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apsg-my.sharepoint.com/personal/shrikrishna_das_asia_meap_com/Documents/Shrikrishna.Das/Project-2021/TKAP-MV/PIS/"/>
    </mc:Choice>
  </mc:AlternateContent>
  <xr:revisionPtr revIDLastSave="0" documentId="13_ncr:1_{455C6506-8B5A-4F49-863E-EA6D94B843F1}" xr6:coauthVersionLast="47" xr6:coauthVersionMax="47" xr10:uidLastSave="{00000000-0000-0000-0000-000000000000}"/>
  <bookViews>
    <workbookView xWindow="30" yWindow="30" windowWidth="20460" windowHeight="10890" firstSheet="5" activeTab="9" xr2:uid="{00000000-000D-0000-FFFF-FFFF00000000}"/>
  </bookViews>
  <sheets>
    <sheet name="Data Map" sheetId="2" r:id="rId1"/>
    <sheet name="Data Map -TKAP" sheetId="3" r:id="rId2"/>
    <sheet name="SCADA Tags" sheetId="4" r:id="rId3"/>
    <sheet name="UsedDevices" sheetId="5" r:id="rId4"/>
    <sheet name="Image sliding" sheetId="8" r:id="rId5"/>
    <sheet name="MG-1 FL NET MAPPING" sheetId="9" r:id="rId6"/>
    <sheet name="MG1_CCLINK IE" sheetId="10" r:id="rId7"/>
    <sheet name="IoT data log" sheetId="11" r:id="rId8"/>
    <sheet name="RFID(ZR30000-50000)" sheetId="12" r:id="rId9"/>
    <sheet name="PIS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a">#REF!</definedName>
    <definedName name="_BAD97">'[1]AM 6M 94'!#REF!</definedName>
    <definedName name="_Key1" hidden="1">#REF!</definedName>
    <definedName name="_Order1" hidden="1">255</definedName>
    <definedName name="A">#REF!</definedName>
    <definedName name="aaa">'[2]HTE LIST'!#REF!</definedName>
    <definedName name="Access_Button" hidden="1">"ｼｽﾃﾑﾌｫｰﾑ_設備リスト_List"</definedName>
    <definedName name="Access_Button1" hidden="1">"ｼｽﾃﾑﾌｫｰﾑ_設備リスト_List"</definedName>
    <definedName name="AccessDatabase" hidden="1">"\\Kcuwesent01\Plymouth Share\MMR's\2004\05 May\2004 Automotive Development Summary.mdb"</definedName>
    <definedName name="acttech">'[2]HTE LIST'!#REF!</definedName>
    <definedName name="ALL">#REF!</definedName>
    <definedName name="apj">#REF!</definedName>
    <definedName name="Approval_Drawings_Log">#REF!</definedName>
    <definedName name="Apr">'[3]Apr Sales'!$A$5:$E$107</definedName>
    <definedName name="as" localSheetId="5">#REF!</definedName>
    <definedName name="as">#REF!</definedName>
    <definedName name="ASSET">#REF!</definedName>
    <definedName name="Aug">#REF!</definedName>
    <definedName name="Avenell">'[2]HTE LIST'!#REF!</definedName>
    <definedName name="B">#REF!</definedName>
    <definedName name="bad3M01">'[4]AM 6M 94'!#REF!</definedName>
    <definedName name="bbbb">'[2]HTE LIST'!#REF!</definedName>
    <definedName name="bbsanoh">#REF!</definedName>
    <definedName name="BEK">#REF!</definedName>
    <definedName name="BEPCO">#REF!</definedName>
    <definedName name="bfs">'[2]HTE LIST'!#REF!</definedName>
    <definedName name="Button_2">"DBsample_as_of_August28_483N_List"</definedName>
    <definedName name="Button_3">"DBsample_as_of_August28_483N_List"</definedName>
    <definedName name="Button_4">"DBsample_as_of_August28_483N_List"</definedName>
    <definedName name="C_">#REF!</definedName>
    <definedName name="ccc">'[2]HTE LIST'!#REF!</definedName>
    <definedName name="CF">#REF!</definedName>
    <definedName name="code">#REF!</definedName>
    <definedName name="cow">'[2]HTE LIST'!#REF!</definedName>
    <definedName name="CTHANNI">#REF!</definedName>
    <definedName name="d">'[2]HTE LIST'!#REF!</definedName>
    <definedName name="D_date">[5]ringi!$AA$6</definedName>
    <definedName name="D_No">[5]ringi!$AA$7</definedName>
    <definedName name="_xlnm.Database">'[6]AM 6M 94'!#REF!</definedName>
    <definedName name="DBsample_as_of_August28_483N_List">#REF!</definedName>
    <definedName name="Dec">#REF!</definedName>
    <definedName name="DeptName">[5]ringi!$AA$14</definedName>
    <definedName name="DILITEX">#REF!</definedName>
    <definedName name="ds" localSheetId="5">#REF!</definedName>
    <definedName name="ds">#REF!</definedName>
    <definedName name="E">#REF!</definedName>
    <definedName name="eeee">'[2]HTE LIST'!#REF!</definedName>
    <definedName name="End_Date">[5]ringi!$AD$11</definedName>
    <definedName name="engelmann">'[2]HTE LIST'!#REF!</definedName>
    <definedName name="Excel_BuiltIn_Print_Area_1_1" localSheetId="5">#REF!</definedName>
    <definedName name="Excel_BuiltIn_Print_Area_1_1">#REF!</definedName>
    <definedName name="Excel_BuiltIn_Print_Titles_1_1" localSheetId="5">#REF!</definedName>
    <definedName name="Excel_BuiltIn_Print_Titles_1_1">#REF!</definedName>
    <definedName name="Excel_BuiltIn_Print_Titles_2" localSheetId="5">#REF!</definedName>
    <definedName name="Excel_BuiltIn_Print_Titles_2">#REF!</definedName>
    <definedName name="f">[7]!印刷</definedName>
    <definedName name="Feb">'[3]Feb Sales'!$A$7:$E$92</definedName>
    <definedName name="FIRSTLINE">#REF!</definedName>
    <definedName name="FORDMA">#REF!</definedName>
    <definedName name="FORDPA">#REF!</definedName>
    <definedName name="FS">#REF!</definedName>
    <definedName name="Fugi">[5]ringi!$W$9</definedName>
    <definedName name="FugiDate">[5]ringi!$AD$9</definedName>
    <definedName name="G">#REF!</definedName>
    <definedName name="GALBRAITH">#REF!</definedName>
    <definedName name="gdorg">'[8]98MGRS 2'!$B$1:$BE$67</definedName>
    <definedName name="H">#REF!</definedName>
    <definedName name="HA">#REF!</definedName>
    <definedName name="HAA">#REF!</definedName>
    <definedName name="HAJIME">#REF!</definedName>
    <definedName name="Himoku">[5]ringi!$O$16</definedName>
    <definedName name="hitachi">'[2]HTE LIST'!#REF!</definedName>
    <definedName name="HOOVER">#REF!</definedName>
    <definedName name="HTJ">#REF!</definedName>
    <definedName name="HTJTEST">#REF!</definedName>
    <definedName name="HTJTESTMF">#REF!</definedName>
    <definedName name="I">#REF!</definedName>
    <definedName name="ii">'[2]HTE LIST'!#REF!</definedName>
    <definedName name="J">#REF!</definedName>
    <definedName name="J_Date">[5]ringi!$AE$11</definedName>
    <definedName name="Jan">'[3]Jan Sales'!$A$10:$E$110</definedName>
    <definedName name="Jan00">'[9]01 - Jan00'!$A$8:$K$92</definedName>
    <definedName name="jenks">'[2]HTE LIST'!#REF!</definedName>
    <definedName name="jet">'[2]HTE LIST'!#REF!</definedName>
    <definedName name="Jul">#REF!</definedName>
    <definedName name="Jun">#REF!</definedName>
    <definedName name="K">#REF!</definedName>
    <definedName name="K_Date">[5]ringi!$AE$12</definedName>
    <definedName name="K_No">[5]ringi!$AA$13</definedName>
    <definedName name="katalist_area">#REF!</definedName>
    <definedName name="KAW_クエリー">#REF!</definedName>
    <definedName name="KAWASAKI">#REF!</definedName>
    <definedName name="L">#REF!</definedName>
    <definedName name="LIABILITY">#REF!</definedName>
    <definedName name="M">#REF!</definedName>
    <definedName name="magna">'[2]HTE LIST'!#REF!</definedName>
    <definedName name="mahle">'[2]HTE LIST'!#REF!</definedName>
    <definedName name="maieruk">#REF!</definedName>
    <definedName name="MANU">#REF!</definedName>
    <definedName name="Mar">'[3]Mar Sales'!$A$5:$E$93</definedName>
    <definedName name="May">'[3]May Sales'!$A$5:$E$98</definedName>
    <definedName name="metal">'[2]HTE LIST'!#REF!</definedName>
    <definedName name="mitras">'[2]HTE LIST'!#REF!</definedName>
    <definedName name="mmmm">'[2]HTE LIST'!#REF!</definedName>
    <definedName name="Module1.熱処理表示">[10]!Module1.熱処理表示</definedName>
    <definedName name="Month">#REF!</definedName>
    <definedName name="N">#REF!</definedName>
    <definedName name="nnnn">'[2]HTE LIST'!#REF!</definedName>
    <definedName name="Nov">#REF!</definedName>
    <definedName name="Oct">#REF!</definedName>
    <definedName name="P_No">[5]ringi!$AI$7</definedName>
    <definedName name="PartNo">#REF!</definedName>
    <definedName name="pc_value1">#REF!</definedName>
    <definedName name="pc_value2">#REF!</definedName>
    <definedName name="pc_value3">#REF!</definedName>
    <definedName name="pc_value4_5">#REF!</definedName>
    <definedName name="pc_value6">#REF!</definedName>
    <definedName name="PERS">#REF!</definedName>
    <definedName name="pes">'[2]HTE LIST'!#REF!</definedName>
    <definedName name="PRICE">#REF!</definedName>
    <definedName name="_xlnm.Print_Area" localSheetId="5">'MG-1 FL NET MAPPING'!$B$1:$AJ$14</definedName>
    <definedName name="_xlnm.Print_Area">#REF!</definedName>
    <definedName name="Print_Area_MI">#REF!</definedName>
    <definedName name="_xlnm.Print_Titles" localSheetId="5">'MG-1 FL NET MAPPING'!$B:$F</definedName>
    <definedName name="Q_QA一覧" localSheetId="8">#REF!</definedName>
    <definedName name="Q_QA一覧">#REF!</definedName>
    <definedName name="qqqq">'[2]HTE LIST'!#REF!</definedName>
    <definedName name="RAD">#REF!</definedName>
    <definedName name="RANKXEROX">#REF!</definedName>
    <definedName name="rbp">'[2]HTE LIST'!#REF!</definedName>
    <definedName name="RDDP">#REF!</definedName>
    <definedName name="rearsby">'[2]HTE LIST'!#REF!</definedName>
    <definedName name="Record1">[11]!Record1</definedName>
    <definedName name="Rep">#REF!</definedName>
    <definedName name="rieter">'[2]HTE LIST'!#REF!</definedName>
    <definedName name="rover">'[2]HTE LIST'!#REF!</definedName>
    <definedName name="rr">'[2]HTE LIST'!#REF!</definedName>
    <definedName name="rrrrr">'[2]HTE LIST'!#REF!</definedName>
    <definedName name="s" localSheetId="5">#REF!</definedName>
    <definedName name="s">#REF!</definedName>
    <definedName name="sakujyo">#REF!,#REF!</definedName>
    <definedName name="sakujyo2">#REF!</definedName>
    <definedName name="Sep">#REF!</definedName>
    <definedName name="t">'[2]HTE LIST'!#REF!</definedName>
    <definedName name="TableName">"Dummy"</definedName>
    <definedName name="takao">'[2]HTE LIST'!#REF!</definedName>
    <definedName name="TECHNOSTART">#REF!</definedName>
    <definedName name="TempF">[5]ringi!$I$40</definedName>
    <definedName name="textbox1">"テキスト 13"</definedName>
    <definedName name="textbox2">"テキスト 14"</definedName>
    <definedName name="tllll">'[12]AM 6M 94'!#REF!</definedName>
    <definedName name="Total">[5]ringi!$G$15:$K$15</definedName>
    <definedName name="toushi">#REF!</definedName>
    <definedName name="trwfrankley">'[2]HTE LIST'!#REF!</definedName>
    <definedName name="ＴＳ部番">#REF!</definedName>
    <definedName name="tt">'[2]HTE LIST'!#REF!</definedName>
    <definedName name="UK工賃">'[13]資材規格リスト(単価確認）'!$B$101:$BA$166</definedName>
    <definedName name="uuu">'[2]HTE LIST'!#REF!</definedName>
    <definedName name="UYE">'[2]HTE LIST'!#REF!</definedName>
    <definedName name="valeo">'[2]HTE LIST'!#REF!</definedName>
    <definedName name="vvvv">#REF!</definedName>
    <definedName name="wwww">'[2]HTE LIST'!#REF!</definedName>
    <definedName name="xxx">'[2]HTE LIST'!#REF!</definedName>
    <definedName name="y">'[2]HTE LIST'!#REF!</definedName>
    <definedName name="Yen">191</definedName>
    <definedName name="zzz">'[2]HTE LIST'!#REF!</definedName>
    <definedName name="あ" hidden="1">#REF!</definedName>
    <definedName name="コード表１">#REF!</definedName>
    <definedName name="マイナー">#REF!</definedName>
    <definedName name="仕入先送付日">#REF!</definedName>
    <definedName name="内容">#REF!</definedName>
    <definedName name="別紙⑨">#REF!</definedName>
    <definedName name="単重実績">#REF!</definedName>
    <definedName name="印刷">[7]!印刷</definedName>
    <definedName name="印刷範囲">[14]９３年!$E$1:$P$28</definedName>
    <definedName name="品番">#REF!</definedName>
    <definedName name="報告">[15]ringi!$AA$6</definedName>
    <definedName name="推移グラフ作成">[16]!推移グラフ作成</definedName>
    <definedName name="治工具">#REF!</definedName>
    <definedName name="熱処理表示">[17]!熱処理表示</definedName>
    <definedName name="表DataUpload">#REF!</definedName>
    <definedName name="表DWG">#REF!</definedName>
    <definedName name="表LaterDWG">#REF!</definedName>
    <definedName name="表RDDP">#REF!</definedName>
    <definedName name="資材SET単価">[18]資材単価!$M$7:$W$40</definedName>
    <definedName name="資材単価">'[19]資材規格リスト(単価確認）'!$A$101:$H$152</definedName>
    <definedName name="資材単価UK">'[13]資材規格リスト(単価確認）'!$B$101:$H$152</definedName>
    <definedName name="輸入品ﾘｽﾄ1">[20]ringi!$AA$14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  <c r="U8" i="9" l="1"/>
  <c r="U9" i="9"/>
  <c r="U10" i="9"/>
  <c r="U11" i="9"/>
  <c r="U12" i="9"/>
  <c r="U13" i="9"/>
  <c r="U14" i="9"/>
  <c r="U7" i="9"/>
  <c r="R8" i="9"/>
  <c r="R9" i="9" s="1"/>
  <c r="R10" i="9" s="1"/>
  <c r="R11" i="9" s="1"/>
  <c r="R12" i="9" s="1"/>
  <c r="R13" i="9" s="1"/>
  <c r="R14" i="9" s="1"/>
  <c r="P8" i="9"/>
  <c r="P9" i="9" s="1"/>
  <c r="Q7" i="9"/>
  <c r="Q8" i="9"/>
  <c r="S7" i="9"/>
  <c r="M14" i="9"/>
  <c r="M13" i="9"/>
  <c r="J13" i="9"/>
  <c r="H13" i="9" s="1"/>
  <c r="M12" i="9"/>
  <c r="H12" i="9"/>
  <c r="M11" i="9"/>
  <c r="J11" i="9"/>
  <c r="H11" i="9" s="1"/>
  <c r="M10" i="9"/>
  <c r="J10" i="9"/>
  <c r="H10" i="9" s="1"/>
  <c r="M9" i="9"/>
  <c r="J9" i="9"/>
  <c r="H9" i="9" s="1"/>
  <c r="M8" i="9"/>
  <c r="H8" i="9"/>
  <c r="M7" i="9"/>
  <c r="H7" i="9"/>
  <c r="Q9" i="9" l="1"/>
  <c r="P10" i="9"/>
  <c r="P11" i="9" s="1"/>
  <c r="P12" i="9" s="1"/>
  <c r="P13" i="9" s="1"/>
  <c r="P14" i="9" s="1"/>
  <c r="S9" i="9"/>
  <c r="S8" i="9"/>
  <c r="Q10" i="9" l="1"/>
  <c r="S10" i="9"/>
  <c r="S11" i="9" l="1"/>
  <c r="Q11" i="9"/>
  <c r="Q12" i="9" l="1"/>
  <c r="S12" i="9"/>
  <c r="S13" i="9" l="1"/>
  <c r="Q13" i="9"/>
  <c r="Q14" i="9" l="1"/>
  <c r="S1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Fujita, Hiroki/藤田 大貴</author>
  </authors>
  <commentList>
    <comment ref="J12" authorId="0" shapeId="0" xr:uid="{00000000-0006-0000-05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予備で空けてます</t>
        </r>
      </text>
    </comment>
  </commentList>
</comments>
</file>

<file path=xl/sharedStrings.xml><?xml version="1.0" encoding="utf-8"?>
<sst xmlns="http://schemas.openxmlformats.org/spreadsheetml/2006/main" count="12297" uniqueCount="10687">
  <si>
    <t>Alarm config - PLC</t>
  </si>
  <si>
    <t>Alarm config - Database Table</t>
  </si>
  <si>
    <t>Alarm Record - PLC</t>
  </si>
  <si>
    <t>Alarm Record - Database table</t>
  </si>
  <si>
    <t>Alarm No</t>
  </si>
  <si>
    <t>1 to 1000 per display</t>
  </si>
  <si>
    <t>Display no</t>
  </si>
  <si>
    <t>Alarm Description</t>
  </si>
  <si>
    <t>Display No</t>
  </si>
  <si>
    <t>1, 2, 3 etc (35 Max)</t>
  </si>
  <si>
    <t>Line no</t>
  </si>
  <si>
    <t>Alarm on time</t>
  </si>
  <si>
    <t>Line No</t>
  </si>
  <si>
    <t>1, 2, 3 etc (30 Max)</t>
  </si>
  <si>
    <t>Display Name</t>
  </si>
  <si>
    <t>On time</t>
  </si>
  <si>
    <t>Alarm Duration</t>
  </si>
  <si>
    <t>Show/Record</t>
  </si>
  <si>
    <t>0 = No Show No record; 1 = Show No Record</t>
  </si>
  <si>
    <t>Line Name</t>
  </si>
  <si>
    <t>Duration</t>
  </si>
  <si>
    <t>Alarm off time</t>
  </si>
  <si>
    <t>2 = No Show Record; 3 = Show Record</t>
  </si>
  <si>
    <t>Alarm Show</t>
  </si>
  <si>
    <t>Off time</t>
  </si>
  <si>
    <t>Stoppage flag</t>
  </si>
  <si>
    <t>Type</t>
  </si>
  <si>
    <t xml:space="preserve">1 = Stoppage; 0 =  Information </t>
  </si>
  <si>
    <t>Alarm Log</t>
  </si>
  <si>
    <t>1= Actual faults ; 0= Hidden faults</t>
  </si>
  <si>
    <t>Shift</t>
  </si>
  <si>
    <t>Alarm colour,Patlite colour, hooter tone etc</t>
  </si>
  <si>
    <t>Alarm Type</t>
  </si>
  <si>
    <t>Group</t>
  </si>
  <si>
    <t>Alarm group</t>
  </si>
  <si>
    <t>EMG, Call, Pause,CLW,Pika Pika, Equipment etc</t>
  </si>
  <si>
    <t>NOTE : 1. Alarms from more than one line can be defined in single display</t>
  </si>
  <si>
    <t>Station no</t>
  </si>
  <si>
    <t>Display name</t>
  </si>
  <si>
    <t>2. Alarms from a line can be defined in multiple displays</t>
  </si>
  <si>
    <t>Eqipment</t>
  </si>
  <si>
    <t>3. If same alarm is defined in more than one display</t>
  </si>
  <si>
    <t xml:space="preserve">Shop </t>
  </si>
  <si>
    <t>then Record option must be enabled only for one display</t>
  </si>
  <si>
    <t>Plant</t>
  </si>
  <si>
    <t>Spare</t>
  </si>
  <si>
    <t>Live Alarm Bits</t>
  </si>
  <si>
    <t>Alarm Config</t>
  </si>
  <si>
    <t>Live Alarms to display</t>
  </si>
  <si>
    <t>Live Alarms (Stoppage) - Details</t>
  </si>
  <si>
    <t>Live Alarms (Information) - Details</t>
  </si>
  <si>
    <t xml:space="preserve"> Alarm History FIFO</t>
  </si>
  <si>
    <t>ZR1000</t>
  </si>
  <si>
    <t>Alarms1-16</t>
  </si>
  <si>
    <t>Display1</t>
  </si>
  <si>
    <t>ZR10000</t>
  </si>
  <si>
    <t>Alarm 1</t>
  </si>
  <si>
    <t>Display 1</t>
  </si>
  <si>
    <t>ZR185000</t>
  </si>
  <si>
    <t>Live Alarm1</t>
  </si>
  <si>
    <t>Display 1 Live Alarms</t>
  </si>
  <si>
    <t>ZR190000</t>
  </si>
  <si>
    <t>Line 1 Stoppage Live Alarms</t>
  </si>
  <si>
    <t>ZR220000</t>
  </si>
  <si>
    <t>Line 1 Information Live Alarms</t>
  </si>
  <si>
    <t>ZR250000</t>
  </si>
  <si>
    <t>Alarm Record 1</t>
  </si>
  <si>
    <t>ZR1001</t>
  </si>
  <si>
    <t>Alarms17-32</t>
  </si>
  <si>
    <t>ZR10001</t>
  </si>
  <si>
    <t>ZR185001</t>
  </si>
  <si>
    <t>Alarm type</t>
  </si>
  <si>
    <t>ZR190001</t>
  </si>
  <si>
    <t>ZR220001</t>
  </si>
  <si>
    <t>ZR250001</t>
  </si>
  <si>
    <t>ZR1060</t>
  </si>
  <si>
    <t>Alarms961-976</t>
  </si>
  <si>
    <t>ZR10002</t>
  </si>
  <si>
    <t>ZR185098</t>
  </si>
  <si>
    <t>Live Alarm50</t>
  </si>
  <si>
    <t>ZR190002</t>
  </si>
  <si>
    <t>ZR220002</t>
  </si>
  <si>
    <t>ZR250002</t>
  </si>
  <si>
    <t>ZR1061</t>
  </si>
  <si>
    <t>Alarms977-992</t>
  </si>
  <si>
    <t>ZR10003</t>
  </si>
  <si>
    <t>ZR185099</t>
  </si>
  <si>
    <t>ZR190003</t>
  </si>
  <si>
    <t>ZR220003</t>
  </si>
  <si>
    <t>ZR250003</t>
  </si>
  <si>
    <t>ZR1062</t>
  </si>
  <si>
    <t>Alarms993-1008</t>
  </si>
  <si>
    <t>ZR100004.0/ZR10004.1</t>
  </si>
  <si>
    <t>ZR185100</t>
  </si>
  <si>
    <t>Display 2 Live Alarms</t>
  </si>
  <si>
    <t>ZR190004</t>
  </si>
  <si>
    <t>ZR220004</t>
  </si>
  <si>
    <t>ZR250004</t>
  </si>
  <si>
    <t>ZR1100</t>
  </si>
  <si>
    <t>Display2</t>
  </si>
  <si>
    <t>ZR10005</t>
  </si>
  <si>
    <t>Alarm 2</t>
  </si>
  <si>
    <t>ZR185101</t>
  </si>
  <si>
    <t>ZR190010</t>
  </si>
  <si>
    <t>ZR220010</t>
  </si>
  <si>
    <t>ZR250010</t>
  </si>
  <si>
    <t>ZR1101</t>
  </si>
  <si>
    <t>ZR10006</t>
  </si>
  <si>
    <t>ZR185198</t>
  </si>
  <si>
    <t>ZR190016</t>
  </si>
  <si>
    <t>ZR220016</t>
  </si>
  <si>
    <t>ZR250016</t>
  </si>
  <si>
    <t>ZR1160</t>
  </si>
  <si>
    <t>ZR10007</t>
  </si>
  <si>
    <t>ZR185199</t>
  </si>
  <si>
    <t>ZR190017</t>
  </si>
  <si>
    <t>ZR220017</t>
  </si>
  <si>
    <t>ZR250017</t>
  </si>
  <si>
    <t>ZR1161</t>
  </si>
  <si>
    <t>ZR10008</t>
  </si>
  <si>
    <t>ZR187900</t>
  </si>
  <si>
    <t>Display 30 Live Alarms</t>
  </si>
  <si>
    <t>ZR190018</t>
  </si>
  <si>
    <t>ZR220018</t>
  </si>
  <si>
    <t>ZR250018</t>
  </si>
  <si>
    <t>ZR1162</t>
  </si>
  <si>
    <t>ZR10009.0/ZR10009.1</t>
  </si>
  <si>
    <t>ZR187901</t>
  </si>
  <si>
    <t>ZR190019</t>
  </si>
  <si>
    <t>ZR220019</t>
  </si>
  <si>
    <t>ZR250019</t>
  </si>
  <si>
    <t>ZR3900</t>
  </si>
  <si>
    <t>Display30</t>
  </si>
  <si>
    <t>ZR14995</t>
  </si>
  <si>
    <t>Alarm 1000</t>
  </si>
  <si>
    <t>ZR187998</t>
  </si>
  <si>
    <t>ZR190020</t>
  </si>
  <si>
    <t>Live Alarm2</t>
  </si>
  <si>
    <t>ZR220020</t>
  </si>
  <si>
    <t>ZR250020</t>
  </si>
  <si>
    <t>Alarm Record 2</t>
  </si>
  <si>
    <t>ZR3901</t>
  </si>
  <si>
    <t>ZR14996</t>
  </si>
  <si>
    <t>ZR187999</t>
  </si>
  <si>
    <t>ZR190021</t>
  </si>
  <si>
    <t>ZR220021</t>
  </si>
  <si>
    <t>ZR250021</t>
  </si>
  <si>
    <t>ZR3960</t>
  </si>
  <si>
    <t>ZR14997</t>
  </si>
  <si>
    <t>ZR188400</t>
  </si>
  <si>
    <t>Display 35 Live Alarms</t>
  </si>
  <si>
    <t>ZR190022</t>
  </si>
  <si>
    <t>ZR220022</t>
  </si>
  <si>
    <t>ZR250022</t>
  </si>
  <si>
    <t>ZR3961</t>
  </si>
  <si>
    <t>ZR14998</t>
  </si>
  <si>
    <t>ZR188401</t>
  </si>
  <si>
    <t>ZR190023</t>
  </si>
  <si>
    <t>ZR220023</t>
  </si>
  <si>
    <t>ZR250023</t>
  </si>
  <si>
    <t>ZR3962</t>
  </si>
  <si>
    <t>ZR14999</t>
  </si>
  <si>
    <t>Show/Log</t>
  </si>
  <si>
    <t>ZR188498</t>
  </si>
  <si>
    <t>ZR190024</t>
  </si>
  <si>
    <t>ZR220024</t>
  </si>
  <si>
    <t>ZR250024</t>
  </si>
  <si>
    <t>ZR4400</t>
  </si>
  <si>
    <t>Display35</t>
  </si>
  <si>
    <t>ZR15000</t>
  </si>
  <si>
    <t>Display 2</t>
  </si>
  <si>
    <t>ZR188499</t>
  </si>
  <si>
    <t>ZR190030</t>
  </si>
  <si>
    <t>ZR220030</t>
  </si>
  <si>
    <t>ZR250030</t>
  </si>
  <si>
    <t>ZR4401</t>
  </si>
  <si>
    <t>ZR15001</t>
  </si>
  <si>
    <t>ZR190036</t>
  </si>
  <si>
    <t>ZR220036</t>
  </si>
  <si>
    <t>ZR250036</t>
  </si>
  <si>
    <t>ZR4460</t>
  </si>
  <si>
    <t>ZR15002</t>
  </si>
  <si>
    <t>ZR190037</t>
  </si>
  <si>
    <t>ZR220037</t>
  </si>
  <si>
    <t>ZR250037</t>
  </si>
  <si>
    <t>ZR4461</t>
  </si>
  <si>
    <t>ZR15003</t>
  </si>
  <si>
    <t>ZR190038</t>
  </si>
  <si>
    <t>ZR220038</t>
  </si>
  <si>
    <t>ZR250038</t>
  </si>
  <si>
    <t>ZR4462</t>
  </si>
  <si>
    <t>ZR15004</t>
  </si>
  <si>
    <t>ZR190039</t>
  </si>
  <si>
    <t>ZR220039</t>
  </si>
  <si>
    <t>ZR250039</t>
  </si>
  <si>
    <t>ZR15005</t>
  </si>
  <si>
    <t>ZR190960</t>
  </si>
  <si>
    <t>Live Alarm49</t>
  </si>
  <si>
    <t>ZR220960</t>
  </si>
  <si>
    <t>ZR269960</t>
  </si>
  <si>
    <t>Alarm Record 999</t>
  </si>
  <si>
    <t>Previous Alarm Bits</t>
  </si>
  <si>
    <t>ZR15006</t>
  </si>
  <si>
    <t>ZR190961</t>
  </si>
  <si>
    <t>ZR220961</t>
  </si>
  <si>
    <t>ZR269961</t>
  </si>
  <si>
    <t>ZR15007</t>
  </si>
  <si>
    <t>ZR190962</t>
  </si>
  <si>
    <t>ZR220962</t>
  </si>
  <si>
    <t>ZR269962</t>
  </si>
  <si>
    <t>ZR5000</t>
  </si>
  <si>
    <t>ZR15008</t>
  </si>
  <si>
    <t>ZR190963</t>
  </si>
  <si>
    <t>ZR220963</t>
  </si>
  <si>
    <t>ZR269963</t>
  </si>
  <si>
    <t>ZR5001</t>
  </si>
  <si>
    <t>ZR15009</t>
  </si>
  <si>
    <t>ZR190964</t>
  </si>
  <si>
    <t>ZR220964</t>
  </si>
  <si>
    <t>ZR269964</t>
  </si>
  <si>
    <t>ZR5060</t>
  </si>
  <si>
    <t>ZR19995</t>
  </si>
  <si>
    <t>ZR190970</t>
  </si>
  <si>
    <t>ZR220970</t>
  </si>
  <si>
    <t>ZR269970</t>
  </si>
  <si>
    <t>ZR5061</t>
  </si>
  <si>
    <t>ZR19996</t>
  </si>
  <si>
    <t>ZR190976</t>
  </si>
  <si>
    <t>ZR220976</t>
  </si>
  <si>
    <t>ZR269976</t>
  </si>
  <si>
    <t>ZR5062</t>
  </si>
  <si>
    <t>ZR19997</t>
  </si>
  <si>
    <t>ZR190977</t>
  </si>
  <si>
    <t>ZR220977</t>
  </si>
  <si>
    <t>ZR269977</t>
  </si>
  <si>
    <t>ZR5100</t>
  </si>
  <si>
    <t>ZR19998</t>
  </si>
  <si>
    <t>ZR190978</t>
  </si>
  <si>
    <t>ZR220978</t>
  </si>
  <si>
    <t>ZR269978</t>
  </si>
  <si>
    <t>ZR5101</t>
  </si>
  <si>
    <t>ZR19999</t>
  </si>
  <si>
    <t>ZR190979</t>
  </si>
  <si>
    <t>ZR220979</t>
  </si>
  <si>
    <t>ZR269979</t>
  </si>
  <si>
    <t>ZR5160</t>
  </si>
  <si>
    <t>ZR155000</t>
  </si>
  <si>
    <t>Display 30</t>
  </si>
  <si>
    <t>ZR190980</t>
  </si>
  <si>
    <t>ZR220980</t>
  </si>
  <si>
    <t>ZR269980</t>
  </si>
  <si>
    <t>Alarm Record 1000</t>
  </si>
  <si>
    <t>ZR5161</t>
  </si>
  <si>
    <t>ZR155001</t>
  </si>
  <si>
    <t>ZR190981</t>
  </si>
  <si>
    <t>ZR220981</t>
  </si>
  <si>
    <t>ZR269981</t>
  </si>
  <si>
    <t>ZR5162</t>
  </si>
  <si>
    <t>ZR155002</t>
  </si>
  <si>
    <t>ZR190982</t>
  </si>
  <si>
    <t>ZR220982</t>
  </si>
  <si>
    <t>ZR269982</t>
  </si>
  <si>
    <t>ZR6900</t>
  </si>
  <si>
    <t>ZR155003</t>
  </si>
  <si>
    <t>ZR190983</t>
  </si>
  <si>
    <t>ZR220983</t>
  </si>
  <si>
    <t>ZR269983</t>
  </si>
  <si>
    <t>ZR6901</t>
  </si>
  <si>
    <t>ZR155004</t>
  </si>
  <si>
    <t>ZR190984</t>
  </si>
  <si>
    <t>ZR220984</t>
  </si>
  <si>
    <t>ZR269984</t>
  </si>
  <si>
    <t>ZR6960</t>
  </si>
  <si>
    <t>ZR155005</t>
  </si>
  <si>
    <t>ZR190990</t>
  </si>
  <si>
    <t>ZR220990</t>
  </si>
  <si>
    <t>ZR269990</t>
  </si>
  <si>
    <t>ZR6961</t>
  </si>
  <si>
    <t>ZR155006</t>
  </si>
  <si>
    <t>ZR190996</t>
  </si>
  <si>
    <t>ZR220996</t>
  </si>
  <si>
    <t>ZR269996</t>
  </si>
  <si>
    <t>ZR6962</t>
  </si>
  <si>
    <t>ZR155007</t>
  </si>
  <si>
    <t>ZR190997</t>
  </si>
  <si>
    <t>ZR220997</t>
  </si>
  <si>
    <t>ZR269997</t>
  </si>
  <si>
    <t>ZR8400</t>
  </si>
  <si>
    <t>ZR155008</t>
  </si>
  <si>
    <t>ZR190998</t>
  </si>
  <si>
    <t>ZR220998</t>
  </si>
  <si>
    <t>ZR269998</t>
  </si>
  <si>
    <t>ZR8401</t>
  </si>
  <si>
    <t>ZR155009</t>
  </si>
  <si>
    <t>ZR190999</t>
  </si>
  <si>
    <t>ZR220999</t>
  </si>
  <si>
    <t>ZR269999</t>
  </si>
  <si>
    <t>ZR8460</t>
  </si>
  <si>
    <t>ZR159995</t>
  </si>
  <si>
    <t>ZR219000</t>
  </si>
  <si>
    <t>Line 30 Stoppage Live Alarms</t>
  </si>
  <si>
    <t>ZR249000</t>
  </si>
  <si>
    <t>Line 30 Information Live Alarms</t>
  </si>
  <si>
    <t>ZR8461</t>
  </si>
  <si>
    <t>ZR159996</t>
  </si>
  <si>
    <t>ZR219001</t>
  </si>
  <si>
    <t>ZR249001</t>
  </si>
  <si>
    <t>ZR8462</t>
  </si>
  <si>
    <t>ZR159997</t>
  </si>
  <si>
    <t>ZR219002</t>
  </si>
  <si>
    <t>ZR249002</t>
  </si>
  <si>
    <t>ZR159998</t>
  </si>
  <si>
    <t>ZR219003</t>
  </si>
  <si>
    <t>ZR249003</t>
  </si>
  <si>
    <t>ZR159999</t>
  </si>
  <si>
    <t>ZR219004</t>
  </si>
  <si>
    <t>ZR249004</t>
  </si>
  <si>
    <t>ZR180000</t>
  </si>
  <si>
    <t>Display 35</t>
  </si>
  <si>
    <t>ZR219010</t>
  </si>
  <si>
    <t>ZR249010</t>
  </si>
  <si>
    <t>ZR180001</t>
  </si>
  <si>
    <t>ZR219016</t>
  </si>
  <si>
    <t>ZR249016</t>
  </si>
  <si>
    <t>ZR180002</t>
  </si>
  <si>
    <t>ZR219017</t>
  </si>
  <si>
    <t>ZR249017</t>
  </si>
  <si>
    <t>ZR180003</t>
  </si>
  <si>
    <t>ZR219018</t>
  </si>
  <si>
    <t>ZR249018</t>
  </si>
  <si>
    <t>ZR180004</t>
  </si>
  <si>
    <t>ZR249019</t>
  </si>
  <si>
    <t>ZR180005</t>
  </si>
  <si>
    <t>ZR219020</t>
  </si>
  <si>
    <t>ZR249020</t>
  </si>
  <si>
    <t>ZR180006</t>
  </si>
  <si>
    <t>ZR219021</t>
  </si>
  <si>
    <t>ZR249021</t>
  </si>
  <si>
    <t>ZR180007</t>
  </si>
  <si>
    <t>ZR219022</t>
  </si>
  <si>
    <t>ZR249022</t>
  </si>
  <si>
    <t>ZR180008</t>
  </si>
  <si>
    <t>ZR219023</t>
  </si>
  <si>
    <t>ZR249023</t>
  </si>
  <si>
    <t>ZR180009</t>
  </si>
  <si>
    <t>ZR219024</t>
  </si>
  <si>
    <t>ZR249024</t>
  </si>
  <si>
    <t>ZR184995</t>
  </si>
  <si>
    <t>ZR219030</t>
  </si>
  <si>
    <t>ZR249030</t>
  </si>
  <si>
    <t>ZR184996</t>
  </si>
  <si>
    <t>ZR219036</t>
  </si>
  <si>
    <t>ZR249036</t>
  </si>
  <si>
    <t>ZR184997</t>
  </si>
  <si>
    <t>ZR219037</t>
  </si>
  <si>
    <t>ZR249037</t>
  </si>
  <si>
    <t>ZR184998</t>
  </si>
  <si>
    <t>ZR219038</t>
  </si>
  <si>
    <t>ZR249038</t>
  </si>
  <si>
    <t>ZR184999</t>
  </si>
  <si>
    <t>ZR219039</t>
  </si>
  <si>
    <t>ZR249039</t>
  </si>
  <si>
    <t>ZR219960</t>
  </si>
  <si>
    <t>ZR249960</t>
  </si>
  <si>
    <t>ZR219961</t>
  </si>
  <si>
    <t>ZR249961</t>
  </si>
  <si>
    <t>ZR219962</t>
  </si>
  <si>
    <t>ZR249962</t>
  </si>
  <si>
    <t>ZR219963</t>
  </si>
  <si>
    <t>ZR249963</t>
  </si>
  <si>
    <t>ZR219964</t>
  </si>
  <si>
    <t>ZR249964</t>
  </si>
  <si>
    <t>ZR219970</t>
  </si>
  <si>
    <t>ZR249970</t>
  </si>
  <si>
    <t>ZR219976</t>
  </si>
  <si>
    <t>ZR249976</t>
  </si>
  <si>
    <t>ZR219977</t>
  </si>
  <si>
    <t>ZR249977</t>
  </si>
  <si>
    <t>ZR219978</t>
  </si>
  <si>
    <t>ZR249978</t>
  </si>
  <si>
    <t>ZR219979</t>
  </si>
  <si>
    <t>ZR249979</t>
  </si>
  <si>
    <t>ZR219980</t>
  </si>
  <si>
    <t>ZR249980</t>
  </si>
  <si>
    <t>ZR219981</t>
  </si>
  <si>
    <t>ZR249981</t>
  </si>
  <si>
    <t>ZR219982</t>
  </si>
  <si>
    <t>ZR249982</t>
  </si>
  <si>
    <t>ZR219983</t>
  </si>
  <si>
    <t>ZR249983</t>
  </si>
  <si>
    <t>ZR219984</t>
  </si>
  <si>
    <t>ZR249984</t>
  </si>
  <si>
    <t>ZR219990</t>
  </si>
  <si>
    <t>ZR249990</t>
  </si>
  <si>
    <t>ZR219996</t>
  </si>
  <si>
    <t>ZR249996</t>
  </si>
  <si>
    <t>ZR219997</t>
  </si>
  <si>
    <t>ZR249997</t>
  </si>
  <si>
    <t>ZR219998</t>
  </si>
  <si>
    <t>ZR249998</t>
  </si>
  <si>
    <t>ZR219999</t>
  </si>
  <si>
    <t>ZR249999</t>
  </si>
  <si>
    <t>ZR1600</t>
  </si>
  <si>
    <t>ZR2000</t>
  </si>
  <si>
    <t>ZR80000</t>
  </si>
  <si>
    <t>ZR1601</t>
  </si>
  <si>
    <t>ZR2001</t>
  </si>
  <si>
    <t>ZR80001</t>
  </si>
  <si>
    <t>ZR1698</t>
  </si>
  <si>
    <t>ZR2002</t>
  </si>
  <si>
    <t>ZR5002</t>
  </si>
  <si>
    <t>ZR80002</t>
  </si>
  <si>
    <t>ZR1699</t>
  </si>
  <si>
    <t>ZR2003</t>
  </si>
  <si>
    <t>ZR5003</t>
  </si>
  <si>
    <t>ZR80003</t>
  </si>
  <si>
    <t>ZR1700</t>
  </si>
  <si>
    <t>ZR2004</t>
  </si>
  <si>
    <t>ZR5004</t>
  </si>
  <si>
    <t>ZR80004</t>
  </si>
  <si>
    <t>ZR1701</t>
  </si>
  <si>
    <t>ZR2010</t>
  </si>
  <si>
    <t>ZR5010</t>
  </si>
  <si>
    <t>ZR80010</t>
  </si>
  <si>
    <t>ZR1798</t>
  </si>
  <si>
    <t>ZR2016</t>
  </si>
  <si>
    <t>ZR5016</t>
  </si>
  <si>
    <t>ZR80016</t>
  </si>
  <si>
    <t>ZR1799</t>
  </si>
  <si>
    <t>ZR2017</t>
  </si>
  <si>
    <t>ZR5017</t>
  </si>
  <si>
    <t>ZR80017</t>
  </si>
  <si>
    <t>ZR1800</t>
  </si>
  <si>
    <t>Display 3Live Alarms</t>
  </si>
  <si>
    <t>ZR2018</t>
  </si>
  <si>
    <t>ZR5018</t>
  </si>
  <si>
    <t>ZR80018</t>
  </si>
  <si>
    <t>ZR1801</t>
  </si>
  <si>
    <t>ZR2019</t>
  </si>
  <si>
    <t>ZR5019</t>
  </si>
  <si>
    <t>ZR80019</t>
  </si>
  <si>
    <t>ZR1200</t>
  </si>
  <si>
    <t>Display3</t>
  </si>
  <si>
    <t>ZR1898</t>
  </si>
  <si>
    <t>ZR2020</t>
  </si>
  <si>
    <t>ZR5020</t>
  </si>
  <si>
    <t>ZR80020</t>
  </si>
  <si>
    <t>ZR1201</t>
  </si>
  <si>
    <t>ZR1899</t>
  </si>
  <si>
    <t>ZR2021</t>
  </si>
  <si>
    <t>ZR5021</t>
  </si>
  <si>
    <t>ZR80021</t>
  </si>
  <si>
    <t>ZR1260</t>
  </si>
  <si>
    <t>ZR2022</t>
  </si>
  <si>
    <t>ZR5022</t>
  </si>
  <si>
    <t>ZR80022</t>
  </si>
  <si>
    <t>ZR1261</t>
  </si>
  <si>
    <t>ZR2023</t>
  </si>
  <si>
    <t>ZR5023</t>
  </si>
  <si>
    <t>ZR80023</t>
  </si>
  <si>
    <t>ZR1262</t>
  </si>
  <si>
    <t>ZR2024</t>
  </si>
  <si>
    <t>ZR5024</t>
  </si>
  <si>
    <t>ZR80024</t>
  </si>
  <si>
    <t>ZR2030</t>
  </si>
  <si>
    <t>ZR5030</t>
  </si>
  <si>
    <t>ZR80030</t>
  </si>
  <si>
    <t>ZR2036</t>
  </si>
  <si>
    <t>ZR5036</t>
  </si>
  <si>
    <t>ZR80036</t>
  </si>
  <si>
    <t>ZR2037</t>
  </si>
  <si>
    <t>ZR5037</t>
  </si>
  <si>
    <t>ZR80037</t>
  </si>
  <si>
    <t>ZR1300</t>
  </si>
  <si>
    <t>ZR2038</t>
  </si>
  <si>
    <t>ZR5038</t>
  </si>
  <si>
    <t>ZR80038</t>
  </si>
  <si>
    <t>ZR1301</t>
  </si>
  <si>
    <t>ZR2039</t>
  </si>
  <si>
    <t>ZR5039</t>
  </si>
  <si>
    <t>ZR80039</t>
  </si>
  <si>
    <t>ZR1360</t>
  </si>
  <si>
    <t>ZR2960</t>
  </si>
  <si>
    <t>ZR5960</t>
  </si>
  <si>
    <t>ZR99960</t>
  </si>
  <si>
    <t>ZR1361</t>
  </si>
  <si>
    <t>ZR2961</t>
  </si>
  <si>
    <t>ZR5961</t>
  </si>
  <si>
    <t>ZR99961</t>
  </si>
  <si>
    <t>ZR1362</t>
  </si>
  <si>
    <t>ZR2962</t>
  </si>
  <si>
    <t>ZR5962</t>
  </si>
  <si>
    <t>ZR99962</t>
  </si>
  <si>
    <t>ZR1400</t>
  </si>
  <si>
    <t>ZR2963</t>
  </si>
  <si>
    <t>ZR5963</t>
  </si>
  <si>
    <t>ZR99963</t>
  </si>
  <si>
    <t>ZR1401</t>
  </si>
  <si>
    <t>ZR2964</t>
  </si>
  <si>
    <t>ZR5964</t>
  </si>
  <si>
    <t>ZR99964</t>
  </si>
  <si>
    <t>ZR1460</t>
  </si>
  <si>
    <t>ZR2970</t>
  </si>
  <si>
    <t>ZR5970</t>
  </si>
  <si>
    <t>ZR99970</t>
  </si>
  <si>
    <t>ZR1461</t>
  </si>
  <si>
    <t>ZR2976</t>
  </si>
  <si>
    <t>ZR5976</t>
  </si>
  <si>
    <t>ZR99976</t>
  </si>
  <si>
    <t>ZR1462</t>
  </si>
  <si>
    <t>ZR2977</t>
  </si>
  <si>
    <t>ZR5977</t>
  </si>
  <si>
    <t>ZR99977</t>
  </si>
  <si>
    <t>ZR1500</t>
  </si>
  <si>
    <t>ZR2978</t>
  </si>
  <si>
    <t>ZR5978</t>
  </si>
  <si>
    <t>ZR99978</t>
  </si>
  <si>
    <t>ZR1501</t>
  </si>
  <si>
    <t>ZR2979</t>
  </si>
  <si>
    <t>ZR5979</t>
  </si>
  <si>
    <t>ZR99979</t>
  </si>
  <si>
    <t>ZR1560</t>
  </si>
  <si>
    <t>ZR20000</t>
  </si>
  <si>
    <t>Display 3</t>
  </si>
  <si>
    <t>ZR2980</t>
  </si>
  <si>
    <t>ZR5980</t>
  </si>
  <si>
    <t>ZR99980</t>
  </si>
  <si>
    <t>ZR1561</t>
  </si>
  <si>
    <t>ZR20001</t>
  </si>
  <si>
    <t>ZR2981</t>
  </si>
  <si>
    <t>ZR5981</t>
  </si>
  <si>
    <t>ZR99981</t>
  </si>
  <si>
    <t>ZR1562</t>
  </si>
  <si>
    <t>ZR20002</t>
  </si>
  <si>
    <t>ZR2982</t>
  </si>
  <si>
    <t>ZR5982</t>
  </si>
  <si>
    <t>ZR99982</t>
  </si>
  <si>
    <t>ZR20003</t>
  </si>
  <si>
    <t>ZR2983</t>
  </si>
  <si>
    <t>ZR5983</t>
  </si>
  <si>
    <t>ZR99983</t>
  </si>
  <si>
    <t>ZR200004.0/ZR20004.1</t>
  </si>
  <si>
    <t>ZR2984</t>
  </si>
  <si>
    <t>ZR5984</t>
  </si>
  <si>
    <t>ZR99984</t>
  </si>
  <si>
    <t>ZR20005</t>
  </si>
  <si>
    <t>ZR2990</t>
  </si>
  <si>
    <t>ZR5990</t>
  </si>
  <si>
    <t>ZR99990</t>
  </si>
  <si>
    <t>ZR20006</t>
  </si>
  <si>
    <t>ZR2996</t>
  </si>
  <si>
    <t>ZR5996</t>
  </si>
  <si>
    <t>ZR99996</t>
  </si>
  <si>
    <t>ZR20007</t>
  </si>
  <si>
    <t>ZR2997</t>
  </si>
  <si>
    <t>ZR5997</t>
  </si>
  <si>
    <t>ZR99997</t>
  </si>
  <si>
    <t>ZR20008</t>
  </si>
  <si>
    <t>ZR2998</t>
  </si>
  <si>
    <t>ZR5998</t>
  </si>
  <si>
    <t>ZR99998</t>
  </si>
  <si>
    <t>ZR20009.0/ZR20009.1</t>
  </si>
  <si>
    <t>ZR2999</t>
  </si>
  <si>
    <t>ZR5999</t>
  </si>
  <si>
    <t>ZR99999</t>
  </si>
  <si>
    <t>ZR24995</t>
  </si>
  <si>
    <t>ZR3000</t>
  </si>
  <si>
    <t>Line 2 Stoppage Live Alarms</t>
  </si>
  <si>
    <t>ZR6000</t>
  </si>
  <si>
    <t>Line 2 Information Live Alarms</t>
  </si>
  <si>
    <t>ZR24996</t>
  </si>
  <si>
    <t>ZR3001</t>
  </si>
  <si>
    <t>ZR6001</t>
  </si>
  <si>
    <t>ZR24997</t>
  </si>
  <si>
    <t>ZR3002</t>
  </si>
  <si>
    <t>ZR6002</t>
  </si>
  <si>
    <t>ZR24998</t>
  </si>
  <si>
    <t>ZR3003</t>
  </si>
  <si>
    <t>ZR6003</t>
  </si>
  <si>
    <t>ZR24999</t>
  </si>
  <si>
    <t>ZR3004</t>
  </si>
  <si>
    <t>ZR6004</t>
  </si>
  <si>
    <t>ZR3010</t>
  </si>
  <si>
    <t>ZR6010</t>
  </si>
  <si>
    <t>ZR3016</t>
  </si>
  <si>
    <t>ZR6016</t>
  </si>
  <si>
    <t>ZR3017</t>
  </si>
  <si>
    <t>ZR6017</t>
  </si>
  <si>
    <t>ZR3018</t>
  </si>
  <si>
    <t>ZR6018</t>
  </si>
  <si>
    <t>ZR6019</t>
  </si>
  <si>
    <t>ZR3020</t>
  </si>
  <si>
    <t>ZR6020</t>
  </si>
  <si>
    <t>ZR3021</t>
  </si>
  <si>
    <t>ZR6021</t>
  </si>
  <si>
    <t>ZR3022</t>
  </si>
  <si>
    <t>ZR6022</t>
  </si>
  <si>
    <t>ZR3023</t>
  </si>
  <si>
    <t>ZR6023</t>
  </si>
  <si>
    <t>ZR3024</t>
  </si>
  <si>
    <t>ZR6024</t>
  </si>
  <si>
    <t>ZR3030</t>
  </si>
  <si>
    <t>ZR6030</t>
  </si>
  <si>
    <t>ZR3036</t>
  </si>
  <si>
    <t>ZR6036</t>
  </si>
  <si>
    <t>ZR3037</t>
  </si>
  <si>
    <t>ZR6037</t>
  </si>
  <si>
    <t>ZR3038</t>
  </si>
  <si>
    <t>ZR6038</t>
  </si>
  <si>
    <t>ZR3039</t>
  </si>
  <si>
    <t>ZR6039</t>
  </si>
  <si>
    <t>ZR3963</t>
  </si>
  <si>
    <t>ZR6963</t>
  </si>
  <si>
    <t>ZR3964</t>
  </si>
  <si>
    <t>ZR6964</t>
  </si>
  <si>
    <t>ZR3970</t>
  </si>
  <si>
    <t>ZR6970</t>
  </si>
  <si>
    <t>ZR3976</t>
  </si>
  <si>
    <t>ZR6976</t>
  </si>
  <si>
    <t>ZR3977</t>
  </si>
  <si>
    <t>ZR6977</t>
  </si>
  <si>
    <t>ZR3978</t>
  </si>
  <si>
    <t>ZR6978</t>
  </si>
  <si>
    <t>ZR3979</t>
  </si>
  <si>
    <t>ZR6979</t>
  </si>
  <si>
    <t>ZR3980</t>
  </si>
  <si>
    <t>ZR6980</t>
  </si>
  <si>
    <t>ZR3981</t>
  </si>
  <si>
    <t>ZR6981</t>
  </si>
  <si>
    <t>ZR3982</t>
  </si>
  <si>
    <t>ZR6982</t>
  </si>
  <si>
    <t>ZR3983</t>
  </si>
  <si>
    <t>ZR6983</t>
  </si>
  <si>
    <t>ZR3984</t>
  </si>
  <si>
    <t>ZR6984</t>
  </si>
  <si>
    <t>ZR3990</t>
  </si>
  <si>
    <t>ZR6990</t>
  </si>
  <si>
    <t>ZR3996</t>
  </si>
  <si>
    <t>ZR6996</t>
  </si>
  <si>
    <t>ZR3997</t>
  </si>
  <si>
    <t>ZR6997</t>
  </si>
  <si>
    <t>ZR3998</t>
  </si>
  <si>
    <t>ZR6998</t>
  </si>
  <si>
    <t>ZR3999</t>
  </si>
  <si>
    <t>ZR6999</t>
  </si>
  <si>
    <t>ZR4000</t>
  </si>
  <si>
    <t>Line 3 Stoppage Live Alarms</t>
  </si>
  <si>
    <t>ZR7000</t>
  </si>
  <si>
    <t>Line 3 Information Live Alarms</t>
  </si>
  <si>
    <t>ZR4001</t>
  </si>
  <si>
    <t>ZR7001</t>
  </si>
  <si>
    <t>ZR4002</t>
  </si>
  <si>
    <t>ZR7002</t>
  </si>
  <si>
    <t>ZR4003</t>
  </si>
  <si>
    <t>ZR7003</t>
  </si>
  <si>
    <t>ZR4004</t>
  </si>
  <si>
    <t>ZR7004</t>
  </si>
  <si>
    <t>ZR4010</t>
  </si>
  <si>
    <t>ZR7010</t>
  </si>
  <si>
    <t>ZR4016</t>
  </si>
  <si>
    <t>ZR7016</t>
  </si>
  <si>
    <t>ZR4017</t>
  </si>
  <si>
    <t>ZR7017</t>
  </si>
  <si>
    <t>ZR4018</t>
  </si>
  <si>
    <t>ZR7018</t>
  </si>
  <si>
    <t>ZR7019</t>
  </si>
  <si>
    <t>ZR4020</t>
  </si>
  <si>
    <t>ZR7020</t>
  </si>
  <si>
    <t>ZR4021</t>
  </si>
  <si>
    <t>ZR7021</t>
  </si>
  <si>
    <t>ZR4022</t>
  </si>
  <si>
    <t>ZR7022</t>
  </si>
  <si>
    <t>ZR4023</t>
  </si>
  <si>
    <t>ZR7023</t>
  </si>
  <si>
    <t>ZR4024</t>
  </si>
  <si>
    <t>ZR7024</t>
  </si>
  <si>
    <t>ZR4040</t>
  </si>
  <si>
    <t>ZR7030</t>
  </si>
  <si>
    <t>ZR4046</t>
  </si>
  <si>
    <t>ZR7036</t>
  </si>
  <si>
    <t>ZR4047</t>
  </si>
  <si>
    <t>ZR7037</t>
  </si>
  <si>
    <t>ZR4048</t>
  </si>
  <si>
    <t>ZR7038</t>
  </si>
  <si>
    <t>ZR4049</t>
  </si>
  <si>
    <t>ZR7039</t>
  </si>
  <si>
    <t>ZR4960</t>
  </si>
  <si>
    <t>ZR7960</t>
  </si>
  <si>
    <t>ZR4961</t>
  </si>
  <si>
    <t>ZR7961</t>
  </si>
  <si>
    <t>ZR4962</t>
  </si>
  <si>
    <t>ZR7962</t>
  </si>
  <si>
    <t>ZR4963</t>
  </si>
  <si>
    <t>ZR7963</t>
  </si>
  <si>
    <t>ZR4964</t>
  </si>
  <si>
    <t>ZR7964</t>
  </si>
  <si>
    <t>ZR4970</t>
  </si>
  <si>
    <t>ZR7970</t>
  </si>
  <si>
    <t>ZR4976</t>
  </si>
  <si>
    <t>ZR7976</t>
  </si>
  <si>
    <t>ZR4977</t>
  </si>
  <si>
    <t>ZR7977</t>
  </si>
  <si>
    <t>ZR4978</t>
  </si>
  <si>
    <t>ZR7978</t>
  </si>
  <si>
    <t>ZR4979</t>
  </si>
  <si>
    <t>ZR7979</t>
  </si>
  <si>
    <t>ZR4980</t>
  </si>
  <si>
    <t>ZR7980</t>
  </si>
  <si>
    <t>ZR4981</t>
  </si>
  <si>
    <t>ZR7981</t>
  </si>
  <si>
    <t>ZR4982</t>
  </si>
  <si>
    <t>ZR7982</t>
  </si>
  <si>
    <t>ZR4983</t>
  </si>
  <si>
    <t>ZR7983</t>
  </si>
  <si>
    <t>ZR4984</t>
  </si>
  <si>
    <t>ZR7984</t>
  </si>
  <si>
    <t>ZR4990</t>
  </si>
  <si>
    <t>ZR7990</t>
  </si>
  <si>
    <t>ZR4996</t>
  </si>
  <si>
    <t>ZR7996</t>
  </si>
  <si>
    <t>ZR4997</t>
  </si>
  <si>
    <t>ZR7997</t>
  </si>
  <si>
    <t>ZR4998</t>
  </si>
  <si>
    <t>ZR7998</t>
  </si>
  <si>
    <t>ZR4999</t>
  </si>
  <si>
    <t>ZR7999</t>
  </si>
  <si>
    <t>PLC Date Time</t>
  </si>
  <si>
    <t>Event Logging</t>
  </si>
  <si>
    <t>Alarm Config Save From SCADA</t>
  </si>
  <si>
    <t>D100</t>
  </si>
  <si>
    <t>CurrentY</t>
  </si>
  <si>
    <t>D800</t>
  </si>
  <si>
    <t>SCADA Send Trg</t>
  </si>
  <si>
    <t>D5000</t>
  </si>
  <si>
    <t>D601</t>
  </si>
  <si>
    <t>D101</t>
  </si>
  <si>
    <t>CuttentM</t>
  </si>
  <si>
    <t>D801</t>
  </si>
  <si>
    <t>SCADA Receive</t>
  </si>
  <si>
    <t>D5001</t>
  </si>
  <si>
    <t>Alarm From</t>
  </si>
  <si>
    <t>D602</t>
  </si>
  <si>
    <t>D102</t>
  </si>
  <si>
    <t>CurrentD</t>
  </si>
  <si>
    <t>D810</t>
  </si>
  <si>
    <t>Scada Alarm No</t>
  </si>
  <si>
    <t>D5002</t>
  </si>
  <si>
    <t>No Of Alarm</t>
  </si>
  <si>
    <t>D603</t>
  </si>
  <si>
    <t>D103</t>
  </si>
  <si>
    <t>CurrentHR</t>
  </si>
  <si>
    <t>D811</t>
  </si>
  <si>
    <t>Scada Display no</t>
  </si>
  <si>
    <t>D5003</t>
  </si>
  <si>
    <t>D604</t>
  </si>
  <si>
    <t>D104</t>
  </si>
  <si>
    <t>CurrentMIN</t>
  </si>
  <si>
    <t>D812</t>
  </si>
  <si>
    <t>Scada Line no</t>
  </si>
  <si>
    <t>D5004</t>
  </si>
  <si>
    <t>D695</t>
  </si>
  <si>
    <t>D105</t>
  </si>
  <si>
    <t>CurrentSEC</t>
  </si>
  <si>
    <t>D813</t>
  </si>
  <si>
    <t>Scada Alarm Type</t>
  </si>
  <si>
    <t>D5005</t>
  </si>
  <si>
    <t>D696</t>
  </si>
  <si>
    <t>D106</t>
  </si>
  <si>
    <t>CurrentW</t>
  </si>
  <si>
    <t>D814</t>
  </si>
  <si>
    <t>Scada On time</t>
  </si>
  <si>
    <t>D5006</t>
  </si>
  <si>
    <t>D697</t>
  </si>
  <si>
    <t>D820</t>
  </si>
  <si>
    <t>Scada Off time</t>
  </si>
  <si>
    <t>D5007</t>
  </si>
  <si>
    <t>D698</t>
  </si>
  <si>
    <t>Shift setting</t>
  </si>
  <si>
    <t>D826</t>
  </si>
  <si>
    <t>Scada Stoppage flag</t>
  </si>
  <si>
    <t>D5008</t>
  </si>
  <si>
    <t>D699</t>
  </si>
  <si>
    <t>D170</t>
  </si>
  <si>
    <t>StartHR_ShiftA</t>
  </si>
  <si>
    <t>D827</t>
  </si>
  <si>
    <t>Scada Shift</t>
  </si>
  <si>
    <t>D5009</t>
  </si>
  <si>
    <t>D700</t>
  </si>
  <si>
    <t>D171</t>
  </si>
  <si>
    <t>StartMIN_ShiftA</t>
  </si>
  <si>
    <t>D828</t>
  </si>
  <si>
    <t>Scada Group</t>
  </si>
  <si>
    <t>D5010</t>
  </si>
  <si>
    <t>D172</t>
  </si>
  <si>
    <t>StartSEC_ShiftA</t>
  </si>
  <si>
    <t>D829</t>
  </si>
  <si>
    <t>Scada Duration</t>
  </si>
  <si>
    <t>D5011</t>
  </si>
  <si>
    <t>Save Alarm Cofig</t>
  </si>
  <si>
    <t>D175</t>
  </si>
  <si>
    <t>EndHR_ShiftA</t>
  </si>
  <si>
    <t>D5012</t>
  </si>
  <si>
    <t>D176</t>
  </si>
  <si>
    <t>EndMIN_ShiftA</t>
  </si>
  <si>
    <t>Holiday Setting</t>
  </si>
  <si>
    <t>D5013</t>
  </si>
  <si>
    <t>D177</t>
  </si>
  <si>
    <t>EndSEC_ShiftA</t>
  </si>
  <si>
    <t>D551</t>
  </si>
  <si>
    <t>Scada Year Chanage Req</t>
  </si>
  <si>
    <t>D180</t>
  </si>
  <si>
    <t>StartHR_ShiftB</t>
  </si>
  <si>
    <t>D552</t>
  </si>
  <si>
    <t>Scada Year Change Ack</t>
  </si>
  <si>
    <t>D181</t>
  </si>
  <si>
    <t>StartMIN_ShiftB</t>
  </si>
  <si>
    <t>D560</t>
  </si>
  <si>
    <t>Scada Holiday Jan1</t>
  </si>
  <si>
    <t>D182</t>
  </si>
  <si>
    <t>StartSEC_ShiftB</t>
  </si>
  <si>
    <t>D561</t>
  </si>
  <si>
    <t>Scada Holiday Jan2</t>
  </si>
  <si>
    <t>D185</t>
  </si>
  <si>
    <t>EndHR_ShiftB</t>
  </si>
  <si>
    <t>D562</t>
  </si>
  <si>
    <t>Scada Holiday Feb1</t>
  </si>
  <si>
    <t>D186</t>
  </si>
  <si>
    <t>EndMIN_ShiftB</t>
  </si>
  <si>
    <t>D563</t>
  </si>
  <si>
    <t>Scada Holiday Feb2</t>
  </si>
  <si>
    <t>D187</t>
  </si>
  <si>
    <t>EndSEC_ShiftB</t>
  </si>
  <si>
    <t>D564</t>
  </si>
  <si>
    <t>Scada Holiday Mar1</t>
  </si>
  <si>
    <t>D190</t>
  </si>
  <si>
    <t>StartHR_ShiftC</t>
  </si>
  <si>
    <t>D565</t>
  </si>
  <si>
    <t>Scada Holiday Mar2</t>
  </si>
  <si>
    <t>D191</t>
  </si>
  <si>
    <t>StartMIN_ShiftC</t>
  </si>
  <si>
    <t>D566</t>
  </si>
  <si>
    <t>Scada Holiday Apr1</t>
  </si>
  <si>
    <t>D192</t>
  </si>
  <si>
    <t>StartSEC_ShiftC</t>
  </si>
  <si>
    <t>D567</t>
  </si>
  <si>
    <t>Scada Holiday Apr2</t>
  </si>
  <si>
    <t>D195</t>
  </si>
  <si>
    <t>EndHR_ShiftC</t>
  </si>
  <si>
    <t>D568</t>
  </si>
  <si>
    <t>Scada Holiday May1</t>
  </si>
  <si>
    <t>D196</t>
  </si>
  <si>
    <t>EndMIN_ShiftC</t>
  </si>
  <si>
    <t>D569</t>
  </si>
  <si>
    <t>Scada Holiday May2</t>
  </si>
  <si>
    <t>D197</t>
  </si>
  <si>
    <t>EndSEC_ShiftC</t>
  </si>
  <si>
    <t>D570</t>
  </si>
  <si>
    <t>Scada Holiday Jun1</t>
  </si>
  <si>
    <t>D200</t>
  </si>
  <si>
    <t>StartHR_ShiftA_Br1</t>
  </si>
  <si>
    <t>D571</t>
  </si>
  <si>
    <t>Scada Holiday Jun2</t>
  </si>
  <si>
    <t>D201</t>
  </si>
  <si>
    <t>StartMIN_ShiftA_Br1</t>
  </si>
  <si>
    <t>D572</t>
  </si>
  <si>
    <t>Scada Holiday Jul1</t>
  </si>
  <si>
    <t>D202</t>
  </si>
  <si>
    <t>StartSEC_ShiftA_Br1</t>
  </si>
  <si>
    <t>D573</t>
  </si>
  <si>
    <t>Scada Holiday Jul2</t>
  </si>
  <si>
    <t>D205</t>
  </si>
  <si>
    <t>EndHR_ShiftA_Br1</t>
  </si>
  <si>
    <t>D574</t>
  </si>
  <si>
    <t>Scada Holiday Aug1</t>
  </si>
  <si>
    <t>D206</t>
  </si>
  <si>
    <t>EndMIN_ShiftA_Br1</t>
  </si>
  <si>
    <t>D575</t>
  </si>
  <si>
    <t>Scada Holiday Aug2</t>
  </si>
  <si>
    <t>D207</t>
  </si>
  <si>
    <t>EndSEC_ShiftA_Br1</t>
  </si>
  <si>
    <t>D576</t>
  </si>
  <si>
    <t>Scada Holiday Sep1</t>
  </si>
  <si>
    <t>D210</t>
  </si>
  <si>
    <t>StartHR_ShiftA_Br2</t>
  </si>
  <si>
    <t>D577</t>
  </si>
  <si>
    <t>Scada Holiday Sep2</t>
  </si>
  <si>
    <t>D211</t>
  </si>
  <si>
    <t>StartMIN_ShiftA_Br2</t>
  </si>
  <si>
    <t>D578</t>
  </si>
  <si>
    <t>Scada Holiday Oct1</t>
  </si>
  <si>
    <t>D212</t>
  </si>
  <si>
    <t>StartSEC_ShiftA_Br2</t>
  </si>
  <si>
    <t>D579</t>
  </si>
  <si>
    <t>Scada Holiday Oct2</t>
  </si>
  <si>
    <t>D215</t>
  </si>
  <si>
    <t>EndHR_ShiftA_Br2</t>
  </si>
  <si>
    <t>D580</t>
  </si>
  <si>
    <t>Scada Holiday Nov1</t>
  </si>
  <si>
    <t>D216</t>
  </si>
  <si>
    <t>EndMIN_ShiftA_Br2</t>
  </si>
  <si>
    <t>D581</t>
  </si>
  <si>
    <t>Scada Holiday Nov2</t>
  </si>
  <si>
    <t>D217</t>
  </si>
  <si>
    <t>EndSEC_ShiftA_Br2</t>
  </si>
  <si>
    <t>D582</t>
  </si>
  <si>
    <t>Scada Holiday Dec1</t>
  </si>
  <si>
    <t>D220</t>
  </si>
  <si>
    <t>StartHR_ShiftA_Br3</t>
  </si>
  <si>
    <t>D583</t>
  </si>
  <si>
    <t>Scada Holiday Dec2</t>
  </si>
  <si>
    <t>D221</t>
  </si>
  <si>
    <t>StartMIN_ShiftA_Br3</t>
  </si>
  <si>
    <t>D222</t>
  </si>
  <si>
    <t>StartSEC_ShiftA_Br3</t>
  </si>
  <si>
    <t>D225</t>
  </si>
  <si>
    <t>EndHR_ShiftA_Br3</t>
  </si>
  <si>
    <t>D226</t>
  </si>
  <si>
    <t>EndMIN_ShiftA_Br3</t>
  </si>
  <si>
    <t>D227</t>
  </si>
  <si>
    <t>EndSEC_ShiftA_Br3</t>
  </si>
  <si>
    <t>D230</t>
  </si>
  <si>
    <t>StartHR_ShiftB_Br1</t>
  </si>
  <si>
    <t>D231</t>
  </si>
  <si>
    <t>StartMIN_ShiftB_Br1</t>
  </si>
  <si>
    <t>D232</t>
  </si>
  <si>
    <t>StartSEC_ShiftB_Br1</t>
  </si>
  <si>
    <t>D235</t>
  </si>
  <si>
    <t>EndHR_ShiftB_Br1</t>
  </si>
  <si>
    <t>D236</t>
  </si>
  <si>
    <t>EndMIN_ShiftB_Br1</t>
  </si>
  <si>
    <t>D237</t>
  </si>
  <si>
    <t>EndSEC_ShiftB_Br1</t>
  </si>
  <si>
    <t>D240</t>
  </si>
  <si>
    <t>StartHR_ShiftB_Br2</t>
  </si>
  <si>
    <t>D241</t>
  </si>
  <si>
    <t>StartMIN_ShiftB_Br2</t>
  </si>
  <si>
    <t>D242</t>
  </si>
  <si>
    <t>StartSEC_ShiftB_Br2</t>
  </si>
  <si>
    <t>D245</t>
  </si>
  <si>
    <t>EndHR_ShiftB_Br2</t>
  </si>
  <si>
    <t>D246</t>
  </si>
  <si>
    <t>EndMIN_ShiftB_Br2</t>
  </si>
  <si>
    <t>D247</t>
  </si>
  <si>
    <t>EndSEC_ShiftB_Br2</t>
  </si>
  <si>
    <t>D250</t>
  </si>
  <si>
    <t>StartHR_ShiftB_Br3</t>
  </si>
  <si>
    <t>D251</t>
  </si>
  <si>
    <t>StartMIN_ShiftB_Br3</t>
  </si>
  <si>
    <t>D252</t>
  </si>
  <si>
    <t>StartSEC_ShiftB_Br3</t>
  </si>
  <si>
    <t>D255</t>
  </si>
  <si>
    <t>EndHR_ShiftB_Br3</t>
  </si>
  <si>
    <t>D256</t>
  </si>
  <si>
    <t>EndMIN_ShiftB_Br3</t>
  </si>
  <si>
    <t>D257</t>
  </si>
  <si>
    <t>EndSEC_ShiftB_Br3</t>
  </si>
  <si>
    <t>D260</t>
  </si>
  <si>
    <t>StartHR_ShiftC_Br1</t>
  </si>
  <si>
    <t>D261</t>
  </si>
  <si>
    <t>StartMIN_ShiftC_Br1</t>
  </si>
  <si>
    <t>D262</t>
  </si>
  <si>
    <t>StartSEC_ShiftC_Br1</t>
  </si>
  <si>
    <t>D265</t>
  </si>
  <si>
    <t>EndHR_ShiftC_Br1</t>
  </si>
  <si>
    <t>D266</t>
  </si>
  <si>
    <t>EndMIN_ShiftC_Br1</t>
  </si>
  <si>
    <t>D267</t>
  </si>
  <si>
    <t>EndSEC_ShiftC_Br1</t>
  </si>
  <si>
    <t>D270</t>
  </si>
  <si>
    <t>StartHR_ShiftC_Br2</t>
  </si>
  <si>
    <t>D271</t>
  </si>
  <si>
    <t>StartMIN_ShiftC_Br2</t>
  </si>
  <si>
    <t>D272</t>
  </si>
  <si>
    <t>StartSEC_ShiftC_Br2</t>
  </si>
  <si>
    <t>D275</t>
  </si>
  <si>
    <t>EndHR_ShiftC_Br2</t>
  </si>
  <si>
    <t>D276</t>
  </si>
  <si>
    <t>EndMIN_ShiftC_Br2</t>
  </si>
  <si>
    <t>D277</t>
  </si>
  <si>
    <t>EndSEC_ShiftC_Br2</t>
  </si>
  <si>
    <t>D280</t>
  </si>
  <si>
    <t>StartHR_ShiftC_Br3</t>
  </si>
  <si>
    <t>D281</t>
  </si>
  <si>
    <t>StartMIN_ShiftC_Br3</t>
  </si>
  <si>
    <t>D282</t>
  </si>
  <si>
    <t>StartSEC_ShiftC_Br3</t>
  </si>
  <si>
    <t>D285</t>
  </si>
  <si>
    <t>EndHR_ShiftC_Br3</t>
  </si>
  <si>
    <t>D286</t>
  </si>
  <si>
    <t>EndMIN_ShiftC_Br3</t>
  </si>
  <si>
    <t>D287</t>
  </si>
  <si>
    <t>EndSEC_ShiftC_Br3</t>
  </si>
  <si>
    <t>ZR0</t>
  </si>
  <si>
    <t>ZR2</t>
  </si>
  <si>
    <t>Alarm Reset</t>
  </si>
  <si>
    <t>ZR10</t>
  </si>
  <si>
    <t>M0</t>
  </si>
  <si>
    <t>Display No Config OK</t>
  </si>
  <si>
    <t>D0</t>
  </si>
  <si>
    <t>T0</t>
  </si>
  <si>
    <t>Send    Delay</t>
  </si>
  <si>
    <t>L0</t>
  </si>
  <si>
    <t>Today Holiday</t>
  </si>
  <si>
    <t>ZR11</t>
  </si>
  <si>
    <t>M1</t>
  </si>
  <si>
    <t>Alarm No Config OK</t>
  </si>
  <si>
    <t>D1</t>
  </si>
  <si>
    <t>T1</t>
  </si>
  <si>
    <t>Send    Cmplt</t>
  </si>
  <si>
    <t>L1</t>
  </si>
  <si>
    <t>ZR12</t>
  </si>
  <si>
    <t>Live Alarm Word Index</t>
  </si>
  <si>
    <t>M2</t>
  </si>
  <si>
    <t>Line No Config OK</t>
  </si>
  <si>
    <t>D2</t>
  </si>
  <si>
    <t>T2</t>
  </si>
  <si>
    <t>Send    Timeout</t>
  </si>
  <si>
    <t>L2</t>
  </si>
  <si>
    <t>ZR13</t>
  </si>
  <si>
    <t>M3</t>
  </si>
  <si>
    <t>Alarm Type Config OK</t>
  </si>
  <si>
    <t>D3</t>
  </si>
  <si>
    <t>T3</t>
  </si>
  <si>
    <t>Delay</t>
  </si>
  <si>
    <t>L3</t>
  </si>
  <si>
    <t>ZR14</t>
  </si>
  <si>
    <t>Live Alarm Bit Index</t>
  </si>
  <si>
    <t>M4</t>
  </si>
  <si>
    <t>Show/Record Config OK</t>
  </si>
  <si>
    <t>D4</t>
  </si>
  <si>
    <t>T4</t>
  </si>
  <si>
    <t>L4</t>
  </si>
  <si>
    <t>ZR15</t>
  </si>
  <si>
    <t>M5</t>
  </si>
  <si>
    <t>All Config OK</t>
  </si>
  <si>
    <t>D5</t>
  </si>
  <si>
    <t>T5</t>
  </si>
  <si>
    <t>Display Config Save Delay</t>
  </si>
  <si>
    <t>L5</t>
  </si>
  <si>
    <t>ZR16</t>
  </si>
  <si>
    <t>Live Alarm Word No</t>
  </si>
  <si>
    <t>M6</t>
  </si>
  <si>
    <t>D6</t>
  </si>
  <si>
    <t>T6</t>
  </si>
  <si>
    <t>L6</t>
  </si>
  <si>
    <t>ZR17</t>
  </si>
  <si>
    <t>M7</t>
  </si>
  <si>
    <t>D7</t>
  </si>
  <si>
    <t>T7</t>
  </si>
  <si>
    <t>L7</t>
  </si>
  <si>
    <t>ZR18</t>
  </si>
  <si>
    <t>Config Alarm No Index</t>
  </si>
  <si>
    <t>M8</t>
  </si>
  <si>
    <t>D8</t>
  </si>
  <si>
    <t>T8</t>
  </si>
  <si>
    <t>L8</t>
  </si>
  <si>
    <t>ZR19</t>
  </si>
  <si>
    <t>M9</t>
  </si>
  <si>
    <t>D9</t>
  </si>
  <si>
    <t>T9</t>
  </si>
  <si>
    <t>L9</t>
  </si>
  <si>
    <t>ZR20</t>
  </si>
  <si>
    <t>M10</t>
  </si>
  <si>
    <t>Alarm ON</t>
  </si>
  <si>
    <t>D10</t>
  </si>
  <si>
    <t>Show</t>
  </si>
  <si>
    <t>T10</t>
  </si>
  <si>
    <t>Display Power ON</t>
  </si>
  <si>
    <t>L10</t>
  </si>
  <si>
    <t>Shift A Enable</t>
  </si>
  <si>
    <t>ZR21</t>
  </si>
  <si>
    <t>M11</t>
  </si>
  <si>
    <t>D11</t>
  </si>
  <si>
    <t>T11</t>
  </si>
  <si>
    <t>Line1 Unknown Stoppage</t>
  </si>
  <si>
    <t>L11</t>
  </si>
  <si>
    <t>Shift B Enable</t>
  </si>
  <si>
    <t>ZR22</t>
  </si>
  <si>
    <t>Index Display Que Index</t>
  </si>
  <si>
    <t>M12</t>
  </si>
  <si>
    <t>D12</t>
  </si>
  <si>
    <t>Record</t>
  </si>
  <si>
    <t>T12</t>
  </si>
  <si>
    <t>Line2 Unknown Stoppage</t>
  </si>
  <si>
    <t>L12</t>
  </si>
  <si>
    <t>Shift C Enable</t>
  </si>
  <si>
    <t>ZR23</t>
  </si>
  <si>
    <t>M13</t>
  </si>
  <si>
    <t>D13</t>
  </si>
  <si>
    <t>T13</t>
  </si>
  <si>
    <t>Line3 Unknown Stoppage</t>
  </si>
  <si>
    <t>L13</t>
  </si>
  <si>
    <t>ZR24</t>
  </si>
  <si>
    <t>Disp 1 Que index</t>
  </si>
  <si>
    <t>M14</t>
  </si>
  <si>
    <t>D14</t>
  </si>
  <si>
    <t>T14</t>
  </si>
  <si>
    <t>Line4 Unknown Stoppage</t>
  </si>
  <si>
    <t>L14</t>
  </si>
  <si>
    <t>ZR25</t>
  </si>
  <si>
    <t>M15</t>
  </si>
  <si>
    <t>D15</t>
  </si>
  <si>
    <t>T15</t>
  </si>
  <si>
    <t>Line5 Unknown Stoppage</t>
  </si>
  <si>
    <t>L15</t>
  </si>
  <si>
    <t>Enable Hidden Alarm Logging</t>
  </si>
  <si>
    <t>ZR26</t>
  </si>
  <si>
    <t>Disp 2 Que index</t>
  </si>
  <si>
    <t>M16</t>
  </si>
  <si>
    <t>D16</t>
  </si>
  <si>
    <t>T16</t>
  </si>
  <si>
    <t>Line6 Unknown Stoppage</t>
  </si>
  <si>
    <t>L16</t>
  </si>
  <si>
    <t>Hidden Alarm Logging</t>
  </si>
  <si>
    <t>ZR27</t>
  </si>
  <si>
    <t>M17</t>
  </si>
  <si>
    <t>D17</t>
  </si>
  <si>
    <t>T17</t>
  </si>
  <si>
    <t>Line7 Unknown Stoppage</t>
  </si>
  <si>
    <t>L17</t>
  </si>
  <si>
    <t>ZR28</t>
  </si>
  <si>
    <t>Disp 3 Que index</t>
  </si>
  <si>
    <t>M18</t>
  </si>
  <si>
    <t>D18</t>
  </si>
  <si>
    <t>T18</t>
  </si>
  <si>
    <t>Line8 Unknown Stoppage</t>
  </si>
  <si>
    <t>L18</t>
  </si>
  <si>
    <t>ZR29</t>
  </si>
  <si>
    <t>M19</t>
  </si>
  <si>
    <t>D19</t>
  </si>
  <si>
    <t>T19</t>
  </si>
  <si>
    <t>Line9 Unknown Stoppage</t>
  </si>
  <si>
    <t>L19</t>
  </si>
  <si>
    <t>ZR30</t>
  </si>
  <si>
    <t>Disp 4 Que index</t>
  </si>
  <si>
    <t>M20</t>
  </si>
  <si>
    <t>D20</t>
  </si>
  <si>
    <t>Temp</t>
  </si>
  <si>
    <t>T20</t>
  </si>
  <si>
    <t>Line10 Unknown Stoppage</t>
  </si>
  <si>
    <t>L20</t>
  </si>
  <si>
    <t>Shift A ON</t>
  </si>
  <si>
    <t>ZR31</t>
  </si>
  <si>
    <t>M21</t>
  </si>
  <si>
    <t>D21</t>
  </si>
  <si>
    <t>T21</t>
  </si>
  <si>
    <t>Line11 Unknown Stoppage</t>
  </si>
  <si>
    <t>L21</t>
  </si>
  <si>
    <t>Shift B ON</t>
  </si>
  <si>
    <t>ZR32</t>
  </si>
  <si>
    <t>Disp 5 Que index</t>
  </si>
  <si>
    <t>M22</t>
  </si>
  <si>
    <t>D22</t>
  </si>
  <si>
    <t>T22</t>
  </si>
  <si>
    <t>Line12 Unknown Stoppage</t>
  </si>
  <si>
    <t>L22</t>
  </si>
  <si>
    <t>Shift C ON</t>
  </si>
  <si>
    <t>ZR33</t>
  </si>
  <si>
    <t>M23</t>
  </si>
  <si>
    <t>D23</t>
  </si>
  <si>
    <t>T23</t>
  </si>
  <si>
    <t>Line13 Unknown Stoppage</t>
  </si>
  <si>
    <t>L23</t>
  </si>
  <si>
    <t>Shift ON</t>
  </si>
  <si>
    <t>ZR34</t>
  </si>
  <si>
    <t>Disp 6 Que index</t>
  </si>
  <si>
    <t>M24</t>
  </si>
  <si>
    <t>D24</t>
  </si>
  <si>
    <t>T24</t>
  </si>
  <si>
    <t>Line14 Unknown Stoppage</t>
  </si>
  <si>
    <t>L24</t>
  </si>
  <si>
    <t>ZR35</t>
  </si>
  <si>
    <t>M25</t>
  </si>
  <si>
    <t>D25</t>
  </si>
  <si>
    <t>T25</t>
  </si>
  <si>
    <t>Line15 Unknown Stoppage</t>
  </si>
  <si>
    <t>L25</t>
  </si>
  <si>
    <t>ZR36</t>
  </si>
  <si>
    <t>Disp 7 Que index</t>
  </si>
  <si>
    <t>M26</t>
  </si>
  <si>
    <t>D26</t>
  </si>
  <si>
    <t>T26</t>
  </si>
  <si>
    <t>Line16 Unknown Stoppage</t>
  </si>
  <si>
    <t>L26</t>
  </si>
  <si>
    <t>ZR37</t>
  </si>
  <si>
    <t>M27</t>
  </si>
  <si>
    <t>D27</t>
  </si>
  <si>
    <t>T27</t>
  </si>
  <si>
    <t>Line17 Unknown Stoppage</t>
  </si>
  <si>
    <t>L27</t>
  </si>
  <si>
    <t>ZR38</t>
  </si>
  <si>
    <t>Disp 8 Que index</t>
  </si>
  <si>
    <t>M28</t>
  </si>
  <si>
    <t>D28</t>
  </si>
  <si>
    <t>T28</t>
  </si>
  <si>
    <t>Line18 Unknown Stoppage</t>
  </si>
  <si>
    <t>L28</t>
  </si>
  <si>
    <t>ZR39</t>
  </si>
  <si>
    <t>M29</t>
  </si>
  <si>
    <t>D29</t>
  </si>
  <si>
    <t>T29</t>
  </si>
  <si>
    <t>Line19 Unknown Stoppage</t>
  </si>
  <si>
    <t>L29</t>
  </si>
  <si>
    <t>ZR40</t>
  </si>
  <si>
    <t>Disp 9 Que index</t>
  </si>
  <si>
    <t>M30</t>
  </si>
  <si>
    <t>Alarm ON OFF</t>
  </si>
  <si>
    <t>D30</t>
  </si>
  <si>
    <t>T30</t>
  </si>
  <si>
    <t>Line20 Unknown Stoppage</t>
  </si>
  <si>
    <t>L30</t>
  </si>
  <si>
    <t>Year Change</t>
  </si>
  <si>
    <t>ZR41</t>
  </si>
  <si>
    <t>M31</t>
  </si>
  <si>
    <t>D31</t>
  </si>
  <si>
    <t>T31</t>
  </si>
  <si>
    <t>Line21 Unknown Stoppage</t>
  </si>
  <si>
    <t>L31</t>
  </si>
  <si>
    <t>ZR42</t>
  </si>
  <si>
    <t>Disp 10 Que index</t>
  </si>
  <si>
    <t>M32</t>
  </si>
  <si>
    <t>D32</t>
  </si>
  <si>
    <t>T32</t>
  </si>
  <si>
    <t>Line22 Unknown Stoppage</t>
  </si>
  <si>
    <t>ZR43</t>
  </si>
  <si>
    <t>M33</t>
  </si>
  <si>
    <t>D33</t>
  </si>
  <si>
    <t>T33</t>
  </si>
  <si>
    <t>Line23 Unknown Stoppage</t>
  </si>
  <si>
    <t>ZR44</t>
  </si>
  <si>
    <t>Disp 11 Que index</t>
  </si>
  <si>
    <t>M34</t>
  </si>
  <si>
    <t>D34</t>
  </si>
  <si>
    <t>T34</t>
  </si>
  <si>
    <t>Line24 Unknown Stoppage</t>
  </si>
  <si>
    <t>ZR45</t>
  </si>
  <si>
    <t>M35</t>
  </si>
  <si>
    <t>D35</t>
  </si>
  <si>
    <t>T35</t>
  </si>
  <si>
    <t>Line25 Unknown Stoppage</t>
  </si>
  <si>
    <t>ZR46</t>
  </si>
  <si>
    <t>Disp 12 Que index</t>
  </si>
  <si>
    <t>M36</t>
  </si>
  <si>
    <t>D36</t>
  </si>
  <si>
    <t>T36</t>
  </si>
  <si>
    <t>Line26 Unknown Stoppage</t>
  </si>
  <si>
    <t>ZR47</t>
  </si>
  <si>
    <t>M37</t>
  </si>
  <si>
    <t>D37</t>
  </si>
  <si>
    <t>T37</t>
  </si>
  <si>
    <t>Line27 Unknown Stoppage</t>
  </si>
  <si>
    <t>ZR48</t>
  </si>
  <si>
    <t>Disp 13 Que index</t>
  </si>
  <si>
    <t>M38</t>
  </si>
  <si>
    <t>D38</t>
  </si>
  <si>
    <t>T38</t>
  </si>
  <si>
    <t>Line28 Unknown Stoppage</t>
  </si>
  <si>
    <t>ZR49</t>
  </si>
  <si>
    <t>M39</t>
  </si>
  <si>
    <t>D39</t>
  </si>
  <si>
    <t>T39</t>
  </si>
  <si>
    <t>Line29 Unknown Stoppage</t>
  </si>
  <si>
    <t>ZR50</t>
  </si>
  <si>
    <t>Disp 14 Que index</t>
  </si>
  <si>
    <t>M40</t>
  </si>
  <si>
    <t>D40</t>
  </si>
  <si>
    <t>T40</t>
  </si>
  <si>
    <t>Line30 Unknown Stoppage</t>
  </si>
  <si>
    <t>ZR51</t>
  </si>
  <si>
    <t>M41</t>
  </si>
  <si>
    <t>D41</t>
  </si>
  <si>
    <t>T41</t>
  </si>
  <si>
    <t>ZR52</t>
  </si>
  <si>
    <t>Disp 15 Que index</t>
  </si>
  <si>
    <t>M42</t>
  </si>
  <si>
    <t>D42</t>
  </si>
  <si>
    <t>T42</t>
  </si>
  <si>
    <t>ZR53</t>
  </si>
  <si>
    <t>M43</t>
  </si>
  <si>
    <t>D43</t>
  </si>
  <si>
    <t>T43</t>
  </si>
  <si>
    <t>ZR54</t>
  </si>
  <si>
    <t>Disp 16 Que index</t>
  </si>
  <si>
    <t>M44</t>
  </si>
  <si>
    <t>D44</t>
  </si>
  <si>
    <t>T44</t>
  </si>
  <si>
    <t>ZR55</t>
  </si>
  <si>
    <t>M45</t>
  </si>
  <si>
    <t>D45</t>
  </si>
  <si>
    <t>T45</t>
  </si>
  <si>
    <t>ZR56</t>
  </si>
  <si>
    <t>Disp 17 Que index</t>
  </si>
  <si>
    <t>M46</t>
  </si>
  <si>
    <t>D46</t>
  </si>
  <si>
    <t>T46</t>
  </si>
  <si>
    <t>ZR57</t>
  </si>
  <si>
    <t>M47</t>
  </si>
  <si>
    <t>D47</t>
  </si>
  <si>
    <t>T47</t>
  </si>
  <si>
    <t>ZR58</t>
  </si>
  <si>
    <t>Disp 18 Que index</t>
  </si>
  <si>
    <t>M48</t>
  </si>
  <si>
    <t>D48</t>
  </si>
  <si>
    <t>T48</t>
  </si>
  <si>
    <t>ZR59</t>
  </si>
  <si>
    <t>M49</t>
  </si>
  <si>
    <t>D49</t>
  </si>
  <si>
    <t>T49</t>
  </si>
  <si>
    <t>ZR60</t>
  </si>
  <si>
    <t>Disp 19 Que index</t>
  </si>
  <si>
    <t>M50</t>
  </si>
  <si>
    <t>Show Alarm</t>
  </si>
  <si>
    <t>D50</t>
  </si>
  <si>
    <t>T50</t>
  </si>
  <si>
    <t>ZR61</t>
  </si>
  <si>
    <t>M51</t>
  </si>
  <si>
    <t>Record Alrm</t>
  </si>
  <si>
    <t>D51</t>
  </si>
  <si>
    <t>T51</t>
  </si>
  <si>
    <t>Time Out</t>
  </si>
  <si>
    <t>ZR62</t>
  </si>
  <si>
    <t>Disp 20 Que index</t>
  </si>
  <si>
    <t>M52</t>
  </si>
  <si>
    <t>Stoppage Alarm</t>
  </si>
  <si>
    <t>D52</t>
  </si>
  <si>
    <t>T52</t>
  </si>
  <si>
    <t>Re-Req Delay</t>
  </si>
  <si>
    <t>ZR63</t>
  </si>
  <si>
    <t>M53</t>
  </si>
  <si>
    <t>Info Alarm</t>
  </si>
  <si>
    <t>D53</t>
  </si>
  <si>
    <t>T53</t>
  </si>
  <si>
    <t>ZR64</t>
  </si>
  <si>
    <t>Disp 21 Que index</t>
  </si>
  <si>
    <t>M54</t>
  </si>
  <si>
    <t>D54</t>
  </si>
  <si>
    <t>T54</t>
  </si>
  <si>
    <t>ZR65</t>
  </si>
  <si>
    <t>M55</t>
  </si>
  <si>
    <t>D55</t>
  </si>
  <si>
    <t>T55</t>
  </si>
  <si>
    <t>ZR66</t>
  </si>
  <si>
    <t>Disp 22 Que index</t>
  </si>
  <si>
    <t>M56</t>
  </si>
  <si>
    <t>D56</t>
  </si>
  <si>
    <t>T56</t>
  </si>
  <si>
    <t>ZR67</t>
  </si>
  <si>
    <t>M57</t>
  </si>
  <si>
    <t>D57</t>
  </si>
  <si>
    <t>T57</t>
  </si>
  <si>
    <t>ZR68</t>
  </si>
  <si>
    <t>Disp 23 Que index</t>
  </si>
  <si>
    <t>M58</t>
  </si>
  <si>
    <t>D58</t>
  </si>
  <si>
    <t>T58</t>
  </si>
  <si>
    <t>ZR69</t>
  </si>
  <si>
    <t>M59</t>
  </si>
  <si>
    <t>D59</t>
  </si>
  <si>
    <t>T59</t>
  </si>
  <si>
    <t>ZR70</t>
  </si>
  <si>
    <t>Disp 24 Que index</t>
  </si>
  <si>
    <t>M60</t>
  </si>
  <si>
    <t>D60</t>
  </si>
  <si>
    <t>T60</t>
  </si>
  <si>
    <t>ZR71</t>
  </si>
  <si>
    <t>M61</t>
  </si>
  <si>
    <t>D61</t>
  </si>
  <si>
    <t>T61</t>
  </si>
  <si>
    <t>ZR72</t>
  </si>
  <si>
    <t>Disp 25 Que index</t>
  </si>
  <si>
    <t>M62</t>
  </si>
  <si>
    <t>D62</t>
  </si>
  <si>
    <t>T62</t>
  </si>
  <si>
    <t>ZR73</t>
  </si>
  <si>
    <t>M63</t>
  </si>
  <si>
    <t>D63</t>
  </si>
  <si>
    <t>T63</t>
  </si>
  <si>
    <t>ZR74</t>
  </si>
  <si>
    <t>Disp 26 Que index</t>
  </si>
  <si>
    <t>M64</t>
  </si>
  <si>
    <t>D64</t>
  </si>
  <si>
    <t>T64</t>
  </si>
  <si>
    <t>ZR75</t>
  </si>
  <si>
    <t>M65</t>
  </si>
  <si>
    <t>D65</t>
  </si>
  <si>
    <t>T65</t>
  </si>
  <si>
    <t>ZR76</t>
  </si>
  <si>
    <t>Disp 27 Que index</t>
  </si>
  <si>
    <t>M66</t>
  </si>
  <si>
    <t>D66</t>
  </si>
  <si>
    <t>T66</t>
  </si>
  <si>
    <t>ZR77</t>
  </si>
  <si>
    <t>M67</t>
  </si>
  <si>
    <t>D67</t>
  </si>
  <si>
    <t>T67</t>
  </si>
  <si>
    <t>ZR78</t>
  </si>
  <si>
    <t>Disp 28 Que index</t>
  </si>
  <si>
    <t>M68</t>
  </si>
  <si>
    <t>D68</t>
  </si>
  <si>
    <t>T68</t>
  </si>
  <si>
    <t>ZR79</t>
  </si>
  <si>
    <t>M69</t>
  </si>
  <si>
    <t>D69</t>
  </si>
  <si>
    <t>T69</t>
  </si>
  <si>
    <t>ZR80</t>
  </si>
  <si>
    <t>Disp 29 Que index</t>
  </si>
  <si>
    <t>M70</t>
  </si>
  <si>
    <t>D70</t>
  </si>
  <si>
    <t>T70</t>
  </si>
  <si>
    <t>ZR81</t>
  </si>
  <si>
    <t>M71</t>
  </si>
  <si>
    <t>D71</t>
  </si>
  <si>
    <t>T71</t>
  </si>
  <si>
    <t>ZR82</t>
  </si>
  <si>
    <t>Disp 30 Que index</t>
  </si>
  <si>
    <t>M72</t>
  </si>
  <si>
    <t>D72</t>
  </si>
  <si>
    <t>T72</t>
  </si>
  <si>
    <t>ZR83</t>
  </si>
  <si>
    <t>M73</t>
  </si>
  <si>
    <t>D73</t>
  </si>
  <si>
    <t>T73</t>
  </si>
  <si>
    <t>ZR84</t>
  </si>
  <si>
    <t>Disp 31 Que index</t>
  </si>
  <si>
    <t>M74</t>
  </si>
  <si>
    <t>D74</t>
  </si>
  <si>
    <t>T74</t>
  </si>
  <si>
    <t>ZR85</t>
  </si>
  <si>
    <t>M75</t>
  </si>
  <si>
    <t>D75</t>
  </si>
  <si>
    <t>T75</t>
  </si>
  <si>
    <t>ZR86</t>
  </si>
  <si>
    <t>Disp 32 Que index</t>
  </si>
  <si>
    <t>M76</t>
  </si>
  <si>
    <t>D76</t>
  </si>
  <si>
    <t>T76</t>
  </si>
  <si>
    <t>ZR87</t>
  </si>
  <si>
    <t>M77</t>
  </si>
  <si>
    <t>D77</t>
  </si>
  <si>
    <t>T77</t>
  </si>
  <si>
    <t>ZR88</t>
  </si>
  <si>
    <t>Disp 33 Que index</t>
  </si>
  <si>
    <t>M78</t>
  </si>
  <si>
    <t>D78</t>
  </si>
  <si>
    <t>T78</t>
  </si>
  <si>
    <t>ZR89</t>
  </si>
  <si>
    <t>M79</t>
  </si>
  <si>
    <t>D79</t>
  </si>
  <si>
    <t>T79</t>
  </si>
  <si>
    <t>ZR90</t>
  </si>
  <si>
    <t>Disp 34 Que index</t>
  </si>
  <si>
    <t>M80</t>
  </si>
  <si>
    <t>D80</t>
  </si>
  <si>
    <t>T80</t>
  </si>
  <si>
    <t>ZR91</t>
  </si>
  <si>
    <t>M81</t>
  </si>
  <si>
    <t>D81</t>
  </si>
  <si>
    <t>T81</t>
  </si>
  <si>
    <t>ZR92</t>
  </si>
  <si>
    <t>Disp 35 Que index</t>
  </si>
  <si>
    <t>M82</t>
  </si>
  <si>
    <t>D82</t>
  </si>
  <si>
    <t>T82</t>
  </si>
  <si>
    <t>ZR93</t>
  </si>
  <si>
    <t>M83</t>
  </si>
  <si>
    <t>D83</t>
  </si>
  <si>
    <t>T83</t>
  </si>
  <si>
    <t>ZR94</t>
  </si>
  <si>
    <t>Index Stoppage Line Que Index</t>
  </si>
  <si>
    <t>M84</t>
  </si>
  <si>
    <t>D84</t>
  </si>
  <si>
    <t>T84</t>
  </si>
  <si>
    <t>ZR95</t>
  </si>
  <si>
    <t>M85</t>
  </si>
  <si>
    <t>D85</t>
  </si>
  <si>
    <t>T85</t>
  </si>
  <si>
    <t>ZR96</t>
  </si>
  <si>
    <t>Stoppage Line 1 Que index</t>
  </si>
  <si>
    <t>M86</t>
  </si>
  <si>
    <t>D86</t>
  </si>
  <si>
    <t>T86</t>
  </si>
  <si>
    <t>ZR97</t>
  </si>
  <si>
    <t>M87</t>
  </si>
  <si>
    <t>D87</t>
  </si>
  <si>
    <t>T87</t>
  </si>
  <si>
    <t>ZR98</t>
  </si>
  <si>
    <t>Stoppage Line 2 Que index</t>
  </si>
  <si>
    <t>M88</t>
  </si>
  <si>
    <t>D88</t>
  </si>
  <si>
    <t>T88</t>
  </si>
  <si>
    <t>ZR99</t>
  </si>
  <si>
    <t>M89</t>
  </si>
  <si>
    <t>D89</t>
  </si>
  <si>
    <t>T89</t>
  </si>
  <si>
    <t>ZR100</t>
  </si>
  <si>
    <t>Stoppage Line 3 Que index</t>
  </si>
  <si>
    <t>M90</t>
  </si>
  <si>
    <t>D90</t>
  </si>
  <si>
    <t>T90</t>
  </si>
  <si>
    <t>ZR101</t>
  </si>
  <si>
    <t>M91</t>
  </si>
  <si>
    <t>D91</t>
  </si>
  <si>
    <t>T91</t>
  </si>
  <si>
    <t>ZR102</t>
  </si>
  <si>
    <t>Stoppage Line 4 Que index</t>
  </si>
  <si>
    <t>M92</t>
  </si>
  <si>
    <t>D92</t>
  </si>
  <si>
    <t>T92</t>
  </si>
  <si>
    <t>ZR103</t>
  </si>
  <si>
    <t>M93</t>
  </si>
  <si>
    <t>D93</t>
  </si>
  <si>
    <t>T93</t>
  </si>
  <si>
    <t>ZR104</t>
  </si>
  <si>
    <t>Stoppage Line 5 Que index</t>
  </si>
  <si>
    <t>M94</t>
  </si>
  <si>
    <t>D94</t>
  </si>
  <si>
    <t>T94</t>
  </si>
  <si>
    <t>ZR105</t>
  </si>
  <si>
    <t>M95</t>
  </si>
  <si>
    <t>D95</t>
  </si>
  <si>
    <t>T95</t>
  </si>
  <si>
    <t>ZR106</t>
  </si>
  <si>
    <t>Stoppage Line 6 Que index</t>
  </si>
  <si>
    <t>M96</t>
  </si>
  <si>
    <t>D96</t>
  </si>
  <si>
    <t>T96</t>
  </si>
  <si>
    <t>ZR107</t>
  </si>
  <si>
    <t>M97</t>
  </si>
  <si>
    <t>D97</t>
  </si>
  <si>
    <t>T97</t>
  </si>
  <si>
    <t>ZR108</t>
  </si>
  <si>
    <t>Stoppage Line 7 Que index</t>
  </si>
  <si>
    <t>M98</t>
  </si>
  <si>
    <t>D98</t>
  </si>
  <si>
    <t>T98</t>
  </si>
  <si>
    <t>ZR109</t>
  </si>
  <si>
    <t>M99</t>
  </si>
  <si>
    <t>D99</t>
  </si>
  <si>
    <t>T99</t>
  </si>
  <si>
    <t>ZR110</t>
  </si>
  <si>
    <t>Stoppage Line 8 Que index</t>
  </si>
  <si>
    <t>M100</t>
  </si>
  <si>
    <t>Shift/Break</t>
  </si>
  <si>
    <t>T100</t>
  </si>
  <si>
    <t>ZR111</t>
  </si>
  <si>
    <t>M101</t>
  </si>
  <si>
    <t>T101</t>
  </si>
  <si>
    <t>ZR112</t>
  </si>
  <si>
    <t>Stoppage Line 9 Que index</t>
  </si>
  <si>
    <t>M102</t>
  </si>
  <si>
    <t>T102</t>
  </si>
  <si>
    <t>ZR113</t>
  </si>
  <si>
    <t>M103</t>
  </si>
  <si>
    <t>T103</t>
  </si>
  <si>
    <t>ZR114</t>
  </si>
  <si>
    <t>Stoppage Line 10 Que index</t>
  </si>
  <si>
    <t>M104</t>
  </si>
  <si>
    <t>T104</t>
  </si>
  <si>
    <t>ZR115</t>
  </si>
  <si>
    <t>M105</t>
  </si>
  <si>
    <t>T105</t>
  </si>
  <si>
    <t>ZR116</t>
  </si>
  <si>
    <t>Stoppage Line 11 Que index</t>
  </si>
  <si>
    <t>M106</t>
  </si>
  <si>
    <t>T106</t>
  </si>
  <si>
    <t>ZR117</t>
  </si>
  <si>
    <t>M107</t>
  </si>
  <si>
    <t>D107</t>
  </si>
  <si>
    <t>T107</t>
  </si>
  <si>
    <t>ZR118</t>
  </si>
  <si>
    <t>Stoppage Line 12 Que index</t>
  </si>
  <si>
    <t>M108</t>
  </si>
  <si>
    <t>D108</t>
  </si>
  <si>
    <t>T108</t>
  </si>
  <si>
    <t>ZR119</t>
  </si>
  <si>
    <t>M109</t>
  </si>
  <si>
    <t>D109</t>
  </si>
  <si>
    <t>T109</t>
  </si>
  <si>
    <t>ZR120</t>
  </si>
  <si>
    <t>Stoppage Line 13 Que index</t>
  </si>
  <si>
    <t>M110</t>
  </si>
  <si>
    <t>ShiftA</t>
  </si>
  <si>
    <t>D110</t>
  </si>
  <si>
    <t>HR To Sec</t>
  </si>
  <si>
    <t>T110</t>
  </si>
  <si>
    <t>ZR121</t>
  </si>
  <si>
    <t>M111</t>
  </si>
  <si>
    <t>ShiftB</t>
  </si>
  <si>
    <t>D111</t>
  </si>
  <si>
    <t>T111</t>
  </si>
  <si>
    <t>ZR122</t>
  </si>
  <si>
    <t>Stoppage Line 14 Que index</t>
  </si>
  <si>
    <t>M112</t>
  </si>
  <si>
    <t>ShiftC</t>
  </si>
  <si>
    <t>D112</t>
  </si>
  <si>
    <t>Min To Sec</t>
  </si>
  <si>
    <t>T112</t>
  </si>
  <si>
    <t>ZR123</t>
  </si>
  <si>
    <t>M113</t>
  </si>
  <si>
    <t>D113</t>
  </si>
  <si>
    <t>T113</t>
  </si>
  <si>
    <t>ZR124</t>
  </si>
  <si>
    <t>Stoppage Line 15 Que index</t>
  </si>
  <si>
    <t>M114</t>
  </si>
  <si>
    <t>D114</t>
  </si>
  <si>
    <t>Dbl Sec</t>
  </si>
  <si>
    <t>T114</t>
  </si>
  <si>
    <t>ZR125</t>
  </si>
  <si>
    <t>M115</t>
  </si>
  <si>
    <t>Shift A Break1</t>
  </si>
  <si>
    <t>D115</t>
  </si>
  <si>
    <t>T115</t>
  </si>
  <si>
    <t>ZR126</t>
  </si>
  <si>
    <t>Stoppage Line 16 Que index</t>
  </si>
  <si>
    <t>M116</t>
  </si>
  <si>
    <t>Shift A Break2</t>
  </si>
  <si>
    <t>D116</t>
  </si>
  <si>
    <t>T116</t>
  </si>
  <si>
    <t>ZR127</t>
  </si>
  <si>
    <t>M117</t>
  </si>
  <si>
    <t>Shift A Break3</t>
  </si>
  <si>
    <t>D117</t>
  </si>
  <si>
    <t>T117</t>
  </si>
  <si>
    <t>ZR128</t>
  </si>
  <si>
    <t>Stoppage Line 17 Que index</t>
  </si>
  <si>
    <t>M118</t>
  </si>
  <si>
    <t>D118</t>
  </si>
  <si>
    <t>CurrentVALUE</t>
  </si>
  <si>
    <t>T118</t>
  </si>
  <si>
    <t>ZR129</t>
  </si>
  <si>
    <t>M119</t>
  </si>
  <si>
    <t>D119</t>
  </si>
  <si>
    <t>T119</t>
  </si>
  <si>
    <t>ZR130</t>
  </si>
  <si>
    <t>Stoppage Line 18 Que index</t>
  </si>
  <si>
    <t>M120</t>
  </si>
  <si>
    <t>Shift B Break1</t>
  </si>
  <si>
    <t>D120</t>
  </si>
  <si>
    <t>StartHR</t>
  </si>
  <si>
    <t>T120</t>
  </si>
  <si>
    <t>ZR131</t>
  </si>
  <si>
    <t>M121</t>
  </si>
  <si>
    <t>Shift B Break2</t>
  </si>
  <si>
    <t>D121</t>
  </si>
  <si>
    <t>StartMIN</t>
  </si>
  <si>
    <t>T121</t>
  </si>
  <si>
    <t>ZR132</t>
  </si>
  <si>
    <t>Stoppage Line 19 Que index</t>
  </si>
  <si>
    <t>M122</t>
  </si>
  <si>
    <t>Shift B Break3</t>
  </si>
  <si>
    <t>D122</t>
  </si>
  <si>
    <t>StartSEC</t>
  </si>
  <si>
    <t>T122</t>
  </si>
  <si>
    <t>ZR133</t>
  </si>
  <si>
    <t>M123</t>
  </si>
  <si>
    <t>D123</t>
  </si>
  <si>
    <t>T123</t>
  </si>
  <si>
    <t>ZR134</t>
  </si>
  <si>
    <t>Stoppage Line 20 Que index</t>
  </si>
  <si>
    <t>M124</t>
  </si>
  <si>
    <t>D124</t>
  </si>
  <si>
    <t>T124</t>
  </si>
  <si>
    <t>ZR135</t>
  </si>
  <si>
    <t>M125</t>
  </si>
  <si>
    <t>Shift C Break1</t>
  </si>
  <si>
    <t>D125</t>
  </si>
  <si>
    <t>T125</t>
  </si>
  <si>
    <t>ZR136</t>
  </si>
  <si>
    <t>Stoppage Line 21 Que index</t>
  </si>
  <si>
    <t>M126</t>
  </si>
  <si>
    <t>Shift C Break2</t>
  </si>
  <si>
    <t>D126</t>
  </si>
  <si>
    <t>T126</t>
  </si>
  <si>
    <t>ZR137</t>
  </si>
  <si>
    <t>M127</t>
  </si>
  <si>
    <t>Shift C Break3</t>
  </si>
  <si>
    <t>D127</t>
  </si>
  <si>
    <t>T127</t>
  </si>
  <si>
    <t>ZR138</t>
  </si>
  <si>
    <t>Stoppage Line 22 Que index</t>
  </si>
  <si>
    <t>M128</t>
  </si>
  <si>
    <t>D128</t>
  </si>
  <si>
    <t>T128</t>
  </si>
  <si>
    <t>ZR139</t>
  </si>
  <si>
    <t>M129</t>
  </si>
  <si>
    <t>D129</t>
  </si>
  <si>
    <t>T129</t>
  </si>
  <si>
    <t>ZR140</t>
  </si>
  <si>
    <t>Stoppage Line 23 Que index</t>
  </si>
  <si>
    <t>M130</t>
  </si>
  <si>
    <t>D130</t>
  </si>
  <si>
    <t>T130</t>
  </si>
  <si>
    <t>ZR141</t>
  </si>
  <si>
    <t>M131</t>
  </si>
  <si>
    <t>D131</t>
  </si>
  <si>
    <t>T131</t>
  </si>
  <si>
    <t>ZR142</t>
  </si>
  <si>
    <t>Stoppage Line 24 Que index</t>
  </si>
  <si>
    <t>M132</t>
  </si>
  <si>
    <t>D132</t>
  </si>
  <si>
    <t>ZR143</t>
  </si>
  <si>
    <t>M133</t>
  </si>
  <si>
    <t>D133</t>
  </si>
  <si>
    <t>ZR144</t>
  </si>
  <si>
    <t>Stoppage Line 25 Que index</t>
  </si>
  <si>
    <t>M134</t>
  </si>
  <si>
    <t>D134</t>
  </si>
  <si>
    <t>ZR145</t>
  </si>
  <si>
    <t>M135</t>
  </si>
  <si>
    <t>D135</t>
  </si>
  <si>
    <t>ZR146</t>
  </si>
  <si>
    <t>Stoppage Line 26 Que index</t>
  </si>
  <si>
    <t>M136</t>
  </si>
  <si>
    <t>D136</t>
  </si>
  <si>
    <t>ZR147</t>
  </si>
  <si>
    <t>M137</t>
  </si>
  <si>
    <t>D137</t>
  </si>
  <si>
    <t>ZR148</t>
  </si>
  <si>
    <t>Stoppage Line 27 Que index</t>
  </si>
  <si>
    <t>M138</t>
  </si>
  <si>
    <t>D138</t>
  </si>
  <si>
    <t>StartVALUE</t>
  </si>
  <si>
    <t>ZR149</t>
  </si>
  <si>
    <t>M139</t>
  </si>
  <si>
    <t>D139</t>
  </si>
  <si>
    <t>ZR150</t>
  </si>
  <si>
    <t>Stoppage Line 28 Que index</t>
  </si>
  <si>
    <t>M140</t>
  </si>
  <si>
    <t>D140</t>
  </si>
  <si>
    <t>EndHR</t>
  </si>
  <si>
    <t>ZR151</t>
  </si>
  <si>
    <t>M141</t>
  </si>
  <si>
    <t>D141</t>
  </si>
  <si>
    <t>EndMIN</t>
  </si>
  <si>
    <t>ZR152</t>
  </si>
  <si>
    <t>Stoppage Line 29 Que index</t>
  </si>
  <si>
    <t>M142</t>
  </si>
  <si>
    <t>D142</t>
  </si>
  <si>
    <t>EndSEC</t>
  </si>
  <si>
    <t>ZR153</t>
  </si>
  <si>
    <t>M143</t>
  </si>
  <si>
    <t>D143</t>
  </si>
  <si>
    <t>ZR154</t>
  </si>
  <si>
    <t>Stoppage Line 30 Que index</t>
  </si>
  <si>
    <t>M144</t>
  </si>
  <si>
    <t>D144</t>
  </si>
  <si>
    <t>ZR155</t>
  </si>
  <si>
    <t>M145</t>
  </si>
  <si>
    <t>D145</t>
  </si>
  <si>
    <t>ZR156</t>
  </si>
  <si>
    <t>Index Info Line Que Index</t>
  </si>
  <si>
    <t>M146</t>
  </si>
  <si>
    <t>D146</t>
  </si>
  <si>
    <t>ZR157</t>
  </si>
  <si>
    <t>M147</t>
  </si>
  <si>
    <t>D147</t>
  </si>
  <si>
    <t>ZR158</t>
  </si>
  <si>
    <t>Info Line 1 Que index</t>
  </si>
  <si>
    <t>M148</t>
  </si>
  <si>
    <t>D148</t>
  </si>
  <si>
    <t>ZR159</t>
  </si>
  <si>
    <t>M149</t>
  </si>
  <si>
    <t>D149</t>
  </si>
  <si>
    <t>ZR160</t>
  </si>
  <si>
    <t>Info Line 2 Que index</t>
  </si>
  <si>
    <t>M150</t>
  </si>
  <si>
    <t>D150</t>
  </si>
  <si>
    <t>ZR161</t>
  </si>
  <si>
    <t>M151</t>
  </si>
  <si>
    <t>D151</t>
  </si>
  <si>
    <t>ZR162</t>
  </si>
  <si>
    <t>Info Line 3 Que index</t>
  </si>
  <si>
    <t>M152</t>
  </si>
  <si>
    <t>D152</t>
  </si>
  <si>
    <t>ZR163</t>
  </si>
  <si>
    <t>M153</t>
  </si>
  <si>
    <t>D153</t>
  </si>
  <si>
    <t>ZR164</t>
  </si>
  <si>
    <t>Info Line 4 Que index</t>
  </si>
  <si>
    <t>M154</t>
  </si>
  <si>
    <t>D154</t>
  </si>
  <si>
    <t>ZR165</t>
  </si>
  <si>
    <t>M155</t>
  </si>
  <si>
    <t>D155</t>
  </si>
  <si>
    <t>ZR166</t>
  </si>
  <si>
    <t>Info Line 5 Que index</t>
  </si>
  <si>
    <t>M156</t>
  </si>
  <si>
    <t>D156</t>
  </si>
  <si>
    <t>ZR167</t>
  </si>
  <si>
    <t>M157</t>
  </si>
  <si>
    <t>D157</t>
  </si>
  <si>
    <t>ZR168</t>
  </si>
  <si>
    <t>Info Line 6 Que index</t>
  </si>
  <si>
    <t>M158</t>
  </si>
  <si>
    <t>D158</t>
  </si>
  <si>
    <t>EndVALUE</t>
  </si>
  <si>
    <t>ZR169</t>
  </si>
  <si>
    <t>M159</t>
  </si>
  <si>
    <t>D159</t>
  </si>
  <si>
    <t>ZR170</t>
  </si>
  <si>
    <t>Info Line 7 Que index</t>
  </si>
  <si>
    <t>M160</t>
  </si>
  <si>
    <t>D160</t>
  </si>
  <si>
    <t>ZR171</t>
  </si>
  <si>
    <t>M161</t>
  </si>
  <si>
    <t>D161</t>
  </si>
  <si>
    <t>ZR172</t>
  </si>
  <si>
    <t>Info Line 8 Que index</t>
  </si>
  <si>
    <t>M162</t>
  </si>
  <si>
    <t>D162</t>
  </si>
  <si>
    <t>ZR173</t>
  </si>
  <si>
    <t>M163</t>
  </si>
  <si>
    <t>D163</t>
  </si>
  <si>
    <t>ZR174</t>
  </si>
  <si>
    <t>Info Line 9 Que index</t>
  </si>
  <si>
    <t>M164</t>
  </si>
  <si>
    <t>D164</t>
  </si>
  <si>
    <t>ZR175</t>
  </si>
  <si>
    <t>M165</t>
  </si>
  <si>
    <t>D165</t>
  </si>
  <si>
    <t>ZR176</t>
  </si>
  <si>
    <t>Info Line 10 Que index</t>
  </si>
  <si>
    <t>M166</t>
  </si>
  <si>
    <t>D166</t>
  </si>
  <si>
    <t>ZR177</t>
  </si>
  <si>
    <t>M167</t>
  </si>
  <si>
    <t>D167</t>
  </si>
  <si>
    <t>ZR178</t>
  </si>
  <si>
    <t>Info Line 11 Que index</t>
  </si>
  <si>
    <t>M168</t>
  </si>
  <si>
    <t>D168</t>
  </si>
  <si>
    <t>ZR179</t>
  </si>
  <si>
    <t>M169</t>
  </si>
  <si>
    <t>D169</t>
  </si>
  <si>
    <t>ZR180</t>
  </si>
  <si>
    <t>Info Line 12 Que index</t>
  </si>
  <si>
    <t>M170</t>
  </si>
  <si>
    <t>ZR181</t>
  </si>
  <si>
    <t>M171</t>
  </si>
  <si>
    <t>ZR182</t>
  </si>
  <si>
    <t>Info Line 13 Que index</t>
  </si>
  <si>
    <t>M172</t>
  </si>
  <si>
    <t>ZR183</t>
  </si>
  <si>
    <t>M173</t>
  </si>
  <si>
    <t>D173</t>
  </si>
  <si>
    <t>ZR184</t>
  </si>
  <si>
    <t>Info Line 14 Que index</t>
  </si>
  <si>
    <t>M174</t>
  </si>
  <si>
    <t>D174</t>
  </si>
  <si>
    <t>ZR185</t>
  </si>
  <si>
    <t>M175</t>
  </si>
  <si>
    <t>ZR186</t>
  </si>
  <si>
    <t>Info Line 15 Que index</t>
  </si>
  <si>
    <t>M176</t>
  </si>
  <si>
    <t>ZR187</t>
  </si>
  <si>
    <t>M177</t>
  </si>
  <si>
    <t>ZR188</t>
  </si>
  <si>
    <t>Info Line 16 Que index</t>
  </si>
  <si>
    <t>M178</t>
  </si>
  <si>
    <t>D178</t>
  </si>
  <si>
    <t>ZR189</t>
  </si>
  <si>
    <t>M179</t>
  </si>
  <si>
    <t>D179</t>
  </si>
  <si>
    <t>ZR190</t>
  </si>
  <si>
    <t>Info Line 17 Que index</t>
  </si>
  <si>
    <t>M180</t>
  </si>
  <si>
    <t>ZR191</t>
  </si>
  <si>
    <t>M181</t>
  </si>
  <si>
    <t>ZR192</t>
  </si>
  <si>
    <t>Info Line 18 Que index</t>
  </si>
  <si>
    <t>M182</t>
  </si>
  <si>
    <t>ZR193</t>
  </si>
  <si>
    <t>M183</t>
  </si>
  <si>
    <t>D183</t>
  </si>
  <si>
    <t>ZR194</t>
  </si>
  <si>
    <t>Info Line 19 Que index</t>
  </si>
  <si>
    <t>M184</t>
  </si>
  <si>
    <t>D184</t>
  </si>
  <si>
    <t>ZR195</t>
  </si>
  <si>
    <t>M185</t>
  </si>
  <si>
    <t>ZR196</t>
  </si>
  <si>
    <t>Info Line 20 Que index</t>
  </si>
  <si>
    <t>M186</t>
  </si>
  <si>
    <t>ZR197</t>
  </si>
  <si>
    <t>M187</t>
  </si>
  <si>
    <t>ZR198</t>
  </si>
  <si>
    <t>Info Line 21 Que index</t>
  </si>
  <si>
    <t>M188</t>
  </si>
  <si>
    <t>D188</t>
  </si>
  <si>
    <t>ZR199</t>
  </si>
  <si>
    <t>M189</t>
  </si>
  <si>
    <t>D189</t>
  </si>
  <si>
    <t>ZR200</t>
  </si>
  <si>
    <t>Info Line 22 Que index</t>
  </si>
  <si>
    <t>M190</t>
  </si>
  <si>
    <t>ZR201</t>
  </si>
  <si>
    <t>M191</t>
  </si>
  <si>
    <t>ZR202</t>
  </si>
  <si>
    <t>Info Line 23 Que index</t>
  </si>
  <si>
    <t>M192</t>
  </si>
  <si>
    <t>ZR203</t>
  </si>
  <si>
    <t>M193</t>
  </si>
  <si>
    <t>D193</t>
  </si>
  <si>
    <t>ZR204</t>
  </si>
  <si>
    <t>Info Line 24 Que index</t>
  </si>
  <si>
    <t>M194</t>
  </si>
  <si>
    <t>D194</t>
  </si>
  <si>
    <t>ZR205</t>
  </si>
  <si>
    <t>M195</t>
  </si>
  <si>
    <t>ZR206</t>
  </si>
  <si>
    <t>Info Line 25 Que index</t>
  </si>
  <si>
    <t>M196</t>
  </si>
  <si>
    <t>ZR207</t>
  </si>
  <si>
    <t>M197</t>
  </si>
  <si>
    <t>ZR208</t>
  </si>
  <si>
    <t>Info Line 26 Que index</t>
  </si>
  <si>
    <t>M198</t>
  </si>
  <si>
    <t>D198</t>
  </si>
  <si>
    <t>ZR209</t>
  </si>
  <si>
    <t>M199</t>
  </si>
  <si>
    <t>D199</t>
  </si>
  <si>
    <t>ZR210</t>
  </si>
  <si>
    <t>Info Line 27 Que index</t>
  </si>
  <si>
    <t>M200</t>
  </si>
  <si>
    <t>Line 1 Known Stoppage</t>
  </si>
  <si>
    <t>ZR211</t>
  </si>
  <si>
    <t>M201</t>
  </si>
  <si>
    <t>Line 2 Known Stoppage</t>
  </si>
  <si>
    <t>ZR212</t>
  </si>
  <si>
    <t>Info Line 28 Que index</t>
  </si>
  <si>
    <t>M202</t>
  </si>
  <si>
    <t>Line 3 Known Stoppage</t>
  </si>
  <si>
    <t>ZR213</t>
  </si>
  <si>
    <t>M203</t>
  </si>
  <si>
    <t>Line 4 Known Stoppage</t>
  </si>
  <si>
    <t>D203</t>
  </si>
  <si>
    <t>ZR214</t>
  </si>
  <si>
    <t>Info Line 29 Que index</t>
  </si>
  <si>
    <t>M204</t>
  </si>
  <si>
    <t>Line 5 Known Stoppage</t>
  </si>
  <si>
    <t>D204</t>
  </si>
  <si>
    <t>ZR215</t>
  </si>
  <si>
    <t>M205</t>
  </si>
  <si>
    <t>Line 6 Known Stoppage</t>
  </si>
  <si>
    <t>ZR216</t>
  </si>
  <si>
    <t>Info Line 30 Que index</t>
  </si>
  <si>
    <t>M206</t>
  </si>
  <si>
    <t>Line 7 Known Stoppage</t>
  </si>
  <si>
    <t>M207</t>
  </si>
  <si>
    <t>Line 8 Known Stoppage</t>
  </si>
  <si>
    <t>M208</t>
  </si>
  <si>
    <t>Line 9 Known Stoppage</t>
  </si>
  <si>
    <t>D208</t>
  </si>
  <si>
    <t>M209</t>
  </si>
  <si>
    <t>Line 10 Known Stoppage</t>
  </si>
  <si>
    <t>D209</t>
  </si>
  <si>
    <t>M210</t>
  </si>
  <si>
    <t>Line 11 Known Stoppage</t>
  </si>
  <si>
    <t>M211</t>
  </si>
  <si>
    <t>Line 12 Known Stoppage</t>
  </si>
  <si>
    <t>M212</t>
  </si>
  <si>
    <t>Line 13 Known Stoppage</t>
  </si>
  <si>
    <t>M213</t>
  </si>
  <si>
    <t>Line 14 Known Stoppage</t>
  </si>
  <si>
    <t>D213</t>
  </si>
  <si>
    <t>M214</t>
  </si>
  <si>
    <t>Line 15 Known Stoppage</t>
  </si>
  <si>
    <t>D214</t>
  </si>
  <si>
    <t>M215</t>
  </si>
  <si>
    <t>Line 16 Known Stoppage</t>
  </si>
  <si>
    <t>M216</t>
  </si>
  <si>
    <t>Line 17 Known Stoppage</t>
  </si>
  <si>
    <t>M217</t>
  </si>
  <si>
    <t>Line 18 Known Stoppage</t>
  </si>
  <si>
    <t>M218</t>
  </si>
  <si>
    <t>Line 19 Known Stoppage</t>
  </si>
  <si>
    <t>D218</t>
  </si>
  <si>
    <t>M219</t>
  </si>
  <si>
    <t>Line 20 Known Stoppage</t>
  </si>
  <si>
    <t>D219</t>
  </si>
  <si>
    <t>M220</t>
  </si>
  <si>
    <t>Line 21 Known Stoppage</t>
  </si>
  <si>
    <t>M221</t>
  </si>
  <si>
    <t>Line 22 Known Stoppage</t>
  </si>
  <si>
    <t>M222</t>
  </si>
  <si>
    <t>Line 23 Known Stoppage</t>
  </si>
  <si>
    <t>M223</t>
  </si>
  <si>
    <t>Line 24 Known Stoppage</t>
  </si>
  <si>
    <t>D223</t>
  </si>
  <si>
    <t>M224</t>
  </si>
  <si>
    <t>Line 25 Known Stoppage</t>
  </si>
  <si>
    <t>D224</t>
  </si>
  <si>
    <t>M225</t>
  </si>
  <si>
    <t>Line 26 Known Stoppage</t>
  </si>
  <si>
    <t>M226</t>
  </si>
  <si>
    <t>Line 27 Known Stoppage</t>
  </si>
  <si>
    <t>M227</t>
  </si>
  <si>
    <t>Line 28 Known Stoppage</t>
  </si>
  <si>
    <t>M228</t>
  </si>
  <si>
    <t>Line 29 Known Stoppage</t>
  </si>
  <si>
    <t>D228</t>
  </si>
  <si>
    <t>M229</t>
  </si>
  <si>
    <t>Line 30 Known Stoppage</t>
  </si>
  <si>
    <t>D229</t>
  </si>
  <si>
    <t>M230</t>
  </si>
  <si>
    <t>M231</t>
  </si>
  <si>
    <t>M232</t>
  </si>
  <si>
    <t>M233</t>
  </si>
  <si>
    <t>D233</t>
  </si>
  <si>
    <t>M234</t>
  </si>
  <si>
    <t>D234</t>
  </si>
  <si>
    <t>M235</t>
  </si>
  <si>
    <t>M236</t>
  </si>
  <si>
    <t>M237</t>
  </si>
  <si>
    <t>M238</t>
  </si>
  <si>
    <t>D238</t>
  </si>
  <si>
    <t>M239</t>
  </si>
  <si>
    <t>D239</t>
  </si>
  <si>
    <t>M240</t>
  </si>
  <si>
    <t>M241</t>
  </si>
  <si>
    <t>M242</t>
  </si>
  <si>
    <t>M243</t>
  </si>
  <si>
    <t>D243</t>
  </si>
  <si>
    <t>M244</t>
  </si>
  <si>
    <t>D244</t>
  </si>
  <si>
    <t>M245</t>
  </si>
  <si>
    <t>M246</t>
  </si>
  <si>
    <t>M247</t>
  </si>
  <si>
    <t>M248</t>
  </si>
  <si>
    <t>D248</t>
  </si>
  <si>
    <t>M249</t>
  </si>
  <si>
    <t>D249</t>
  </si>
  <si>
    <t>M250</t>
  </si>
  <si>
    <t>Line 1 Stopped</t>
  </si>
  <si>
    <t>M251</t>
  </si>
  <si>
    <t>Line 2 Stopped</t>
  </si>
  <si>
    <t>M252</t>
  </si>
  <si>
    <t>Line 3 Stopped</t>
  </si>
  <si>
    <t>M253</t>
  </si>
  <si>
    <t>Line 4 Stopped</t>
  </si>
  <si>
    <t>D253</t>
  </si>
  <si>
    <t>M254</t>
  </si>
  <si>
    <t>Line 5 Stopped</t>
  </si>
  <si>
    <t>D254</t>
  </si>
  <si>
    <t>M255</t>
  </si>
  <si>
    <t>Line 6 Stopped</t>
  </si>
  <si>
    <t>M256</t>
  </si>
  <si>
    <t>Line 7 Stopped</t>
  </si>
  <si>
    <t>M257</t>
  </si>
  <si>
    <t>Line 8 Stopped</t>
  </si>
  <si>
    <t>M258</t>
  </si>
  <si>
    <t>Line 9 Stopped</t>
  </si>
  <si>
    <t>D258</t>
  </si>
  <si>
    <t>M259</t>
  </si>
  <si>
    <t>Line 10 Stopped</t>
  </si>
  <si>
    <t>D259</t>
  </si>
  <si>
    <t>M260</t>
  </si>
  <si>
    <t>Line 11 Stopped</t>
  </si>
  <si>
    <t>M261</t>
  </si>
  <si>
    <t>Line 12 Stopped</t>
  </si>
  <si>
    <t>M262</t>
  </si>
  <si>
    <t>Line 13 Stopped</t>
  </si>
  <si>
    <t>M263</t>
  </si>
  <si>
    <t>Line 14 Stopped</t>
  </si>
  <si>
    <t>D263</t>
  </si>
  <si>
    <t>M264</t>
  </si>
  <si>
    <t>Line 15 Stopped</t>
  </si>
  <si>
    <t>D264</t>
  </si>
  <si>
    <t>M265</t>
  </si>
  <si>
    <t>Line 16 Stopped</t>
  </si>
  <si>
    <t>M266</t>
  </si>
  <si>
    <t>Line 17 Stopped</t>
  </si>
  <si>
    <t>M267</t>
  </si>
  <si>
    <t>Line 18 Stopped</t>
  </si>
  <si>
    <t>M268</t>
  </si>
  <si>
    <t>Line 19 Stopped</t>
  </si>
  <si>
    <t>D268</t>
  </si>
  <si>
    <t>M269</t>
  </si>
  <si>
    <t>Line 20 Stopped</t>
  </si>
  <si>
    <t>D269</t>
  </si>
  <si>
    <t>M270</t>
  </si>
  <si>
    <t>Line 21 Stopped</t>
  </si>
  <si>
    <t>M271</t>
  </si>
  <si>
    <t>Line 22 Stopped</t>
  </si>
  <si>
    <t>M272</t>
  </si>
  <si>
    <t>Line 23 Stopped</t>
  </si>
  <si>
    <t>M273</t>
  </si>
  <si>
    <t>Line 24 Stopped</t>
  </si>
  <si>
    <t>D273</t>
  </si>
  <si>
    <t>M274</t>
  </si>
  <si>
    <t>Line 25 Stopped</t>
  </si>
  <si>
    <t>D274</t>
  </si>
  <si>
    <t>M275</t>
  </si>
  <si>
    <t>Line 26 Stopped</t>
  </si>
  <si>
    <t>M276</t>
  </si>
  <si>
    <t>Line 27 Stopped</t>
  </si>
  <si>
    <t>M277</t>
  </si>
  <si>
    <t>Line 28 Stopped</t>
  </si>
  <si>
    <t>M278</t>
  </si>
  <si>
    <t>Line 29 Stopped</t>
  </si>
  <si>
    <t>D278</t>
  </si>
  <si>
    <t>M279</t>
  </si>
  <si>
    <t>Line 30 Stopped</t>
  </si>
  <si>
    <t>D279</t>
  </si>
  <si>
    <t>M280</t>
  </si>
  <si>
    <t>M281</t>
  </si>
  <si>
    <t>M282</t>
  </si>
  <si>
    <t>M283</t>
  </si>
  <si>
    <t>D283</t>
  </si>
  <si>
    <t>M284</t>
  </si>
  <si>
    <t>D284</t>
  </si>
  <si>
    <t>M285</t>
  </si>
  <si>
    <t>M286</t>
  </si>
  <si>
    <t>M287</t>
  </si>
  <si>
    <t>M288</t>
  </si>
  <si>
    <t>D288</t>
  </si>
  <si>
    <t>M289</t>
  </si>
  <si>
    <t>D289</t>
  </si>
  <si>
    <t>M290</t>
  </si>
  <si>
    <t>D290</t>
  </si>
  <si>
    <t>M291</t>
  </si>
  <si>
    <t>D291</t>
  </si>
  <si>
    <t>M292</t>
  </si>
  <si>
    <t>D292</t>
  </si>
  <si>
    <t>M293</t>
  </si>
  <si>
    <t>D293</t>
  </si>
  <si>
    <t>M294</t>
  </si>
  <si>
    <t>D294</t>
  </si>
  <si>
    <t>M295</t>
  </si>
  <si>
    <t>D295</t>
  </si>
  <si>
    <t>M296</t>
  </si>
  <si>
    <t>D296</t>
  </si>
  <si>
    <t>M297</t>
  </si>
  <si>
    <t>D297</t>
  </si>
  <si>
    <t>M298</t>
  </si>
  <si>
    <t>D298</t>
  </si>
  <si>
    <t>M299</t>
  </si>
  <si>
    <t>D299</t>
  </si>
  <si>
    <t>M300</t>
  </si>
  <si>
    <t>Holiday Bit Jan1</t>
  </si>
  <si>
    <t>D400</t>
  </si>
  <si>
    <t>Write Command</t>
  </si>
  <si>
    <t>M301</t>
  </si>
  <si>
    <t>Holiday Bit Jan2</t>
  </si>
  <si>
    <t>D401</t>
  </si>
  <si>
    <t>Read Command</t>
  </si>
  <si>
    <t>M302</t>
  </si>
  <si>
    <t>Holiday Bit Jan3</t>
  </si>
  <si>
    <t>D402</t>
  </si>
  <si>
    <t>WritePointer</t>
  </si>
  <si>
    <t>M303</t>
  </si>
  <si>
    <t>Holiday Bit Jan4</t>
  </si>
  <si>
    <t>D403</t>
  </si>
  <si>
    <t>ReadPointer</t>
  </si>
  <si>
    <t>M304</t>
  </si>
  <si>
    <t>Holiday Bit Jan5</t>
  </si>
  <si>
    <t>D404</t>
  </si>
  <si>
    <t>ReadPending</t>
  </si>
  <si>
    <t>M305</t>
  </si>
  <si>
    <t>Holiday Bit Jan6</t>
  </si>
  <si>
    <t>D405</t>
  </si>
  <si>
    <t>M306</t>
  </si>
  <si>
    <t>Holiday Bit Jan7</t>
  </si>
  <si>
    <t>D406</t>
  </si>
  <si>
    <t>M307</t>
  </si>
  <si>
    <t>Holiday Bit Jan8</t>
  </si>
  <si>
    <t>D407</t>
  </si>
  <si>
    <t>M308</t>
  </si>
  <si>
    <t>Holiday Bit Jan9</t>
  </si>
  <si>
    <t>D408</t>
  </si>
  <si>
    <t>M309</t>
  </si>
  <si>
    <t>Holiday Bit Jan10</t>
  </si>
  <si>
    <t>D409</t>
  </si>
  <si>
    <t>M310</t>
  </si>
  <si>
    <t>Holiday Bit Jan11</t>
  </si>
  <si>
    <t>D410</t>
  </si>
  <si>
    <t>Write Alarm No</t>
  </si>
  <si>
    <t>M311</t>
  </si>
  <si>
    <t>Holiday Bit Jan12</t>
  </si>
  <si>
    <t>D411</t>
  </si>
  <si>
    <t>Write Display no</t>
  </si>
  <si>
    <t>M312</t>
  </si>
  <si>
    <t>Holiday Bit Jan13</t>
  </si>
  <si>
    <t>D412</t>
  </si>
  <si>
    <t>Write Line no</t>
  </si>
  <si>
    <t>M313</t>
  </si>
  <si>
    <t>Holiday Bit Jan14</t>
  </si>
  <si>
    <t>D413</t>
  </si>
  <si>
    <t>Write Alarm Type</t>
  </si>
  <si>
    <t>M314</t>
  </si>
  <si>
    <t>Holiday Bit Jan15</t>
  </si>
  <si>
    <t>D414</t>
  </si>
  <si>
    <t>Write On time</t>
  </si>
  <si>
    <t>M315</t>
  </si>
  <si>
    <t>Holiday Bit Jan16</t>
  </si>
  <si>
    <t>D415</t>
  </si>
  <si>
    <t>M316</t>
  </si>
  <si>
    <t>Holiday Bit Jan17</t>
  </si>
  <si>
    <t>D416</t>
  </si>
  <si>
    <t>M317</t>
  </si>
  <si>
    <t>Holiday Bit Jan18</t>
  </si>
  <si>
    <t>D417</t>
  </si>
  <si>
    <t>M318</t>
  </si>
  <si>
    <t>Holiday Bit Jan19</t>
  </si>
  <si>
    <t>D418</t>
  </si>
  <si>
    <t>M319</t>
  </si>
  <si>
    <t>Holiday Bit Jan20</t>
  </si>
  <si>
    <t>D419</t>
  </si>
  <si>
    <t>M320</t>
  </si>
  <si>
    <t>Holiday Bit Jan21</t>
  </si>
  <si>
    <t>D420</t>
  </si>
  <si>
    <t>Write Off time</t>
  </si>
  <si>
    <t>M321</t>
  </si>
  <si>
    <t>Holiday Bit Jan22</t>
  </si>
  <si>
    <t>D421</t>
  </si>
  <si>
    <t>M322</t>
  </si>
  <si>
    <t>Holiday Bit Jan23</t>
  </si>
  <si>
    <t>D422</t>
  </si>
  <si>
    <t>M323</t>
  </si>
  <si>
    <t>Holiday Bit Jan24</t>
  </si>
  <si>
    <t>D423</t>
  </si>
  <si>
    <t>M324</t>
  </si>
  <si>
    <t>Holiday Bit Jan25</t>
  </si>
  <si>
    <t>D424</t>
  </si>
  <si>
    <t>M325</t>
  </si>
  <si>
    <t>Holiday Bit Jan26</t>
  </si>
  <si>
    <t>D425</t>
  </si>
  <si>
    <t>M326</t>
  </si>
  <si>
    <t>Holiday Bit Jan27</t>
  </si>
  <si>
    <t>D426</t>
  </si>
  <si>
    <t>Write Stoppage flag</t>
  </si>
  <si>
    <t>M327</t>
  </si>
  <si>
    <t>Holiday Bit Jan28</t>
  </si>
  <si>
    <t>D427</t>
  </si>
  <si>
    <t>Write Shift</t>
  </si>
  <si>
    <t>M328</t>
  </si>
  <si>
    <t>Holiday Bit Jan29</t>
  </si>
  <si>
    <t>D428</t>
  </si>
  <si>
    <t>Write Group</t>
  </si>
  <si>
    <t>M329</t>
  </si>
  <si>
    <t>Holiday Bit Jan30</t>
  </si>
  <si>
    <t>D429</t>
  </si>
  <si>
    <t>Write Duration</t>
  </si>
  <si>
    <t>M330</t>
  </si>
  <si>
    <t>Holiday Bit Jan31</t>
  </si>
  <si>
    <t>D430</t>
  </si>
  <si>
    <t>Read Alarm No</t>
  </si>
  <si>
    <t>M331</t>
  </si>
  <si>
    <t>Holiday Bit Jan32</t>
  </si>
  <si>
    <t>D431</t>
  </si>
  <si>
    <t>Read Display no</t>
  </si>
  <si>
    <t>M332</t>
  </si>
  <si>
    <t>Holiday Bit Feb1</t>
  </si>
  <si>
    <t>D432</t>
  </si>
  <si>
    <t>Read Line no</t>
  </si>
  <si>
    <t>M333</t>
  </si>
  <si>
    <t>Holiday Bit Feb2</t>
  </si>
  <si>
    <t>D433</t>
  </si>
  <si>
    <t>Read Alarm Type</t>
  </si>
  <si>
    <t>M334</t>
  </si>
  <si>
    <t>Holiday Bit Feb3</t>
  </si>
  <si>
    <t>D434</t>
  </si>
  <si>
    <t>Read On time</t>
  </si>
  <si>
    <t>M335</t>
  </si>
  <si>
    <t>Holiday Bit Feb4</t>
  </si>
  <si>
    <t>D435</t>
  </si>
  <si>
    <t>M336</t>
  </si>
  <si>
    <t>Holiday Bit Feb5</t>
  </si>
  <si>
    <t>D436</t>
  </si>
  <si>
    <t>M337</t>
  </si>
  <si>
    <t>Holiday Bit Feb6</t>
  </si>
  <si>
    <t>D437</t>
  </si>
  <si>
    <t>M338</t>
  </si>
  <si>
    <t>Holiday Bit Feb7</t>
  </si>
  <si>
    <t>D438</t>
  </si>
  <si>
    <t>M339</t>
  </si>
  <si>
    <t>Holiday Bit Feb8</t>
  </si>
  <si>
    <t>D439</t>
  </si>
  <si>
    <t>M340</t>
  </si>
  <si>
    <t>Holiday Bit Feb9</t>
  </si>
  <si>
    <t>D440</t>
  </si>
  <si>
    <t>Read Off time</t>
  </si>
  <si>
    <t>M341</t>
  </si>
  <si>
    <t>Holiday Bit Feb10</t>
  </si>
  <si>
    <t>D441</t>
  </si>
  <si>
    <t>M342</t>
  </si>
  <si>
    <t>Holiday Bit Feb11</t>
  </si>
  <si>
    <t>D442</t>
  </si>
  <si>
    <t>M343</t>
  </si>
  <si>
    <t>Holiday Bit Feb12</t>
  </si>
  <si>
    <t>D443</t>
  </si>
  <si>
    <t>M344</t>
  </si>
  <si>
    <t>Holiday Bit Feb13</t>
  </si>
  <si>
    <t>D444</t>
  </si>
  <si>
    <t>M345</t>
  </si>
  <si>
    <t>Holiday Bit Feb14</t>
  </si>
  <si>
    <t>D445</t>
  </si>
  <si>
    <t>M346</t>
  </si>
  <si>
    <t>Holiday Bit Feb15</t>
  </si>
  <si>
    <t>D446</t>
  </si>
  <si>
    <t>Read Stoppage flag</t>
  </si>
  <si>
    <t>M347</t>
  </si>
  <si>
    <t>Holiday Bit Feb16</t>
  </si>
  <si>
    <t>D447</t>
  </si>
  <si>
    <t>Read Shift</t>
  </si>
  <si>
    <t>M348</t>
  </si>
  <si>
    <t>Holiday Bit Feb17</t>
  </si>
  <si>
    <t>D448</t>
  </si>
  <si>
    <t>Read Group</t>
  </si>
  <si>
    <t>M349</t>
  </si>
  <si>
    <t>Holiday Bit Feb18</t>
  </si>
  <si>
    <t>D449</t>
  </si>
  <si>
    <t>Read Duration</t>
  </si>
  <si>
    <t>M350</t>
  </si>
  <si>
    <t>Holiday Bit Feb19</t>
  </si>
  <si>
    <t>D450</t>
  </si>
  <si>
    <t>M351</t>
  </si>
  <si>
    <t>Holiday Bit Feb20</t>
  </si>
  <si>
    <t>D451</t>
  </si>
  <si>
    <t>M352</t>
  </si>
  <si>
    <t>Holiday Bit Feb21</t>
  </si>
  <si>
    <t>D452</t>
  </si>
  <si>
    <t>M353</t>
  </si>
  <si>
    <t>Holiday Bit Feb22</t>
  </si>
  <si>
    <t>D453</t>
  </si>
  <si>
    <t>M354</t>
  </si>
  <si>
    <t>Holiday Bit Feb23</t>
  </si>
  <si>
    <t>D454</t>
  </si>
  <si>
    <t>M355</t>
  </si>
  <si>
    <t>Holiday Bit Feb24</t>
  </si>
  <si>
    <t>D455</t>
  </si>
  <si>
    <t>M356</t>
  </si>
  <si>
    <t>Holiday Bit Feb25</t>
  </si>
  <si>
    <t>D456</t>
  </si>
  <si>
    <t>M357</t>
  </si>
  <si>
    <t>Holiday Bit Feb26</t>
  </si>
  <si>
    <t>D457</t>
  </si>
  <si>
    <t>M358</t>
  </si>
  <si>
    <t>Holiday Bit Feb27</t>
  </si>
  <si>
    <t>D458</t>
  </si>
  <si>
    <t>M359</t>
  </si>
  <si>
    <t>Holiday Bit Feb28</t>
  </si>
  <si>
    <t>D459</t>
  </si>
  <si>
    <t>M360</t>
  </si>
  <si>
    <t>Holiday Bit Feb29</t>
  </si>
  <si>
    <t>D460</t>
  </si>
  <si>
    <t>M361</t>
  </si>
  <si>
    <t>Holiday Bit Feb30</t>
  </si>
  <si>
    <t>D461</t>
  </si>
  <si>
    <t>M362</t>
  </si>
  <si>
    <t>Holiday Bit Feb31</t>
  </si>
  <si>
    <t>D462</t>
  </si>
  <si>
    <t>M363</t>
  </si>
  <si>
    <t>Holiday Bit Feb32</t>
  </si>
  <si>
    <t>D463</t>
  </si>
  <si>
    <t>M364</t>
  </si>
  <si>
    <t>Holiday Bit Mar1</t>
  </si>
  <si>
    <t>D464</t>
  </si>
  <si>
    <t>M365</t>
  </si>
  <si>
    <t>Holiday Bit Mar2</t>
  </si>
  <si>
    <t>D465</t>
  </si>
  <si>
    <t>M366</t>
  </si>
  <si>
    <t>Holiday Bit Mar3</t>
  </si>
  <si>
    <t>D466</t>
  </si>
  <si>
    <t>M367</t>
  </si>
  <si>
    <t>Holiday Bit Mar4</t>
  </si>
  <si>
    <t>D467</t>
  </si>
  <si>
    <t>M368</t>
  </si>
  <si>
    <t>Holiday Bit Mar5</t>
  </si>
  <si>
    <t>D468</t>
  </si>
  <si>
    <t>M369</t>
  </si>
  <si>
    <t>Holiday Bit Mar6</t>
  </si>
  <si>
    <t>D469</t>
  </si>
  <si>
    <t>M370</t>
  </si>
  <si>
    <t>Holiday Bit Mar7</t>
  </si>
  <si>
    <t>D470</t>
  </si>
  <si>
    <t>M371</t>
  </si>
  <si>
    <t>Holiday Bit Mar8</t>
  </si>
  <si>
    <t>D471</t>
  </si>
  <si>
    <t>M372</t>
  </si>
  <si>
    <t>Holiday Bit Mar9</t>
  </si>
  <si>
    <t>D472</t>
  </si>
  <si>
    <t>M373</t>
  </si>
  <si>
    <t>Holiday Bit Mar10</t>
  </si>
  <si>
    <t>D473</t>
  </si>
  <si>
    <t>M374</t>
  </si>
  <si>
    <t>Holiday Bit Mar11</t>
  </si>
  <si>
    <t>D474</t>
  </si>
  <si>
    <t>M375</t>
  </si>
  <si>
    <t>Holiday Bit Mar12</t>
  </si>
  <si>
    <t>D475</t>
  </si>
  <si>
    <t>M376</t>
  </si>
  <si>
    <t>Holiday Bit Mar13</t>
  </si>
  <si>
    <t>D476</t>
  </si>
  <si>
    <t>M377</t>
  </si>
  <si>
    <t>Holiday Bit Mar14</t>
  </si>
  <si>
    <t>D477</t>
  </si>
  <si>
    <t>M378</t>
  </si>
  <si>
    <t>Holiday Bit Mar15</t>
  </si>
  <si>
    <t>D478</t>
  </si>
  <si>
    <t>M379</t>
  </si>
  <si>
    <t>Holiday Bit Mar16</t>
  </si>
  <si>
    <t>D479</t>
  </si>
  <si>
    <t>M380</t>
  </si>
  <si>
    <t>Holiday Bit Mar17</t>
  </si>
  <si>
    <t>D480</t>
  </si>
  <si>
    <t>M381</t>
  </si>
  <si>
    <t>Holiday Bit Mar18</t>
  </si>
  <si>
    <t>D481</t>
  </si>
  <si>
    <t>M382</t>
  </si>
  <si>
    <t>Holiday Bit Mar19</t>
  </si>
  <si>
    <t>D482</t>
  </si>
  <si>
    <t>M383</t>
  </si>
  <si>
    <t>Holiday Bit Mar20</t>
  </si>
  <si>
    <t>D483</t>
  </si>
  <si>
    <t>M384</t>
  </si>
  <si>
    <t>Holiday Bit Mar21</t>
  </si>
  <si>
    <t>D484</t>
  </si>
  <si>
    <t>M385</t>
  </si>
  <si>
    <t>Holiday Bit Mar22</t>
  </si>
  <si>
    <t>D485</t>
  </si>
  <si>
    <t>M386</t>
  </si>
  <si>
    <t>Holiday Bit Mar23</t>
  </si>
  <si>
    <t>D486</t>
  </si>
  <si>
    <t>M387</t>
  </si>
  <si>
    <t>Holiday Bit Mar24</t>
  </si>
  <si>
    <t>D487</t>
  </si>
  <si>
    <t>M388</t>
  </si>
  <si>
    <t>Holiday Bit Mar25</t>
  </si>
  <si>
    <t>D488</t>
  </si>
  <si>
    <t>M389</t>
  </si>
  <si>
    <t>Holiday Bit Mar26</t>
  </si>
  <si>
    <t>D489</t>
  </si>
  <si>
    <t>M390</t>
  </si>
  <si>
    <t>Holiday Bit Mar27</t>
  </si>
  <si>
    <t>D490</t>
  </si>
  <si>
    <t>M391</t>
  </si>
  <si>
    <t>Holiday Bit Mar28</t>
  </si>
  <si>
    <t>D491</t>
  </si>
  <si>
    <t>M392</t>
  </si>
  <si>
    <t>Holiday Bit Mar29</t>
  </si>
  <si>
    <t>D492</t>
  </si>
  <si>
    <t>M393</t>
  </si>
  <si>
    <t>Holiday Bit Mar30</t>
  </si>
  <si>
    <t>D493</t>
  </si>
  <si>
    <t>M394</t>
  </si>
  <si>
    <t>Holiday Bit Mar31</t>
  </si>
  <si>
    <t>D494</t>
  </si>
  <si>
    <t>M395</t>
  </si>
  <si>
    <t>Holiday Bit Mar32</t>
  </si>
  <si>
    <t>D495</t>
  </si>
  <si>
    <t>M396</t>
  </si>
  <si>
    <t>Holiday Bit Apr1</t>
  </si>
  <si>
    <t>D496</t>
  </si>
  <si>
    <t>M397</t>
  </si>
  <si>
    <t>Holiday Bit Apr2</t>
  </si>
  <si>
    <t>D497</t>
  </si>
  <si>
    <t>M398</t>
  </si>
  <si>
    <t>Holiday Bit Apr3</t>
  </si>
  <si>
    <t>D498</t>
  </si>
  <si>
    <t>M399</t>
  </si>
  <si>
    <t>Holiday Bit Apr4</t>
  </si>
  <si>
    <t>D499</t>
  </si>
  <si>
    <t>M400</t>
  </si>
  <si>
    <t>Holiday Bit Apr5</t>
  </si>
  <si>
    <t>M401</t>
  </si>
  <si>
    <t>Holiday Bit Apr6</t>
  </si>
  <si>
    <t>M402</t>
  </si>
  <si>
    <t>Holiday Bit Apr7</t>
  </si>
  <si>
    <t>D802</t>
  </si>
  <si>
    <t>Send Start</t>
  </si>
  <si>
    <t>M403</t>
  </si>
  <si>
    <t>Holiday Bit Apr8</t>
  </si>
  <si>
    <t>D803</t>
  </si>
  <si>
    <t>M404</t>
  </si>
  <si>
    <t>Holiday Bit Apr9</t>
  </si>
  <si>
    <t>D804</t>
  </si>
  <si>
    <t>M405</t>
  </si>
  <si>
    <t>Holiday Bit Apr10</t>
  </si>
  <si>
    <t>D805</t>
  </si>
  <si>
    <t>M406</t>
  </si>
  <si>
    <t>Holiday Bit Apr11</t>
  </si>
  <si>
    <t>D806</t>
  </si>
  <si>
    <t>M407</t>
  </si>
  <si>
    <t>Holiday Bit Apr12</t>
  </si>
  <si>
    <t>D807</t>
  </si>
  <si>
    <t>M408</t>
  </si>
  <si>
    <t>Holiday Bit Apr13</t>
  </si>
  <si>
    <t>D808</t>
  </si>
  <si>
    <t>M409</t>
  </si>
  <si>
    <t>Holiday Bit Apr14</t>
  </si>
  <si>
    <t>D809</t>
  </si>
  <si>
    <t>M410</t>
  </si>
  <si>
    <t>Holiday Bit Apr15</t>
  </si>
  <si>
    <t>M411</t>
  </si>
  <si>
    <t>Holiday Bit Apr16</t>
  </si>
  <si>
    <t>M412</t>
  </si>
  <si>
    <t>Holiday Bit Apr17</t>
  </si>
  <si>
    <t>M413</t>
  </si>
  <si>
    <t>Holiday Bit Apr18</t>
  </si>
  <si>
    <t>M414</t>
  </si>
  <si>
    <t>Holiday Bit Apr19</t>
  </si>
  <si>
    <t>M415</t>
  </si>
  <si>
    <t>Holiday Bit Apr20</t>
  </si>
  <si>
    <t>D815</t>
  </si>
  <si>
    <t>M416</t>
  </si>
  <si>
    <t>Holiday Bit Apr21</t>
  </si>
  <si>
    <t>D816</t>
  </si>
  <si>
    <t>M417</t>
  </si>
  <si>
    <t>Holiday Bit Apr22</t>
  </si>
  <si>
    <t>D817</t>
  </si>
  <si>
    <t>M418</t>
  </si>
  <si>
    <t>Holiday Bit Apr23</t>
  </si>
  <si>
    <t>D818</t>
  </si>
  <si>
    <t>M419</t>
  </si>
  <si>
    <t>Holiday Bit Apr24</t>
  </si>
  <si>
    <t>D819</t>
  </si>
  <si>
    <t>M420</t>
  </si>
  <si>
    <t>Holiday Bit Apr25</t>
  </si>
  <si>
    <t>M421</t>
  </si>
  <si>
    <t>Holiday Bit Apr26</t>
  </si>
  <si>
    <t>D821</t>
  </si>
  <si>
    <t>M422</t>
  </si>
  <si>
    <t>Holiday Bit Apr27</t>
  </si>
  <si>
    <t>D822</t>
  </si>
  <si>
    <t>M423</t>
  </si>
  <si>
    <t>Holiday Bit Apr28</t>
  </si>
  <si>
    <t>D823</t>
  </si>
  <si>
    <t>M424</t>
  </si>
  <si>
    <t>Holiday Bit Apr29</t>
  </si>
  <si>
    <t>D824</t>
  </si>
  <si>
    <t>M425</t>
  </si>
  <si>
    <t>Holiday Bit Apr30</t>
  </si>
  <si>
    <t>D825</t>
  </si>
  <si>
    <t>M426</t>
  </si>
  <si>
    <t>Holiday Bit Apr31</t>
  </si>
  <si>
    <t>M427</t>
  </si>
  <si>
    <t>Holiday Bit Apr32</t>
  </si>
  <si>
    <t>M428</t>
  </si>
  <si>
    <t>Holiday Bit May1</t>
  </si>
  <si>
    <t>M429</t>
  </si>
  <si>
    <t>Holiday Bit May2</t>
  </si>
  <si>
    <t>M430</t>
  </si>
  <si>
    <t>Holiday Bit May3</t>
  </si>
  <si>
    <t>D830</t>
  </si>
  <si>
    <t>M431</t>
  </si>
  <si>
    <t>Holiday Bit May4</t>
  </si>
  <si>
    <t>D531</t>
  </si>
  <si>
    <t>M432</t>
  </si>
  <si>
    <t>Holiday Bit May5</t>
  </si>
  <si>
    <t>D532</t>
  </si>
  <si>
    <t>M433</t>
  </si>
  <si>
    <t>Holiday Bit May6</t>
  </si>
  <si>
    <t>D533</t>
  </si>
  <si>
    <t>M434</t>
  </si>
  <si>
    <t>Holiday Bit May7</t>
  </si>
  <si>
    <t>D534</t>
  </si>
  <si>
    <t>M435</t>
  </si>
  <si>
    <t>Holiday Bit May8</t>
  </si>
  <si>
    <t>D535</t>
  </si>
  <si>
    <t>M436</t>
  </si>
  <si>
    <t>Holiday Bit May9</t>
  </si>
  <si>
    <t>D536</t>
  </si>
  <si>
    <t>M437</t>
  </si>
  <si>
    <t>Holiday Bit May10</t>
  </si>
  <si>
    <t>D537</t>
  </si>
  <si>
    <t>M438</t>
  </si>
  <si>
    <t>Holiday Bit May11</t>
  </si>
  <si>
    <t>D538</t>
  </si>
  <si>
    <t>M439</t>
  </si>
  <si>
    <t>Holiday Bit May12</t>
  </si>
  <si>
    <t>D539</t>
  </si>
  <si>
    <t>M440</t>
  </si>
  <si>
    <t>Holiday Bit May13</t>
  </si>
  <si>
    <t>D540</t>
  </si>
  <si>
    <t>M441</t>
  </si>
  <si>
    <t>Holiday Bit May14</t>
  </si>
  <si>
    <t>D541</t>
  </si>
  <si>
    <t>M442</t>
  </si>
  <si>
    <t>Holiday Bit May15</t>
  </si>
  <si>
    <t>D542</t>
  </si>
  <si>
    <t>M443</t>
  </si>
  <si>
    <t>Holiday Bit May16</t>
  </si>
  <si>
    <t>D543</t>
  </si>
  <si>
    <t>M444</t>
  </si>
  <si>
    <t>Holiday Bit May17</t>
  </si>
  <si>
    <t>D544</t>
  </si>
  <si>
    <t>M445</t>
  </si>
  <si>
    <t>Holiday Bit May18</t>
  </si>
  <si>
    <t>D545</t>
  </si>
  <si>
    <t>M446</t>
  </si>
  <si>
    <t>Holiday Bit May19</t>
  </si>
  <si>
    <t>D546</t>
  </si>
  <si>
    <t>M447</t>
  </si>
  <si>
    <t>Holiday Bit May20</t>
  </si>
  <si>
    <t>D547</t>
  </si>
  <si>
    <t>M448</t>
  </si>
  <si>
    <t>Holiday Bit May21</t>
  </si>
  <si>
    <t>D548</t>
  </si>
  <si>
    <t>M449</t>
  </si>
  <si>
    <t>Holiday Bit May22</t>
  </si>
  <si>
    <t>D549</t>
  </si>
  <si>
    <t>M450</t>
  </si>
  <si>
    <t>Holiday Bit May23</t>
  </si>
  <si>
    <t>D550</t>
  </si>
  <si>
    <t>Prev Year</t>
  </si>
  <si>
    <t>M451</t>
  </si>
  <si>
    <t>Holiday Bit May24</t>
  </si>
  <si>
    <t>M452</t>
  </si>
  <si>
    <t>Holiday Bit May25</t>
  </si>
  <si>
    <t>M453</t>
  </si>
  <si>
    <t>Holiday Bit May26</t>
  </si>
  <si>
    <t>D553</t>
  </si>
  <si>
    <t>M454</t>
  </si>
  <si>
    <t>Holiday Bit May27</t>
  </si>
  <si>
    <t>D554</t>
  </si>
  <si>
    <t>M455</t>
  </si>
  <si>
    <t>Holiday Bit May28</t>
  </si>
  <si>
    <t>D555</t>
  </si>
  <si>
    <t>M456</t>
  </si>
  <si>
    <t>Holiday Bit May29</t>
  </si>
  <si>
    <t>D556</t>
  </si>
  <si>
    <t>M457</t>
  </si>
  <si>
    <t>Holiday Bit May30</t>
  </si>
  <si>
    <t>D557</t>
  </si>
  <si>
    <t>M458</t>
  </si>
  <si>
    <t>Holiday Bit May31</t>
  </si>
  <si>
    <t>D558</t>
  </si>
  <si>
    <t>M459</t>
  </si>
  <si>
    <t>Holiday Bit May32</t>
  </si>
  <si>
    <t>D559</t>
  </si>
  <si>
    <t>M460</t>
  </si>
  <si>
    <t>Holiday Bit Jun1</t>
  </si>
  <si>
    <t>M461</t>
  </si>
  <si>
    <t>Holiday Bit Jun2</t>
  </si>
  <si>
    <t>M462</t>
  </si>
  <si>
    <t>Holiday Bit Jun3</t>
  </si>
  <si>
    <t>M463</t>
  </si>
  <si>
    <t>Holiday Bit Jun4</t>
  </si>
  <si>
    <t>M464</t>
  </si>
  <si>
    <t>Holiday Bit Jun5</t>
  </si>
  <si>
    <t>M465</t>
  </si>
  <si>
    <t>Holiday Bit Jun6</t>
  </si>
  <si>
    <t>M466</t>
  </si>
  <si>
    <t>Holiday Bit Jun7</t>
  </si>
  <si>
    <t>M467</t>
  </si>
  <si>
    <t>Holiday Bit Jun8</t>
  </si>
  <si>
    <t>M468</t>
  </si>
  <si>
    <t>Holiday Bit Jun9</t>
  </si>
  <si>
    <t>M469</t>
  </si>
  <si>
    <t>Holiday Bit Jun10</t>
  </si>
  <si>
    <t>M470</t>
  </si>
  <si>
    <t>Holiday Bit Jun11</t>
  </si>
  <si>
    <t>M471</t>
  </si>
  <si>
    <t>Holiday Bit Jun12</t>
  </si>
  <si>
    <t>M472</t>
  </si>
  <si>
    <t>Holiday Bit Jun13</t>
  </si>
  <si>
    <t>M473</t>
  </si>
  <si>
    <t>Holiday Bit Jun14</t>
  </si>
  <si>
    <t>M474</t>
  </si>
  <si>
    <t>Holiday Bit Jun15</t>
  </si>
  <si>
    <t>M475</t>
  </si>
  <si>
    <t>Holiday Bit Jun16</t>
  </si>
  <si>
    <t>M476</t>
  </si>
  <si>
    <t>Holiday Bit Jun17</t>
  </si>
  <si>
    <t>M477</t>
  </si>
  <si>
    <t>Holiday Bit Jun18</t>
  </si>
  <si>
    <t>M478</t>
  </si>
  <si>
    <t>Holiday Bit Jun19</t>
  </si>
  <si>
    <t>M479</t>
  </si>
  <si>
    <t>Holiday Bit Jun20</t>
  </si>
  <si>
    <t>M480</t>
  </si>
  <si>
    <t>Holiday Bit Jun21</t>
  </si>
  <si>
    <t>M481</t>
  </si>
  <si>
    <t>Holiday Bit Jun22</t>
  </si>
  <si>
    <t>M482</t>
  </si>
  <si>
    <t>Holiday Bit Jun23</t>
  </si>
  <si>
    <t>M483</t>
  </si>
  <si>
    <t>Holiday Bit Jun24</t>
  </si>
  <si>
    <t>M484</t>
  </si>
  <si>
    <t>Holiday Bit Jun25</t>
  </si>
  <si>
    <t>D584</t>
  </si>
  <si>
    <t>M485</t>
  </si>
  <si>
    <t>Holiday Bit Jun26</t>
  </si>
  <si>
    <t>D585</t>
  </si>
  <si>
    <t>M486</t>
  </si>
  <si>
    <t>Holiday Bit Jun27</t>
  </si>
  <si>
    <t>D586</t>
  </si>
  <si>
    <t>M487</t>
  </si>
  <si>
    <t>Holiday Bit Jun28</t>
  </si>
  <si>
    <t>D587</t>
  </si>
  <si>
    <t>M488</t>
  </si>
  <si>
    <t>Holiday Bit Jun29</t>
  </si>
  <si>
    <t>D588</t>
  </si>
  <si>
    <t>M489</t>
  </si>
  <si>
    <t>Holiday Bit Jun30</t>
  </si>
  <si>
    <t>D589</t>
  </si>
  <si>
    <t>M490</t>
  </si>
  <si>
    <t>Holiday Bit Jun31</t>
  </si>
  <si>
    <t>D590</t>
  </si>
  <si>
    <t>Config Alarm Save index</t>
  </si>
  <si>
    <t>M491</t>
  </si>
  <si>
    <t>Holiday Bit Jun32</t>
  </si>
  <si>
    <t>D591</t>
  </si>
  <si>
    <t>M492</t>
  </si>
  <si>
    <t>Holiday Bit Jul1</t>
  </si>
  <si>
    <t>D592</t>
  </si>
  <si>
    <t>Config Alarm save Qty</t>
  </si>
  <si>
    <t>M493</t>
  </si>
  <si>
    <t>Holiday Bit Jul2</t>
  </si>
  <si>
    <t>D593</t>
  </si>
  <si>
    <t>M494</t>
  </si>
  <si>
    <t>Holiday Bit Jul3</t>
  </si>
  <si>
    <t>D594</t>
  </si>
  <si>
    <t>M495</t>
  </si>
  <si>
    <t>Holiday Bit Jul4</t>
  </si>
  <si>
    <t>D595</t>
  </si>
  <si>
    <t>M496</t>
  </si>
  <si>
    <t>Holiday Bit Jul5</t>
  </si>
  <si>
    <t>D596</t>
  </si>
  <si>
    <t>M497</t>
  </si>
  <si>
    <t>Holiday Bit Jul6</t>
  </si>
  <si>
    <t>D597</t>
  </si>
  <si>
    <t>M498</t>
  </si>
  <si>
    <t>Holiday Bit Jul7</t>
  </si>
  <si>
    <t>D598</t>
  </si>
  <si>
    <t>M499</t>
  </si>
  <si>
    <t>Holiday Bit Jul8</t>
  </si>
  <si>
    <t>D599</t>
  </si>
  <si>
    <t>M500</t>
  </si>
  <si>
    <t>Holiday Bit Jul9</t>
  </si>
  <si>
    <t>D600</t>
  </si>
  <si>
    <t>M501</t>
  </si>
  <si>
    <t>Holiday Bit Jul10</t>
  </si>
  <si>
    <t>M502</t>
  </si>
  <si>
    <t>Holiday Bit Jul11</t>
  </si>
  <si>
    <t>M503</t>
  </si>
  <si>
    <t>Holiday Bit Jul12</t>
  </si>
  <si>
    <t>M504</t>
  </si>
  <si>
    <t>Holiday Bit Jul13</t>
  </si>
  <si>
    <t>M505</t>
  </si>
  <si>
    <t>Holiday Bit Jul14</t>
  </si>
  <si>
    <t>D605</t>
  </si>
  <si>
    <t>M506</t>
  </si>
  <si>
    <t>Holiday Bit Jul15</t>
  </si>
  <si>
    <t>D606</t>
  </si>
  <si>
    <t>M507</t>
  </si>
  <si>
    <t>Holiday Bit Jul16</t>
  </si>
  <si>
    <t>D607</t>
  </si>
  <si>
    <t>M508</t>
  </si>
  <si>
    <t>Holiday Bit Jul17</t>
  </si>
  <si>
    <t>D608</t>
  </si>
  <si>
    <t>M509</t>
  </si>
  <si>
    <t>Holiday Bit Jul18</t>
  </si>
  <si>
    <t>D609</t>
  </si>
  <si>
    <t>M510</t>
  </si>
  <si>
    <t>Holiday Bit Jul19</t>
  </si>
  <si>
    <t>D610</t>
  </si>
  <si>
    <t>M511</t>
  </si>
  <si>
    <t>Holiday Bit Jul20</t>
  </si>
  <si>
    <t>D611</t>
  </si>
  <si>
    <t>Alarm 3</t>
  </si>
  <si>
    <t>M512</t>
  </si>
  <si>
    <t>Holiday Bit Jul21</t>
  </si>
  <si>
    <t>D612</t>
  </si>
  <si>
    <t>M513</t>
  </si>
  <si>
    <t>Holiday Bit Jul22</t>
  </si>
  <si>
    <t>D613</t>
  </si>
  <si>
    <t>M514</t>
  </si>
  <si>
    <t>Holiday Bit Jul23</t>
  </si>
  <si>
    <t>D614</t>
  </si>
  <si>
    <t>M515</t>
  </si>
  <si>
    <t>Holiday Bit Jul24</t>
  </si>
  <si>
    <t>D615</t>
  </si>
  <si>
    <t>M516</t>
  </si>
  <si>
    <t>Holiday Bit Jul25</t>
  </si>
  <si>
    <t>D616</t>
  </si>
  <si>
    <t>Alarm 4</t>
  </si>
  <si>
    <t>M517</t>
  </si>
  <si>
    <t>Holiday Bit Jul26</t>
  </si>
  <si>
    <t>D617</t>
  </si>
  <si>
    <t>M518</t>
  </si>
  <si>
    <t>Holiday Bit Jul27</t>
  </si>
  <si>
    <t>D618</t>
  </si>
  <si>
    <t>M519</t>
  </si>
  <si>
    <t>Holiday Bit Jul28</t>
  </si>
  <si>
    <t>D619</t>
  </si>
  <si>
    <t>M520</t>
  </si>
  <si>
    <t>Holiday Bit Jul29</t>
  </si>
  <si>
    <t>D620</t>
  </si>
  <si>
    <t>M521</t>
  </si>
  <si>
    <t>Holiday Bit Jul30</t>
  </si>
  <si>
    <t>D621</t>
  </si>
  <si>
    <t>Alarm 5</t>
  </si>
  <si>
    <t>M522</t>
  </si>
  <si>
    <t>Holiday Bit Jul31</t>
  </si>
  <si>
    <t>D622</t>
  </si>
  <si>
    <t>M523</t>
  </si>
  <si>
    <t>Holiday Bit Jul32</t>
  </si>
  <si>
    <t>D623</t>
  </si>
  <si>
    <t>M524</t>
  </si>
  <si>
    <t>Holiday Bit Aug1</t>
  </si>
  <si>
    <t>D624</t>
  </si>
  <si>
    <t>M525</t>
  </si>
  <si>
    <t>Holiday Bit Aug2</t>
  </si>
  <si>
    <t>D625</t>
  </si>
  <si>
    <t>M526</t>
  </si>
  <si>
    <t>Holiday Bit Aug3</t>
  </si>
  <si>
    <t>D626</t>
  </si>
  <si>
    <t>Alarm 6</t>
  </si>
  <si>
    <t>M527</t>
  </si>
  <si>
    <t>Holiday Bit Aug4</t>
  </si>
  <si>
    <t>D627</t>
  </si>
  <si>
    <t>M528</t>
  </si>
  <si>
    <t>Holiday Bit Aug5</t>
  </si>
  <si>
    <t>D628</t>
  </si>
  <si>
    <t>M529</t>
  </si>
  <si>
    <t>Holiday Bit Aug6</t>
  </si>
  <si>
    <t>D629</t>
  </si>
  <si>
    <t>M530</t>
  </si>
  <si>
    <t>Holiday Bit Aug7</t>
  </si>
  <si>
    <t>D630</t>
  </si>
  <si>
    <t>M531</t>
  </si>
  <si>
    <t>Holiday Bit Aug8</t>
  </si>
  <si>
    <t>D631</t>
  </si>
  <si>
    <t>Alarm 7</t>
  </si>
  <si>
    <t>M532</t>
  </si>
  <si>
    <t>Holiday Bit Aug9</t>
  </si>
  <si>
    <t>D632</t>
  </si>
  <si>
    <t>M533</t>
  </si>
  <si>
    <t>Holiday Bit Aug10</t>
  </si>
  <si>
    <t>D633</t>
  </si>
  <si>
    <t>M534</t>
  </si>
  <si>
    <t>Holiday Bit Aug11</t>
  </si>
  <si>
    <t>D634</t>
  </si>
  <si>
    <t>M535</t>
  </si>
  <si>
    <t>Holiday Bit Aug12</t>
  </si>
  <si>
    <t>D635</t>
  </si>
  <si>
    <t>M536</t>
  </si>
  <si>
    <t>Holiday Bit Aug13</t>
  </si>
  <si>
    <t>D636</t>
  </si>
  <si>
    <t>Alarm 8</t>
  </si>
  <si>
    <t>M537</t>
  </si>
  <si>
    <t>Holiday Bit Aug14</t>
  </si>
  <si>
    <t>D637</t>
  </si>
  <si>
    <t>M538</t>
  </si>
  <si>
    <t>Holiday Bit Aug15</t>
  </si>
  <si>
    <t>D638</t>
  </si>
  <si>
    <t>M539</t>
  </si>
  <si>
    <t>Holiday Bit Aug16</t>
  </si>
  <si>
    <t>D639</t>
  </si>
  <si>
    <t>M540</t>
  </si>
  <si>
    <t>Holiday Bit Aug17</t>
  </si>
  <si>
    <t>D640</t>
  </si>
  <si>
    <t>M541</t>
  </si>
  <si>
    <t>Holiday Bit Aug18</t>
  </si>
  <si>
    <t>D641</t>
  </si>
  <si>
    <t>Alarm 9</t>
  </si>
  <si>
    <t>M542</t>
  </si>
  <si>
    <t>Holiday Bit Aug19</t>
  </si>
  <si>
    <t>D642</t>
  </si>
  <si>
    <t>M543</t>
  </si>
  <si>
    <t>Holiday Bit Aug20</t>
  </si>
  <si>
    <t>D643</t>
  </si>
  <si>
    <t>M544</t>
  </si>
  <si>
    <t>Holiday Bit Aug21</t>
  </si>
  <si>
    <t>D644</t>
  </si>
  <si>
    <t>M545</t>
  </si>
  <si>
    <t>Holiday Bit Aug22</t>
  </si>
  <si>
    <t>D645</t>
  </si>
  <si>
    <t>M546</t>
  </si>
  <si>
    <t>Holiday Bit Aug23</t>
  </si>
  <si>
    <t>D646</t>
  </si>
  <si>
    <t>Alarm 10</t>
  </si>
  <si>
    <t>M547</t>
  </si>
  <si>
    <t>Holiday Bit Aug24</t>
  </si>
  <si>
    <t>D647</t>
  </si>
  <si>
    <t>M548</t>
  </si>
  <si>
    <t>Holiday Bit Aug25</t>
  </si>
  <si>
    <t>D648</t>
  </si>
  <si>
    <t>M549</t>
  </si>
  <si>
    <t>Holiday Bit Aug26</t>
  </si>
  <si>
    <t>D649</t>
  </si>
  <si>
    <t>M550</t>
  </si>
  <si>
    <t>Holiday Bit Aug27</t>
  </si>
  <si>
    <t>D650</t>
  </si>
  <si>
    <t>M551</t>
  </si>
  <si>
    <t>Holiday Bit Aug28</t>
  </si>
  <si>
    <t>D651</t>
  </si>
  <si>
    <t>M552</t>
  </si>
  <si>
    <t>Holiday Bit Aug29</t>
  </si>
  <si>
    <t>D652</t>
  </si>
  <si>
    <t>M553</t>
  </si>
  <si>
    <t>Holiday Bit Aug30</t>
  </si>
  <si>
    <t>D653</t>
  </si>
  <si>
    <t>M554</t>
  </si>
  <si>
    <t>Holiday Bit Aug31</t>
  </si>
  <si>
    <t>D654</t>
  </si>
  <si>
    <t>M555</t>
  </si>
  <si>
    <t>Holiday Bit Aug32</t>
  </si>
  <si>
    <t>D655</t>
  </si>
  <si>
    <t>M556</t>
  </si>
  <si>
    <t>Holiday Bit Sep1</t>
  </si>
  <si>
    <t>D656</t>
  </si>
  <si>
    <t>M557</t>
  </si>
  <si>
    <t>Holiday Bit Sep2</t>
  </si>
  <si>
    <t>D657</t>
  </si>
  <si>
    <t>M558</t>
  </si>
  <si>
    <t>Holiday Bit Sep3</t>
  </si>
  <si>
    <t>D658</t>
  </si>
  <si>
    <t>M559</t>
  </si>
  <si>
    <t>Holiday Bit Sep4</t>
  </si>
  <si>
    <t>D659</t>
  </si>
  <si>
    <t>M560</t>
  </si>
  <si>
    <t>Holiday Bit Sep5</t>
  </si>
  <si>
    <t>D660</t>
  </si>
  <si>
    <t>M561</t>
  </si>
  <si>
    <t>Holiday Bit Sep6</t>
  </si>
  <si>
    <t>D661</t>
  </si>
  <si>
    <t>M562</t>
  </si>
  <si>
    <t>Holiday Bit Sep7</t>
  </si>
  <si>
    <t>D662</t>
  </si>
  <si>
    <t>M563</t>
  </si>
  <si>
    <t>Holiday Bit Sep8</t>
  </si>
  <si>
    <t>D663</t>
  </si>
  <si>
    <t>M564</t>
  </si>
  <si>
    <t>Holiday Bit Sep9</t>
  </si>
  <si>
    <t>D664</t>
  </si>
  <si>
    <t>M565</t>
  </si>
  <si>
    <t>Holiday Bit Sep10</t>
  </si>
  <si>
    <t>D665</t>
  </si>
  <si>
    <t>M566</t>
  </si>
  <si>
    <t>Holiday Bit Sep11</t>
  </si>
  <si>
    <t>D666</t>
  </si>
  <si>
    <t>M567</t>
  </si>
  <si>
    <t>Holiday Bit Sep12</t>
  </si>
  <si>
    <t>D667</t>
  </si>
  <si>
    <t>M568</t>
  </si>
  <si>
    <t>Holiday Bit Sep13</t>
  </si>
  <si>
    <t>D668</t>
  </si>
  <si>
    <t>M569</t>
  </si>
  <si>
    <t>Holiday Bit Sep14</t>
  </si>
  <si>
    <t>D669</t>
  </si>
  <si>
    <t>M570</t>
  </si>
  <si>
    <t>Holiday Bit Sep15</t>
  </si>
  <si>
    <t>D670</t>
  </si>
  <si>
    <t>M571</t>
  </si>
  <si>
    <t>Holiday Bit Sep16</t>
  </si>
  <si>
    <t>D671</t>
  </si>
  <si>
    <t>M572</t>
  </si>
  <si>
    <t>Holiday Bit Sep17</t>
  </si>
  <si>
    <t>D672</t>
  </si>
  <si>
    <t>M573</t>
  </si>
  <si>
    <t>Holiday Bit Sep18</t>
  </si>
  <si>
    <t>D673</t>
  </si>
  <si>
    <t>M574</t>
  </si>
  <si>
    <t>Holiday Bit Sep19</t>
  </si>
  <si>
    <t>D674</t>
  </si>
  <si>
    <t>M575</t>
  </si>
  <si>
    <t>Holiday Bit Sep20</t>
  </si>
  <si>
    <t>D675</t>
  </si>
  <si>
    <t>M576</t>
  </si>
  <si>
    <t>Holiday Bit Sep21</t>
  </si>
  <si>
    <t>D676</t>
  </si>
  <si>
    <t>M577</t>
  </si>
  <si>
    <t>Holiday Bit Sep22</t>
  </si>
  <si>
    <t>D677</t>
  </si>
  <si>
    <t>M578</t>
  </si>
  <si>
    <t>Holiday Bit Sep23</t>
  </si>
  <si>
    <t>D678</t>
  </si>
  <si>
    <t>M579</t>
  </si>
  <si>
    <t>Holiday Bit Sep24</t>
  </si>
  <si>
    <t>D679</t>
  </si>
  <si>
    <t>M580</t>
  </si>
  <si>
    <t>Holiday Bit Sep25</t>
  </si>
  <si>
    <t>D680</t>
  </si>
  <si>
    <t>M581</t>
  </si>
  <si>
    <t>Holiday Bit Sep26</t>
  </si>
  <si>
    <t>D681</t>
  </si>
  <si>
    <t>M582</t>
  </si>
  <si>
    <t>Holiday Bit Sep27</t>
  </si>
  <si>
    <t>D682</t>
  </si>
  <si>
    <t>M583</t>
  </si>
  <si>
    <t>Holiday Bit Sep28</t>
  </si>
  <si>
    <t>D683</t>
  </si>
  <si>
    <t>M584</t>
  </si>
  <si>
    <t>Holiday Bit Sep29</t>
  </si>
  <si>
    <t>D684</t>
  </si>
  <si>
    <t>M585</t>
  </si>
  <si>
    <t>Holiday Bit Sep30</t>
  </si>
  <si>
    <t>D685</t>
  </si>
  <si>
    <t>M586</t>
  </si>
  <si>
    <t>Holiday Bit Sep31</t>
  </si>
  <si>
    <t>D686</t>
  </si>
  <si>
    <t>M587</t>
  </si>
  <si>
    <t>Holiday Bit Sep32</t>
  </si>
  <si>
    <t>D687</t>
  </si>
  <si>
    <t>M588</t>
  </si>
  <si>
    <t>Holiday Bit Oct1</t>
  </si>
  <si>
    <t>D688</t>
  </si>
  <si>
    <t>M589</t>
  </si>
  <si>
    <t>Holiday Bit Oct2</t>
  </si>
  <si>
    <t>D689</t>
  </si>
  <si>
    <t>M590</t>
  </si>
  <si>
    <t>Holiday Bit Oct3</t>
  </si>
  <si>
    <t>D690</t>
  </si>
  <si>
    <t>M591</t>
  </si>
  <si>
    <t>Holiday Bit Oct4</t>
  </si>
  <si>
    <t>D691</t>
  </si>
  <si>
    <t>M592</t>
  </si>
  <si>
    <t>Holiday Bit Oct5</t>
  </si>
  <si>
    <t>D692</t>
  </si>
  <si>
    <t>M593</t>
  </si>
  <si>
    <t>Holiday Bit Oct6</t>
  </si>
  <si>
    <t>D693</t>
  </si>
  <si>
    <t>M594</t>
  </si>
  <si>
    <t>Holiday Bit Oct7</t>
  </si>
  <si>
    <t>D694</t>
  </si>
  <si>
    <t>M595</t>
  </si>
  <si>
    <t>Holiday Bit Oct8</t>
  </si>
  <si>
    <t>M596</t>
  </si>
  <si>
    <t>Holiday Bit Oct9</t>
  </si>
  <si>
    <t>M597</t>
  </si>
  <si>
    <t>Holiday Bit Oct10</t>
  </si>
  <si>
    <t>M598</t>
  </si>
  <si>
    <t>Holiday Bit Oct11</t>
  </si>
  <si>
    <t>M599</t>
  </si>
  <si>
    <t>Holiday Bit Oct12</t>
  </si>
  <si>
    <t>M600</t>
  </si>
  <si>
    <t>Holiday Bit Oct13</t>
  </si>
  <si>
    <t>M601</t>
  </si>
  <si>
    <t>Holiday Bit Oct14</t>
  </si>
  <si>
    <t>D701</t>
  </si>
  <si>
    <t>M602</t>
  </si>
  <si>
    <t>Holiday Bit Oct15</t>
  </si>
  <si>
    <t>D702</t>
  </si>
  <si>
    <t>M603</t>
  </si>
  <si>
    <t>Holiday Bit Oct16</t>
  </si>
  <si>
    <t>D703</t>
  </si>
  <si>
    <t>M604</t>
  </si>
  <si>
    <t>Holiday Bit Oct17</t>
  </si>
  <si>
    <t>D704</t>
  </si>
  <si>
    <t>M605</t>
  </si>
  <si>
    <t>Holiday Bit Oct18</t>
  </si>
  <si>
    <t>D705</t>
  </si>
  <si>
    <t>M606</t>
  </si>
  <si>
    <t>Holiday Bit Oct19</t>
  </si>
  <si>
    <t>D706</t>
  </si>
  <si>
    <t>M607</t>
  </si>
  <si>
    <t>Holiday Bit Oct20</t>
  </si>
  <si>
    <t>D707</t>
  </si>
  <si>
    <t>M608</t>
  </si>
  <si>
    <t>Holiday Bit Oct21</t>
  </si>
  <si>
    <t>D708</t>
  </si>
  <si>
    <t>M609</t>
  </si>
  <si>
    <t>Holiday Bit Oct22</t>
  </si>
  <si>
    <t>D709</t>
  </si>
  <si>
    <t>M610</t>
  </si>
  <si>
    <t>Holiday Bit Oct23</t>
  </si>
  <si>
    <t>D710</t>
  </si>
  <si>
    <t>M611</t>
  </si>
  <si>
    <t>Holiday Bit Oct24</t>
  </si>
  <si>
    <t>D711</t>
  </si>
  <si>
    <t>M612</t>
  </si>
  <si>
    <t>Holiday Bit Oct25</t>
  </si>
  <si>
    <t>D712</t>
  </si>
  <si>
    <t>M613</t>
  </si>
  <si>
    <t>Holiday Bit Oct26</t>
  </si>
  <si>
    <t>D713</t>
  </si>
  <si>
    <t>M614</t>
  </si>
  <si>
    <t>Holiday Bit Oct27</t>
  </si>
  <si>
    <t>D714</t>
  </si>
  <si>
    <t>M615</t>
  </si>
  <si>
    <t>Holiday Bit Oct28</t>
  </si>
  <si>
    <t>D715</t>
  </si>
  <si>
    <t>M616</t>
  </si>
  <si>
    <t>Holiday Bit Oct29</t>
  </si>
  <si>
    <t>D716</t>
  </si>
  <si>
    <t>M617</t>
  </si>
  <si>
    <t>Holiday Bit Oct30</t>
  </si>
  <si>
    <t>D717</t>
  </si>
  <si>
    <t>M618</t>
  </si>
  <si>
    <t>Holiday Bit Oct31</t>
  </si>
  <si>
    <t>D718</t>
  </si>
  <si>
    <t>M619</t>
  </si>
  <si>
    <t>Holiday Bit Oct32</t>
  </si>
  <si>
    <t>D719</t>
  </si>
  <si>
    <t>M620</t>
  </si>
  <si>
    <t>Holiday Bit Nov1</t>
  </si>
  <si>
    <t>D720</t>
  </si>
  <si>
    <t>M621</t>
  </si>
  <si>
    <t>Holiday Bit Nov2</t>
  </si>
  <si>
    <t>D721</t>
  </si>
  <si>
    <t>M622</t>
  </si>
  <si>
    <t>Holiday Bit Nov3</t>
  </si>
  <si>
    <t>D722</t>
  </si>
  <si>
    <t>M623</t>
  </si>
  <si>
    <t>Holiday Bit Nov4</t>
  </si>
  <si>
    <t>D723</t>
  </si>
  <si>
    <t>M624</t>
  </si>
  <si>
    <t>Holiday Bit Nov5</t>
  </si>
  <si>
    <t>D724</t>
  </si>
  <si>
    <t>M625</t>
  </si>
  <si>
    <t>Holiday Bit Nov6</t>
  </si>
  <si>
    <t>D725</t>
  </si>
  <si>
    <t>M626</t>
  </si>
  <si>
    <t>Holiday Bit Nov7</t>
  </si>
  <si>
    <t>D726</t>
  </si>
  <si>
    <t>M627</t>
  </si>
  <si>
    <t>Holiday Bit Nov8</t>
  </si>
  <si>
    <t>D727</t>
  </si>
  <si>
    <t>M628</t>
  </si>
  <si>
    <t>Holiday Bit Nov9</t>
  </si>
  <si>
    <t>D728</t>
  </si>
  <si>
    <t>M629</t>
  </si>
  <si>
    <t>Holiday Bit Nov10</t>
  </si>
  <si>
    <t>D729</t>
  </si>
  <si>
    <t>M630</t>
  </si>
  <si>
    <t>Holiday Bit Nov11</t>
  </si>
  <si>
    <t>D730</t>
  </si>
  <si>
    <t>M631</t>
  </si>
  <si>
    <t>Holiday Bit Nov12</t>
  </si>
  <si>
    <t>D731</t>
  </si>
  <si>
    <t>M632</t>
  </si>
  <si>
    <t>Holiday Bit Nov13</t>
  </si>
  <si>
    <t>D732</t>
  </si>
  <si>
    <t>M633</t>
  </si>
  <si>
    <t>Holiday Bit Nov14</t>
  </si>
  <si>
    <t>D733</t>
  </si>
  <si>
    <t>M634</t>
  </si>
  <si>
    <t>Holiday Bit Nov15</t>
  </si>
  <si>
    <t>D734</t>
  </si>
  <si>
    <t>M635</t>
  </si>
  <si>
    <t>Holiday Bit Nov16</t>
  </si>
  <si>
    <t>D735</t>
  </si>
  <si>
    <t>M636</t>
  </si>
  <si>
    <t>Holiday Bit Nov17</t>
  </si>
  <si>
    <t>D736</t>
  </si>
  <si>
    <t>M637</t>
  </si>
  <si>
    <t>Holiday Bit Nov18</t>
  </si>
  <si>
    <t>D737</t>
  </si>
  <si>
    <t>M638</t>
  </si>
  <si>
    <t>Holiday Bit Nov19</t>
  </si>
  <si>
    <t>D738</t>
  </si>
  <si>
    <t>M639</t>
  </si>
  <si>
    <t>Holiday Bit Nov20</t>
  </si>
  <si>
    <t>D739</t>
  </si>
  <si>
    <t>M640</t>
  </si>
  <si>
    <t>Holiday Bit Nov21</t>
  </si>
  <si>
    <t>D740</t>
  </si>
  <si>
    <t>M641</t>
  </si>
  <si>
    <t>Holiday Bit Nov22</t>
  </si>
  <si>
    <t>D741</t>
  </si>
  <si>
    <t>M642</t>
  </si>
  <si>
    <t>Holiday Bit Nov23</t>
  </si>
  <si>
    <t>D742</t>
  </si>
  <si>
    <t>M643</t>
  </si>
  <si>
    <t>Holiday Bit Nov24</t>
  </si>
  <si>
    <t>D743</t>
  </si>
  <si>
    <t>M644</t>
  </si>
  <si>
    <t>Holiday Bit Nov25</t>
  </si>
  <si>
    <t>D744</t>
  </si>
  <si>
    <t>M645</t>
  </si>
  <si>
    <t>Holiday Bit Nov26</t>
  </si>
  <si>
    <t>D745</t>
  </si>
  <si>
    <t>M646</t>
  </si>
  <si>
    <t>Holiday Bit Nov27</t>
  </si>
  <si>
    <t>D746</t>
  </si>
  <si>
    <t>M647</t>
  </si>
  <si>
    <t>Holiday Bit Nov28</t>
  </si>
  <si>
    <t>D747</t>
  </si>
  <si>
    <t>M648</t>
  </si>
  <si>
    <t>Holiday Bit Nov29</t>
  </si>
  <si>
    <t>D748</t>
  </si>
  <si>
    <t>M649</t>
  </si>
  <si>
    <t>Holiday Bit Nov30</t>
  </si>
  <si>
    <t>D749</t>
  </si>
  <si>
    <t>M650</t>
  </si>
  <si>
    <t>Holiday Bit Nov31</t>
  </si>
  <si>
    <t>D750</t>
  </si>
  <si>
    <t>M651</t>
  </si>
  <si>
    <t>Holiday Bit Nov32</t>
  </si>
  <si>
    <t>D751</t>
  </si>
  <si>
    <t>M652</t>
  </si>
  <si>
    <t>Holiday Bit Dec1</t>
  </si>
  <si>
    <t>D752</t>
  </si>
  <si>
    <t>M653</t>
  </si>
  <si>
    <t>Holiday Bit Dec2</t>
  </si>
  <si>
    <t>D753</t>
  </si>
  <si>
    <t>M654</t>
  </si>
  <si>
    <t>Holiday Bit Dec3</t>
  </si>
  <si>
    <t>D754</t>
  </si>
  <si>
    <t>M655</t>
  </si>
  <si>
    <t>Holiday Bit Dec4</t>
  </si>
  <si>
    <t>D755</t>
  </si>
  <si>
    <t>M656</t>
  </si>
  <si>
    <t>Holiday Bit Dec5</t>
  </si>
  <si>
    <t>D756</t>
  </si>
  <si>
    <t>M657</t>
  </si>
  <si>
    <t>Holiday Bit Dec6</t>
  </si>
  <si>
    <t>D757</t>
  </si>
  <si>
    <t>M658</t>
  </si>
  <si>
    <t>Holiday Bit Dec7</t>
  </si>
  <si>
    <t>D758</t>
  </si>
  <si>
    <t>M659</t>
  </si>
  <si>
    <t>Holiday Bit Dec8</t>
  </si>
  <si>
    <t>D759</t>
  </si>
  <si>
    <t>M660</t>
  </si>
  <si>
    <t>Holiday Bit Dec9</t>
  </si>
  <si>
    <t>D760</t>
  </si>
  <si>
    <t>M661</t>
  </si>
  <si>
    <t>Holiday Bit Dec10</t>
  </si>
  <si>
    <t>D761</t>
  </si>
  <si>
    <t>M662</t>
  </si>
  <si>
    <t>Holiday Bit Dec11</t>
  </si>
  <si>
    <t>D762</t>
  </si>
  <si>
    <t>M663</t>
  </si>
  <si>
    <t>Holiday Bit Dec12</t>
  </si>
  <si>
    <t>D763</t>
  </si>
  <si>
    <t>M664</t>
  </si>
  <si>
    <t>Holiday Bit Dec13</t>
  </si>
  <si>
    <t>D764</t>
  </si>
  <si>
    <t>M665</t>
  </si>
  <si>
    <t>Holiday Bit Dec14</t>
  </si>
  <si>
    <t>D765</t>
  </si>
  <si>
    <t>M666</t>
  </si>
  <si>
    <t>Holiday Bit Dec15</t>
  </si>
  <si>
    <t>D766</t>
  </si>
  <si>
    <t>M667</t>
  </si>
  <si>
    <t>Holiday Bit Dec16</t>
  </si>
  <si>
    <t>D767</t>
  </si>
  <si>
    <t>M668</t>
  </si>
  <si>
    <t>Holiday Bit Dec17</t>
  </si>
  <si>
    <t>D768</t>
  </si>
  <si>
    <t>M669</t>
  </si>
  <si>
    <t>Holiday Bit Dec18</t>
  </si>
  <si>
    <t>D769</t>
  </si>
  <si>
    <t>M670</t>
  </si>
  <si>
    <t>Holiday Bit Dec19</t>
  </si>
  <si>
    <t>D770</t>
  </si>
  <si>
    <t>M671</t>
  </si>
  <si>
    <t>Holiday Bit Dec20</t>
  </si>
  <si>
    <t>D771</t>
  </si>
  <si>
    <t>M672</t>
  </si>
  <si>
    <t>Holiday Bit Dec21</t>
  </si>
  <si>
    <t>D772</t>
  </si>
  <si>
    <t>M673</t>
  </si>
  <si>
    <t>Holiday Bit Dec22</t>
  </si>
  <si>
    <t>D773</t>
  </si>
  <si>
    <t>M674</t>
  </si>
  <si>
    <t>Holiday Bit Dec23</t>
  </si>
  <si>
    <t>D774</t>
  </si>
  <si>
    <t>M675</t>
  </si>
  <si>
    <t>Holiday Bit Dec24</t>
  </si>
  <si>
    <t>D775</t>
  </si>
  <si>
    <t>M676</t>
  </si>
  <si>
    <t>Holiday Bit Dec25</t>
  </si>
  <si>
    <t>D776</t>
  </si>
  <si>
    <t>M677</t>
  </si>
  <si>
    <t>Holiday Bit Dec26</t>
  </si>
  <si>
    <t>D777</t>
  </si>
  <si>
    <t>M678</t>
  </si>
  <si>
    <t>Holiday Bit Dec27</t>
  </si>
  <si>
    <t>D778</t>
  </si>
  <si>
    <t>M679</t>
  </si>
  <si>
    <t>Holiday Bit Dec28</t>
  </si>
  <si>
    <t>D779</t>
  </si>
  <si>
    <t>M680</t>
  </si>
  <si>
    <t>Holiday Bit Dec29</t>
  </si>
  <si>
    <t>D780</t>
  </si>
  <si>
    <t>M681</t>
  </si>
  <si>
    <t>Holiday Bit Dec30</t>
  </si>
  <si>
    <t>D781</t>
  </si>
  <si>
    <t>M682</t>
  </si>
  <si>
    <t>Holiday Bit Dec31</t>
  </si>
  <si>
    <t>D782</t>
  </si>
  <si>
    <t>M683</t>
  </si>
  <si>
    <t>Holiday Bit Dec32</t>
  </si>
  <si>
    <t>D783</t>
  </si>
  <si>
    <t>D900</t>
  </si>
  <si>
    <t>RFID_2</t>
  </si>
  <si>
    <t>D999</t>
  </si>
  <si>
    <t>D1000</t>
  </si>
  <si>
    <t>RFID_3</t>
  </si>
  <si>
    <t>D1999</t>
  </si>
  <si>
    <t>D1200</t>
  </si>
  <si>
    <t>RFID_4</t>
  </si>
  <si>
    <t>D1299</t>
  </si>
  <si>
    <t>SCK</t>
    <phoneticPr fontId="1"/>
  </si>
  <si>
    <t>FLNET</t>
    <phoneticPr fontId="0"/>
  </si>
  <si>
    <t>SCK</t>
  </si>
  <si>
    <t>D6000</t>
  </si>
  <si>
    <t>D6500</t>
  </si>
  <si>
    <t>stn</t>
  </si>
  <si>
    <t>Subroutine Input</t>
  </si>
  <si>
    <t>last 
value</t>
  </si>
  <si>
    <t>active
 buffer(20)</t>
  </si>
  <si>
    <t>No of active alarm count</t>
  </si>
  <si>
    <t>Sliding counter</t>
  </si>
  <si>
    <t>SCADA Result</t>
  </si>
  <si>
    <t>D21430</t>
  </si>
  <si>
    <t>D21630</t>
  </si>
  <si>
    <t>D21830</t>
  </si>
  <si>
    <t>D23830</t>
  </si>
  <si>
    <t>D21260</t>
  </si>
  <si>
    <t>D21150</t>
  </si>
  <si>
    <t>D21432</t>
  </si>
  <si>
    <t>D21632</t>
  </si>
  <si>
    <t>D21850</t>
  </si>
  <si>
    <t>D23831</t>
  </si>
  <si>
    <t>D21261</t>
  </si>
  <si>
    <t>D21151</t>
  </si>
  <si>
    <t>D21434</t>
  </si>
  <si>
    <t>D21634</t>
  </si>
  <si>
    <t>D21870</t>
  </si>
  <si>
    <t>D23832</t>
  </si>
  <si>
    <t>D21262</t>
  </si>
  <si>
    <t>D21152</t>
  </si>
  <si>
    <t>D21436</t>
  </si>
  <si>
    <t>D21636</t>
  </si>
  <si>
    <t>D21890</t>
  </si>
  <si>
    <t>D23833</t>
  </si>
  <si>
    <t>D21263</t>
  </si>
  <si>
    <t>D21153</t>
  </si>
  <si>
    <t>D21438</t>
  </si>
  <si>
    <t>D21638</t>
  </si>
  <si>
    <t>D21910</t>
  </si>
  <si>
    <t>D23834</t>
  </si>
  <si>
    <t>D21264</t>
  </si>
  <si>
    <t>D21154</t>
  </si>
  <si>
    <t>D21440</t>
  </si>
  <si>
    <t>D21640</t>
  </si>
  <si>
    <t>D21930</t>
  </si>
  <si>
    <t>D23835</t>
  </si>
  <si>
    <t>D21265</t>
  </si>
  <si>
    <t>D21155</t>
  </si>
  <si>
    <t>D21442</t>
  </si>
  <si>
    <t>D21642</t>
  </si>
  <si>
    <t>D21950</t>
  </si>
  <si>
    <t>D23836</t>
  </si>
  <si>
    <t>D21266</t>
  </si>
  <si>
    <t>D21156</t>
  </si>
  <si>
    <t>D21444</t>
  </si>
  <si>
    <t>D21644</t>
  </si>
  <si>
    <t>D21970</t>
  </si>
  <si>
    <t>D23837</t>
  </si>
  <si>
    <t>D21267</t>
  </si>
  <si>
    <t>D21157</t>
  </si>
  <si>
    <t>D21446</t>
  </si>
  <si>
    <t>D21646</t>
  </si>
  <si>
    <t>D21990</t>
  </si>
  <si>
    <t>D23838</t>
  </si>
  <si>
    <t>D21268</t>
  </si>
  <si>
    <t>D21158</t>
  </si>
  <si>
    <t>D21448</t>
  </si>
  <si>
    <t>D21648</t>
  </si>
  <si>
    <t>D22010</t>
  </si>
  <si>
    <t>D23839</t>
  </si>
  <si>
    <t>D21269</t>
  </si>
  <si>
    <t>D21159</t>
  </si>
  <si>
    <t>D21450</t>
  </si>
  <si>
    <t>D21650</t>
  </si>
  <si>
    <t>D22030</t>
  </si>
  <si>
    <t>D23840</t>
  </si>
  <si>
    <t>D21270</t>
  </si>
  <si>
    <t>D21160</t>
  </si>
  <si>
    <t>D21452</t>
  </si>
  <si>
    <t>D21652</t>
  </si>
  <si>
    <t>D22050</t>
  </si>
  <si>
    <t>D23841</t>
  </si>
  <si>
    <t>D21271</t>
  </si>
  <si>
    <t>D21161</t>
  </si>
  <si>
    <t>D21454</t>
  </si>
  <si>
    <t>D21654</t>
  </si>
  <si>
    <t>D22070</t>
  </si>
  <si>
    <t>D23842</t>
  </si>
  <si>
    <t>D21272</t>
  </si>
  <si>
    <t>D21162</t>
  </si>
  <si>
    <t>D21456</t>
  </si>
  <si>
    <t>D21656</t>
  </si>
  <si>
    <t>D22090</t>
  </si>
  <si>
    <t>D23843</t>
  </si>
  <si>
    <t>D21273</t>
  </si>
  <si>
    <t>D21163</t>
  </si>
  <si>
    <t>D21458</t>
  </si>
  <si>
    <t>D21658</t>
  </si>
  <si>
    <t>D22110</t>
  </si>
  <si>
    <t>D23844</t>
  </si>
  <si>
    <t>D21274</t>
  </si>
  <si>
    <t>D21164</t>
  </si>
  <si>
    <t>D21460</t>
  </si>
  <si>
    <t>D21660</t>
  </si>
  <si>
    <t>D22130</t>
  </si>
  <si>
    <t>D23845</t>
  </si>
  <si>
    <t>D21275</t>
  </si>
  <si>
    <t>D21165</t>
  </si>
  <si>
    <t>D21462</t>
  </si>
  <si>
    <t>D21662</t>
  </si>
  <si>
    <t>D22150</t>
  </si>
  <si>
    <t>D23846</t>
  </si>
  <si>
    <t>D21276</t>
  </si>
  <si>
    <t>D21166</t>
  </si>
  <si>
    <t>D21464</t>
  </si>
  <si>
    <t>D21664</t>
  </si>
  <si>
    <t>D22170</t>
  </si>
  <si>
    <t>D23847</t>
  </si>
  <si>
    <t>D21277</t>
  </si>
  <si>
    <t>D21167</t>
  </si>
  <si>
    <t>D21466</t>
  </si>
  <si>
    <t>D21666</t>
  </si>
  <si>
    <t>D22190</t>
  </si>
  <si>
    <t>D23848</t>
  </si>
  <si>
    <t>D21278</t>
  </si>
  <si>
    <t>D21168</t>
  </si>
  <si>
    <t>D21468</t>
  </si>
  <si>
    <t>D21668</t>
  </si>
  <si>
    <t>D22210</t>
  </si>
  <si>
    <t>D23849</t>
  </si>
  <si>
    <t>D21279</t>
  </si>
  <si>
    <t>D21169</t>
  </si>
  <si>
    <t>D21470</t>
  </si>
  <si>
    <t>D21670</t>
  </si>
  <si>
    <t>D22230</t>
  </si>
  <si>
    <t>D23850</t>
  </si>
  <si>
    <t>D21280</t>
  </si>
  <si>
    <t>D21170</t>
  </si>
  <si>
    <t>D21472</t>
  </si>
  <si>
    <t>D21672</t>
  </si>
  <si>
    <t>D22250</t>
  </si>
  <si>
    <t>D23851</t>
  </si>
  <si>
    <t>D21281</t>
  </si>
  <si>
    <t>D21171</t>
  </si>
  <si>
    <t>D21474</t>
  </si>
  <si>
    <t>D21674</t>
  </si>
  <si>
    <t>D22270</t>
  </si>
  <si>
    <t>D23852</t>
  </si>
  <si>
    <t>D21282</t>
  </si>
  <si>
    <t>D21172</t>
  </si>
  <si>
    <t>D21476</t>
  </si>
  <si>
    <t>D21676</t>
  </si>
  <si>
    <t>D22290</t>
  </si>
  <si>
    <t>D23853</t>
  </si>
  <si>
    <t>D21283</t>
  </si>
  <si>
    <t>D21173</t>
  </si>
  <si>
    <t>D21478</t>
  </si>
  <si>
    <t>D21678</t>
  </si>
  <si>
    <t>D22310</t>
  </si>
  <si>
    <t>D23854</t>
  </si>
  <si>
    <t>D21284</t>
  </si>
  <si>
    <t>D21174</t>
  </si>
  <si>
    <t>D21480</t>
  </si>
  <si>
    <t>D21680</t>
  </si>
  <si>
    <t>D22330</t>
  </si>
  <si>
    <t>D23855</t>
  </si>
  <si>
    <t>D21285</t>
  </si>
  <si>
    <t>D21175</t>
  </si>
  <si>
    <t>D21482</t>
  </si>
  <si>
    <t>D21682</t>
  </si>
  <si>
    <t>D22350</t>
  </si>
  <si>
    <t>D23856</t>
  </si>
  <si>
    <t>D21286</t>
  </si>
  <si>
    <t>D21176</t>
  </si>
  <si>
    <t>D21484</t>
  </si>
  <si>
    <t>D21684</t>
  </si>
  <si>
    <t>D22370</t>
  </si>
  <si>
    <t>D23857</t>
  </si>
  <si>
    <t>D21287</t>
  </si>
  <si>
    <t>D21177</t>
  </si>
  <si>
    <t>D21486</t>
  </si>
  <si>
    <t>D21686</t>
  </si>
  <si>
    <t>D22390</t>
  </si>
  <si>
    <t>D23858</t>
  </si>
  <si>
    <t>D21288</t>
  </si>
  <si>
    <t>D21178</t>
  </si>
  <si>
    <t>D21488</t>
  </si>
  <si>
    <t>D21688</t>
  </si>
  <si>
    <t>D22410</t>
  </si>
  <si>
    <t>D23859</t>
  </si>
  <si>
    <t>D21289</t>
  </si>
  <si>
    <t>D21179</t>
  </si>
  <si>
    <t>D21490</t>
  </si>
  <si>
    <t>D21690</t>
  </si>
  <si>
    <t>D22430</t>
  </si>
  <si>
    <t>D23860</t>
  </si>
  <si>
    <t>D21290</t>
  </si>
  <si>
    <t>D21180</t>
  </si>
  <si>
    <t>D21492</t>
  </si>
  <si>
    <t>D21692</t>
  </si>
  <si>
    <t>D22450</t>
  </si>
  <si>
    <t>D23861</t>
  </si>
  <si>
    <t>D21291</t>
  </si>
  <si>
    <t>D21181</t>
  </si>
  <si>
    <t>D21494</t>
  </si>
  <si>
    <t>D21694</t>
  </si>
  <si>
    <t>D22470</t>
  </si>
  <si>
    <t>D23862</t>
  </si>
  <si>
    <t>D21292</t>
  </si>
  <si>
    <t>D21182</t>
  </si>
  <si>
    <t>D21496</t>
  </si>
  <si>
    <t>D21696</t>
  </si>
  <si>
    <t>D22490</t>
  </si>
  <si>
    <t>D23863</t>
  </si>
  <si>
    <t>D21293</t>
  </si>
  <si>
    <t>D21183</t>
  </si>
  <si>
    <t>D21498</t>
  </si>
  <si>
    <t>D21698</t>
  </si>
  <si>
    <t>D22510</t>
  </si>
  <si>
    <t>D23864</t>
  </si>
  <si>
    <t>D21294</t>
  </si>
  <si>
    <t>D21184</t>
  </si>
  <si>
    <t>D21500</t>
  </si>
  <si>
    <t>D21700</t>
  </si>
  <si>
    <t>D22530</t>
  </si>
  <si>
    <t>D23865</t>
  </si>
  <si>
    <t>D21295</t>
  </si>
  <si>
    <t>D21185</t>
  </si>
  <si>
    <t>D21502</t>
  </si>
  <si>
    <t>D21702</t>
  </si>
  <si>
    <t>D22550</t>
  </si>
  <si>
    <t>D23866</t>
  </si>
  <si>
    <t>D21296</t>
  </si>
  <si>
    <t>D21186</t>
  </si>
  <si>
    <t>D21504</t>
  </si>
  <si>
    <t>D21704</t>
  </si>
  <si>
    <t>D22570</t>
  </si>
  <si>
    <t>D23867</t>
  </si>
  <si>
    <t>D21297</t>
  </si>
  <si>
    <t>D21187</t>
  </si>
  <si>
    <t>D21506</t>
  </si>
  <si>
    <t>D21706</t>
  </si>
  <si>
    <t>D22590</t>
  </si>
  <si>
    <t>D23868</t>
  </si>
  <si>
    <t>D21298</t>
  </si>
  <si>
    <t>D21188</t>
  </si>
  <si>
    <t>D21508</t>
  </si>
  <si>
    <t>D21708</t>
  </si>
  <si>
    <t>D22610</t>
  </si>
  <si>
    <t>D23869</t>
  </si>
  <si>
    <t>D21299</t>
  </si>
  <si>
    <t>D21189</t>
  </si>
  <si>
    <t>D21510</t>
  </si>
  <si>
    <t>D21710</t>
  </si>
  <si>
    <t>D22630</t>
  </si>
  <si>
    <t>D23870</t>
  </si>
  <si>
    <t>D21300</t>
  </si>
  <si>
    <t>D21190</t>
  </si>
  <si>
    <t>D21512</t>
  </si>
  <si>
    <t>D21712</t>
  </si>
  <si>
    <t>D22650</t>
  </si>
  <si>
    <t>D23871</t>
  </si>
  <si>
    <t>D21301</t>
  </si>
  <si>
    <t>D21191</t>
  </si>
  <si>
    <t>D21514</t>
  </si>
  <si>
    <t>D21714</t>
  </si>
  <si>
    <t>D22670</t>
  </si>
  <si>
    <t>D23872</t>
  </si>
  <si>
    <t>D21302</t>
  </si>
  <si>
    <t>D21192</t>
  </si>
  <si>
    <t>D21516</t>
  </si>
  <si>
    <t>D21716</t>
  </si>
  <si>
    <t>D22690</t>
  </si>
  <si>
    <t>D23873</t>
  </si>
  <si>
    <t>D21303</t>
  </si>
  <si>
    <t>D21193</t>
  </si>
  <si>
    <t>D21518</t>
  </si>
  <si>
    <t>D21718</t>
  </si>
  <si>
    <t>D22710</t>
  </si>
  <si>
    <t>D23874</t>
  </si>
  <si>
    <t>D21304</t>
  </si>
  <si>
    <t>D21194</t>
  </si>
  <si>
    <t>D21520</t>
  </si>
  <si>
    <t>D21720</t>
  </si>
  <si>
    <t>D22730</t>
  </si>
  <si>
    <t>D23875</t>
  </si>
  <si>
    <t>D21305</t>
  </si>
  <si>
    <t>D21195</t>
  </si>
  <si>
    <t>D21522</t>
  </si>
  <si>
    <t>D21722</t>
  </si>
  <si>
    <t>D22750</t>
  </si>
  <si>
    <t>D23876</t>
  </si>
  <si>
    <t>D21306</t>
  </si>
  <si>
    <t>D21196</t>
  </si>
  <si>
    <t>D21524</t>
  </si>
  <si>
    <t>D21724</t>
  </si>
  <si>
    <t>D22770</t>
  </si>
  <si>
    <t>D23877</t>
  </si>
  <si>
    <t>D21307</t>
  </si>
  <si>
    <t>D21197</t>
  </si>
  <si>
    <t>D21526</t>
  </si>
  <si>
    <t>D21726</t>
  </si>
  <si>
    <t>D22790</t>
  </si>
  <si>
    <t>D23878</t>
  </si>
  <si>
    <t>D21308</t>
  </si>
  <si>
    <t>D21198</t>
  </si>
  <si>
    <t>D21528</t>
  </si>
  <si>
    <t>D21728</t>
  </si>
  <si>
    <t>D22810</t>
  </si>
  <si>
    <t>D23879</t>
  </si>
  <si>
    <t>D21309</t>
  </si>
  <si>
    <t>D21199</t>
  </si>
  <si>
    <t>D21530</t>
  </si>
  <si>
    <t>D21730</t>
  </si>
  <si>
    <t>D22830</t>
  </si>
  <si>
    <t>D23880</t>
  </si>
  <si>
    <t>D21310</t>
  </si>
  <si>
    <t>D21200</t>
  </si>
  <si>
    <t>D21532</t>
  </si>
  <si>
    <t>D21732</t>
  </si>
  <si>
    <t>D22850</t>
  </si>
  <si>
    <t>D23881</t>
  </si>
  <si>
    <t>D21311</t>
  </si>
  <si>
    <t>D21201</t>
  </si>
  <si>
    <t>D21534</t>
  </si>
  <si>
    <t>D21734</t>
  </si>
  <si>
    <t>D22870</t>
  </si>
  <si>
    <t>D23882</t>
  </si>
  <si>
    <t>D21312</t>
  </si>
  <si>
    <t>D21202</t>
  </si>
  <si>
    <t>D21536</t>
  </si>
  <si>
    <t>D21736</t>
  </si>
  <si>
    <t>D22890</t>
  </si>
  <si>
    <t>D23883</t>
  </si>
  <si>
    <t>D21313</t>
  </si>
  <si>
    <t>D21203</t>
  </si>
  <si>
    <t>D21538</t>
  </si>
  <si>
    <t>D21738</t>
  </si>
  <si>
    <t>D22910</t>
  </si>
  <si>
    <t>D23884</t>
  </si>
  <si>
    <t>D21314</t>
  </si>
  <si>
    <t>D21204</t>
  </si>
  <si>
    <t>D21540</t>
  </si>
  <si>
    <t>D21740</t>
  </si>
  <si>
    <t>D22930</t>
  </si>
  <si>
    <t>D23885</t>
  </si>
  <si>
    <t>D21315</t>
  </si>
  <si>
    <t>D21205</t>
  </si>
  <si>
    <t>D21542</t>
  </si>
  <si>
    <t>D21742</t>
  </si>
  <si>
    <t>D22950</t>
  </si>
  <si>
    <t>D23886</t>
  </si>
  <si>
    <t>D21316</t>
  </si>
  <si>
    <t>D21206</t>
  </si>
  <si>
    <t>D21544</t>
  </si>
  <si>
    <t>D21744</t>
  </si>
  <si>
    <t>D22970</t>
  </si>
  <si>
    <t>D23887</t>
  </si>
  <si>
    <t>D21317</t>
  </si>
  <si>
    <t>D21207</t>
  </si>
  <si>
    <t>D21546</t>
  </si>
  <si>
    <t>D21746</t>
  </si>
  <si>
    <t>D22990</t>
  </si>
  <si>
    <t>D23888</t>
  </si>
  <si>
    <t>D21318</t>
  </si>
  <si>
    <t>D21208</t>
  </si>
  <si>
    <t>D21548</t>
  </si>
  <si>
    <t>D21748</t>
  </si>
  <si>
    <t>D23010</t>
  </si>
  <si>
    <t>D23889</t>
  </si>
  <si>
    <t>D21319</t>
  </si>
  <si>
    <t>D21209</t>
  </si>
  <si>
    <t>D21550</t>
  </si>
  <si>
    <t>D21750</t>
  </si>
  <si>
    <t>D23030</t>
  </si>
  <si>
    <t>D23890</t>
  </si>
  <si>
    <t>D21320</t>
  </si>
  <si>
    <t>D21210</t>
  </si>
  <si>
    <t>D21552</t>
  </si>
  <si>
    <t>D21752</t>
  </si>
  <si>
    <t>D23050</t>
  </si>
  <si>
    <t>D23891</t>
  </si>
  <si>
    <t>D21321</t>
  </si>
  <si>
    <t>D21211</t>
  </si>
  <si>
    <t>D21554</t>
  </si>
  <si>
    <t>D21754</t>
  </si>
  <si>
    <t>D23070</t>
  </si>
  <si>
    <t>D23892</t>
  </si>
  <si>
    <t>D21322</t>
  </si>
  <si>
    <t>D21212</t>
  </si>
  <si>
    <t>D21556</t>
  </si>
  <si>
    <t>D21756</t>
  </si>
  <si>
    <t>D23090</t>
  </si>
  <si>
    <t>D23893</t>
  </si>
  <si>
    <t>D21323</t>
  </si>
  <si>
    <t>D21213</t>
  </si>
  <si>
    <t>D21558</t>
  </si>
  <si>
    <t>D21758</t>
  </si>
  <si>
    <t>D23110</t>
  </si>
  <si>
    <t>D23894</t>
  </si>
  <si>
    <t>D21324</t>
  </si>
  <si>
    <t>D21214</t>
  </si>
  <si>
    <t>D21560</t>
  </si>
  <si>
    <t>D21760</t>
  </si>
  <si>
    <t>D23130</t>
  </si>
  <si>
    <t>D23895</t>
  </si>
  <si>
    <t>D21325</t>
  </si>
  <si>
    <t>D21215</t>
  </si>
  <si>
    <t>D21562</t>
  </si>
  <si>
    <t>D21762</t>
  </si>
  <si>
    <t>D23150</t>
  </si>
  <si>
    <t>D23896</t>
  </si>
  <si>
    <t>D21326</t>
  </si>
  <si>
    <t>D21216</t>
  </si>
  <si>
    <t>D21564</t>
  </si>
  <si>
    <t>D21764</t>
  </si>
  <si>
    <t>D23170</t>
  </si>
  <si>
    <t>D23897</t>
  </si>
  <si>
    <t>D21327</t>
  </si>
  <si>
    <t>D21217</t>
  </si>
  <si>
    <t>D21566</t>
  </si>
  <si>
    <t>D21766</t>
  </si>
  <si>
    <t>D23190</t>
  </si>
  <si>
    <t>D23898</t>
  </si>
  <si>
    <t>D21328</t>
  </si>
  <si>
    <t>D21218</t>
  </si>
  <si>
    <t>D21568</t>
  </si>
  <si>
    <t>D21768</t>
  </si>
  <si>
    <t>D23210</t>
  </si>
  <si>
    <t>D23899</t>
  </si>
  <si>
    <t>D21329</t>
  </si>
  <si>
    <t>D21219</t>
  </si>
  <si>
    <t>D21570</t>
  </si>
  <si>
    <t>D21770</t>
  </si>
  <si>
    <t>D23230</t>
  </si>
  <si>
    <t>D23900</t>
  </si>
  <si>
    <t>D21330</t>
  </si>
  <si>
    <t>D21220</t>
  </si>
  <si>
    <t>D21572</t>
  </si>
  <si>
    <t>D21772</t>
  </si>
  <si>
    <t>D23250</t>
  </si>
  <si>
    <t>D23901</t>
  </si>
  <si>
    <t>D21331</t>
  </si>
  <si>
    <t>D21221</t>
  </si>
  <si>
    <t>D21574</t>
  </si>
  <si>
    <t>D21774</t>
  </si>
  <si>
    <t>D23270</t>
  </si>
  <si>
    <t>D23902</t>
  </si>
  <si>
    <t>D21332</t>
  </si>
  <si>
    <t>D21222</t>
  </si>
  <si>
    <t>D21576</t>
  </si>
  <si>
    <t>D21776</t>
  </si>
  <si>
    <t>D23290</t>
  </si>
  <si>
    <t>D23903</t>
  </si>
  <si>
    <t>D21333</t>
  </si>
  <si>
    <t>D21223</t>
  </si>
  <si>
    <t>D21578</t>
  </si>
  <si>
    <t>D21778</t>
  </si>
  <si>
    <t>D23310</t>
  </si>
  <si>
    <t>D23904</t>
  </si>
  <si>
    <t>D21334</t>
  </si>
  <si>
    <t>D21224</t>
  </si>
  <si>
    <t>D21580</t>
  </si>
  <si>
    <t>D21780</t>
  </si>
  <si>
    <t>D23330</t>
  </si>
  <si>
    <t>D23905</t>
  </si>
  <si>
    <t>D21335</t>
  </si>
  <si>
    <t>D21225</t>
  </si>
  <si>
    <t>D21582</t>
  </si>
  <si>
    <t>D21782</t>
  </si>
  <si>
    <t>D23350</t>
  </si>
  <si>
    <t>D23906</t>
  </si>
  <si>
    <t>D21336</t>
  </si>
  <si>
    <t>D21226</t>
  </si>
  <si>
    <t>D21584</t>
  </si>
  <si>
    <t>D21784</t>
  </si>
  <si>
    <t>D23370</t>
  </si>
  <si>
    <t>D23907</t>
  </si>
  <si>
    <t>D21337</t>
  </si>
  <si>
    <t>D21227</t>
  </si>
  <si>
    <t>D21586</t>
  </si>
  <si>
    <t>D21786</t>
  </si>
  <si>
    <t>D23390</t>
  </si>
  <si>
    <t>D23908</t>
  </si>
  <si>
    <t>D21338</t>
  </si>
  <si>
    <t>D21228</t>
  </si>
  <si>
    <t>D21588</t>
  </si>
  <si>
    <t>D21788</t>
  </si>
  <si>
    <t>D23410</t>
  </si>
  <si>
    <t>D23909</t>
  </si>
  <si>
    <t>D21339</t>
  </si>
  <si>
    <t>D21229</t>
  </si>
  <si>
    <t>D21590</t>
  </si>
  <si>
    <t>D21790</t>
  </si>
  <si>
    <t>D23430</t>
  </si>
  <si>
    <t>D23910</t>
  </si>
  <si>
    <t>D21340</t>
  </si>
  <si>
    <t>D21230</t>
  </si>
  <si>
    <t>D21592</t>
  </si>
  <si>
    <t>D21792</t>
  </si>
  <si>
    <t>D23450</t>
  </si>
  <si>
    <t>D23911</t>
  </si>
  <si>
    <t>D21341</t>
  </si>
  <si>
    <t>D21231</t>
  </si>
  <si>
    <t>D21594</t>
  </si>
  <si>
    <t>D21794</t>
  </si>
  <si>
    <t>D23470</t>
  </si>
  <si>
    <t>D23912</t>
  </si>
  <si>
    <t>D21342</t>
  </si>
  <si>
    <t>D21232</t>
  </si>
  <si>
    <t>D21596</t>
  </si>
  <si>
    <t>D21796</t>
  </si>
  <si>
    <t>D23490</t>
  </si>
  <si>
    <t>D23913</t>
  </si>
  <si>
    <t>D21343</t>
  </si>
  <si>
    <t>D21233</t>
  </si>
  <si>
    <t>D21598</t>
  </si>
  <si>
    <t>D21798</t>
  </si>
  <si>
    <t>D23510</t>
  </si>
  <si>
    <t>D23914</t>
  </si>
  <si>
    <t>D21344</t>
  </si>
  <si>
    <t>D21234</t>
  </si>
  <si>
    <t>D21600</t>
  </si>
  <si>
    <t>D21800</t>
  </si>
  <si>
    <t>D23530</t>
  </si>
  <si>
    <t>D23915</t>
  </si>
  <si>
    <t>D21345</t>
  </si>
  <si>
    <t>D21235</t>
  </si>
  <si>
    <t>D21602</t>
  </si>
  <si>
    <t>D21802</t>
  </si>
  <si>
    <t>D23550</t>
  </si>
  <si>
    <t>D23916</t>
  </si>
  <si>
    <t>D21346</t>
  </si>
  <si>
    <t>D21236</t>
  </si>
  <si>
    <t>D21604</t>
  </si>
  <si>
    <t>D21804</t>
  </si>
  <si>
    <t>D23570</t>
  </si>
  <si>
    <t>D23917</t>
  </si>
  <si>
    <t>D21347</t>
  </si>
  <si>
    <t>D21237</t>
  </si>
  <si>
    <t>D21606</t>
  </si>
  <si>
    <t>D21806</t>
  </si>
  <si>
    <t>D23590</t>
  </si>
  <si>
    <t>D23918</t>
  </si>
  <si>
    <t>D21348</t>
  </si>
  <si>
    <t>D21238</t>
  </si>
  <si>
    <t>D21608</t>
  </si>
  <si>
    <t>D21808</t>
  </si>
  <si>
    <t>D23610</t>
  </si>
  <si>
    <t>D23919</t>
  </si>
  <si>
    <t>D21349</t>
  </si>
  <si>
    <t>D21239</t>
  </si>
  <si>
    <t>D21610</t>
  </si>
  <si>
    <t>D21810</t>
  </si>
  <si>
    <t>D23630</t>
  </si>
  <si>
    <t>D23920</t>
  </si>
  <si>
    <t>D21350</t>
  </si>
  <si>
    <t>D21240</t>
  </si>
  <si>
    <t>D21612</t>
  </si>
  <si>
    <t>D21812</t>
  </si>
  <si>
    <t>D23650</t>
  </si>
  <si>
    <t>D23921</t>
  </si>
  <si>
    <t>D21351</t>
  </si>
  <si>
    <t>D21241</t>
  </si>
  <si>
    <t>D21614</t>
  </si>
  <si>
    <t>D21814</t>
  </si>
  <si>
    <t>D23670</t>
  </si>
  <si>
    <t>D23922</t>
  </si>
  <si>
    <t>D21352</t>
  </si>
  <si>
    <t>D21242</t>
  </si>
  <si>
    <t>D21616</t>
  </si>
  <si>
    <t>D21816</t>
  </si>
  <si>
    <t>D23690</t>
  </si>
  <si>
    <t>D23923</t>
  </si>
  <si>
    <t>D21353</t>
  </si>
  <si>
    <t>D21243</t>
  </si>
  <si>
    <t>D21618</t>
  </si>
  <si>
    <t>D21818</t>
  </si>
  <si>
    <t>D23710</t>
  </si>
  <si>
    <t>D23924</t>
  </si>
  <si>
    <t>D21354</t>
  </si>
  <si>
    <t>D21244</t>
  </si>
  <si>
    <t>D21620</t>
  </si>
  <si>
    <t>D21820</t>
  </si>
  <si>
    <t>D23730</t>
  </si>
  <si>
    <t>D23925</t>
  </si>
  <si>
    <t>D21355</t>
  </si>
  <si>
    <t>D21245</t>
  </si>
  <si>
    <t>D21622</t>
  </si>
  <si>
    <t>D21822</t>
  </si>
  <si>
    <t>D23750</t>
  </si>
  <si>
    <t>D23926</t>
  </si>
  <si>
    <t>D21356</t>
  </si>
  <si>
    <t>D21246</t>
  </si>
  <si>
    <t>D21624</t>
  </si>
  <si>
    <t>D21824</t>
  </si>
  <si>
    <t>D23770</t>
  </si>
  <si>
    <t>D23927</t>
  </si>
  <si>
    <t>D21357</t>
  </si>
  <si>
    <t>D21247</t>
  </si>
  <si>
    <t>D21626</t>
  </si>
  <si>
    <t>D21826</t>
  </si>
  <si>
    <t>D23790</t>
  </si>
  <si>
    <t>D23928</t>
  </si>
  <si>
    <t>D21358</t>
  </si>
  <si>
    <t>D21248</t>
  </si>
  <si>
    <t>D21628</t>
  </si>
  <si>
    <t>D21828</t>
  </si>
  <si>
    <t>D23810</t>
  </si>
  <si>
    <t>D23929</t>
  </si>
  <si>
    <t>D21359</t>
  </si>
  <si>
    <t>D21249</t>
  </si>
  <si>
    <t>別紙⑨-1　MG1,Rotor　ｱﾝﾄﾞﾝ信号一覧表</t>
    <rPh sb="0" eb="2">
      <t>ベッシ</t>
    </rPh>
    <rPh sb="21" eb="23">
      <t>シンゴウ</t>
    </rPh>
    <rPh sb="23" eb="25">
      <t>イチラン</t>
    </rPh>
    <rPh sb="25" eb="26">
      <t>ヒョウ</t>
    </rPh>
    <phoneticPr fontId="0"/>
  </si>
  <si>
    <t>Node ﾉｰﾄﾞ
No</t>
    <phoneticPr fontId="0"/>
  </si>
  <si>
    <t>R,Uﾚｼﾞｽﾀ Register</t>
    <phoneticPr fontId="0"/>
  </si>
  <si>
    <t>EL,Lﾚｼﾞｽﾀ Register</t>
    <phoneticPr fontId="0"/>
  </si>
  <si>
    <t>IP</t>
    <phoneticPr fontId="0"/>
  </si>
  <si>
    <t>IoT情報
IOT Information</t>
    <rPh sb="3" eb="5">
      <t>ジョウホウ</t>
    </rPh>
    <phoneticPr fontId="0"/>
  </si>
  <si>
    <t>稼動情報
Operation Information</t>
    <rPh sb="0" eb="2">
      <t>カドウ</t>
    </rPh>
    <rPh sb="2" eb="4">
      <t>ジョウホウ</t>
    </rPh>
    <phoneticPr fontId="0"/>
  </si>
  <si>
    <t>工程
No</t>
    <rPh sb="0" eb="2">
      <t>コウテイ</t>
    </rPh>
    <phoneticPr fontId="0"/>
  </si>
  <si>
    <t>工程名
Process Name</t>
  </si>
  <si>
    <t>機番
M/c No.</t>
    <rPh sb="0" eb="2">
      <t>キバン</t>
    </rPh>
    <phoneticPr fontId="5"/>
  </si>
  <si>
    <t>先頭
ｱﾄﾞﾚｽ
(HEX)
First address</t>
    <rPh sb="0" eb="2">
      <t>セントウ</t>
    </rPh>
    <phoneticPr fontId="0"/>
  </si>
  <si>
    <t xml:space="preserve">ﾜｰﾄﾞ数
word </t>
    <rPh sb="4" eb="5">
      <t>スウ</t>
    </rPh>
    <phoneticPr fontId="0"/>
  </si>
  <si>
    <t>ｵﾌｾｯﾄ
(ﾜｰﾄﾞ)
offset
(word)</t>
    <phoneticPr fontId="0"/>
  </si>
  <si>
    <t>ﾋﾞｯﾄ数
No. of bit</t>
    <rPh sb="4" eb="5">
      <t>スウ</t>
    </rPh>
    <phoneticPr fontId="0"/>
  </si>
  <si>
    <t>ｵﾌｾｯﾄ
(ﾋﾞｯﾄ)
Offset (bit)</t>
    <phoneticPr fontId="0"/>
  </si>
  <si>
    <r>
      <t xml:space="preserve">通信仕様
</t>
    </r>
    <r>
      <rPr>
        <sz val="9"/>
        <color theme="1"/>
        <rFont val="Meiryo UI"/>
        <family val="3"/>
        <charset val="128"/>
      </rPr>
      <t>Communication Spec</t>
    </r>
  </si>
  <si>
    <t>10A</t>
    <phoneticPr fontId="0"/>
  </si>
  <si>
    <t xml:space="preserve">巻き線  Coil Winding </t>
    <rPh sb="0" eb="1">
      <t>マ</t>
    </rPh>
    <rPh sb="2" eb="3">
      <t>セン</t>
    </rPh>
    <phoneticPr fontId="0"/>
  </si>
  <si>
    <t>SSK</t>
    <phoneticPr fontId="0"/>
  </si>
  <si>
    <t>0007</t>
  </si>
  <si>
    <t>192.168.050.1</t>
    <phoneticPr fontId="0"/>
  </si>
  <si>
    <t>－</t>
  </si>
  <si>
    <t>FLNET</t>
    <phoneticPr fontId="5"/>
  </si>
  <si>
    <t>10B</t>
    <phoneticPr fontId="0"/>
  </si>
  <si>
    <t>0008</t>
  </si>
  <si>
    <t>192.168.050.2</t>
  </si>
  <si>
    <t xml:space="preserve">バスバー  Bus bar forming </t>
  </si>
  <si>
    <t>0009</t>
  </si>
  <si>
    <t>192.168.050.3</t>
  </si>
  <si>
    <t>SAM</t>
    <phoneticPr fontId="0"/>
  </si>
  <si>
    <t>0028</t>
  </si>
  <si>
    <t>コイル組付  Coil Assy</t>
    <rPh sb="3" eb="5">
      <t>クミツ</t>
    </rPh>
    <phoneticPr fontId="0"/>
  </si>
  <si>
    <t>0029</t>
  </si>
  <si>
    <t>192.168.050.4</t>
  </si>
  <si>
    <t>C0</t>
    <phoneticPr fontId="0"/>
  </si>
  <si>
    <r>
      <t xml:space="preserve">端子組付＆溶接 </t>
    </r>
    <r>
      <rPr>
        <sz val="9"/>
        <color theme="1"/>
        <rFont val="メイリオ"/>
        <family val="3"/>
        <charset val="128"/>
      </rPr>
      <t>3φ terminal assy &amp; Welding</t>
    </r>
  </si>
  <si>
    <t>SYD</t>
    <phoneticPr fontId="0"/>
  </si>
  <si>
    <t>0050</t>
  </si>
  <si>
    <t>192.168.050.5</t>
  </si>
  <si>
    <t>溶接検査  Welding Inspection</t>
    <rPh sb="0" eb="2">
      <t>ヨウセツ</t>
    </rPh>
    <rPh sb="2" eb="4">
      <t>ケンサ</t>
    </rPh>
    <phoneticPr fontId="0"/>
  </si>
  <si>
    <t>STS</t>
    <phoneticPr fontId="0"/>
  </si>
  <si>
    <t>0117</t>
  </si>
  <si>
    <t>A0</t>
    <phoneticPr fontId="0"/>
  </si>
  <si>
    <t>192.168.050.6</t>
  </si>
  <si>
    <t>0064</t>
  </si>
  <si>
    <t>0002</t>
  </si>
  <si>
    <t>0065</t>
  </si>
  <si>
    <t>0046</t>
  </si>
  <si>
    <t xml:space="preserve">総合絶縁・外観検査 Tester </t>
    <rPh sb="0" eb="2">
      <t>ソウゴウ</t>
    </rPh>
    <rPh sb="2" eb="4">
      <t>ゼツエン</t>
    </rPh>
    <rPh sb="5" eb="7">
      <t>ガイカン</t>
    </rPh>
    <rPh sb="7" eb="9">
      <t>ケンサ</t>
    </rPh>
    <phoneticPr fontId="0"/>
  </si>
  <si>
    <t>0118</t>
  </si>
  <si>
    <t>192.168.050.7</t>
  </si>
  <si>
    <t>E0</t>
    <phoneticPr fontId="0"/>
  </si>
  <si>
    <t>アンドン→設備 (FL-NET)
Andon → Equipment (FL-NET)</t>
    <rPh sb="5" eb="7">
      <t>セツビ</t>
    </rPh>
    <phoneticPr fontId="0"/>
  </si>
  <si>
    <t>july</t>
  </si>
  <si>
    <t>AREA -2 FL NET BUFFER ADDRESS IN INT</t>
  </si>
  <si>
    <t>AREA -2 FL NET BUFFER ADDRESS IN HEX</t>
  </si>
  <si>
    <t>AREA -1 FL NET BUFFER ADDRESS IN INT</t>
  </si>
  <si>
    <t>AREA -1 FL NET BUFFER ADDRESS IN HEX</t>
  </si>
  <si>
    <t>AREA-2 MITSUBISHI TRACEABILITY ADDRESS (Word Address)</t>
  </si>
  <si>
    <t xml:space="preserve">NO OF Word Area 2 </t>
  </si>
  <si>
    <t xml:space="preserve">AREA-1 MITSUBISHI TRACEABILITY ADDRESS (Bit Address) </t>
  </si>
  <si>
    <t>D10000</t>
  </si>
  <si>
    <t>D10002</t>
  </si>
  <si>
    <t>D7000</t>
  </si>
  <si>
    <t>D10004</t>
  </si>
  <si>
    <t>D7500</t>
  </si>
  <si>
    <t>D10006</t>
  </si>
  <si>
    <t>D8000</t>
  </si>
  <si>
    <t>D10008</t>
  </si>
  <si>
    <t>D8500</t>
  </si>
  <si>
    <t>D10010</t>
  </si>
  <si>
    <t>D9000</t>
  </si>
  <si>
    <t>D10012</t>
  </si>
  <si>
    <t>D9500</t>
  </si>
  <si>
    <t>D10014</t>
  </si>
  <si>
    <t>MACHINE SIDE SETTINGS</t>
  </si>
  <si>
    <t>MITSUBISHI MASTER PLC</t>
  </si>
  <si>
    <t>Machine Link side Select Rx for Bits</t>
  </si>
  <si>
    <t>Machine Link Side select Rww for Word</t>
  </si>
  <si>
    <t>Master PLC side Select RY for Bits</t>
  </si>
  <si>
    <t>MASTER PLC Side Rwr for Word</t>
  </si>
  <si>
    <t>機番
M/c No.</t>
    <rPh sb="0" eb="2">
      <t>キバン</t>
    </rPh>
    <phoneticPr fontId="0"/>
  </si>
  <si>
    <t>N/W No</t>
  </si>
  <si>
    <t>STATION NO</t>
  </si>
  <si>
    <t>MODULE</t>
  </si>
  <si>
    <t xml:space="preserve">STATION </t>
  </si>
  <si>
    <t>NO.OF BITS POINTS</t>
  </si>
  <si>
    <t xml:space="preserve"> BITS START ADDRESS</t>
  </si>
  <si>
    <t>BITS END ADDRESS</t>
  </si>
  <si>
    <t>NO. OF WORDS POINTS</t>
  </si>
  <si>
    <t>WORD START ADDRESS</t>
  </si>
  <si>
    <t>WORD END ADDRESS</t>
  </si>
  <si>
    <t>0044</t>
  </si>
  <si>
    <t>QJ71GF11-T2</t>
  </si>
  <si>
    <t>Local Station</t>
  </si>
  <si>
    <t>0000</t>
  </si>
  <si>
    <t>001F</t>
  </si>
  <si>
    <t>003F</t>
  </si>
  <si>
    <t>SAM</t>
  </si>
  <si>
    <t>0020</t>
  </si>
  <si>
    <t>0040</t>
  </si>
  <si>
    <t>007F</t>
  </si>
  <si>
    <t>0045</t>
  </si>
  <si>
    <t>005F</t>
  </si>
  <si>
    <t>0080</t>
  </si>
  <si>
    <t>00BF</t>
  </si>
  <si>
    <t>SZY</t>
  </si>
  <si>
    <t>0060</t>
  </si>
  <si>
    <t>00C0</t>
  </si>
  <si>
    <t>00FF</t>
  </si>
  <si>
    <t>SKT</t>
  </si>
  <si>
    <t>009F</t>
  </si>
  <si>
    <t>00A0</t>
  </si>
  <si>
    <t>017F</t>
  </si>
  <si>
    <t>SZK</t>
  </si>
  <si>
    <t>00DF</t>
  </si>
  <si>
    <t>00E0</t>
  </si>
  <si>
    <t>FLNET</t>
  </si>
  <si>
    <t>W550 (96 points)</t>
  </si>
  <si>
    <t>W5B0 (96 points)</t>
  </si>
  <si>
    <t>W610 (96 points)</t>
  </si>
  <si>
    <t>W670 (96 points)</t>
  </si>
  <si>
    <t>W6D0 (96 points)</t>
  </si>
  <si>
    <t>W730 (96 points)</t>
  </si>
  <si>
    <t>W790 (96 points)</t>
  </si>
  <si>
    <t>W7F0 (96 points)</t>
  </si>
  <si>
    <t>011F</t>
  </si>
  <si>
    <t>01DF</t>
  </si>
  <si>
    <t>023F</t>
  </si>
  <si>
    <t>029F</t>
  </si>
  <si>
    <t>02A0</t>
  </si>
  <si>
    <t>02FF</t>
  </si>
  <si>
    <t>MES Datetime formation</t>
  </si>
  <si>
    <t>MES TRIGGER BIT</t>
  </si>
  <si>
    <t>M/C No</t>
  </si>
  <si>
    <t>Write</t>
  </si>
  <si>
    <t>Read</t>
  </si>
  <si>
    <t>spare</t>
  </si>
  <si>
    <t>SR NO</t>
  </si>
  <si>
    <t>OP NO</t>
  </si>
  <si>
    <t>M/C data Receive reg.</t>
  </si>
  <si>
    <t>Log trigger</t>
  </si>
  <si>
    <t>DATETIME</t>
  </si>
  <si>
    <t>conversion reg</t>
  </si>
  <si>
    <t>Remarka</t>
  </si>
  <si>
    <t>D24165</t>
  </si>
  <si>
    <t>Buffer IN</t>
  </si>
  <si>
    <t>M-1</t>
  </si>
  <si>
    <t>D24320</t>
  </si>
  <si>
    <t>D24420</t>
  </si>
  <si>
    <t>D24524</t>
  </si>
  <si>
    <t>D24657</t>
  </si>
  <si>
    <t>D24575</t>
  </si>
  <si>
    <t>Alarm Datetime</t>
  </si>
  <si>
    <t>OP10A</t>
  </si>
  <si>
    <t>M3003</t>
  </si>
  <si>
    <t>D24800</t>
  </si>
  <si>
    <t>Data not coming from m/c</t>
  </si>
  <si>
    <t>D24166</t>
  </si>
  <si>
    <t>M-2</t>
  </si>
  <si>
    <t>D24321</t>
  </si>
  <si>
    <t>D24421</t>
  </si>
  <si>
    <t>D24525</t>
  </si>
  <si>
    <t>D24658</t>
  </si>
  <si>
    <t>D24576</t>
  </si>
  <si>
    <t>OP10B</t>
  </si>
  <si>
    <t>M3004</t>
  </si>
  <si>
    <t>D24810</t>
  </si>
  <si>
    <t>Logging ok</t>
  </si>
  <si>
    <t>D24167</t>
  </si>
  <si>
    <t>M-3</t>
  </si>
  <si>
    <t>D24322</t>
  </si>
  <si>
    <t>D24422</t>
  </si>
  <si>
    <t>D24526</t>
  </si>
  <si>
    <t>D24659</t>
  </si>
  <si>
    <t>D24577</t>
  </si>
  <si>
    <t>M3005</t>
  </si>
  <si>
    <t>D24820</t>
  </si>
  <si>
    <t>D24168</t>
  </si>
  <si>
    <t>M-4</t>
  </si>
  <si>
    <t>D24323</t>
  </si>
  <si>
    <t>D24423</t>
  </si>
  <si>
    <t>D24527</t>
  </si>
  <si>
    <t>D24660</t>
  </si>
  <si>
    <t>D24578</t>
  </si>
  <si>
    <t>M3006</t>
  </si>
  <si>
    <t>D24830</t>
  </si>
  <si>
    <t>D24169</t>
  </si>
  <si>
    <t>M-5</t>
  </si>
  <si>
    <t>D24324</t>
  </si>
  <si>
    <t>D24424</t>
  </si>
  <si>
    <t>D24528</t>
  </si>
  <si>
    <t>D24661</t>
  </si>
  <si>
    <t>D24579</t>
  </si>
  <si>
    <t>M3007</t>
  </si>
  <si>
    <t>D24840</t>
  </si>
  <si>
    <t>D24170</t>
  </si>
  <si>
    <t>M-6</t>
  </si>
  <si>
    <t>D24325</t>
  </si>
  <si>
    <t>D24425</t>
  </si>
  <si>
    <t>D24529</t>
  </si>
  <si>
    <t>D24662</t>
  </si>
  <si>
    <t>-</t>
  </si>
  <si>
    <t>M3008</t>
  </si>
  <si>
    <t>D24850</t>
  </si>
  <si>
    <t>D24171</t>
  </si>
  <si>
    <t>M-7</t>
  </si>
  <si>
    <t>D24326</t>
  </si>
  <si>
    <t>D24426</t>
  </si>
  <si>
    <t>D24530</t>
  </si>
  <si>
    <t>D24663</t>
  </si>
  <si>
    <t>M3009</t>
  </si>
  <si>
    <t>D24860</t>
  </si>
  <si>
    <t>NO IoT Data not applicable</t>
  </si>
  <si>
    <t>D24172</t>
  </si>
  <si>
    <t>M-8</t>
  </si>
  <si>
    <t>D24327</t>
  </si>
  <si>
    <t>D24427</t>
  </si>
  <si>
    <t>D24531</t>
  </si>
  <si>
    <t>D24664</t>
  </si>
  <si>
    <t>M3010</t>
  </si>
  <si>
    <t>D24870</t>
  </si>
  <si>
    <t>D24130</t>
  </si>
  <si>
    <t>y</t>
  </si>
  <si>
    <t>M-9</t>
  </si>
  <si>
    <t>D24328</t>
  </si>
  <si>
    <t>D24428</t>
  </si>
  <si>
    <t>D24532</t>
  </si>
  <si>
    <t>D24665</t>
  </si>
  <si>
    <t>M3011</t>
  </si>
  <si>
    <t>D24880</t>
  </si>
  <si>
    <t>Param_1</t>
  </si>
  <si>
    <t>D24131</t>
  </si>
  <si>
    <t>M-10</t>
  </si>
  <si>
    <t>D24329</t>
  </si>
  <si>
    <t>D24429</t>
  </si>
  <si>
    <t>D24533</t>
  </si>
  <si>
    <t>D24666</t>
  </si>
  <si>
    <t>D24599</t>
  </si>
  <si>
    <t>M3012</t>
  </si>
  <si>
    <t>D24890</t>
  </si>
  <si>
    <t>Param_2</t>
  </si>
  <si>
    <t>D24132</t>
  </si>
  <si>
    <t>M-11</t>
  </si>
  <si>
    <t>D24330</t>
  </si>
  <si>
    <t>D24430</t>
  </si>
  <si>
    <t>D24534</t>
  </si>
  <si>
    <t>D24667</t>
  </si>
  <si>
    <t>D24600</t>
  </si>
  <si>
    <t>Andon Today/act/plan/oa</t>
  </si>
  <si>
    <t>M3013</t>
  </si>
  <si>
    <t>D24900</t>
  </si>
  <si>
    <t>Param_3</t>
  </si>
  <si>
    <t>D24133</t>
  </si>
  <si>
    <t>M-12</t>
  </si>
  <si>
    <t>D24331</t>
  </si>
  <si>
    <t>D24431</t>
  </si>
  <si>
    <t>D24535</t>
  </si>
  <si>
    <t>D24668</t>
  </si>
  <si>
    <t>D24601</t>
  </si>
  <si>
    <t>M3014</t>
  </si>
  <si>
    <t>D24910</t>
  </si>
  <si>
    <t>Param_4</t>
  </si>
  <si>
    <t>D24134</t>
  </si>
  <si>
    <t>M-13</t>
  </si>
  <si>
    <t>D24332</t>
  </si>
  <si>
    <t>D24432</t>
  </si>
  <si>
    <t>D24536</t>
  </si>
  <si>
    <t>D24669</t>
  </si>
  <si>
    <t>D24602</t>
  </si>
  <si>
    <t>M3015</t>
  </si>
  <si>
    <t>D24920</t>
  </si>
  <si>
    <t>Param_5</t>
  </si>
  <si>
    <t>D24135</t>
  </si>
  <si>
    <t>m</t>
  </si>
  <si>
    <t>M-14</t>
  </si>
  <si>
    <t>D24333</t>
  </si>
  <si>
    <t>D24433</t>
  </si>
  <si>
    <t>D24537</t>
  </si>
  <si>
    <t>D24670</t>
  </si>
  <si>
    <t>D24603</t>
  </si>
  <si>
    <t>M3016</t>
  </si>
  <si>
    <t>D24930</t>
  </si>
  <si>
    <t>Param_6</t>
  </si>
  <si>
    <t>D24136</t>
  </si>
  <si>
    <t>M-15</t>
  </si>
  <si>
    <t>D24334</t>
  </si>
  <si>
    <t>D24434</t>
  </si>
  <si>
    <t>D24538</t>
  </si>
  <si>
    <t>D24671</t>
  </si>
  <si>
    <t>D24604</t>
  </si>
  <si>
    <t>M3017</t>
  </si>
  <si>
    <t>D24940</t>
  </si>
  <si>
    <t>Param_7</t>
  </si>
  <si>
    <t>D24137</t>
  </si>
  <si>
    <t>M-16</t>
  </si>
  <si>
    <t>D24335</t>
  </si>
  <si>
    <t>D24435</t>
  </si>
  <si>
    <t>D24539</t>
  </si>
  <si>
    <t>D24672</t>
  </si>
  <si>
    <t>D24605</t>
  </si>
  <si>
    <t>M3018</t>
  </si>
  <si>
    <t>D24950</t>
  </si>
  <si>
    <t>Param_8</t>
  </si>
  <si>
    <t>D24138</t>
  </si>
  <si>
    <t>d</t>
  </si>
  <si>
    <t>M-17</t>
  </si>
  <si>
    <t>D24336</t>
  </si>
  <si>
    <t>D24436</t>
  </si>
  <si>
    <t>D24540</t>
  </si>
  <si>
    <t>D24673</t>
  </si>
  <si>
    <t>D24606</t>
  </si>
  <si>
    <t>M3019</t>
  </si>
  <si>
    <t>D24960</t>
  </si>
  <si>
    <t>Param_9</t>
  </si>
  <si>
    <t>D24139</t>
  </si>
  <si>
    <t>M-18</t>
  </si>
  <si>
    <t>D24337</t>
  </si>
  <si>
    <t>D24437</t>
  </si>
  <si>
    <t>D24541</t>
  </si>
  <si>
    <t>D24674</t>
  </si>
  <si>
    <t>D24607</t>
  </si>
  <si>
    <t>M3020</t>
  </si>
  <si>
    <t>D24970</t>
  </si>
  <si>
    <t>Param_10</t>
  </si>
  <si>
    <t>D24140</t>
  </si>
  <si>
    <t>M-19</t>
  </si>
  <si>
    <t>D24338</t>
  </si>
  <si>
    <t>D24438</t>
  </si>
  <si>
    <t>D24542</t>
  </si>
  <si>
    <t>D24675</t>
  </si>
  <si>
    <t>D24608</t>
  </si>
  <si>
    <t>M3021</t>
  </si>
  <si>
    <t>D24980</t>
  </si>
  <si>
    <t>Param_11</t>
  </si>
  <si>
    <t>D24141</t>
  </si>
  <si>
    <t>h</t>
  </si>
  <si>
    <t>M-20</t>
  </si>
  <si>
    <t>D24339</t>
  </si>
  <si>
    <t>D24439</t>
  </si>
  <si>
    <t>D24543</t>
  </si>
  <si>
    <t>D24676</t>
  </si>
  <si>
    <t>D24609</t>
  </si>
  <si>
    <t>M3022</t>
  </si>
  <si>
    <t>D24990</t>
  </si>
  <si>
    <t>Param_12</t>
  </si>
  <si>
    <t>D24142</t>
  </si>
  <si>
    <t>M-21</t>
  </si>
  <si>
    <t>D24340</t>
  </si>
  <si>
    <t>D24440</t>
  </si>
  <si>
    <t>D24544</t>
  </si>
  <si>
    <t>D24677</t>
  </si>
  <si>
    <t>D24610</t>
  </si>
  <si>
    <t>M3023</t>
  </si>
  <si>
    <t>D25000</t>
  </si>
  <si>
    <t>Param_13</t>
  </si>
  <si>
    <t>D24143</t>
  </si>
  <si>
    <t>:</t>
  </si>
  <si>
    <t>M-22</t>
  </si>
  <si>
    <t>D24341</t>
  </si>
  <si>
    <t>D24441</t>
  </si>
  <si>
    <t>D24545</t>
  </si>
  <si>
    <t>D24678</t>
  </si>
  <si>
    <t>D24611</t>
  </si>
  <si>
    <t>W554</t>
  </si>
  <si>
    <t>M3024</t>
  </si>
  <si>
    <t>D25010</t>
  </si>
  <si>
    <t>Param_14</t>
  </si>
  <si>
    <t>D24144</t>
  </si>
  <si>
    <t>M-23</t>
  </si>
  <si>
    <t>D24342</t>
  </si>
  <si>
    <t>D24442</t>
  </si>
  <si>
    <t>D24546</t>
  </si>
  <si>
    <t>D24679</t>
  </si>
  <si>
    <t>D24612</t>
  </si>
  <si>
    <t>M3025</t>
  </si>
  <si>
    <t>D25020</t>
  </si>
  <si>
    <t>Param_15</t>
  </si>
  <si>
    <t>D24145</t>
  </si>
  <si>
    <t>M-24</t>
  </si>
  <si>
    <t>D24343</t>
  </si>
  <si>
    <t>D24443</t>
  </si>
  <si>
    <t>D24547</t>
  </si>
  <si>
    <t>D24680</t>
  </si>
  <si>
    <t>D24613</t>
  </si>
  <si>
    <t>W614</t>
  </si>
  <si>
    <t>M3026</t>
  </si>
  <si>
    <t>D25030</t>
  </si>
  <si>
    <t>Param_16</t>
  </si>
  <si>
    <t>D24146</t>
  </si>
  <si>
    <t>M-25</t>
  </si>
  <si>
    <t>D24344</t>
  </si>
  <si>
    <t>D24444</t>
  </si>
  <si>
    <t>D24548</t>
  </si>
  <si>
    <t>D24681</t>
  </si>
  <si>
    <t>D24614</t>
  </si>
  <si>
    <t>M3027</t>
  </si>
  <si>
    <t>D25040</t>
  </si>
  <si>
    <t>Param_17</t>
  </si>
  <si>
    <t>D24147</t>
  </si>
  <si>
    <t>s</t>
  </si>
  <si>
    <t>M-26</t>
  </si>
  <si>
    <t>D24345</t>
  </si>
  <si>
    <t>D24445</t>
  </si>
  <si>
    <t>D24549</t>
  </si>
  <si>
    <t>D24682</t>
  </si>
  <si>
    <t>D24615</t>
  </si>
  <si>
    <t>W6D4</t>
  </si>
  <si>
    <t>M3028</t>
  </si>
  <si>
    <t>D25050</t>
  </si>
  <si>
    <t>Param_18</t>
  </si>
  <si>
    <t>D24148</t>
  </si>
  <si>
    <t>M-27</t>
  </si>
  <si>
    <t>D24346</t>
  </si>
  <si>
    <t>D24446</t>
  </si>
  <si>
    <t>D24550</t>
  </si>
  <si>
    <t>D24683</t>
  </si>
  <si>
    <t>D24616</t>
  </si>
  <si>
    <t>M3029</t>
  </si>
  <si>
    <t>D25060</t>
  </si>
  <si>
    <t>Param_19</t>
  </si>
  <si>
    <t>D24149</t>
  </si>
  <si>
    <t>M-28</t>
  </si>
  <si>
    <t>D24347</t>
  </si>
  <si>
    <t>D24447</t>
  </si>
  <si>
    <t>D24551</t>
  </si>
  <si>
    <t>D24684</t>
  </si>
  <si>
    <t>D24617</t>
  </si>
  <si>
    <t>M3030</t>
  </si>
  <si>
    <t>D25070</t>
  </si>
  <si>
    <t>Param_20</t>
  </si>
  <si>
    <t>D24150</t>
  </si>
  <si>
    <t>Buffer out</t>
  </si>
  <si>
    <t>M-29</t>
  </si>
  <si>
    <t>D24348</t>
  </si>
  <si>
    <t>D24448</t>
  </si>
  <si>
    <t>D24552</t>
  </si>
  <si>
    <t>D24685</t>
  </si>
  <si>
    <t>D24618</t>
  </si>
  <si>
    <t>M3031</t>
  </si>
  <si>
    <t>D25080</t>
  </si>
  <si>
    <t>Param_21</t>
  </si>
  <si>
    <t>D24151</t>
  </si>
  <si>
    <t>M-30</t>
  </si>
  <si>
    <t>D24349</t>
  </si>
  <si>
    <t>D24449</t>
  </si>
  <si>
    <t>D24553</t>
  </si>
  <si>
    <t>D24686</t>
  </si>
  <si>
    <t>M3032</t>
  </si>
  <si>
    <t>D25090</t>
  </si>
  <si>
    <t>Param_22</t>
  </si>
  <si>
    <t>D24152</t>
  </si>
  <si>
    <t>M-31</t>
  </si>
  <si>
    <t>D24350</t>
  </si>
  <si>
    <t>D24450</t>
  </si>
  <si>
    <t>D24554</t>
  </si>
  <si>
    <t>D24687</t>
  </si>
  <si>
    <t>M3033</t>
  </si>
  <si>
    <t>D25100</t>
  </si>
  <si>
    <t>Param_23</t>
  </si>
  <si>
    <t>D24153</t>
  </si>
  <si>
    <t>M-32</t>
  </si>
  <si>
    <t>D24351</t>
  </si>
  <si>
    <t>D24451</t>
  </si>
  <si>
    <t>D24555</t>
  </si>
  <si>
    <t>D24688</t>
  </si>
  <si>
    <t>M3034</t>
  </si>
  <si>
    <t>D25110</t>
  </si>
  <si>
    <t>Param_24</t>
  </si>
  <si>
    <t>D24154</t>
  </si>
  <si>
    <t>M-33</t>
  </si>
  <si>
    <t>D24352</t>
  </si>
  <si>
    <t>D24452</t>
  </si>
  <si>
    <t>D24556</t>
  </si>
  <si>
    <t>D24689</t>
  </si>
  <si>
    <t>M3035</t>
  </si>
  <si>
    <t>D25120</t>
  </si>
  <si>
    <t>Param_25</t>
  </si>
  <si>
    <t>D24155</t>
  </si>
  <si>
    <t>M-34</t>
  </si>
  <si>
    <t>D24353</t>
  </si>
  <si>
    <t>D24453</t>
  </si>
  <si>
    <t>D24557</t>
  </si>
  <si>
    <t>D24690</t>
  </si>
  <si>
    <t>M3036</t>
  </si>
  <si>
    <t>D25130</t>
  </si>
  <si>
    <t>Param_26</t>
  </si>
  <si>
    <t>D24156</t>
  </si>
  <si>
    <t>M-35</t>
  </si>
  <si>
    <t>D24354</t>
  </si>
  <si>
    <t>D24454</t>
  </si>
  <si>
    <t>D24558</t>
  </si>
  <si>
    <t>D24691</t>
  </si>
  <si>
    <t>M3037</t>
  </si>
  <si>
    <t>D25140</t>
  </si>
  <si>
    <t>Param_27</t>
  </si>
  <si>
    <t>D24157</t>
  </si>
  <si>
    <t>M-36</t>
  </si>
  <si>
    <t>D24355</t>
  </si>
  <si>
    <t>D24455</t>
  </si>
  <si>
    <t>D24559</t>
  </si>
  <si>
    <t>D24692</t>
  </si>
  <si>
    <t>M3038</t>
  </si>
  <si>
    <t>D25150</t>
  </si>
  <si>
    <t>Param_28</t>
  </si>
  <si>
    <t>D24158</t>
  </si>
  <si>
    <t>M-37</t>
  </si>
  <si>
    <t>D24356</t>
  </si>
  <si>
    <t>D24456</t>
  </si>
  <si>
    <t>D24560</t>
  </si>
  <si>
    <t>D24693</t>
  </si>
  <si>
    <t>M3039</t>
  </si>
  <si>
    <t>D25160</t>
  </si>
  <si>
    <t>D24159</t>
  </si>
  <si>
    <t>M-38</t>
  </si>
  <si>
    <t>D24357</t>
  </si>
  <si>
    <t>D24457</t>
  </si>
  <si>
    <t>D24561</t>
  </si>
  <si>
    <t>D24694</t>
  </si>
  <si>
    <t>M3040</t>
  </si>
  <si>
    <t>D25170</t>
  </si>
  <si>
    <t>D24160</t>
  </si>
  <si>
    <t>M-39</t>
  </si>
  <si>
    <t>D24358</t>
  </si>
  <si>
    <t>D24458</t>
  </si>
  <si>
    <t>D24562</t>
  </si>
  <si>
    <t>D24695</t>
  </si>
  <si>
    <t>M3041</t>
  </si>
  <si>
    <t>D25180</t>
  </si>
  <si>
    <t>D24161</t>
  </si>
  <si>
    <t>M-40</t>
  </si>
  <si>
    <t>D24359</t>
  </si>
  <si>
    <t>D24459</t>
  </si>
  <si>
    <t>D24563</t>
  </si>
  <si>
    <t>D24696</t>
  </si>
  <si>
    <t>M3042</t>
  </si>
  <si>
    <t>D25190</t>
  </si>
  <si>
    <t>M-41</t>
  </si>
  <si>
    <t>D24360</t>
  </si>
  <si>
    <t>D24460</t>
  </si>
  <si>
    <t>D24564</t>
  </si>
  <si>
    <t>D24697</t>
  </si>
  <si>
    <t>M3043</t>
  </si>
  <si>
    <t>D25200</t>
  </si>
  <si>
    <t>M-42</t>
  </si>
  <si>
    <t>D24361</t>
  </si>
  <si>
    <t>D24461</t>
  </si>
  <si>
    <t>D24565</t>
  </si>
  <si>
    <t>D24698</t>
  </si>
  <si>
    <t>M3044</t>
  </si>
  <si>
    <t>D25210</t>
  </si>
  <si>
    <t>M-43</t>
  </si>
  <si>
    <t>D24362</t>
  </si>
  <si>
    <t>D24462</t>
  </si>
  <si>
    <t>D24566</t>
  </si>
  <si>
    <t>D24699</t>
  </si>
  <si>
    <t>M3045</t>
  </si>
  <si>
    <t>D25220</t>
  </si>
  <si>
    <t>M-44</t>
  </si>
  <si>
    <t>D24363</t>
  </si>
  <si>
    <t>D24463</t>
  </si>
  <si>
    <t>D24567</t>
  </si>
  <si>
    <t>D24700</t>
  </si>
  <si>
    <t>M3046</t>
  </si>
  <si>
    <t>D25230</t>
  </si>
  <si>
    <t>M-45</t>
  </si>
  <si>
    <t>D24364</t>
  </si>
  <si>
    <t>D24464</t>
  </si>
  <si>
    <t>D24568</t>
  </si>
  <si>
    <t>D24701</t>
  </si>
  <si>
    <t>M3047</t>
  </si>
  <si>
    <t>D25240</t>
  </si>
  <si>
    <t>M-46</t>
  </si>
  <si>
    <t>D24365</t>
  </si>
  <si>
    <t>D24465</t>
  </si>
  <si>
    <t>D24569</t>
  </si>
  <si>
    <t>D24702</t>
  </si>
  <si>
    <t>M3048</t>
  </si>
  <si>
    <t>D25250</t>
  </si>
  <si>
    <t>M-47</t>
  </si>
  <si>
    <t>D24366</t>
  </si>
  <si>
    <t>D24466</t>
  </si>
  <si>
    <t>D24570</t>
  </si>
  <si>
    <t>D24703</t>
  </si>
  <si>
    <t>M3049</t>
  </si>
  <si>
    <t>D25260</t>
  </si>
  <si>
    <t>M-48</t>
  </si>
  <si>
    <t>D24367</t>
  </si>
  <si>
    <t>D24467</t>
  </si>
  <si>
    <t>D24571</t>
  </si>
  <si>
    <t>D24704</t>
  </si>
  <si>
    <t>M3050</t>
  </si>
  <si>
    <t>D25270</t>
  </si>
  <si>
    <t>M-49</t>
  </si>
  <si>
    <t>D24368</t>
  </si>
  <si>
    <t>D24468</t>
  </si>
  <si>
    <t>D24572</t>
  </si>
  <si>
    <t>D24705</t>
  </si>
  <si>
    <t>M3051</t>
  </si>
  <si>
    <t>D25280</t>
  </si>
  <si>
    <t>M-50</t>
  </si>
  <si>
    <t>D24369</t>
  </si>
  <si>
    <t>D24469</t>
  </si>
  <si>
    <t>D24573</t>
  </si>
  <si>
    <t>D24706</t>
  </si>
  <si>
    <t>M3052</t>
  </si>
  <si>
    <t>D25290</t>
  </si>
  <si>
    <t>M-51</t>
  </si>
  <si>
    <t>D24370</t>
  </si>
  <si>
    <t>D24470</t>
  </si>
  <si>
    <t>D24574</t>
  </si>
  <si>
    <t>D24707</t>
  </si>
  <si>
    <t>M-52</t>
  </si>
  <si>
    <t>D24371</t>
  </si>
  <si>
    <t>D24471</t>
  </si>
  <si>
    <t>D24708</t>
  </si>
  <si>
    <t>M-53</t>
  </si>
  <si>
    <t>D24372</t>
  </si>
  <si>
    <t>D24472</t>
  </si>
  <si>
    <t>D24709</t>
  </si>
  <si>
    <t>M-54</t>
  </si>
  <si>
    <t>D24373</t>
  </si>
  <si>
    <t>D24473</t>
  </si>
  <si>
    <t>D24710</t>
  </si>
  <si>
    <t>M-55</t>
  </si>
  <si>
    <t>D24374</t>
  </si>
  <si>
    <t>D24474</t>
  </si>
  <si>
    <t>D24711</t>
  </si>
  <si>
    <t>M-56</t>
  </si>
  <si>
    <t>D24375</t>
  </si>
  <si>
    <t>D24475</t>
  </si>
  <si>
    <t>D24712</t>
  </si>
  <si>
    <t>M-57</t>
  </si>
  <si>
    <t>D24376</t>
  </si>
  <si>
    <t>D24476</t>
  </si>
  <si>
    <t>D24713</t>
  </si>
  <si>
    <t>M-58</t>
  </si>
  <si>
    <t>D24377</t>
  </si>
  <si>
    <t>D24477</t>
  </si>
  <si>
    <t>D24714</t>
  </si>
  <si>
    <t>M-59</t>
  </si>
  <si>
    <t>D24378</t>
  </si>
  <si>
    <t>D24478</t>
  </si>
  <si>
    <t>D24715</t>
  </si>
  <si>
    <t>M-60</t>
  </si>
  <si>
    <t>D24379</t>
  </si>
  <si>
    <t>D24479</t>
  </si>
  <si>
    <t>D24716</t>
  </si>
  <si>
    <t>M-61</t>
  </si>
  <si>
    <t>D24380</t>
  </si>
  <si>
    <t>D24480</t>
  </si>
  <si>
    <t>D24717</t>
  </si>
  <si>
    <t>M-62</t>
  </si>
  <si>
    <t>D24381</t>
  </si>
  <si>
    <t>D24481</t>
  </si>
  <si>
    <t>D24718</t>
  </si>
  <si>
    <t>M-63</t>
  </si>
  <si>
    <t>D24382</t>
  </si>
  <si>
    <t>D24482</t>
  </si>
  <si>
    <t>D24619</t>
  </si>
  <si>
    <t>D24719</t>
  </si>
  <si>
    <t>M-64</t>
  </si>
  <si>
    <t>D24383</t>
  </si>
  <si>
    <t>D24483</t>
  </si>
  <si>
    <t>D24620</t>
  </si>
  <si>
    <t>D24720</t>
  </si>
  <si>
    <t>M-65</t>
  </si>
  <si>
    <t>D24384</t>
  </si>
  <si>
    <t>D24484</t>
  </si>
  <si>
    <t>D24621</t>
  </si>
  <si>
    <t>D24721</t>
  </si>
  <si>
    <t>M-66</t>
  </si>
  <si>
    <t>D24385</t>
  </si>
  <si>
    <t>D24485</t>
  </si>
  <si>
    <t>D24622</t>
  </si>
  <si>
    <t>D24722</t>
  </si>
  <si>
    <t>M-67</t>
  </si>
  <si>
    <t>D24386</t>
  </si>
  <si>
    <t>D24486</t>
  </si>
  <si>
    <t>D24623</t>
  </si>
  <si>
    <t>D24723</t>
  </si>
  <si>
    <t>M-68</t>
  </si>
  <si>
    <t>D24387</t>
  </si>
  <si>
    <t>D24487</t>
  </si>
  <si>
    <t>D24624</t>
  </si>
  <si>
    <t>D24724</t>
  </si>
  <si>
    <t>M-69</t>
  </si>
  <si>
    <t>D24388</t>
  </si>
  <si>
    <t>D24488</t>
  </si>
  <si>
    <t>D24625</t>
  </si>
  <si>
    <t>D24725</t>
  </si>
  <si>
    <t>M-70</t>
  </si>
  <si>
    <t>D24389</t>
  </si>
  <si>
    <t>D24489</t>
  </si>
  <si>
    <t>D24626</t>
  </si>
  <si>
    <t>D24726</t>
  </si>
  <si>
    <t>M-71</t>
  </si>
  <si>
    <t>D24390</t>
  </si>
  <si>
    <t>D24490</t>
  </si>
  <si>
    <t>D24627</t>
  </si>
  <si>
    <t>D24727</t>
  </si>
  <si>
    <t>M-72</t>
  </si>
  <si>
    <t>D24391</t>
  </si>
  <si>
    <t>D24491</t>
  </si>
  <si>
    <t>D24628</t>
  </si>
  <si>
    <t>D24728</t>
  </si>
  <si>
    <t>M-73</t>
  </si>
  <si>
    <t>D24392</t>
  </si>
  <si>
    <t>D24492</t>
  </si>
  <si>
    <t>D24629</t>
  </si>
  <si>
    <t>D24729</t>
  </si>
  <si>
    <t>M-74</t>
  </si>
  <si>
    <t>D24393</t>
  </si>
  <si>
    <t>D24493</t>
  </si>
  <si>
    <t>D24630</t>
  </si>
  <si>
    <t>D24730</t>
  </si>
  <si>
    <t>M-75</t>
  </si>
  <si>
    <t>D24394</t>
  </si>
  <si>
    <t>D24494</t>
  </si>
  <si>
    <t>D24631</t>
  </si>
  <si>
    <t>D24731</t>
  </si>
  <si>
    <t>M-76</t>
  </si>
  <si>
    <t>D24395</t>
  </si>
  <si>
    <t>D24495</t>
  </si>
  <si>
    <t>D24632</t>
  </si>
  <si>
    <t>D24732</t>
  </si>
  <si>
    <t>M-77</t>
  </si>
  <si>
    <t>D24396</t>
  </si>
  <si>
    <t>D24496</t>
  </si>
  <si>
    <t>D24633</t>
  </si>
  <si>
    <t>D24733</t>
  </si>
  <si>
    <t>M-78</t>
  </si>
  <si>
    <t>D24397</t>
  </si>
  <si>
    <t>D24497</t>
  </si>
  <si>
    <t>D24634</t>
  </si>
  <si>
    <t>D24734</t>
  </si>
  <si>
    <t>M-79</t>
  </si>
  <si>
    <t>D24398</t>
  </si>
  <si>
    <t>D24498</t>
  </si>
  <si>
    <t>D24635</t>
  </si>
  <si>
    <t>D24735</t>
  </si>
  <si>
    <t>M-80</t>
  </si>
  <si>
    <t>D24399</t>
  </si>
  <si>
    <t>D24499</t>
  </si>
  <si>
    <t>D24636</t>
  </si>
  <si>
    <t>D24736</t>
  </si>
  <si>
    <t>M-81</t>
  </si>
  <si>
    <t>D24400</t>
  </si>
  <si>
    <t>D24504</t>
  </si>
  <si>
    <t>D24637</t>
  </si>
  <si>
    <t>D24737</t>
  </si>
  <si>
    <t>M-82</t>
  </si>
  <si>
    <t>D24401</t>
  </si>
  <si>
    <t>D24505</t>
  </si>
  <si>
    <t>D24638</t>
  </si>
  <si>
    <t>D24738</t>
  </si>
  <si>
    <t>M-83</t>
  </si>
  <si>
    <t>D24402</t>
  </si>
  <si>
    <t>D24506</t>
  </si>
  <si>
    <t>D24639</t>
  </si>
  <si>
    <t>D24739</t>
  </si>
  <si>
    <t>M-84</t>
  </si>
  <si>
    <t>D24403</t>
  </si>
  <si>
    <t>D24507</t>
  </si>
  <si>
    <t>D24640</t>
  </si>
  <si>
    <t>D24740</t>
  </si>
  <si>
    <t>M-85</t>
  </si>
  <si>
    <t>D24404</t>
  </si>
  <si>
    <t>D24508</t>
  </si>
  <si>
    <t>D24641</t>
  </si>
  <si>
    <t>D24741</t>
  </si>
  <si>
    <t>M-86</t>
  </si>
  <si>
    <t>D24405</t>
  </si>
  <si>
    <t>D24509</t>
  </si>
  <si>
    <t>D24642</t>
  </si>
  <si>
    <t>D24742</t>
  </si>
  <si>
    <t>M-87</t>
  </si>
  <si>
    <t>D24406</t>
  </si>
  <si>
    <t>D24510</t>
  </si>
  <si>
    <t>D24643</t>
  </si>
  <si>
    <t>D24743</t>
  </si>
  <si>
    <t>M-88</t>
  </si>
  <si>
    <t>D24407</t>
  </si>
  <si>
    <t>D24511</t>
  </si>
  <si>
    <t>D24644</t>
  </si>
  <si>
    <t>D24744</t>
  </si>
  <si>
    <t>M-89</t>
  </si>
  <si>
    <t>D24408</t>
  </si>
  <si>
    <t>D24512</t>
  </si>
  <si>
    <t>D24645</t>
  </si>
  <si>
    <t>D24745</t>
  </si>
  <si>
    <t>M-90</t>
  </si>
  <si>
    <t>D24409</t>
  </si>
  <si>
    <t>D24513</t>
  </si>
  <si>
    <t>D24646</t>
  </si>
  <si>
    <t>D24746</t>
  </si>
  <si>
    <t>M-91</t>
  </si>
  <si>
    <t>D24410</t>
  </si>
  <si>
    <t>D24514</t>
  </si>
  <si>
    <t>D24647</t>
  </si>
  <si>
    <t>D24747</t>
  </si>
  <si>
    <t>M-92</t>
  </si>
  <si>
    <t>D24411</t>
  </si>
  <si>
    <t>D24515</t>
  </si>
  <si>
    <t>D24648</t>
  </si>
  <si>
    <t>D24748</t>
  </si>
  <si>
    <t>M-93</t>
  </si>
  <si>
    <t>D24412</t>
  </si>
  <si>
    <t>D24516</t>
  </si>
  <si>
    <t>D24649</t>
  </si>
  <si>
    <t>D24749</t>
  </si>
  <si>
    <t>M-94</t>
  </si>
  <si>
    <t>D24413</t>
  </si>
  <si>
    <t>D24517</t>
  </si>
  <si>
    <t>D24650</t>
  </si>
  <si>
    <t>D24750</t>
  </si>
  <si>
    <t>M-95</t>
  </si>
  <si>
    <t>D24414</t>
  </si>
  <si>
    <t>D24518</t>
  </si>
  <si>
    <t>D24651</t>
  </si>
  <si>
    <t>D24751</t>
  </si>
  <si>
    <t>M-96</t>
  </si>
  <si>
    <t>D24415</t>
  </si>
  <si>
    <t>D24519</t>
  </si>
  <si>
    <t>D24652</t>
  </si>
  <si>
    <t>D24752</t>
  </si>
  <si>
    <t>M-97</t>
  </si>
  <si>
    <t>D24416</t>
  </si>
  <si>
    <t>D24520</t>
  </si>
  <si>
    <t>D24653</t>
  </si>
  <si>
    <t>D24753</t>
  </si>
  <si>
    <t>M-98</t>
  </si>
  <si>
    <t>D24417</t>
  </si>
  <si>
    <t>D24521</t>
  </si>
  <si>
    <t>D24654</t>
  </si>
  <si>
    <t>D24754</t>
  </si>
  <si>
    <t>M-99</t>
  </si>
  <si>
    <t>D24418</t>
  </si>
  <si>
    <t>D24522</t>
  </si>
  <si>
    <t>D24655</t>
  </si>
  <si>
    <t>D24755</t>
  </si>
  <si>
    <t>M-100</t>
  </si>
  <si>
    <t>D24419</t>
  </si>
  <si>
    <t>D24523</t>
  </si>
  <si>
    <t>D24656</t>
  </si>
  <si>
    <t>D24756</t>
  </si>
  <si>
    <t>SSK0007</t>
  </si>
  <si>
    <t>SSK0008</t>
  </si>
  <si>
    <t>SSK0009</t>
  </si>
  <si>
    <t>SAM0029</t>
  </si>
  <si>
    <t>SYD0050</t>
  </si>
  <si>
    <t>STS0117</t>
  </si>
  <si>
    <t>STS0118</t>
  </si>
  <si>
    <t>SCK0044</t>
  </si>
  <si>
    <t>SAM0028</t>
  </si>
  <si>
    <t>SCK0045</t>
  </si>
  <si>
    <t>SZY0064</t>
  </si>
  <si>
    <t>SKT0002</t>
  </si>
  <si>
    <t>SZY0065</t>
  </si>
  <si>
    <t>W734</t>
  </si>
  <si>
    <t>SZK0046</t>
  </si>
  <si>
    <t>W794</t>
  </si>
  <si>
    <t>SCK0046</t>
  </si>
  <si>
    <t>W7F4</t>
  </si>
  <si>
    <t>Param_29</t>
  </si>
  <si>
    <t>Param_30</t>
  </si>
  <si>
    <t>OP60</t>
  </si>
  <si>
    <t>Param_31</t>
  </si>
  <si>
    <t>Param_32</t>
  </si>
  <si>
    <t>Param_33</t>
  </si>
  <si>
    <t>Param_34</t>
  </si>
  <si>
    <t>Param_35</t>
  </si>
  <si>
    <t>Param_36</t>
  </si>
  <si>
    <t>Param_37</t>
  </si>
  <si>
    <t>Param_38</t>
  </si>
  <si>
    <t>Param_39</t>
  </si>
  <si>
    <t>Param_40</t>
  </si>
  <si>
    <t>Param_41</t>
  </si>
  <si>
    <t>Param_42</t>
  </si>
  <si>
    <t>Param_43</t>
  </si>
  <si>
    <t>Param_44</t>
  </si>
  <si>
    <t>Param_45</t>
  </si>
  <si>
    <t>Param_46</t>
  </si>
  <si>
    <t>Param_47</t>
  </si>
  <si>
    <t>Param_48</t>
  </si>
  <si>
    <t>Param_49</t>
  </si>
  <si>
    <t>Param_50</t>
  </si>
  <si>
    <t>Param_51</t>
  </si>
  <si>
    <t>Param_52</t>
  </si>
  <si>
    <t>Param_53</t>
  </si>
  <si>
    <t>Param_54</t>
  </si>
  <si>
    <t>Param_55</t>
  </si>
  <si>
    <t>Param_56</t>
  </si>
  <si>
    <t>OP90</t>
  </si>
  <si>
    <t>D25300</t>
  </si>
  <si>
    <t>OP80</t>
  </si>
  <si>
    <t>RFID</t>
  </si>
  <si>
    <t>W672</t>
  </si>
  <si>
    <t>W5B2</t>
  </si>
  <si>
    <t>Report 
Sheet no</t>
  </si>
  <si>
    <t>Remote IO Station</t>
  </si>
  <si>
    <t>010F</t>
  </si>
  <si>
    <t>NO. OF POINTS</t>
  </si>
  <si>
    <t>START ADDRESS</t>
  </si>
  <si>
    <t>END ADDRESS</t>
  </si>
  <si>
    <t>W850 (20 points)</t>
  </si>
  <si>
    <t>W100 (2 points)</t>
  </si>
  <si>
    <t>W102 (2 points)</t>
  </si>
  <si>
    <t>W104 (2 points)</t>
  </si>
  <si>
    <t>W106 (2 points)</t>
  </si>
  <si>
    <t>W108 (2 points)</t>
  </si>
  <si>
    <t>0049</t>
  </si>
  <si>
    <t>W10A (2 points)</t>
  </si>
  <si>
    <t>W10C (2 points)</t>
  </si>
  <si>
    <t>W10E (2 points)</t>
  </si>
  <si>
    <t>W110 (1 points)</t>
  </si>
  <si>
    <t>Start Address_MEI FOR BITS</t>
  </si>
  <si>
    <t xml:space="preserve">RFID ADDRESS DETAILS </t>
  </si>
  <si>
    <t>Genral</t>
  </si>
  <si>
    <t>Details</t>
  </si>
  <si>
    <t>RFID-1</t>
  </si>
  <si>
    <t>RFID-2</t>
  </si>
  <si>
    <t>RFID-3</t>
  </si>
  <si>
    <t>RFID-4</t>
  </si>
  <si>
    <t>RFID-5</t>
  </si>
  <si>
    <t>RFID-6</t>
  </si>
  <si>
    <t>RFID-7</t>
  </si>
  <si>
    <t>RFID8</t>
  </si>
  <si>
    <t>RFID9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</si>
  <si>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</si>
  <si>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</si>
  <si>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</si>
  <si>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</si>
  <si>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</si>
  <si>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</si>
  <si>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</si>
  <si>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</si>
  <si>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</si>
  <si>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</si>
  <si>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</si>
  <si>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</si>
  <si>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</si>
  <si>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</si>
  <si>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</si>
  <si>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</si>
  <si>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</si>
  <si>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</si>
  <si>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</si>
  <si>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</si>
  <si>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</si>
  <si>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</si>
  <si>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</si>
  <si>
    <t>RFID33</t>
  </si>
  <si>
    <t>RFID34</t>
  </si>
  <si>
    <t>RFID35</t>
  </si>
  <si>
    <t>RFID36</t>
  </si>
  <si>
    <t>RFID37</t>
  </si>
  <si>
    <t>RFID38</t>
  </si>
  <si>
    <t>RFID39</t>
  </si>
  <si>
    <t>RFID40</t>
  </si>
  <si>
    <t>TKAP RFID</t>
  </si>
  <si>
    <t>RFID-12</t>
  </si>
  <si>
    <t>RFID-14</t>
  </si>
  <si>
    <t>ROTOR</t>
  </si>
  <si>
    <t>RFID-16</t>
  </si>
  <si>
    <t>RFID-22</t>
  </si>
  <si>
    <t>RFID-23R</t>
  </si>
  <si>
    <t>RFID-32B</t>
  </si>
  <si>
    <t>RFID-24R</t>
  </si>
  <si>
    <t>RFID-24W</t>
  </si>
  <si>
    <t>RFID-25R</t>
  </si>
  <si>
    <t>RFID-25W</t>
  </si>
  <si>
    <t>RFID-26</t>
  </si>
  <si>
    <t>RFID-27</t>
  </si>
  <si>
    <t>RFID-28</t>
  </si>
  <si>
    <t>RFID-29</t>
  </si>
  <si>
    <t>RFID-30</t>
  </si>
  <si>
    <t>RFID-32</t>
  </si>
  <si>
    <t>RFID-35</t>
  </si>
  <si>
    <t>RFID-39</t>
  </si>
  <si>
    <t>RFID-40</t>
  </si>
  <si>
    <t>RFID-43A</t>
  </si>
  <si>
    <t>RFID-44</t>
  </si>
  <si>
    <t>RFID-45</t>
  </si>
  <si>
    <t>RFID-47A</t>
  </si>
  <si>
    <t>RFID-48</t>
  </si>
  <si>
    <t>RFID-49</t>
  </si>
  <si>
    <t>RFID-50</t>
  </si>
  <si>
    <t>RFID-50A</t>
  </si>
  <si>
    <t>RFID-51</t>
  </si>
  <si>
    <t>RFID-58A</t>
  </si>
  <si>
    <t>RFID-60</t>
  </si>
  <si>
    <t>RFID-68</t>
  </si>
  <si>
    <t>RFID-69</t>
  </si>
  <si>
    <t>RFID-71</t>
  </si>
  <si>
    <t>RFID-72</t>
  </si>
  <si>
    <t>RFID32A(OIL PUMP)</t>
  </si>
  <si>
    <t>REQUEST MESSAGE SIZE</t>
  </si>
  <si>
    <t>ZR30000</t>
  </si>
  <si>
    <t>ZR30200</t>
  </si>
  <si>
    <t>ZR30400</t>
  </si>
  <si>
    <t>ZR30600</t>
  </si>
  <si>
    <t>ZR30800</t>
  </si>
  <si>
    <t>ZR31000</t>
  </si>
  <si>
    <t>ZR31200</t>
  </si>
  <si>
    <t>ZR31400</t>
  </si>
  <si>
    <t>ZR31600</t>
  </si>
  <si>
    <t>ZR31800</t>
  </si>
  <si>
    <t>ZR32000</t>
  </si>
  <si>
    <t>ZR32200</t>
  </si>
  <si>
    <t>ZR32400</t>
  </si>
  <si>
    <t>ZR32600</t>
  </si>
  <si>
    <t>ZR32800</t>
  </si>
  <si>
    <t>ZR33000</t>
  </si>
  <si>
    <t>ZR33200</t>
  </si>
  <si>
    <t>ZR33400</t>
  </si>
  <si>
    <t>ZR33600</t>
  </si>
  <si>
    <t>ZR33800</t>
  </si>
  <si>
    <t>ZR34000</t>
  </si>
  <si>
    <t>ZR34200</t>
  </si>
  <si>
    <t>ZR34400</t>
  </si>
  <si>
    <t>ZR34600</t>
  </si>
  <si>
    <t>ZR34800</t>
  </si>
  <si>
    <t>ZR35000</t>
  </si>
  <si>
    <t>ZR35200</t>
  </si>
  <si>
    <t>ZR35400</t>
  </si>
  <si>
    <t>ZR35600</t>
  </si>
  <si>
    <t>ZR35800</t>
  </si>
  <si>
    <t>ZR36000</t>
  </si>
  <si>
    <t>ZR36200</t>
  </si>
  <si>
    <t>ZR36400</t>
  </si>
  <si>
    <t>ZR36600</t>
  </si>
  <si>
    <t>ZR36800</t>
  </si>
  <si>
    <t>ZR37000</t>
  </si>
  <si>
    <t>ZR37200</t>
  </si>
  <si>
    <t>ZR37400</t>
  </si>
  <si>
    <t>ZR37600</t>
  </si>
  <si>
    <t>ZR37800</t>
  </si>
  <si>
    <t>FUNCTIONCODE</t>
  </si>
  <si>
    <t>ZR30001</t>
  </si>
  <si>
    <t>ZR30201</t>
  </si>
  <si>
    <t>ZR30401</t>
  </si>
  <si>
    <t>ZR30601</t>
  </si>
  <si>
    <t>ZR30801</t>
  </si>
  <si>
    <t>ZR31001</t>
  </si>
  <si>
    <t>ZR31201</t>
  </si>
  <si>
    <t>ZR31401</t>
  </si>
  <si>
    <t>ZR31601</t>
  </si>
  <si>
    <t>ZR31801</t>
  </si>
  <si>
    <t>ZR32001</t>
  </si>
  <si>
    <t>ZR32201</t>
  </si>
  <si>
    <t>ZR32401</t>
  </si>
  <si>
    <t>ZR32601</t>
  </si>
  <si>
    <t>ZR32801</t>
  </si>
  <si>
    <t>ZR33001</t>
  </si>
  <si>
    <t>ZR33201</t>
  </si>
  <si>
    <t>ZR33401</t>
  </si>
  <si>
    <t>ZR33601</t>
  </si>
  <si>
    <t>ZR33801</t>
  </si>
  <si>
    <t>ZR34001</t>
  </si>
  <si>
    <t>ZR34201</t>
  </si>
  <si>
    <t>ZR34401</t>
  </si>
  <si>
    <t>ZR34601</t>
  </si>
  <si>
    <t>ZR34801</t>
  </si>
  <si>
    <t>ZR35001</t>
  </si>
  <si>
    <t>ZR35201</t>
  </si>
  <si>
    <t>ZR35401</t>
  </si>
  <si>
    <t>ZR35601</t>
  </si>
  <si>
    <t>ZR35801</t>
  </si>
  <si>
    <t>ZR36001</t>
  </si>
  <si>
    <t>ZR36201</t>
  </si>
  <si>
    <t>ZR36401</t>
  </si>
  <si>
    <t>ZR36601</t>
  </si>
  <si>
    <t>ZR36801</t>
  </si>
  <si>
    <t>ZR37001</t>
  </si>
  <si>
    <t>ZR37201</t>
  </si>
  <si>
    <t>ZR37401</t>
  </si>
  <si>
    <t>ZR37601</t>
  </si>
  <si>
    <t>ZR37801</t>
  </si>
  <si>
    <t>FIELD   LENGTH</t>
  </si>
  <si>
    <t>ZR30002</t>
  </si>
  <si>
    <t>ZR30202</t>
  </si>
  <si>
    <t>ZR30402</t>
  </si>
  <si>
    <t>ZR30602</t>
  </si>
  <si>
    <t>ZR30802</t>
  </si>
  <si>
    <t>ZR31002</t>
  </si>
  <si>
    <t>ZR31202</t>
  </si>
  <si>
    <t>ZR31402</t>
  </si>
  <si>
    <t>ZR31602</t>
  </si>
  <si>
    <t>ZR31802</t>
  </si>
  <si>
    <t>ZR32002</t>
  </si>
  <si>
    <t>ZR32202</t>
  </si>
  <si>
    <t>ZR32402</t>
  </si>
  <si>
    <t>ZR32602</t>
  </si>
  <si>
    <t>ZR32802</t>
  </si>
  <si>
    <t>ZR33002</t>
  </si>
  <si>
    <t>ZR33202</t>
  </si>
  <si>
    <t>ZR33402</t>
  </si>
  <si>
    <t>ZR33602</t>
  </si>
  <si>
    <t>ZR33802</t>
  </si>
  <si>
    <t>ZR34002</t>
  </si>
  <si>
    <t>ZR34202</t>
  </si>
  <si>
    <t>ZR34402</t>
  </si>
  <si>
    <t>ZR34602</t>
  </si>
  <si>
    <t>ZR34802</t>
  </si>
  <si>
    <t>ZR35002</t>
  </si>
  <si>
    <t>ZR35202</t>
  </si>
  <si>
    <t>ZR35402</t>
  </si>
  <si>
    <t>ZR35602</t>
  </si>
  <si>
    <t>ZR35802</t>
  </si>
  <si>
    <t>ZR36002</t>
  </si>
  <si>
    <t>ZR36202</t>
  </si>
  <si>
    <t>ZR36402</t>
  </si>
  <si>
    <t>ZR36602</t>
  </si>
  <si>
    <t>ZR36802</t>
  </si>
  <si>
    <t>ZR37002</t>
  </si>
  <si>
    <t>ZR37202</t>
  </si>
  <si>
    <t>ZR37402</t>
  </si>
  <si>
    <t>ZR37602</t>
  </si>
  <si>
    <t>ZR37802</t>
  </si>
  <si>
    <t>ZR30003</t>
  </si>
  <si>
    <t>ZR30203</t>
  </si>
  <si>
    <t>ZR30403</t>
  </si>
  <si>
    <t>ZR30603</t>
  </si>
  <si>
    <t>ZR30803</t>
  </si>
  <si>
    <t>ZR31003</t>
  </si>
  <si>
    <t>ZR31203</t>
  </si>
  <si>
    <t>ZR31403</t>
  </si>
  <si>
    <t>ZR31603</t>
  </si>
  <si>
    <t>ZR31803</t>
  </si>
  <si>
    <t>ZR32003</t>
  </si>
  <si>
    <t>ZR32203</t>
  </si>
  <si>
    <t>ZR32403</t>
  </si>
  <si>
    <t>ZR32603</t>
  </si>
  <si>
    <t>ZR32803</t>
  </si>
  <si>
    <t>ZR33003</t>
  </si>
  <si>
    <t>ZR33203</t>
  </si>
  <si>
    <t>ZR33403</t>
  </si>
  <si>
    <t>ZR33603</t>
  </si>
  <si>
    <t>ZR33803</t>
  </si>
  <si>
    <t>ZR34003</t>
  </si>
  <si>
    <t>ZR34203</t>
  </si>
  <si>
    <t>ZR34403</t>
  </si>
  <si>
    <t>ZR34603</t>
  </si>
  <si>
    <t>ZR34803</t>
  </si>
  <si>
    <t>ZR35003</t>
  </si>
  <si>
    <t>ZR35203</t>
  </si>
  <si>
    <t>ZR35403</t>
  </si>
  <si>
    <t>ZR35603</t>
  </si>
  <si>
    <t>ZR35803</t>
  </si>
  <si>
    <t>ZR36003</t>
  </si>
  <si>
    <t>ZR36203</t>
  </si>
  <si>
    <t>ZR36403</t>
  </si>
  <si>
    <t>ZR36603</t>
  </si>
  <si>
    <t>ZR36803</t>
  </si>
  <si>
    <t>ZR37003</t>
  </si>
  <si>
    <t>ZR37203</t>
  </si>
  <si>
    <t>ZR37403</t>
  </si>
  <si>
    <t>ZR37603</t>
  </si>
  <si>
    <t>ZR37803</t>
  </si>
  <si>
    <t>WRITE  VALUE   LOCATION WORD -1</t>
  </si>
  <si>
    <t>ZR30004</t>
  </si>
  <si>
    <t>ZR30204</t>
  </si>
  <si>
    <t>ZR30404</t>
  </si>
  <si>
    <t>ZR30604</t>
  </si>
  <si>
    <t>ZR30804</t>
  </si>
  <si>
    <t>ZR31004</t>
  </si>
  <si>
    <t>ZR31204</t>
  </si>
  <si>
    <t>ZR31404</t>
  </si>
  <si>
    <t>ZR31604</t>
  </si>
  <si>
    <t>ZR31804</t>
  </si>
  <si>
    <t>ZR32004</t>
  </si>
  <si>
    <t>ZR32204</t>
  </si>
  <si>
    <t>ZR32404</t>
  </si>
  <si>
    <t>ZR32604</t>
  </si>
  <si>
    <t>ZR32804</t>
  </si>
  <si>
    <t>ZR33004</t>
  </si>
  <si>
    <t>ZR33204</t>
  </si>
  <si>
    <t>ZR33404</t>
  </si>
  <si>
    <t>ZR33604</t>
  </si>
  <si>
    <t>ZR33804</t>
  </si>
  <si>
    <t>ZR34004</t>
  </si>
  <si>
    <t>ZR34204</t>
  </si>
  <si>
    <t>ZR34404</t>
  </si>
  <si>
    <t>ZR34604</t>
  </si>
  <si>
    <t>ZR34804</t>
  </si>
  <si>
    <t>ZR35004</t>
  </si>
  <si>
    <t>ZR35204</t>
  </si>
  <si>
    <t>ZR35404</t>
  </si>
  <si>
    <t>ZR35604</t>
  </si>
  <si>
    <t>ZR35804</t>
  </si>
  <si>
    <t>ZR36004</t>
  </si>
  <si>
    <t>ZR36204</t>
  </si>
  <si>
    <t>ZR36404</t>
  </si>
  <si>
    <t>ZR36604</t>
  </si>
  <si>
    <t>ZR36804</t>
  </si>
  <si>
    <t>ZR37004</t>
  </si>
  <si>
    <t>ZR37204</t>
  </si>
  <si>
    <t>ZR37404</t>
  </si>
  <si>
    <t>ZR37604</t>
  </si>
  <si>
    <t>ZR37804</t>
  </si>
  <si>
    <t>RFID    IP      ADDRESS</t>
  </si>
  <si>
    <t>ZR30150</t>
  </si>
  <si>
    <t>ZR30350</t>
  </si>
  <si>
    <t>ZR30550</t>
  </si>
  <si>
    <t>ZR30750</t>
  </si>
  <si>
    <t>ZR30950</t>
  </si>
  <si>
    <t>ZR31150</t>
  </si>
  <si>
    <t>ZR31350</t>
  </si>
  <si>
    <t>ZR31550</t>
  </si>
  <si>
    <t>ZR31750</t>
  </si>
  <si>
    <t>ZR31950</t>
  </si>
  <si>
    <t>ZR32150</t>
  </si>
  <si>
    <t>ZR32350</t>
  </si>
  <si>
    <t>ZR32550</t>
  </si>
  <si>
    <t>ZR32750</t>
  </si>
  <si>
    <t>ZR32950</t>
  </si>
  <si>
    <t>ZR33150</t>
  </si>
  <si>
    <t>ZR33350</t>
  </si>
  <si>
    <t>ZR33550</t>
  </si>
  <si>
    <t>ZR33750</t>
  </si>
  <si>
    <t>ZR33950</t>
  </si>
  <si>
    <t>ZR34150</t>
  </si>
  <si>
    <t>ZR34350</t>
  </si>
  <si>
    <t>ZR34550</t>
  </si>
  <si>
    <t>ZR34750</t>
  </si>
  <si>
    <t>ZR34950</t>
  </si>
  <si>
    <t>ZR35150</t>
  </si>
  <si>
    <t>ZR35350</t>
  </si>
  <si>
    <t>ZR35550</t>
  </si>
  <si>
    <t>ZR35750</t>
  </si>
  <si>
    <t>ZR35950</t>
  </si>
  <si>
    <t>ZR36150</t>
  </si>
  <si>
    <t>ZR36350</t>
  </si>
  <si>
    <t>ZR36550</t>
  </si>
  <si>
    <t>ZR36750</t>
  </si>
  <si>
    <t>ZR36950</t>
  </si>
  <si>
    <t>ZR37150</t>
  </si>
  <si>
    <t>ZR37350</t>
  </si>
  <si>
    <t>ZR37550</t>
  </si>
  <si>
    <t>ZR37750</t>
  </si>
  <si>
    <t>ZR37950</t>
  </si>
  <si>
    <t>ZR30151</t>
  </si>
  <si>
    <t>ZR30351</t>
  </si>
  <si>
    <t>ZR30551</t>
  </si>
  <si>
    <t>ZR30751</t>
  </si>
  <si>
    <t>ZR30951</t>
  </si>
  <si>
    <t>ZR31151</t>
  </si>
  <si>
    <t>ZR31351</t>
  </si>
  <si>
    <t>ZR31551</t>
  </si>
  <si>
    <t>ZR31751</t>
  </si>
  <si>
    <t>ZR31951</t>
  </si>
  <si>
    <t>ZR32151</t>
  </si>
  <si>
    <t>ZR32351</t>
  </si>
  <si>
    <t>ZR32551</t>
  </si>
  <si>
    <t>ZR32751</t>
  </si>
  <si>
    <t>ZR32951</t>
  </si>
  <si>
    <t>ZR33151</t>
  </si>
  <si>
    <t>ZR33351</t>
  </si>
  <si>
    <t>ZR33551</t>
  </si>
  <si>
    <t>ZR33751</t>
  </si>
  <si>
    <t>ZR33951</t>
  </si>
  <si>
    <t>ZR34151</t>
  </si>
  <si>
    <t>ZR34351</t>
  </si>
  <si>
    <t>ZR34551</t>
  </si>
  <si>
    <t>ZR34751</t>
  </si>
  <si>
    <t>ZR34951</t>
  </si>
  <si>
    <t>ZR35151</t>
  </si>
  <si>
    <t>ZR35351</t>
  </si>
  <si>
    <t>ZR35551</t>
  </si>
  <si>
    <t>ZR35751</t>
  </si>
  <si>
    <t>ZR35951</t>
  </si>
  <si>
    <t>ZR36151</t>
  </si>
  <si>
    <t>ZR36351</t>
  </si>
  <si>
    <t>ZR36551</t>
  </si>
  <si>
    <t>ZR36751</t>
  </si>
  <si>
    <t>ZR36951</t>
  </si>
  <si>
    <t>ZR37151</t>
  </si>
  <si>
    <t>ZR37351</t>
  </si>
  <si>
    <t>ZR37551</t>
  </si>
  <si>
    <t>ZR37751</t>
  </si>
  <si>
    <t>ZR37951</t>
  </si>
  <si>
    <t>RFID    LINK OK</t>
  </si>
  <si>
    <t>ZR30152</t>
  </si>
  <si>
    <t>ZR30352</t>
  </si>
  <si>
    <t>ZR30552</t>
  </si>
  <si>
    <t>ZR30752</t>
  </si>
  <si>
    <t>ZR30952</t>
  </si>
  <si>
    <t>ZR31152</t>
  </si>
  <si>
    <t>ZR31352</t>
  </si>
  <si>
    <t>ZR31552</t>
  </si>
  <si>
    <t>ZR31752</t>
  </si>
  <si>
    <t>ZR31952</t>
  </si>
  <si>
    <t>ZR32152</t>
  </si>
  <si>
    <t>ZR32352</t>
  </si>
  <si>
    <t>ZR32552</t>
  </si>
  <si>
    <t>ZR32752</t>
  </si>
  <si>
    <t>ZR32952</t>
  </si>
  <si>
    <t>ZR33152</t>
  </si>
  <si>
    <t>ZR33352</t>
  </si>
  <si>
    <t>ZR33552</t>
  </si>
  <si>
    <t>ZR33752</t>
  </si>
  <si>
    <t>ZR33952</t>
  </si>
  <si>
    <t>ZR34152</t>
  </si>
  <si>
    <t>ZR34352</t>
  </si>
  <si>
    <t>ZR34552</t>
  </si>
  <si>
    <t>ZR34752</t>
  </si>
  <si>
    <t>ZR34952</t>
  </si>
  <si>
    <t>ZR35152</t>
  </si>
  <si>
    <t>ZR35352</t>
  </si>
  <si>
    <t>ZR35552</t>
  </si>
  <si>
    <t>ZR35752</t>
  </si>
  <si>
    <t>ZR35952</t>
  </si>
  <si>
    <t>ZR36152</t>
  </si>
  <si>
    <t>ZR36352</t>
  </si>
  <si>
    <t>ZR36552</t>
  </si>
  <si>
    <t>ZR36752</t>
  </si>
  <si>
    <t>ZR36952</t>
  </si>
  <si>
    <t>ZR37152</t>
  </si>
  <si>
    <t>ZR37352</t>
  </si>
  <si>
    <t>ZR37552</t>
  </si>
  <si>
    <t>ZR37752</t>
  </si>
  <si>
    <t>ZR37952</t>
  </si>
  <si>
    <t>NON RFIDSTATION INDICATION</t>
  </si>
  <si>
    <t>ZR30153</t>
  </si>
  <si>
    <t>ZR30353</t>
  </si>
  <si>
    <t>ZR30553</t>
  </si>
  <si>
    <t>ZR30753</t>
  </si>
  <si>
    <t>ZR30953</t>
  </si>
  <si>
    <t>ZR31153</t>
  </si>
  <si>
    <t>ZR31353</t>
  </si>
  <si>
    <t>ZR31553</t>
  </si>
  <si>
    <t>ZR31753</t>
  </si>
  <si>
    <t>ZR31953</t>
  </si>
  <si>
    <t>ZR32153</t>
  </si>
  <si>
    <t>ZR32353</t>
  </si>
  <si>
    <t>ZR32553</t>
  </si>
  <si>
    <t>ZR32753</t>
  </si>
  <si>
    <t>ZR32953</t>
  </si>
  <si>
    <t>ZR33153</t>
  </si>
  <si>
    <t>ZR33353</t>
  </si>
  <si>
    <t>ZR33553</t>
  </si>
  <si>
    <t>ZR33753</t>
  </si>
  <si>
    <t>ZR33953</t>
  </si>
  <si>
    <t>ZR34153</t>
  </si>
  <si>
    <t>ZR34353</t>
  </si>
  <si>
    <t>ZR34553</t>
  </si>
  <si>
    <t>ZR34753</t>
  </si>
  <si>
    <t>ZR34953</t>
  </si>
  <si>
    <t>ZR35153</t>
  </si>
  <si>
    <t>ZR35353</t>
  </si>
  <si>
    <t>ZR35553</t>
  </si>
  <si>
    <t>ZR35753</t>
  </si>
  <si>
    <t>ZR35953</t>
  </si>
  <si>
    <t>ZR36153</t>
  </si>
  <si>
    <t>ZR36353</t>
  </si>
  <si>
    <t>ZR36553</t>
  </si>
  <si>
    <t>ZR36753</t>
  </si>
  <si>
    <t>ZR36953</t>
  </si>
  <si>
    <t>ZR37153</t>
  </si>
  <si>
    <t>ZR37353</t>
  </si>
  <si>
    <t>ZR37553</t>
  </si>
  <si>
    <t>ZR37753</t>
  </si>
  <si>
    <t>ZR37953</t>
  </si>
  <si>
    <t>RESPONSE</t>
  </si>
  <si>
    <t>RESPONSEMESSAGE SIZE</t>
  </si>
  <si>
    <t>ZR40000</t>
  </si>
  <si>
    <t>ZR40200</t>
  </si>
  <si>
    <t>ZR40400</t>
  </si>
  <si>
    <t>ZR40600</t>
  </si>
  <si>
    <t>ZR40800</t>
  </si>
  <si>
    <t>ZR41000</t>
  </si>
  <si>
    <t>ZR41200</t>
  </si>
  <si>
    <t>ZR41400</t>
  </si>
  <si>
    <t>ZR41600</t>
  </si>
  <si>
    <t>ZR41800</t>
  </si>
  <si>
    <t>ZR42000</t>
  </si>
  <si>
    <t>ZR42200</t>
  </si>
  <si>
    <t>ZR42400</t>
  </si>
  <si>
    <t>ZR42600</t>
  </si>
  <si>
    <t>ZR42800</t>
  </si>
  <si>
    <t>ZR43000</t>
  </si>
  <si>
    <t>ZR43200</t>
  </si>
  <si>
    <t>ZR43400</t>
  </si>
  <si>
    <t>ZR43600</t>
  </si>
  <si>
    <t>ZR43800</t>
  </si>
  <si>
    <t>ZR44000</t>
  </si>
  <si>
    <t>ZR44200</t>
  </si>
  <si>
    <t>ZR44400</t>
  </si>
  <si>
    <t>ZR44600</t>
  </si>
  <si>
    <t>ZR44800</t>
  </si>
  <si>
    <t>ZR45000</t>
  </si>
  <si>
    <t>ZR45200</t>
  </si>
  <si>
    <t>ZR45400</t>
  </si>
  <si>
    <t>ZR45600</t>
  </si>
  <si>
    <t>ZR45800</t>
  </si>
  <si>
    <t>ZR46000</t>
  </si>
  <si>
    <t>ZR46200</t>
  </si>
  <si>
    <t>ZR46400</t>
  </si>
  <si>
    <t>ZR46600</t>
  </si>
  <si>
    <t>ZR46800</t>
  </si>
  <si>
    <t>ZR47000</t>
  </si>
  <si>
    <t>ZR47200</t>
  </si>
  <si>
    <t>ZR47400</t>
  </si>
  <si>
    <t>ZR47600</t>
  </si>
  <si>
    <t>ZR47800</t>
  </si>
  <si>
    <t>FUNCTIONCODE +  ERROR   CODE</t>
  </si>
  <si>
    <t>ZR40001</t>
  </si>
  <si>
    <t>ZR40201</t>
  </si>
  <si>
    <t>ZR40401</t>
  </si>
  <si>
    <t>ZR40601</t>
  </si>
  <si>
    <t>ZR40801</t>
  </si>
  <si>
    <t>ZR41001</t>
  </si>
  <si>
    <t>ZR41201</t>
  </si>
  <si>
    <t>ZR41401</t>
  </si>
  <si>
    <t>ZR41601</t>
  </si>
  <si>
    <t>ZR41801</t>
  </si>
  <si>
    <t>ZR42001</t>
  </si>
  <si>
    <t>ZR42201</t>
  </si>
  <si>
    <t>ZR42401</t>
  </si>
  <si>
    <t>ZR42601</t>
  </si>
  <si>
    <t>ZR42801</t>
  </si>
  <si>
    <t>ZR43001</t>
  </si>
  <si>
    <t>ZR43201</t>
  </si>
  <si>
    <t>ZR43401</t>
  </si>
  <si>
    <t>ZR43601</t>
  </si>
  <si>
    <t>ZR43801</t>
  </si>
  <si>
    <t>ZR44001</t>
  </si>
  <si>
    <t>ZR44201</t>
  </si>
  <si>
    <t>ZR44401</t>
  </si>
  <si>
    <t>ZR44601</t>
  </si>
  <si>
    <t>ZR44801</t>
  </si>
  <si>
    <t>ZR45001</t>
  </si>
  <si>
    <t>ZR45201</t>
  </si>
  <si>
    <t>ZR45401</t>
  </si>
  <si>
    <t>ZR45601</t>
  </si>
  <si>
    <t>ZR45801</t>
  </si>
  <si>
    <t>ZR46001</t>
  </si>
  <si>
    <t>ZR46201</t>
  </si>
  <si>
    <t>ZR46401</t>
  </si>
  <si>
    <t>ZR46601</t>
  </si>
  <si>
    <t>ZR46801</t>
  </si>
  <si>
    <t>ZR47001</t>
  </si>
  <si>
    <t>ZR47201</t>
  </si>
  <si>
    <t>ZR47401</t>
  </si>
  <si>
    <t>ZR47601</t>
  </si>
  <si>
    <t>ZR47801</t>
  </si>
  <si>
    <t>RFID    READ    DATA WORD 1</t>
  </si>
  <si>
    <t>ZR40002</t>
  </si>
  <si>
    <t>ZR40202</t>
  </si>
  <si>
    <t>ZR40402</t>
  </si>
  <si>
    <t>ZR40602</t>
  </si>
  <si>
    <t>ZR40802</t>
  </si>
  <si>
    <t>ZR41002</t>
  </si>
  <si>
    <t>ZR41202</t>
  </si>
  <si>
    <t>ZR41402</t>
  </si>
  <si>
    <t>ZR41602</t>
  </si>
  <si>
    <t>ZR41802</t>
  </si>
  <si>
    <t>ZR42002</t>
  </si>
  <si>
    <t>ZR42202</t>
  </si>
  <si>
    <t>ZR42402</t>
  </si>
  <si>
    <t>ZR42602</t>
  </si>
  <si>
    <t>ZR42802</t>
  </si>
  <si>
    <t>ZR43002</t>
  </si>
  <si>
    <t>ZR43202</t>
  </si>
  <si>
    <t>ZR43402</t>
  </si>
  <si>
    <t>ZR43602</t>
  </si>
  <si>
    <t>ZR43802</t>
  </si>
  <si>
    <t>ZR44002</t>
  </si>
  <si>
    <t>ZR44202</t>
  </si>
  <si>
    <t>ZR44402</t>
  </si>
  <si>
    <t>ZR44602</t>
  </si>
  <si>
    <t>ZR44802</t>
  </si>
  <si>
    <t>ZR45002</t>
  </si>
  <si>
    <t>ZR45202</t>
  </si>
  <si>
    <t>ZR45402</t>
  </si>
  <si>
    <t>ZR45602</t>
  </si>
  <si>
    <t>ZR45802</t>
  </si>
  <si>
    <t>ZR46002</t>
  </si>
  <si>
    <t>ZR46202</t>
  </si>
  <si>
    <t>ZR46402</t>
  </si>
  <si>
    <t>ZR46602</t>
  </si>
  <si>
    <t>ZR46802</t>
  </si>
  <si>
    <t>ZR47002</t>
  </si>
  <si>
    <t>ZR47202</t>
  </si>
  <si>
    <t>ZR47402</t>
  </si>
  <si>
    <t>ZR47602</t>
  </si>
  <si>
    <t>ZR47802</t>
  </si>
  <si>
    <t>RFID    READ    DATA WORD 2</t>
  </si>
  <si>
    <t>ZR40003</t>
  </si>
  <si>
    <t>ZR40203</t>
  </si>
  <si>
    <t>ZR40403</t>
  </si>
  <si>
    <t>ZR40603</t>
  </si>
  <si>
    <t>ZR40803</t>
  </si>
  <si>
    <t>ZR41003</t>
  </si>
  <si>
    <t>ZR41203</t>
  </si>
  <si>
    <t>ZR41403</t>
  </si>
  <si>
    <t>ZR41603</t>
  </si>
  <si>
    <t>ZR41803</t>
  </si>
  <si>
    <t>ZR42003</t>
  </si>
  <si>
    <t>ZR42203</t>
  </si>
  <si>
    <t>ZR42403</t>
  </si>
  <si>
    <t>ZR42603</t>
  </si>
  <si>
    <t>ZR42803</t>
  </si>
  <si>
    <t>ZR43003</t>
  </si>
  <si>
    <t>ZR43203</t>
  </si>
  <si>
    <t>ZR43403</t>
  </si>
  <si>
    <t>ZR43603</t>
  </si>
  <si>
    <t>ZR43803</t>
  </si>
  <si>
    <t>ZR44003</t>
  </si>
  <si>
    <t>ZR44203</t>
  </si>
  <si>
    <t>ZR44403</t>
  </si>
  <si>
    <t>ZR44603</t>
  </si>
  <si>
    <t>ZR44803</t>
  </si>
  <si>
    <t>ZR45003</t>
  </si>
  <si>
    <t>ZR45203</t>
  </si>
  <si>
    <t>ZR45403</t>
  </si>
  <si>
    <t>ZR45603</t>
  </si>
  <si>
    <t>ZR45803</t>
  </si>
  <si>
    <t>ZR46003</t>
  </si>
  <si>
    <t>ZR46203</t>
  </si>
  <si>
    <t>ZR46403</t>
  </si>
  <si>
    <t>ZR46603</t>
  </si>
  <si>
    <t>ZR46803</t>
  </si>
  <si>
    <t>ZR47003</t>
  </si>
  <si>
    <t>ZR47203</t>
  </si>
  <si>
    <t>ZR47403</t>
  </si>
  <si>
    <t>ZR47603</t>
  </si>
  <si>
    <t>ZR47803</t>
  </si>
  <si>
    <t>RFID    READ    DATA WORD 3</t>
  </si>
  <si>
    <t>ZR40004</t>
  </si>
  <si>
    <t>ZR40204</t>
  </si>
  <si>
    <t>ZR40404</t>
  </si>
  <si>
    <t>ZR40604</t>
  </si>
  <si>
    <t>ZR40804</t>
  </si>
  <si>
    <t>ZR41004</t>
  </si>
  <si>
    <t>ZR41204</t>
  </si>
  <si>
    <t>ZR41404</t>
  </si>
  <si>
    <t>ZR41604</t>
  </si>
  <si>
    <t>ZR41804</t>
  </si>
  <si>
    <t>ZR42004</t>
  </si>
  <si>
    <t>ZR42204</t>
  </si>
  <si>
    <t>ZR42404</t>
  </si>
  <si>
    <t>ZR42604</t>
  </si>
  <si>
    <t>ZR42804</t>
  </si>
  <si>
    <t>ZR43004</t>
  </si>
  <si>
    <t>ZR43204</t>
  </si>
  <si>
    <t>ZR43404</t>
  </si>
  <si>
    <t>ZR43604</t>
  </si>
  <si>
    <t>ZR43804</t>
  </si>
  <si>
    <t>ZR44004</t>
  </si>
  <si>
    <t>ZR44204</t>
  </si>
  <si>
    <t>ZR44404</t>
  </si>
  <si>
    <t>ZR44604</t>
  </si>
  <si>
    <t>ZR44804</t>
  </si>
  <si>
    <t>ZR45004</t>
  </si>
  <si>
    <t>ZR45204</t>
  </si>
  <si>
    <t>ZR45404</t>
  </si>
  <si>
    <t>ZR45604</t>
  </si>
  <si>
    <t>ZR45804</t>
  </si>
  <si>
    <t>ZR46004</t>
  </si>
  <si>
    <t>ZR46204</t>
  </si>
  <si>
    <t>ZR46404</t>
  </si>
  <si>
    <t>ZR46604</t>
  </si>
  <si>
    <t>ZR46804</t>
  </si>
  <si>
    <t>ZR47004</t>
  </si>
  <si>
    <t>ZR47204</t>
  </si>
  <si>
    <t>ZR47404</t>
  </si>
  <si>
    <t>ZR47604</t>
  </si>
  <si>
    <t>ZR47804</t>
  </si>
  <si>
    <t>RFID    READ    DATA WORD 4</t>
  </si>
  <si>
    <t>ZR40005</t>
  </si>
  <si>
    <t>ZR40205</t>
  </si>
  <si>
    <t>ZR40405</t>
  </si>
  <si>
    <t>ZR40605</t>
  </si>
  <si>
    <t>ZR40805</t>
  </si>
  <si>
    <t>ZR41005</t>
  </si>
  <si>
    <t>ZR41205</t>
  </si>
  <si>
    <t>ZR41405</t>
  </si>
  <si>
    <t>ZR41605</t>
  </si>
  <si>
    <t>ZR41805</t>
  </si>
  <si>
    <t>ZR42005</t>
  </si>
  <si>
    <t>ZR42205</t>
  </si>
  <si>
    <t>ZR42405</t>
  </si>
  <si>
    <t>ZR42605</t>
  </si>
  <si>
    <t>ZR42805</t>
  </si>
  <si>
    <t>ZR43005</t>
  </si>
  <si>
    <t>ZR43205</t>
  </si>
  <si>
    <t>ZR43405</t>
  </si>
  <si>
    <t>ZR43605</t>
  </si>
  <si>
    <t>ZR43805</t>
  </si>
  <si>
    <t>ZR44005</t>
  </si>
  <si>
    <t>ZR44205</t>
  </si>
  <si>
    <t>ZR44405</t>
  </si>
  <si>
    <t>ZR44605</t>
  </si>
  <si>
    <t>ZR44805</t>
  </si>
  <si>
    <t>ZR45005</t>
  </si>
  <si>
    <t>ZR45205</t>
  </si>
  <si>
    <t>ZR45405</t>
  </si>
  <si>
    <t>ZR45605</t>
  </si>
  <si>
    <t>ZR45805</t>
  </si>
  <si>
    <t>ZR46005</t>
  </si>
  <si>
    <t>ZR46205</t>
  </si>
  <si>
    <t>ZR46405</t>
  </si>
  <si>
    <t>ZR46605</t>
  </si>
  <si>
    <t>ZR46805</t>
  </si>
  <si>
    <t>ZR47005</t>
  </si>
  <si>
    <t>ZR47205</t>
  </si>
  <si>
    <t>ZR47405</t>
  </si>
  <si>
    <t>ZR47605</t>
  </si>
  <si>
    <t>ZR47805</t>
  </si>
  <si>
    <t>RFID    READ    DATA WORD 5</t>
  </si>
  <si>
    <t>ZR40006</t>
  </si>
  <si>
    <t>ZR40206</t>
  </si>
  <si>
    <t>ZR40406</t>
  </si>
  <si>
    <t>ZR40606</t>
  </si>
  <si>
    <t>ZR40806</t>
  </si>
  <si>
    <t>ZR41006</t>
  </si>
  <si>
    <t>ZR41206</t>
  </si>
  <si>
    <t>ZR41406</t>
  </si>
  <si>
    <t>ZR41606</t>
  </si>
  <si>
    <t>ZR41806</t>
  </si>
  <si>
    <t>ZR42006</t>
  </si>
  <si>
    <t>ZR42206</t>
  </si>
  <si>
    <t>ZR42406</t>
  </si>
  <si>
    <t>ZR42606</t>
  </si>
  <si>
    <t>ZR42806</t>
  </si>
  <si>
    <t>ZR43006</t>
  </si>
  <si>
    <t>ZR43206</t>
  </si>
  <si>
    <t>ZR43406</t>
  </si>
  <si>
    <t>ZR43606</t>
  </si>
  <si>
    <t>ZR43806</t>
  </si>
  <si>
    <t>ZR44006</t>
  </si>
  <si>
    <t>ZR44206</t>
  </si>
  <si>
    <t>ZR44406</t>
  </si>
  <si>
    <t>ZR44606</t>
  </si>
  <si>
    <t>ZR44806</t>
  </si>
  <si>
    <t>ZR45006</t>
  </si>
  <si>
    <t>ZR45206</t>
  </si>
  <si>
    <t>ZR45406</t>
  </si>
  <si>
    <t>ZR45606</t>
  </si>
  <si>
    <t>ZR45806</t>
  </si>
  <si>
    <t>ZR46006</t>
  </si>
  <si>
    <t>ZR46206</t>
  </si>
  <si>
    <t>ZR46406</t>
  </si>
  <si>
    <t>ZR46606</t>
  </si>
  <si>
    <t>ZR46806</t>
  </si>
  <si>
    <t>ZR47006</t>
  </si>
  <si>
    <t>ZR47206</t>
  </si>
  <si>
    <t>ZR47406</t>
  </si>
  <si>
    <t>ZR47606</t>
  </si>
  <si>
    <t>ZR47806</t>
  </si>
  <si>
    <t>RFID    READ    DATA WORD 6</t>
  </si>
  <si>
    <t>ZR40007</t>
  </si>
  <si>
    <t>ZR40207</t>
  </si>
  <si>
    <t>ZR40407</t>
  </si>
  <si>
    <t>ZR40607</t>
  </si>
  <si>
    <t>ZR40807</t>
  </si>
  <si>
    <t>ZR41007</t>
  </si>
  <si>
    <t>ZR41207</t>
  </si>
  <si>
    <t>ZR41407</t>
  </si>
  <si>
    <t>ZR41607</t>
  </si>
  <si>
    <t>ZR41807</t>
  </si>
  <si>
    <t>ZR42007</t>
  </si>
  <si>
    <t>ZR42207</t>
  </si>
  <si>
    <t>ZR42407</t>
  </si>
  <si>
    <t>ZR42607</t>
  </si>
  <si>
    <t>ZR42807</t>
  </si>
  <si>
    <t>ZR43007</t>
  </si>
  <si>
    <t>ZR43207</t>
  </si>
  <si>
    <t>ZR43407</t>
  </si>
  <si>
    <t>ZR43607</t>
  </si>
  <si>
    <t>ZR43807</t>
  </si>
  <si>
    <t>ZR44007</t>
  </si>
  <si>
    <t>ZR44207</t>
  </si>
  <si>
    <t>ZR44407</t>
  </si>
  <si>
    <t>ZR44607</t>
  </si>
  <si>
    <t>ZR44807</t>
  </si>
  <si>
    <t>ZR45007</t>
  </si>
  <si>
    <t>ZR45207</t>
  </si>
  <si>
    <t>ZR45407</t>
  </si>
  <si>
    <t>ZR45607</t>
  </si>
  <si>
    <t>ZR45807</t>
  </si>
  <si>
    <t>ZR46007</t>
  </si>
  <si>
    <t>ZR46207</t>
  </si>
  <si>
    <t>ZR46407</t>
  </si>
  <si>
    <t>ZR46607</t>
  </si>
  <si>
    <t>ZR46807</t>
  </si>
  <si>
    <t>ZR47007</t>
  </si>
  <si>
    <t>ZR47207</t>
  </si>
  <si>
    <t>ZR47407</t>
  </si>
  <si>
    <t>ZR47607</t>
  </si>
  <si>
    <t>ZR47807</t>
  </si>
  <si>
    <t>RFID    READ    DATA WORD 7</t>
  </si>
  <si>
    <t>ZR40008</t>
  </si>
  <si>
    <t>ZR40208</t>
  </si>
  <si>
    <t>ZR40408</t>
  </si>
  <si>
    <t>ZR40608</t>
  </si>
  <si>
    <t>ZR40808</t>
  </si>
  <si>
    <t>ZR41008</t>
  </si>
  <si>
    <t>ZR41208</t>
  </si>
  <si>
    <t>ZR41408</t>
  </si>
  <si>
    <t>ZR41608</t>
  </si>
  <si>
    <t>ZR41808</t>
  </si>
  <si>
    <t>ZR42008</t>
  </si>
  <si>
    <t>ZR42208</t>
  </si>
  <si>
    <t>ZR42408</t>
  </si>
  <si>
    <t>ZR42608</t>
  </si>
  <si>
    <t>ZR42808</t>
  </si>
  <si>
    <t>ZR43008</t>
  </si>
  <si>
    <t>ZR43208</t>
  </si>
  <si>
    <t>ZR43408</t>
  </si>
  <si>
    <t>ZR43608</t>
  </si>
  <si>
    <t>ZR43808</t>
  </si>
  <si>
    <t>ZR44008</t>
  </si>
  <si>
    <t>ZR44208</t>
  </si>
  <si>
    <t>ZR44408</t>
  </si>
  <si>
    <t>ZR44608</t>
  </si>
  <si>
    <t>ZR44808</t>
  </si>
  <si>
    <t>ZR45008</t>
  </si>
  <si>
    <t>ZR45208</t>
  </si>
  <si>
    <t>ZR45408</t>
  </si>
  <si>
    <t>ZR45608</t>
  </si>
  <si>
    <t>ZR45808</t>
  </si>
  <si>
    <t>ZR46008</t>
  </si>
  <si>
    <t>ZR46208</t>
  </si>
  <si>
    <t>ZR46408</t>
  </si>
  <si>
    <t>ZR46608</t>
  </si>
  <si>
    <t>ZR46808</t>
  </si>
  <si>
    <t>ZR47008</t>
  </si>
  <si>
    <t>ZR47208</t>
  </si>
  <si>
    <t>ZR47408</t>
  </si>
  <si>
    <t>ZR47608</t>
  </si>
  <si>
    <t>ZR47808</t>
  </si>
  <si>
    <t>RFID    READ    DATA WORD 8</t>
  </si>
  <si>
    <t>ZR40009</t>
  </si>
  <si>
    <t>ZR40209</t>
  </si>
  <si>
    <t>ZR40409</t>
  </si>
  <si>
    <t>ZR40609</t>
  </si>
  <si>
    <t>ZR40809</t>
  </si>
  <si>
    <t>ZR41009</t>
  </si>
  <si>
    <t>ZR41209</t>
  </si>
  <si>
    <t>ZR41409</t>
  </si>
  <si>
    <t>ZR41609</t>
  </si>
  <si>
    <t>ZR41809</t>
  </si>
  <si>
    <t>ZR42009</t>
  </si>
  <si>
    <t>ZR42209</t>
  </si>
  <si>
    <t>ZR42409</t>
  </si>
  <si>
    <t>ZR42609</t>
  </si>
  <si>
    <t>ZR42809</t>
  </si>
  <si>
    <t>ZR43009</t>
  </si>
  <si>
    <t>ZR43209</t>
  </si>
  <si>
    <t>ZR43409</t>
  </si>
  <si>
    <t>ZR43609</t>
  </si>
  <si>
    <t>ZR43809</t>
  </si>
  <si>
    <t>ZR44009</t>
  </si>
  <si>
    <t>ZR44209</t>
  </si>
  <si>
    <t>ZR44409</t>
  </si>
  <si>
    <t>ZR44609</t>
  </si>
  <si>
    <t>ZR44809</t>
  </si>
  <si>
    <t>ZR45009</t>
  </si>
  <si>
    <t>ZR45209</t>
  </si>
  <si>
    <t>ZR45409</t>
  </si>
  <si>
    <t>ZR45609</t>
  </si>
  <si>
    <t>ZR45809</t>
  </si>
  <si>
    <t>ZR46009</t>
  </si>
  <si>
    <t>ZR46209</t>
  </si>
  <si>
    <t>ZR46409</t>
  </si>
  <si>
    <t>ZR46609</t>
  </si>
  <si>
    <t>ZR46809</t>
  </si>
  <si>
    <t>ZR47009</t>
  </si>
  <si>
    <t>ZR47209</t>
  </si>
  <si>
    <t>ZR47409</t>
  </si>
  <si>
    <t>ZR47609</t>
  </si>
  <si>
    <t>ZR47809</t>
  </si>
  <si>
    <t>RFID    READ    DATA WORD 9</t>
  </si>
  <si>
    <t>ZR40010</t>
  </si>
  <si>
    <t>ZR40210</t>
  </si>
  <si>
    <t>ZR40410</t>
  </si>
  <si>
    <t>ZR40610</t>
  </si>
  <si>
    <t>ZR40810</t>
  </si>
  <si>
    <t>ZR41010</t>
  </si>
  <si>
    <t>ZR41210</t>
  </si>
  <si>
    <t>ZR41410</t>
  </si>
  <si>
    <t>ZR41610</t>
  </si>
  <si>
    <t>ZR41810</t>
  </si>
  <si>
    <t>ZR42010</t>
  </si>
  <si>
    <t>ZR42210</t>
  </si>
  <si>
    <t>ZR42410</t>
  </si>
  <si>
    <t>ZR42610</t>
  </si>
  <si>
    <t>ZR42810</t>
  </si>
  <si>
    <t>ZR43010</t>
  </si>
  <si>
    <t>ZR43210</t>
  </si>
  <si>
    <t>ZR43410</t>
  </si>
  <si>
    <t>ZR43610</t>
  </si>
  <si>
    <t>ZR43810</t>
  </si>
  <si>
    <t>ZR44010</t>
  </si>
  <si>
    <t>ZR44210</t>
  </si>
  <si>
    <t>ZR44410</t>
  </si>
  <si>
    <t>ZR44610</t>
  </si>
  <si>
    <t>ZR44810</t>
  </si>
  <si>
    <t>ZR45010</t>
  </si>
  <si>
    <t>ZR45210</t>
  </si>
  <si>
    <t>ZR45410</t>
  </si>
  <si>
    <t>ZR45610</t>
  </si>
  <si>
    <t>ZR45810</t>
  </si>
  <si>
    <t>ZR46010</t>
  </si>
  <si>
    <t>ZR46210</t>
  </si>
  <si>
    <t>ZR46410</t>
  </si>
  <si>
    <t>ZR46610</t>
  </si>
  <si>
    <t>ZR46810</t>
  </si>
  <si>
    <t>ZR47010</t>
  </si>
  <si>
    <t>ZR47210</t>
  </si>
  <si>
    <t>ZR47410</t>
  </si>
  <si>
    <t>ZR47610</t>
  </si>
  <si>
    <t>ZR47810</t>
  </si>
  <si>
    <t>RFID    READ    DATA WORD 10</t>
  </si>
  <si>
    <t>ZR40011</t>
  </si>
  <si>
    <t>ZR40211</t>
  </si>
  <si>
    <t>ZR40411</t>
  </si>
  <si>
    <t>ZR40611</t>
  </si>
  <si>
    <t>ZR40811</t>
  </si>
  <si>
    <t>ZR41011</t>
  </si>
  <si>
    <t>ZR41211</t>
  </si>
  <si>
    <t>ZR41411</t>
  </si>
  <si>
    <t>ZR41611</t>
  </si>
  <si>
    <t>ZR41811</t>
  </si>
  <si>
    <t>ZR42011</t>
  </si>
  <si>
    <t>ZR42211</t>
  </si>
  <si>
    <t>ZR42411</t>
  </si>
  <si>
    <t>ZR42611</t>
  </si>
  <si>
    <t>ZR42811</t>
  </si>
  <si>
    <t>ZR43011</t>
  </si>
  <si>
    <t>ZR43211</t>
  </si>
  <si>
    <t>ZR43411</t>
  </si>
  <si>
    <t>ZR43611</t>
  </si>
  <si>
    <t>ZR43811</t>
  </si>
  <si>
    <t>ZR44011</t>
  </si>
  <si>
    <t>ZR44211</t>
  </si>
  <si>
    <t>ZR44411</t>
  </si>
  <si>
    <t>ZR44611</t>
  </si>
  <si>
    <t>ZR44811</t>
  </si>
  <si>
    <t>ZR45011</t>
  </si>
  <si>
    <t>ZR45211</t>
  </si>
  <si>
    <t>ZR45411</t>
  </si>
  <si>
    <t>ZR45611</t>
  </si>
  <si>
    <t>ZR45811</t>
  </si>
  <si>
    <t>ZR46011</t>
  </si>
  <si>
    <t>ZR46211</t>
  </si>
  <si>
    <t>ZR46411</t>
  </si>
  <si>
    <t>ZR46611</t>
  </si>
  <si>
    <t>ZR46811</t>
  </si>
  <si>
    <t>ZR47011</t>
  </si>
  <si>
    <t>ZR47211</t>
  </si>
  <si>
    <t>ZR47411</t>
  </si>
  <si>
    <t>ZR47611</t>
  </si>
  <si>
    <t>ZR47811</t>
  </si>
  <si>
    <t>RFID    READ    DATA WORD 11</t>
  </si>
  <si>
    <t>ZR40012</t>
  </si>
  <si>
    <t>ZR40212</t>
  </si>
  <si>
    <t>ZR40412</t>
  </si>
  <si>
    <t>ZR40612</t>
  </si>
  <si>
    <t>ZR40812</t>
  </si>
  <si>
    <t>ZR41012</t>
  </si>
  <si>
    <t>ZR41212</t>
  </si>
  <si>
    <t>ZR41412</t>
  </si>
  <si>
    <t>ZR41612</t>
  </si>
  <si>
    <t>ZR41812</t>
  </si>
  <si>
    <t>ZR42012</t>
  </si>
  <si>
    <t>ZR42212</t>
  </si>
  <si>
    <t>ZR42412</t>
  </si>
  <si>
    <t>ZR42612</t>
  </si>
  <si>
    <t>ZR42812</t>
  </si>
  <si>
    <t>ZR43012</t>
  </si>
  <si>
    <t>ZR43212</t>
  </si>
  <si>
    <t>ZR43412</t>
  </si>
  <si>
    <t>ZR43612</t>
  </si>
  <si>
    <t>ZR43812</t>
  </si>
  <si>
    <t>ZR44012</t>
  </si>
  <si>
    <t>ZR44212</t>
  </si>
  <si>
    <t>ZR44412</t>
  </si>
  <si>
    <t>ZR44612</t>
  </si>
  <si>
    <t>ZR44812</t>
  </si>
  <si>
    <t>ZR45012</t>
  </si>
  <si>
    <t>ZR45212</t>
  </si>
  <si>
    <t>ZR45412</t>
  </si>
  <si>
    <t>ZR45612</t>
  </si>
  <si>
    <t>ZR45812</t>
  </si>
  <si>
    <t>ZR46012</t>
  </si>
  <si>
    <t>ZR46212</t>
  </si>
  <si>
    <t>ZR46412</t>
  </si>
  <si>
    <t>ZR46612</t>
  </si>
  <si>
    <t>ZR46812</t>
  </si>
  <si>
    <t>ZR47012</t>
  </si>
  <si>
    <t>ZR47212</t>
  </si>
  <si>
    <t>ZR47412</t>
  </si>
  <si>
    <t>ZR47612</t>
  </si>
  <si>
    <t>ZR47812</t>
  </si>
  <si>
    <t>RFID    READ    DATA WORD 12</t>
  </si>
  <si>
    <t>ZR40013</t>
  </si>
  <si>
    <t>ZR40213</t>
  </si>
  <si>
    <t>ZR40413</t>
  </si>
  <si>
    <t>ZR40613</t>
  </si>
  <si>
    <t>ZR40813</t>
  </si>
  <si>
    <t>ZR41013</t>
  </si>
  <si>
    <t>ZR41213</t>
  </si>
  <si>
    <t>ZR41413</t>
  </si>
  <si>
    <t>ZR41613</t>
  </si>
  <si>
    <t>ZR41813</t>
  </si>
  <si>
    <t>ZR42013</t>
  </si>
  <si>
    <t>ZR42213</t>
  </si>
  <si>
    <t>ZR42413</t>
  </si>
  <si>
    <t>ZR42613</t>
  </si>
  <si>
    <t>ZR42813</t>
  </si>
  <si>
    <t>ZR43013</t>
  </si>
  <si>
    <t>ZR43213</t>
  </si>
  <si>
    <t>ZR43413</t>
  </si>
  <si>
    <t>ZR43613</t>
  </si>
  <si>
    <t>ZR43813</t>
  </si>
  <si>
    <t>ZR44013</t>
  </si>
  <si>
    <t>ZR44213</t>
  </si>
  <si>
    <t>ZR44413</t>
  </si>
  <si>
    <t>ZR44613</t>
  </si>
  <si>
    <t>ZR44813</t>
  </si>
  <si>
    <t>ZR45013</t>
  </si>
  <si>
    <t>ZR45213</t>
  </si>
  <si>
    <t>ZR45413</t>
  </si>
  <si>
    <t>ZR45613</t>
  </si>
  <si>
    <t>ZR45813</t>
  </si>
  <si>
    <t>ZR46013</t>
  </si>
  <si>
    <t>ZR46213</t>
  </si>
  <si>
    <t>ZR46413</t>
  </si>
  <si>
    <t>ZR46613</t>
  </si>
  <si>
    <t>ZR46813</t>
  </si>
  <si>
    <t>ZR47013</t>
  </si>
  <si>
    <t>ZR47213</t>
  </si>
  <si>
    <t>ZR47413</t>
  </si>
  <si>
    <t>ZR47613</t>
  </si>
  <si>
    <t>ZR47813</t>
  </si>
  <si>
    <t>RFID    READ    DATA WORD 13</t>
  </si>
  <si>
    <t>ZR40014</t>
  </si>
  <si>
    <t>ZR40214</t>
  </si>
  <si>
    <t>ZR40414</t>
  </si>
  <si>
    <t>ZR40614</t>
  </si>
  <si>
    <t>ZR40814</t>
  </si>
  <si>
    <t>ZR41014</t>
  </si>
  <si>
    <t>ZR41214</t>
  </si>
  <si>
    <t>ZR41414</t>
  </si>
  <si>
    <t>ZR41614</t>
  </si>
  <si>
    <t>ZR41814</t>
  </si>
  <si>
    <t>ZR42014</t>
  </si>
  <si>
    <t>ZR42214</t>
  </si>
  <si>
    <t>ZR42414</t>
  </si>
  <si>
    <t>ZR42614</t>
  </si>
  <si>
    <t>ZR42814</t>
  </si>
  <si>
    <t>ZR43014</t>
  </si>
  <si>
    <t>ZR43214</t>
  </si>
  <si>
    <t>ZR43414</t>
  </si>
  <si>
    <t>ZR43614</t>
  </si>
  <si>
    <t>ZR43814</t>
  </si>
  <si>
    <t>ZR44014</t>
  </si>
  <si>
    <t>ZR44214</t>
  </si>
  <si>
    <t>ZR44414</t>
  </si>
  <si>
    <t>ZR44614</t>
  </si>
  <si>
    <t>ZR44814</t>
  </si>
  <si>
    <t>ZR45014</t>
  </si>
  <si>
    <t>ZR45214</t>
  </si>
  <si>
    <t>ZR45414</t>
  </si>
  <si>
    <t>ZR45614</t>
  </si>
  <si>
    <t>ZR45814</t>
  </si>
  <si>
    <t>ZR46014</t>
  </si>
  <si>
    <t>ZR46214</t>
  </si>
  <si>
    <t>ZR46414</t>
  </si>
  <si>
    <t>ZR46614</t>
  </si>
  <si>
    <t>ZR46814</t>
  </si>
  <si>
    <t>ZR47014</t>
  </si>
  <si>
    <t>ZR47214</t>
  </si>
  <si>
    <t>ZR47414</t>
  </si>
  <si>
    <t>ZR47614</t>
  </si>
  <si>
    <t>ZR47814</t>
  </si>
  <si>
    <t>RFID    READ    DATA WORD 14</t>
  </si>
  <si>
    <t>ZR40015</t>
  </si>
  <si>
    <t>ZR40215</t>
  </si>
  <si>
    <t>ZR40415</t>
  </si>
  <si>
    <t>ZR40615</t>
  </si>
  <si>
    <t>ZR40815</t>
  </si>
  <si>
    <t>ZR41015</t>
  </si>
  <si>
    <t>ZR41215</t>
  </si>
  <si>
    <t>ZR41415</t>
  </si>
  <si>
    <t>ZR41615</t>
  </si>
  <si>
    <t>ZR41815</t>
  </si>
  <si>
    <t>ZR42015</t>
  </si>
  <si>
    <t>ZR42215</t>
  </si>
  <si>
    <t>ZR42415</t>
  </si>
  <si>
    <t>ZR42615</t>
  </si>
  <si>
    <t>ZR42815</t>
  </si>
  <si>
    <t>ZR43015</t>
  </si>
  <si>
    <t>ZR43215</t>
  </si>
  <si>
    <t>ZR43415</t>
  </si>
  <si>
    <t>ZR43615</t>
  </si>
  <si>
    <t>ZR43815</t>
  </si>
  <si>
    <t>ZR44015</t>
  </si>
  <si>
    <t>ZR44215</t>
  </si>
  <si>
    <t>ZR44415</t>
  </si>
  <si>
    <t>ZR44615</t>
  </si>
  <si>
    <t>ZR44815</t>
  </si>
  <si>
    <t>ZR45015</t>
  </si>
  <si>
    <t>ZR45215</t>
  </si>
  <si>
    <t>ZR45415</t>
  </si>
  <si>
    <t>ZR45615</t>
  </si>
  <si>
    <t>ZR45815</t>
  </si>
  <si>
    <t>ZR46015</t>
  </si>
  <si>
    <t>ZR46215</t>
  </si>
  <si>
    <t>ZR46415</t>
  </si>
  <si>
    <t>ZR46615</t>
  </si>
  <si>
    <t>ZR46815</t>
  </si>
  <si>
    <t>ZR47015</t>
  </si>
  <si>
    <t>ZR47215</t>
  </si>
  <si>
    <t>ZR47415</t>
  </si>
  <si>
    <t>ZR47615</t>
  </si>
  <si>
    <t>ZR47815</t>
  </si>
  <si>
    <t>RFID    READ    DATA WORD 15</t>
  </si>
  <si>
    <t>ZR40016</t>
  </si>
  <si>
    <t>ZR40216</t>
  </si>
  <si>
    <t>ZR40416</t>
  </si>
  <si>
    <t>ZR40616</t>
  </si>
  <si>
    <t>ZR40816</t>
  </si>
  <si>
    <t>ZR41016</t>
  </si>
  <si>
    <t>ZR41216</t>
  </si>
  <si>
    <t>ZR41416</t>
  </si>
  <si>
    <t>ZR41616</t>
  </si>
  <si>
    <t>ZR41816</t>
  </si>
  <si>
    <t>ZR42016</t>
  </si>
  <si>
    <t>ZR42216</t>
  </si>
  <si>
    <t>ZR42416</t>
  </si>
  <si>
    <t>ZR42616</t>
  </si>
  <si>
    <t>ZR42816</t>
  </si>
  <si>
    <t>ZR43016</t>
  </si>
  <si>
    <t>ZR43216</t>
  </si>
  <si>
    <t>ZR43416</t>
  </si>
  <si>
    <t>ZR43616</t>
  </si>
  <si>
    <t>ZR43816</t>
  </si>
  <si>
    <t>ZR44016</t>
  </si>
  <si>
    <t>ZR44216</t>
  </si>
  <si>
    <t>ZR44416</t>
  </si>
  <si>
    <t>ZR44616</t>
  </si>
  <si>
    <t>ZR44816</t>
  </si>
  <si>
    <t>ZR45016</t>
  </si>
  <si>
    <t>ZR45216</t>
  </si>
  <si>
    <t>ZR45416</t>
  </si>
  <si>
    <t>ZR45616</t>
  </si>
  <si>
    <t>ZR45816</t>
  </si>
  <si>
    <t>ZR46016</t>
  </si>
  <si>
    <t>ZR46216</t>
  </si>
  <si>
    <t>ZR46416</t>
  </si>
  <si>
    <t>ZR46616</t>
  </si>
  <si>
    <t>ZR46816</t>
  </si>
  <si>
    <t>ZR47016</t>
  </si>
  <si>
    <t>ZR47216</t>
  </si>
  <si>
    <t>ZR47416</t>
  </si>
  <si>
    <t>ZR47616</t>
  </si>
  <si>
    <t>ZR47816</t>
  </si>
  <si>
    <t>RFID    READ    DATA WORD 16</t>
  </si>
  <si>
    <t>ZR40017</t>
  </si>
  <si>
    <t>ZR40217</t>
  </si>
  <si>
    <t>ZR40417</t>
  </si>
  <si>
    <t>ZR40617</t>
  </si>
  <si>
    <t>ZR40817</t>
  </si>
  <si>
    <t>ZR41017</t>
  </si>
  <si>
    <t>ZR41217</t>
  </si>
  <si>
    <t>ZR41417</t>
  </si>
  <si>
    <t>ZR41617</t>
  </si>
  <si>
    <t>ZR41817</t>
  </si>
  <si>
    <t>ZR42017</t>
  </si>
  <si>
    <t>ZR42217</t>
  </si>
  <si>
    <t>ZR42417</t>
  </si>
  <si>
    <t>ZR42617</t>
  </si>
  <si>
    <t>ZR42817</t>
  </si>
  <si>
    <t>ZR43017</t>
  </si>
  <si>
    <t>ZR43217</t>
  </si>
  <si>
    <t>ZR43417</t>
  </si>
  <si>
    <t>ZR43617</t>
  </si>
  <si>
    <t>ZR43817</t>
  </si>
  <si>
    <t>ZR44017</t>
  </si>
  <si>
    <t>ZR44217</t>
  </si>
  <si>
    <t>ZR44417</t>
  </si>
  <si>
    <t>ZR44617</t>
  </si>
  <si>
    <t>ZR44817</t>
  </si>
  <si>
    <t>ZR45017</t>
  </si>
  <si>
    <t>ZR45217</t>
  </si>
  <si>
    <t>ZR45417</t>
  </si>
  <si>
    <t>ZR45617</t>
  </si>
  <si>
    <t>ZR45817</t>
  </si>
  <si>
    <t>ZR46017</t>
  </si>
  <si>
    <t>ZR46217</t>
  </si>
  <si>
    <t>ZR46417</t>
  </si>
  <si>
    <t>ZR46617</t>
  </si>
  <si>
    <t>ZR46817</t>
  </si>
  <si>
    <t>ZR47017</t>
  </si>
  <si>
    <t>ZR47217</t>
  </si>
  <si>
    <t>ZR47417</t>
  </si>
  <si>
    <t>ZR47617</t>
  </si>
  <si>
    <t>ZR47817</t>
  </si>
  <si>
    <t>RFID    READ    DATA WORD 17</t>
  </si>
  <si>
    <t>ZR40018</t>
  </si>
  <si>
    <t>ZR40218</t>
  </si>
  <si>
    <t>ZR40418</t>
  </si>
  <si>
    <t>ZR40618</t>
  </si>
  <si>
    <t>ZR40818</t>
  </si>
  <si>
    <t>ZR41018</t>
  </si>
  <si>
    <t>ZR41218</t>
  </si>
  <si>
    <t>ZR41418</t>
  </si>
  <si>
    <t>ZR41618</t>
  </si>
  <si>
    <t>ZR41818</t>
  </si>
  <si>
    <t>ZR42018</t>
  </si>
  <si>
    <t>ZR42218</t>
  </si>
  <si>
    <t>ZR42418</t>
  </si>
  <si>
    <t>ZR42618</t>
  </si>
  <si>
    <t>ZR42818</t>
  </si>
  <si>
    <t>ZR43018</t>
  </si>
  <si>
    <t>ZR43218</t>
  </si>
  <si>
    <t>ZR43418</t>
  </si>
  <si>
    <t>ZR43618</t>
  </si>
  <si>
    <t>ZR43818</t>
  </si>
  <si>
    <t>ZR44018</t>
  </si>
  <si>
    <t>ZR44218</t>
  </si>
  <si>
    <t>ZR44418</t>
  </si>
  <si>
    <t>ZR44618</t>
  </si>
  <si>
    <t>ZR44818</t>
  </si>
  <si>
    <t>ZR45018</t>
  </si>
  <si>
    <t>ZR45218</t>
  </si>
  <si>
    <t>ZR45418</t>
  </si>
  <si>
    <t>ZR45618</t>
  </si>
  <si>
    <t>ZR45818</t>
  </si>
  <si>
    <t>ZR46018</t>
  </si>
  <si>
    <t>ZR46218</t>
  </si>
  <si>
    <t>ZR46418</t>
  </si>
  <si>
    <t>ZR46618</t>
  </si>
  <si>
    <t>ZR46818</t>
  </si>
  <si>
    <t>ZR47018</t>
  </si>
  <si>
    <t>ZR47218</t>
  </si>
  <si>
    <t>ZR47418</t>
  </si>
  <si>
    <t>ZR47618</t>
  </si>
  <si>
    <t>ZR47818</t>
  </si>
  <si>
    <t>RFID    READ    DATA WORD 18</t>
  </si>
  <si>
    <t>ZR40019</t>
  </si>
  <si>
    <t>ZR40219</t>
  </si>
  <si>
    <t>ZR40419</t>
  </si>
  <si>
    <t>ZR40619</t>
  </si>
  <si>
    <t>ZR40819</t>
  </si>
  <si>
    <t>ZR41019</t>
  </si>
  <si>
    <t>ZR41219</t>
  </si>
  <si>
    <t>ZR41419</t>
  </si>
  <si>
    <t>ZR41619</t>
  </si>
  <si>
    <t>ZR41819</t>
  </si>
  <si>
    <t>ZR42019</t>
  </si>
  <si>
    <t>ZR42219</t>
  </si>
  <si>
    <t>ZR42419</t>
  </si>
  <si>
    <t>ZR42619</t>
  </si>
  <si>
    <t>ZR42819</t>
  </si>
  <si>
    <t>ZR43019</t>
  </si>
  <si>
    <t>ZR43219</t>
  </si>
  <si>
    <t>ZR43419</t>
  </si>
  <si>
    <t>ZR43619</t>
  </si>
  <si>
    <t>ZR43819</t>
  </si>
  <si>
    <t>ZR44019</t>
  </si>
  <si>
    <t>ZR44219</t>
  </si>
  <si>
    <t>ZR44419</t>
  </si>
  <si>
    <t>ZR44619</t>
  </si>
  <si>
    <t>ZR44819</t>
  </si>
  <si>
    <t>ZR45019</t>
  </si>
  <si>
    <t>ZR45219</t>
  </si>
  <si>
    <t>ZR45419</t>
  </si>
  <si>
    <t>ZR45619</t>
  </si>
  <si>
    <t>ZR45819</t>
  </si>
  <si>
    <t>ZR46019</t>
  </si>
  <si>
    <t>ZR46219</t>
  </si>
  <si>
    <t>ZR46419</t>
  </si>
  <si>
    <t>ZR46619</t>
  </si>
  <si>
    <t>ZR46819</t>
  </si>
  <si>
    <t>ZR47019</t>
  </si>
  <si>
    <t>ZR47219</t>
  </si>
  <si>
    <t>ZR47419</t>
  </si>
  <si>
    <t>ZR47619</t>
  </si>
  <si>
    <t>ZR47819</t>
  </si>
  <si>
    <t>RFID    READ    DATA WORD 19</t>
  </si>
  <si>
    <t>ZR40020</t>
  </si>
  <si>
    <t>ZR40220</t>
  </si>
  <si>
    <t>ZR40420</t>
  </si>
  <si>
    <t>ZR40620</t>
  </si>
  <si>
    <t>ZR40820</t>
  </si>
  <si>
    <t>ZR41020</t>
  </si>
  <si>
    <t>ZR41220</t>
  </si>
  <si>
    <t>ZR41420</t>
  </si>
  <si>
    <t>ZR41620</t>
  </si>
  <si>
    <t>ZR41820</t>
  </si>
  <si>
    <t>ZR42020</t>
  </si>
  <si>
    <t>ZR42220</t>
  </si>
  <si>
    <t>ZR42420</t>
  </si>
  <si>
    <t>ZR42620</t>
  </si>
  <si>
    <t>ZR42820</t>
  </si>
  <si>
    <t>ZR43020</t>
  </si>
  <si>
    <t>ZR43220</t>
  </si>
  <si>
    <t>ZR43420</t>
  </si>
  <si>
    <t>ZR43620</t>
  </si>
  <si>
    <t>ZR43820</t>
  </si>
  <si>
    <t>ZR44020</t>
  </si>
  <si>
    <t>ZR44220</t>
  </si>
  <si>
    <t>ZR44420</t>
  </si>
  <si>
    <t>ZR44620</t>
  </si>
  <si>
    <t>ZR44820</t>
  </si>
  <si>
    <t>ZR45020</t>
  </si>
  <si>
    <t>ZR45220</t>
  </si>
  <si>
    <t>ZR45420</t>
  </si>
  <si>
    <t>ZR45620</t>
  </si>
  <si>
    <t>ZR45820</t>
  </si>
  <si>
    <t>ZR46020</t>
  </si>
  <si>
    <t>ZR46220</t>
  </si>
  <si>
    <t>ZR46420</t>
  </si>
  <si>
    <t>ZR46620</t>
  </si>
  <si>
    <t>ZR46820</t>
  </si>
  <si>
    <t>ZR47020</t>
  </si>
  <si>
    <t>ZR47220</t>
  </si>
  <si>
    <t>ZR47420</t>
  </si>
  <si>
    <t>ZR47620</t>
  </si>
  <si>
    <t>ZR47820</t>
  </si>
  <si>
    <t>RFID    READ    DATA WORD 20</t>
  </si>
  <si>
    <t>ZR40021</t>
  </si>
  <si>
    <t>ZR40221</t>
  </si>
  <si>
    <t>ZR40421</t>
  </si>
  <si>
    <t>ZR40621</t>
  </si>
  <si>
    <t>ZR40821</t>
  </si>
  <si>
    <t>ZR41021</t>
  </si>
  <si>
    <t>ZR41221</t>
  </si>
  <si>
    <t>ZR41421</t>
  </si>
  <si>
    <t>ZR41621</t>
  </si>
  <si>
    <t>ZR41821</t>
  </si>
  <si>
    <t>ZR42021</t>
  </si>
  <si>
    <t>ZR42221</t>
  </si>
  <si>
    <t>ZR42421</t>
  </si>
  <si>
    <t>ZR42621</t>
  </si>
  <si>
    <t>ZR42821</t>
  </si>
  <si>
    <t>ZR43021</t>
  </si>
  <si>
    <t>ZR43221</t>
  </si>
  <si>
    <t>ZR43421</t>
  </si>
  <si>
    <t>ZR43621</t>
  </si>
  <si>
    <t>ZR43821</t>
  </si>
  <si>
    <t>ZR44021</t>
  </si>
  <si>
    <t>ZR44221</t>
  </si>
  <si>
    <t>ZR44421</t>
  </si>
  <si>
    <t>ZR44621</t>
  </si>
  <si>
    <t>ZR44821</t>
  </si>
  <si>
    <t>ZR45021</t>
  </si>
  <si>
    <t>ZR45221</t>
  </si>
  <si>
    <t>ZR45421</t>
  </si>
  <si>
    <t>ZR45621</t>
  </si>
  <si>
    <t>ZR45821</t>
  </si>
  <si>
    <t>ZR46021</t>
  </si>
  <si>
    <t>ZR46221</t>
  </si>
  <si>
    <t>ZR46421</t>
  </si>
  <si>
    <t>ZR46621</t>
  </si>
  <si>
    <t>ZR46821</t>
  </si>
  <si>
    <t>ZR47021</t>
  </si>
  <si>
    <t>ZR47221</t>
  </si>
  <si>
    <t>ZR47421</t>
  </si>
  <si>
    <t>ZR47621</t>
  </si>
  <si>
    <t>ZR47821</t>
  </si>
  <si>
    <t>RFID    READ    DATA WORD 21</t>
  </si>
  <si>
    <t>ZR40022</t>
  </si>
  <si>
    <t>ZR40222</t>
  </si>
  <si>
    <t>ZR40422</t>
  </si>
  <si>
    <t>ZR40622</t>
  </si>
  <si>
    <t>ZR40822</t>
  </si>
  <si>
    <t>ZR41022</t>
  </si>
  <si>
    <t>ZR41222</t>
  </si>
  <si>
    <t>ZR41422</t>
  </si>
  <si>
    <t>ZR41622</t>
  </si>
  <si>
    <t>ZR41822</t>
  </si>
  <si>
    <t>ZR42022</t>
  </si>
  <si>
    <t>ZR42222</t>
  </si>
  <si>
    <t>ZR42422</t>
  </si>
  <si>
    <t>ZR42622</t>
  </si>
  <si>
    <t>ZR42822</t>
  </si>
  <si>
    <t>ZR43022</t>
  </si>
  <si>
    <t>ZR43222</t>
  </si>
  <si>
    <t>ZR43422</t>
  </si>
  <si>
    <t>ZR43622</t>
  </si>
  <si>
    <t>ZR43822</t>
  </si>
  <si>
    <t>ZR44022</t>
  </si>
  <si>
    <t>ZR44222</t>
  </si>
  <si>
    <t>ZR44422</t>
  </si>
  <si>
    <t>ZR44622</t>
  </si>
  <si>
    <t>ZR44822</t>
  </si>
  <si>
    <t>ZR45022</t>
  </si>
  <si>
    <t>ZR45222</t>
  </si>
  <si>
    <t>ZR45422</t>
  </si>
  <si>
    <t>ZR45622</t>
  </si>
  <si>
    <t>ZR45822</t>
  </si>
  <si>
    <t>ZR46022</t>
  </si>
  <si>
    <t>ZR46222</t>
  </si>
  <si>
    <t>ZR46422</t>
  </si>
  <si>
    <t>ZR46622</t>
  </si>
  <si>
    <t>ZR46822</t>
  </si>
  <si>
    <t>ZR47022</t>
  </si>
  <si>
    <t>ZR47222</t>
  </si>
  <si>
    <t>ZR47422</t>
  </si>
  <si>
    <t>ZR47622</t>
  </si>
  <si>
    <t>ZR47822</t>
  </si>
  <si>
    <t>RFID    READ    DATA WORD 22</t>
  </si>
  <si>
    <t>ZR40023</t>
  </si>
  <si>
    <t>ZR40223</t>
  </si>
  <si>
    <t>ZR40423</t>
  </si>
  <si>
    <t>ZR40623</t>
  </si>
  <si>
    <t>ZR40823</t>
  </si>
  <si>
    <t>ZR41023</t>
  </si>
  <si>
    <t>ZR41223</t>
  </si>
  <si>
    <t>ZR41423</t>
  </si>
  <si>
    <t>ZR41623</t>
  </si>
  <si>
    <t>ZR41823</t>
  </si>
  <si>
    <t>ZR42023</t>
  </si>
  <si>
    <t>ZR42223</t>
  </si>
  <si>
    <t>ZR42423</t>
  </si>
  <si>
    <t>ZR42623</t>
  </si>
  <si>
    <t>ZR42823</t>
  </si>
  <si>
    <t>ZR43023</t>
  </si>
  <si>
    <t>ZR43223</t>
  </si>
  <si>
    <t>ZR43423</t>
  </si>
  <si>
    <t>ZR43623</t>
  </si>
  <si>
    <t>ZR43823</t>
  </si>
  <si>
    <t>ZR44023</t>
  </si>
  <si>
    <t>ZR44223</t>
  </si>
  <si>
    <t>ZR44423</t>
  </si>
  <si>
    <t>ZR44623</t>
  </si>
  <si>
    <t>ZR44823</t>
  </si>
  <si>
    <t>ZR45023</t>
  </si>
  <si>
    <t>ZR45223</t>
  </si>
  <si>
    <t>ZR45423</t>
  </si>
  <si>
    <t>ZR45623</t>
  </si>
  <si>
    <t>ZR45823</t>
  </si>
  <si>
    <t>ZR46023</t>
  </si>
  <si>
    <t>ZR46223</t>
  </si>
  <si>
    <t>ZR46423</t>
  </si>
  <si>
    <t>ZR46623</t>
  </si>
  <si>
    <t>ZR46823</t>
  </si>
  <si>
    <t>ZR47023</t>
  </si>
  <si>
    <t>ZR47223</t>
  </si>
  <si>
    <t>ZR47423</t>
  </si>
  <si>
    <t>ZR47623</t>
  </si>
  <si>
    <t>ZR47823</t>
  </si>
  <si>
    <t>RFID    READ    DATA WORD 23</t>
  </si>
  <si>
    <t>ZR40024</t>
  </si>
  <si>
    <t>ZR40224</t>
  </si>
  <si>
    <t>ZR40424</t>
  </si>
  <si>
    <t>ZR40624</t>
  </si>
  <si>
    <t>ZR40824</t>
  </si>
  <si>
    <t>ZR41024</t>
  </si>
  <si>
    <t>ZR41224</t>
  </si>
  <si>
    <t>ZR41424</t>
  </si>
  <si>
    <t>ZR41624</t>
  </si>
  <si>
    <t>ZR41824</t>
  </si>
  <si>
    <t>ZR42024</t>
  </si>
  <si>
    <t>ZR42224</t>
  </si>
  <si>
    <t>ZR42424</t>
  </si>
  <si>
    <t>ZR42624</t>
  </si>
  <si>
    <t>ZR42824</t>
  </si>
  <si>
    <t>ZR43024</t>
  </si>
  <si>
    <t>ZR43224</t>
  </si>
  <si>
    <t>ZR43424</t>
  </si>
  <si>
    <t>ZR43624</t>
  </si>
  <si>
    <t>ZR43824</t>
  </si>
  <si>
    <t>ZR44024</t>
  </si>
  <si>
    <t>ZR44224</t>
  </si>
  <si>
    <t>ZR44424</t>
  </si>
  <si>
    <t>ZR44624</t>
  </si>
  <si>
    <t>ZR44824</t>
  </si>
  <si>
    <t>ZR45024</t>
  </si>
  <si>
    <t>ZR45224</t>
  </si>
  <si>
    <t>ZR45424</t>
  </si>
  <si>
    <t>ZR45624</t>
  </si>
  <si>
    <t>ZR45824</t>
  </si>
  <si>
    <t>ZR46024</t>
  </si>
  <si>
    <t>ZR46224</t>
  </si>
  <si>
    <t>ZR46424</t>
  </si>
  <si>
    <t>ZR46624</t>
  </si>
  <si>
    <t>ZR46824</t>
  </si>
  <si>
    <t>ZR47024</t>
  </si>
  <si>
    <t>ZR47224</t>
  </si>
  <si>
    <t>ZR47424</t>
  </si>
  <si>
    <t>ZR47624</t>
  </si>
  <si>
    <t>ZR47824</t>
  </si>
  <si>
    <t>RFID    READ    DATA WORD 24</t>
  </si>
  <si>
    <t>ZR40025</t>
  </si>
  <si>
    <t>ZR40225</t>
  </si>
  <si>
    <t>ZR40425</t>
  </si>
  <si>
    <t>ZR40625</t>
  </si>
  <si>
    <t>ZR40825</t>
  </si>
  <si>
    <t>ZR41025</t>
  </si>
  <si>
    <t>ZR41225</t>
  </si>
  <si>
    <t>ZR41425</t>
  </si>
  <si>
    <t>ZR41625</t>
  </si>
  <si>
    <t>ZR41825</t>
  </si>
  <si>
    <t>ZR42025</t>
  </si>
  <si>
    <t>ZR42225</t>
  </si>
  <si>
    <t>ZR42425</t>
  </si>
  <si>
    <t>ZR42625</t>
  </si>
  <si>
    <t>ZR42825</t>
  </si>
  <si>
    <t>ZR43025</t>
  </si>
  <si>
    <t>ZR43225</t>
  </si>
  <si>
    <t>ZR43425</t>
  </si>
  <si>
    <t>ZR43625</t>
  </si>
  <si>
    <t>ZR43825</t>
  </si>
  <si>
    <t>ZR44025</t>
  </si>
  <si>
    <t>ZR44225</t>
  </si>
  <si>
    <t>ZR44425</t>
  </si>
  <si>
    <t>ZR44625</t>
  </si>
  <si>
    <t>ZR44825</t>
  </si>
  <si>
    <t>ZR45025</t>
  </si>
  <si>
    <t>ZR45225</t>
  </si>
  <si>
    <t>ZR45425</t>
  </si>
  <si>
    <t>ZR45625</t>
  </si>
  <si>
    <t>ZR45825</t>
  </si>
  <si>
    <t>ZR46025</t>
  </si>
  <si>
    <t>ZR46225</t>
  </si>
  <si>
    <t>ZR46425</t>
  </si>
  <si>
    <t>ZR46625</t>
  </si>
  <si>
    <t>ZR46825</t>
  </si>
  <si>
    <t>ZR47025</t>
  </si>
  <si>
    <t>ZR47225</t>
  </si>
  <si>
    <t>ZR47425</t>
  </si>
  <si>
    <t>ZR47625</t>
  </si>
  <si>
    <t>ZR47825</t>
  </si>
  <si>
    <t>RFID    READ    DATA WORD 25</t>
  </si>
  <si>
    <t>ZR40026</t>
  </si>
  <si>
    <t>ZR40226</t>
  </si>
  <si>
    <t>ZR40426</t>
  </si>
  <si>
    <t>ZR40626</t>
  </si>
  <si>
    <t>ZR40826</t>
  </si>
  <si>
    <t>ZR41026</t>
  </si>
  <si>
    <t>ZR41226</t>
  </si>
  <si>
    <t>ZR41426</t>
  </si>
  <si>
    <t>ZR41626</t>
  </si>
  <si>
    <t>ZR41826</t>
  </si>
  <si>
    <t>ZR42026</t>
  </si>
  <si>
    <t>ZR42226</t>
  </si>
  <si>
    <t>ZR42426</t>
  </si>
  <si>
    <t>ZR42626</t>
  </si>
  <si>
    <t>ZR42826</t>
  </si>
  <si>
    <t>ZR43026</t>
  </si>
  <si>
    <t>ZR43226</t>
  </si>
  <si>
    <t>ZR43426</t>
  </si>
  <si>
    <t>ZR43626</t>
  </si>
  <si>
    <t>ZR43826</t>
  </si>
  <si>
    <t>ZR44026</t>
  </si>
  <si>
    <t>ZR44226</t>
  </si>
  <si>
    <t>ZR44426</t>
  </si>
  <si>
    <t>ZR44626</t>
  </si>
  <si>
    <t>ZR44826</t>
  </si>
  <si>
    <t>ZR45026</t>
  </si>
  <si>
    <t>ZR45226</t>
  </si>
  <si>
    <t>ZR45426</t>
  </si>
  <si>
    <t>ZR45626</t>
  </si>
  <si>
    <t>ZR45826</t>
  </si>
  <si>
    <t>ZR46026</t>
  </si>
  <si>
    <t>ZR46226</t>
  </si>
  <si>
    <t>ZR46426</t>
  </si>
  <si>
    <t>ZR46626</t>
  </si>
  <si>
    <t>ZR46826</t>
  </si>
  <si>
    <t>ZR47026</t>
  </si>
  <si>
    <t>ZR47226</t>
  </si>
  <si>
    <t>ZR47426</t>
  </si>
  <si>
    <t>ZR47626</t>
  </si>
  <si>
    <t>ZR47826</t>
  </si>
  <si>
    <t>RFID    READ    DATA WORD 26</t>
  </si>
  <si>
    <t>ZR40027</t>
  </si>
  <si>
    <t>ZR40227</t>
  </si>
  <si>
    <t>ZR40427</t>
  </si>
  <si>
    <t>ZR40627</t>
  </si>
  <si>
    <t>ZR40827</t>
  </si>
  <si>
    <t>ZR41027</t>
  </si>
  <si>
    <t>ZR41227</t>
  </si>
  <si>
    <t>ZR41427</t>
  </si>
  <si>
    <t>ZR41627</t>
  </si>
  <si>
    <t>ZR41827</t>
  </si>
  <si>
    <t>ZR42027</t>
  </si>
  <si>
    <t>ZR42227</t>
  </si>
  <si>
    <t>ZR42427</t>
  </si>
  <si>
    <t>ZR42627</t>
  </si>
  <si>
    <t>ZR42827</t>
  </si>
  <si>
    <t>ZR43027</t>
  </si>
  <si>
    <t>ZR43227</t>
  </si>
  <si>
    <t>ZR43427</t>
  </si>
  <si>
    <t>ZR43627</t>
  </si>
  <si>
    <t>ZR43827</t>
  </si>
  <si>
    <t>ZR44027</t>
  </si>
  <si>
    <t>ZR44227</t>
  </si>
  <si>
    <t>ZR44427</t>
  </si>
  <si>
    <t>ZR44627</t>
  </si>
  <si>
    <t>ZR44827</t>
  </si>
  <si>
    <t>ZR45027</t>
  </si>
  <si>
    <t>ZR45227</t>
  </si>
  <si>
    <t>ZR45427</t>
  </si>
  <si>
    <t>ZR45627</t>
  </si>
  <si>
    <t>ZR45827</t>
  </si>
  <si>
    <t>ZR46027</t>
  </si>
  <si>
    <t>ZR46227</t>
  </si>
  <si>
    <t>ZR46427</t>
  </si>
  <si>
    <t>ZR46627</t>
  </si>
  <si>
    <t>ZR46827</t>
  </si>
  <si>
    <t>ZR47027</t>
  </si>
  <si>
    <t>ZR47227</t>
  </si>
  <si>
    <t>ZR47427</t>
  </si>
  <si>
    <t>ZR47627</t>
  </si>
  <si>
    <t>ZR47827</t>
  </si>
  <si>
    <t>RFID    READ    DATA WORD 27</t>
  </si>
  <si>
    <t>ZR40028</t>
  </si>
  <si>
    <t>ZR40228</t>
  </si>
  <si>
    <t>ZR40428</t>
  </si>
  <si>
    <t>ZR40628</t>
  </si>
  <si>
    <t>ZR40828</t>
  </si>
  <si>
    <t>ZR41028</t>
  </si>
  <si>
    <t>ZR41228</t>
  </si>
  <si>
    <t>ZR41428</t>
  </si>
  <si>
    <t>ZR41628</t>
  </si>
  <si>
    <t>ZR41828</t>
  </si>
  <si>
    <t>ZR42028</t>
  </si>
  <si>
    <t>ZR42228</t>
  </si>
  <si>
    <t>ZR42428</t>
  </si>
  <si>
    <t>ZR42628</t>
  </si>
  <si>
    <t>ZR42828</t>
  </si>
  <si>
    <t>ZR43028</t>
  </si>
  <si>
    <t>ZR43228</t>
  </si>
  <si>
    <t>ZR43428</t>
  </si>
  <si>
    <t>ZR43628</t>
  </si>
  <si>
    <t>ZR43828</t>
  </si>
  <si>
    <t>ZR44028</t>
  </si>
  <si>
    <t>ZR44228</t>
  </si>
  <si>
    <t>ZR44428</t>
  </si>
  <si>
    <t>ZR44628</t>
  </si>
  <si>
    <t>ZR44828</t>
  </si>
  <si>
    <t>ZR45028</t>
  </si>
  <si>
    <t>ZR45228</t>
  </si>
  <si>
    <t>ZR45428</t>
  </si>
  <si>
    <t>ZR45628</t>
  </si>
  <si>
    <t>ZR45828</t>
  </si>
  <si>
    <t>ZR46028</t>
  </si>
  <si>
    <t>ZR46228</t>
  </si>
  <si>
    <t>ZR46428</t>
  </si>
  <si>
    <t>ZR46628</t>
  </si>
  <si>
    <t>ZR46828</t>
  </si>
  <si>
    <t>ZR47028</t>
  </si>
  <si>
    <t>ZR47228</t>
  </si>
  <si>
    <t>ZR47428</t>
  </si>
  <si>
    <t>ZR47628</t>
  </si>
  <si>
    <t>ZR47828</t>
  </si>
  <si>
    <t>RFID    READ    DATA WORD 28</t>
  </si>
  <si>
    <t>ZR40029</t>
  </si>
  <si>
    <t>ZR40229</t>
  </si>
  <si>
    <t>ZR40429</t>
  </si>
  <si>
    <t>ZR40629</t>
  </si>
  <si>
    <t>ZR40829</t>
  </si>
  <si>
    <t>ZR41029</t>
  </si>
  <si>
    <t>ZR41229</t>
  </si>
  <si>
    <t>ZR41429</t>
  </si>
  <si>
    <t>ZR41629</t>
  </si>
  <si>
    <t>ZR41829</t>
  </si>
  <si>
    <t>ZR42029</t>
  </si>
  <si>
    <t>ZR42229</t>
  </si>
  <si>
    <t>ZR42429</t>
  </si>
  <si>
    <t>ZR42629</t>
  </si>
  <si>
    <t>ZR42829</t>
  </si>
  <si>
    <t>ZR43029</t>
  </si>
  <si>
    <t>ZR43229</t>
  </si>
  <si>
    <t>ZR43429</t>
  </si>
  <si>
    <t>ZR43629</t>
  </si>
  <si>
    <t>ZR43829</t>
  </si>
  <si>
    <t>ZR44029</t>
  </si>
  <si>
    <t>ZR44229</t>
  </si>
  <si>
    <t>ZR44429</t>
  </si>
  <si>
    <t>ZR44629</t>
  </si>
  <si>
    <t>ZR44829</t>
  </si>
  <si>
    <t>ZR45029</t>
  </si>
  <si>
    <t>ZR45229</t>
  </si>
  <si>
    <t>ZR45429</t>
  </si>
  <si>
    <t>ZR45629</t>
  </si>
  <si>
    <t>ZR45829</t>
  </si>
  <si>
    <t>ZR46029</t>
  </si>
  <si>
    <t>ZR46229</t>
  </si>
  <si>
    <t>ZR46429</t>
  </si>
  <si>
    <t>ZR46629</t>
  </si>
  <si>
    <t>ZR46829</t>
  </si>
  <si>
    <t>ZR47029</t>
  </si>
  <si>
    <t>ZR47229</t>
  </si>
  <si>
    <t>ZR47429</t>
  </si>
  <si>
    <t>ZR47629</t>
  </si>
  <si>
    <t>ZR47829</t>
  </si>
  <si>
    <t>RFID    READ    DATA WORD 29</t>
  </si>
  <si>
    <t>ZR40030</t>
  </si>
  <si>
    <t>ZR40230</t>
  </si>
  <si>
    <t>ZR40430</t>
  </si>
  <si>
    <t>ZR40630</t>
  </si>
  <si>
    <t>ZR40830</t>
  </si>
  <si>
    <t>ZR41030</t>
  </si>
  <si>
    <t>ZR41230</t>
  </si>
  <si>
    <t>ZR41430</t>
  </si>
  <si>
    <t>ZR41630</t>
  </si>
  <si>
    <t>ZR41830</t>
  </si>
  <si>
    <t>ZR42030</t>
  </si>
  <si>
    <t>ZR42230</t>
  </si>
  <si>
    <t>ZR42430</t>
  </si>
  <si>
    <t>ZR42630</t>
  </si>
  <si>
    <t>ZR42830</t>
  </si>
  <si>
    <t>ZR43030</t>
  </si>
  <si>
    <t>ZR43230</t>
  </si>
  <si>
    <t>ZR43430</t>
  </si>
  <si>
    <t>ZR43630</t>
  </si>
  <si>
    <t>ZR43830</t>
  </si>
  <si>
    <t>ZR44030</t>
  </si>
  <si>
    <t>ZR44230</t>
  </si>
  <si>
    <t>ZR44430</t>
  </si>
  <si>
    <t>ZR44630</t>
  </si>
  <si>
    <t>ZR44830</t>
  </si>
  <si>
    <t>ZR45030</t>
  </si>
  <si>
    <t>ZR45230</t>
  </si>
  <si>
    <t>ZR45430</t>
  </si>
  <si>
    <t>ZR45630</t>
  </si>
  <si>
    <t>ZR45830</t>
  </si>
  <si>
    <t>ZR46030</t>
  </si>
  <si>
    <t>ZR46230</t>
  </si>
  <si>
    <t>ZR46430</t>
  </si>
  <si>
    <t>ZR46630</t>
  </si>
  <si>
    <t>ZR46830</t>
  </si>
  <si>
    <t>ZR47030</t>
  </si>
  <si>
    <t>ZR47230</t>
  </si>
  <si>
    <t>ZR47430</t>
  </si>
  <si>
    <t>ZR47630</t>
  </si>
  <si>
    <t>ZR47830</t>
  </si>
  <si>
    <t>RFID    READ    DATA WORD 30</t>
  </si>
  <si>
    <t>ZR40031</t>
  </si>
  <si>
    <t>ZR40231</t>
  </si>
  <si>
    <t>ZR40431</t>
  </si>
  <si>
    <t>ZR40631</t>
  </si>
  <si>
    <t>ZR40831</t>
  </si>
  <si>
    <t>ZR41031</t>
  </si>
  <si>
    <t>ZR41231</t>
  </si>
  <si>
    <t>ZR41431</t>
  </si>
  <si>
    <t>ZR41631</t>
  </si>
  <si>
    <t>ZR41831</t>
  </si>
  <si>
    <t>ZR42031</t>
  </si>
  <si>
    <t>ZR42231</t>
  </si>
  <si>
    <t>ZR42431</t>
  </si>
  <si>
    <t>ZR42631</t>
  </si>
  <si>
    <t>ZR42831</t>
  </si>
  <si>
    <t>ZR43031</t>
  </si>
  <si>
    <t>ZR43231</t>
  </si>
  <si>
    <t>ZR43431</t>
  </si>
  <si>
    <t>ZR43631</t>
  </si>
  <si>
    <t>ZR43831</t>
  </si>
  <si>
    <t>ZR44031</t>
  </si>
  <si>
    <t>ZR44231</t>
  </si>
  <si>
    <t>ZR44431</t>
  </si>
  <si>
    <t>ZR44631</t>
  </si>
  <si>
    <t>ZR44831</t>
  </si>
  <si>
    <t>ZR45031</t>
  </si>
  <si>
    <t>ZR45231</t>
  </si>
  <si>
    <t>ZR45431</t>
  </si>
  <si>
    <t>ZR45631</t>
  </si>
  <si>
    <t>ZR45831</t>
  </si>
  <si>
    <t>ZR46031</t>
  </si>
  <si>
    <t>ZR46231</t>
  </si>
  <si>
    <t>ZR46431</t>
  </si>
  <si>
    <t>ZR46631</t>
  </si>
  <si>
    <t>ZR46831</t>
  </si>
  <si>
    <t>ZR47031</t>
  </si>
  <si>
    <t>ZR47231</t>
  </si>
  <si>
    <t>ZR47431</t>
  </si>
  <si>
    <t>ZR47631</t>
  </si>
  <si>
    <t>ZR47831</t>
  </si>
  <si>
    <t>RFID    READ    DATA WORD 31</t>
  </si>
  <si>
    <t>ZR40032</t>
  </si>
  <si>
    <t>ZR40232</t>
  </si>
  <si>
    <t>ZR40432</t>
  </si>
  <si>
    <t>ZR40632</t>
  </si>
  <si>
    <t>ZR40832</t>
  </si>
  <si>
    <t>ZR41032</t>
  </si>
  <si>
    <t>ZR41232</t>
  </si>
  <si>
    <t>ZR41432</t>
  </si>
  <si>
    <t>ZR41632</t>
  </si>
  <si>
    <t>ZR41832</t>
  </si>
  <si>
    <t>ZR42032</t>
  </si>
  <si>
    <t>ZR42232</t>
  </si>
  <si>
    <t>ZR42432</t>
  </si>
  <si>
    <t>ZR42632</t>
  </si>
  <si>
    <t>ZR42832</t>
  </si>
  <si>
    <t>ZR43032</t>
  </si>
  <si>
    <t>ZR43232</t>
  </si>
  <si>
    <t>ZR43432</t>
  </si>
  <si>
    <t>ZR43632</t>
  </si>
  <si>
    <t>ZR43832</t>
  </si>
  <si>
    <t>ZR44032</t>
  </si>
  <si>
    <t>ZR44232</t>
  </si>
  <si>
    <t>ZR44432</t>
  </si>
  <si>
    <t>ZR44632</t>
  </si>
  <si>
    <t>ZR44832</t>
  </si>
  <si>
    <t>ZR45032</t>
  </si>
  <si>
    <t>ZR45232</t>
  </si>
  <si>
    <t>ZR45432</t>
  </si>
  <si>
    <t>ZR45632</t>
  </si>
  <si>
    <t>ZR45832</t>
  </si>
  <si>
    <t>ZR46032</t>
  </si>
  <si>
    <t>ZR46232</t>
  </si>
  <si>
    <t>ZR46432</t>
  </si>
  <si>
    <t>ZR46632</t>
  </si>
  <si>
    <t>ZR46832</t>
  </si>
  <si>
    <t>ZR47032</t>
  </si>
  <si>
    <t>ZR47232</t>
  </si>
  <si>
    <t>ZR47432</t>
  </si>
  <si>
    <t>ZR47632</t>
  </si>
  <si>
    <t>ZR47832</t>
  </si>
  <si>
    <t>RFID    READ    DATA WORD 32</t>
  </si>
  <si>
    <t>ZR40033</t>
  </si>
  <si>
    <t>ZR40233</t>
  </si>
  <si>
    <t>ZR40433</t>
  </si>
  <si>
    <t>ZR40633</t>
  </si>
  <si>
    <t>ZR40833</t>
  </si>
  <si>
    <t>ZR41033</t>
  </si>
  <si>
    <t>ZR41233</t>
  </si>
  <si>
    <t>ZR41433</t>
  </si>
  <si>
    <t>ZR41633</t>
  </si>
  <si>
    <t>ZR41833</t>
  </si>
  <si>
    <t>ZR42033</t>
  </si>
  <si>
    <t>ZR42233</t>
  </si>
  <si>
    <t>ZR42433</t>
  </si>
  <si>
    <t>ZR42633</t>
  </si>
  <si>
    <t>ZR42833</t>
  </si>
  <si>
    <t>ZR43033</t>
  </si>
  <si>
    <t>ZR43233</t>
  </si>
  <si>
    <t>ZR43433</t>
  </si>
  <si>
    <t>ZR43633</t>
  </si>
  <si>
    <t>ZR43833</t>
  </si>
  <si>
    <t>ZR44033</t>
  </si>
  <si>
    <t>ZR44233</t>
  </si>
  <si>
    <t>ZR44433</t>
  </si>
  <si>
    <t>ZR44633</t>
  </si>
  <si>
    <t>ZR44833</t>
  </si>
  <si>
    <t>ZR45033</t>
  </si>
  <si>
    <t>ZR45233</t>
  </si>
  <si>
    <t>ZR45433</t>
  </si>
  <si>
    <t>ZR45633</t>
  </si>
  <si>
    <t>ZR45833</t>
  </si>
  <si>
    <t>ZR46033</t>
  </si>
  <si>
    <t>ZR46233</t>
  </si>
  <si>
    <t>ZR46433</t>
  </si>
  <si>
    <t>ZR46633</t>
  </si>
  <si>
    <t>ZR46833</t>
  </si>
  <si>
    <t>ZR47033</t>
  </si>
  <si>
    <t>ZR47233</t>
  </si>
  <si>
    <t>ZR47433</t>
  </si>
  <si>
    <t>ZR47633</t>
  </si>
  <si>
    <t>ZR47833</t>
  </si>
  <si>
    <t>RFID    READ    DATA WORD 33</t>
  </si>
  <si>
    <t>ZR40034</t>
  </si>
  <si>
    <t>ZR40234</t>
  </si>
  <si>
    <t>ZR40434</t>
  </si>
  <si>
    <t>ZR40634</t>
  </si>
  <si>
    <t>ZR40834</t>
  </si>
  <si>
    <t>ZR41034</t>
  </si>
  <si>
    <t>ZR41234</t>
  </si>
  <si>
    <t>ZR41434</t>
  </si>
  <si>
    <t>ZR41634</t>
  </si>
  <si>
    <t>ZR41834</t>
  </si>
  <si>
    <t>ZR42034</t>
  </si>
  <si>
    <t>ZR42234</t>
  </si>
  <si>
    <t>ZR42434</t>
  </si>
  <si>
    <t>ZR42634</t>
  </si>
  <si>
    <t>ZR42834</t>
  </si>
  <si>
    <t>ZR43034</t>
  </si>
  <si>
    <t>ZR43234</t>
  </si>
  <si>
    <t>ZR43434</t>
  </si>
  <si>
    <t>ZR43634</t>
  </si>
  <si>
    <t>ZR43834</t>
  </si>
  <si>
    <t>ZR44034</t>
  </si>
  <si>
    <t>ZR44234</t>
  </si>
  <si>
    <t>ZR44434</t>
  </si>
  <si>
    <t>ZR44634</t>
  </si>
  <si>
    <t>ZR44834</t>
  </si>
  <si>
    <t>ZR45034</t>
  </si>
  <si>
    <t>ZR45234</t>
  </si>
  <si>
    <t>ZR45434</t>
  </si>
  <si>
    <t>ZR45634</t>
  </si>
  <si>
    <t>ZR45834</t>
  </si>
  <si>
    <t>ZR46034</t>
  </si>
  <si>
    <t>ZR46234</t>
  </si>
  <si>
    <t>ZR46434</t>
  </si>
  <si>
    <t>ZR46634</t>
  </si>
  <si>
    <t>ZR46834</t>
  </si>
  <si>
    <t>ZR47034</t>
  </si>
  <si>
    <t>ZR47234</t>
  </si>
  <si>
    <t>ZR47434</t>
  </si>
  <si>
    <t>ZR47634</t>
  </si>
  <si>
    <t>ZR47834</t>
  </si>
  <si>
    <t>RFID    READ    DATA WORD 34</t>
  </si>
  <si>
    <t>ZR40035</t>
  </si>
  <si>
    <t>ZR40235</t>
  </si>
  <si>
    <t>ZR40435</t>
  </si>
  <si>
    <t>ZR40635</t>
  </si>
  <si>
    <t>ZR40835</t>
  </si>
  <si>
    <t>ZR41035</t>
  </si>
  <si>
    <t>ZR41235</t>
  </si>
  <si>
    <t>ZR41435</t>
  </si>
  <si>
    <t>ZR41635</t>
  </si>
  <si>
    <t>ZR41835</t>
  </si>
  <si>
    <t>ZR42035</t>
  </si>
  <si>
    <t>ZR42235</t>
  </si>
  <si>
    <t>ZR42435</t>
  </si>
  <si>
    <t>ZR42635</t>
  </si>
  <si>
    <t>ZR42835</t>
  </si>
  <si>
    <t>ZR43035</t>
  </si>
  <si>
    <t>ZR43235</t>
  </si>
  <si>
    <t>ZR43435</t>
  </si>
  <si>
    <t>ZR43635</t>
  </si>
  <si>
    <t>ZR43835</t>
  </si>
  <si>
    <t>ZR44035</t>
  </si>
  <si>
    <t>ZR44235</t>
  </si>
  <si>
    <t>ZR44435</t>
  </si>
  <si>
    <t>ZR44635</t>
  </si>
  <si>
    <t>ZR44835</t>
  </si>
  <si>
    <t>ZR45035</t>
  </si>
  <si>
    <t>ZR45235</t>
  </si>
  <si>
    <t>ZR45435</t>
  </si>
  <si>
    <t>ZR45635</t>
  </si>
  <si>
    <t>ZR45835</t>
  </si>
  <si>
    <t>ZR46035</t>
  </si>
  <si>
    <t>ZR46235</t>
  </si>
  <si>
    <t>ZR46435</t>
  </si>
  <si>
    <t>ZR46635</t>
  </si>
  <si>
    <t>ZR46835</t>
  </si>
  <si>
    <t>ZR47035</t>
  </si>
  <si>
    <t>ZR47235</t>
  </si>
  <si>
    <t>ZR47435</t>
  </si>
  <si>
    <t>ZR47635</t>
  </si>
  <si>
    <t>ZR47835</t>
  </si>
  <si>
    <t>RFID    READ    DATA WORD 35</t>
  </si>
  <si>
    <t>ZR40036</t>
  </si>
  <si>
    <t>ZR40236</t>
  </si>
  <si>
    <t>ZR40436</t>
  </si>
  <si>
    <t>ZR40636</t>
  </si>
  <si>
    <t>ZR40836</t>
  </si>
  <si>
    <t>ZR41036</t>
  </si>
  <si>
    <t>ZR41236</t>
  </si>
  <si>
    <t>ZR41436</t>
  </si>
  <si>
    <t>ZR41636</t>
  </si>
  <si>
    <t>ZR41836</t>
  </si>
  <si>
    <t>ZR42036</t>
  </si>
  <si>
    <t>ZR42236</t>
  </si>
  <si>
    <t>ZR42436</t>
  </si>
  <si>
    <t>ZR42636</t>
  </si>
  <si>
    <t>ZR42836</t>
  </si>
  <si>
    <t>ZR43036</t>
  </si>
  <si>
    <t>ZR43236</t>
  </si>
  <si>
    <t>ZR43436</t>
  </si>
  <si>
    <t>ZR43636</t>
  </si>
  <si>
    <t>ZR43836</t>
  </si>
  <si>
    <t>ZR44036</t>
  </si>
  <si>
    <t>ZR44236</t>
  </si>
  <si>
    <t>ZR44436</t>
  </si>
  <si>
    <t>ZR44636</t>
  </si>
  <si>
    <t>ZR44836</t>
  </si>
  <si>
    <t>ZR45036</t>
  </si>
  <si>
    <t>ZR45236</t>
  </si>
  <si>
    <t>ZR45436</t>
  </si>
  <si>
    <t>ZR45636</t>
  </si>
  <si>
    <t>ZR45836</t>
  </si>
  <si>
    <t>ZR46036</t>
  </si>
  <si>
    <t>ZR46236</t>
  </si>
  <si>
    <t>ZR46436</t>
  </si>
  <si>
    <t>ZR46636</t>
  </si>
  <si>
    <t>ZR46836</t>
  </si>
  <si>
    <t>ZR47036</t>
  </si>
  <si>
    <t>ZR47236</t>
  </si>
  <si>
    <t>ZR47436</t>
  </si>
  <si>
    <t>ZR47636</t>
  </si>
  <si>
    <t>ZR47836</t>
  </si>
  <si>
    <t>RFID    READ    DATA WORD 36</t>
  </si>
  <si>
    <t>ZR40037</t>
  </si>
  <si>
    <t>ZR40237</t>
  </si>
  <si>
    <t>ZR40437</t>
  </si>
  <si>
    <t>ZR40637</t>
  </si>
  <si>
    <t>ZR40837</t>
  </si>
  <si>
    <t>ZR41037</t>
  </si>
  <si>
    <t>ZR41237</t>
  </si>
  <si>
    <t>ZR41437</t>
  </si>
  <si>
    <t>ZR41637</t>
  </si>
  <si>
    <t>ZR41837</t>
  </si>
  <si>
    <t>ZR42037</t>
  </si>
  <si>
    <t>ZR42237</t>
  </si>
  <si>
    <t>ZR42437</t>
  </si>
  <si>
    <t>ZR42637</t>
  </si>
  <si>
    <t>ZR42837</t>
  </si>
  <si>
    <t>ZR43037</t>
  </si>
  <si>
    <t>ZR43237</t>
  </si>
  <si>
    <t>ZR43437</t>
  </si>
  <si>
    <t>ZR43637</t>
  </si>
  <si>
    <t>ZR43837</t>
  </si>
  <si>
    <t>ZR44037</t>
  </si>
  <si>
    <t>ZR44237</t>
  </si>
  <si>
    <t>ZR44437</t>
  </si>
  <si>
    <t>ZR44637</t>
  </si>
  <si>
    <t>ZR44837</t>
  </si>
  <si>
    <t>ZR45037</t>
  </si>
  <si>
    <t>ZR45237</t>
  </si>
  <si>
    <t>ZR45437</t>
  </si>
  <si>
    <t>ZR45637</t>
  </si>
  <si>
    <t>ZR45837</t>
  </si>
  <si>
    <t>ZR46037</t>
  </si>
  <si>
    <t>ZR46237</t>
  </si>
  <si>
    <t>ZR46437</t>
  </si>
  <si>
    <t>ZR46637</t>
  </si>
  <si>
    <t>ZR46837</t>
  </si>
  <si>
    <t>ZR47037</t>
  </si>
  <si>
    <t>ZR47237</t>
  </si>
  <si>
    <t>ZR47437</t>
  </si>
  <si>
    <t>ZR47637</t>
  </si>
  <si>
    <t>ZR47837</t>
  </si>
  <si>
    <t>RFID    READ    DATA WORD 37</t>
  </si>
  <si>
    <t>ZR40038</t>
  </si>
  <si>
    <t>ZR40238</t>
  </si>
  <si>
    <t>ZR40438</t>
  </si>
  <si>
    <t>ZR40638</t>
  </si>
  <si>
    <t>ZR40838</t>
  </si>
  <si>
    <t>ZR41038</t>
  </si>
  <si>
    <t>ZR41238</t>
  </si>
  <si>
    <t>ZR41438</t>
  </si>
  <si>
    <t>ZR41638</t>
  </si>
  <si>
    <t>ZR41838</t>
  </si>
  <si>
    <t>ZR42038</t>
  </si>
  <si>
    <t>ZR42238</t>
  </si>
  <si>
    <t>ZR42438</t>
  </si>
  <si>
    <t>ZR42638</t>
  </si>
  <si>
    <t>ZR42838</t>
  </si>
  <si>
    <t>ZR43038</t>
  </si>
  <si>
    <t>ZR43238</t>
  </si>
  <si>
    <t>ZR43438</t>
  </si>
  <si>
    <t>ZR43638</t>
  </si>
  <si>
    <t>ZR43838</t>
  </si>
  <si>
    <t>ZR44038</t>
  </si>
  <si>
    <t>ZR44238</t>
  </si>
  <si>
    <t>ZR44438</t>
  </si>
  <si>
    <t>ZR44638</t>
  </si>
  <si>
    <t>ZR44838</t>
  </si>
  <si>
    <t>ZR45038</t>
  </si>
  <si>
    <t>ZR45238</t>
  </si>
  <si>
    <t>ZR45438</t>
  </si>
  <si>
    <t>ZR45638</t>
  </si>
  <si>
    <t>ZR45838</t>
  </si>
  <si>
    <t>ZR46038</t>
  </si>
  <si>
    <t>ZR46238</t>
  </si>
  <si>
    <t>ZR46438</t>
  </si>
  <si>
    <t>ZR46638</t>
  </si>
  <si>
    <t>ZR46838</t>
  </si>
  <si>
    <t>ZR47038</t>
  </si>
  <si>
    <t>ZR47238</t>
  </si>
  <si>
    <t>ZR47438</t>
  </si>
  <si>
    <t>ZR47638</t>
  </si>
  <si>
    <t>ZR47838</t>
  </si>
  <si>
    <t>RFID    READ    DATA WORD 38</t>
  </si>
  <si>
    <t>ZR40039</t>
  </si>
  <si>
    <t>ZR40239</t>
  </si>
  <si>
    <t>ZR40439</t>
  </si>
  <si>
    <t>ZR40639</t>
  </si>
  <si>
    <t>ZR40839</t>
  </si>
  <si>
    <t>ZR41039</t>
  </si>
  <si>
    <t>ZR41239</t>
  </si>
  <si>
    <t>ZR41439</t>
  </si>
  <si>
    <t>ZR41639</t>
  </si>
  <si>
    <t>ZR41839</t>
  </si>
  <si>
    <t>ZR42039</t>
  </si>
  <si>
    <t>ZR42239</t>
  </si>
  <si>
    <t>ZR42439</t>
  </si>
  <si>
    <t>ZR42639</t>
  </si>
  <si>
    <t>ZR42839</t>
  </si>
  <si>
    <t>ZR43039</t>
  </si>
  <si>
    <t>ZR43239</t>
  </si>
  <si>
    <t>ZR43439</t>
  </si>
  <si>
    <t>ZR43639</t>
  </si>
  <si>
    <t>ZR43839</t>
  </si>
  <si>
    <t>ZR44039</t>
  </si>
  <si>
    <t>ZR44239</t>
  </si>
  <si>
    <t>ZR44439</t>
  </si>
  <si>
    <t>ZR44639</t>
  </si>
  <si>
    <t>ZR44839</t>
  </si>
  <si>
    <t>ZR45039</t>
  </si>
  <si>
    <t>ZR45239</t>
  </si>
  <si>
    <t>ZR45439</t>
  </si>
  <si>
    <t>ZR45639</t>
  </si>
  <si>
    <t>ZR45839</t>
  </si>
  <si>
    <t>ZR46039</t>
  </si>
  <si>
    <t>ZR46239</t>
  </si>
  <si>
    <t>ZR46439</t>
  </si>
  <si>
    <t>ZR46639</t>
  </si>
  <si>
    <t>ZR46839</t>
  </si>
  <si>
    <t>ZR47039</t>
  </si>
  <si>
    <t>ZR47239</t>
  </si>
  <si>
    <t>ZR47439</t>
  </si>
  <si>
    <t>ZR47639</t>
  </si>
  <si>
    <t>ZR47839</t>
  </si>
  <si>
    <t>RFID    READ    DATA WORD 39</t>
  </si>
  <si>
    <t>ZR40040</t>
  </si>
  <si>
    <t>ZR40240</t>
  </si>
  <si>
    <t>ZR40440</t>
  </si>
  <si>
    <t>ZR40640</t>
  </si>
  <si>
    <t>ZR40840</t>
  </si>
  <si>
    <t>ZR41040</t>
  </si>
  <si>
    <t>ZR41240</t>
  </si>
  <si>
    <t>ZR41440</t>
  </si>
  <si>
    <t>ZR41640</t>
  </si>
  <si>
    <t>ZR41840</t>
  </si>
  <si>
    <t>ZR42040</t>
  </si>
  <si>
    <t>ZR42240</t>
  </si>
  <si>
    <t>ZR42440</t>
  </si>
  <si>
    <t>ZR42640</t>
  </si>
  <si>
    <t>ZR42840</t>
  </si>
  <si>
    <t>ZR43040</t>
  </si>
  <si>
    <t>ZR43240</t>
  </si>
  <si>
    <t>ZR43440</t>
  </si>
  <si>
    <t>ZR43640</t>
  </si>
  <si>
    <t>ZR43840</t>
  </si>
  <si>
    <t>ZR44040</t>
  </si>
  <si>
    <t>ZR44240</t>
  </si>
  <si>
    <t>ZR44440</t>
  </si>
  <si>
    <t>ZR44640</t>
  </si>
  <si>
    <t>ZR44840</t>
  </si>
  <si>
    <t>ZR45040</t>
  </si>
  <si>
    <t>ZR45240</t>
  </si>
  <si>
    <t>ZR45440</t>
  </si>
  <si>
    <t>ZR45640</t>
  </si>
  <si>
    <t>ZR45840</t>
  </si>
  <si>
    <t>ZR46040</t>
  </si>
  <si>
    <t>ZR46240</t>
  </si>
  <si>
    <t>ZR46440</t>
  </si>
  <si>
    <t>ZR46640</t>
  </si>
  <si>
    <t>ZR46840</t>
  </si>
  <si>
    <t>ZR47040</t>
  </si>
  <si>
    <t>ZR47240</t>
  </si>
  <si>
    <t>ZR47440</t>
  </si>
  <si>
    <t>ZR47640</t>
  </si>
  <si>
    <t>ZR47840</t>
  </si>
  <si>
    <t>RFID    READ    DATA WORD 40</t>
  </si>
  <si>
    <t>ZR40041</t>
  </si>
  <si>
    <t>ZR40241</t>
  </si>
  <si>
    <t>ZR40441</t>
  </si>
  <si>
    <t>ZR40641</t>
  </si>
  <si>
    <t>ZR40841</t>
  </si>
  <si>
    <t>ZR41041</t>
  </si>
  <si>
    <t>ZR41241</t>
  </si>
  <si>
    <t>ZR41441</t>
  </si>
  <si>
    <t>ZR41641</t>
  </si>
  <si>
    <t>ZR41841</t>
  </si>
  <si>
    <t>ZR42041</t>
  </si>
  <si>
    <t>ZR42241</t>
  </si>
  <si>
    <t>ZR42441</t>
  </si>
  <si>
    <t>ZR42641</t>
  </si>
  <si>
    <t>ZR42841</t>
  </si>
  <si>
    <t>ZR43041</t>
  </si>
  <si>
    <t>ZR43241</t>
  </si>
  <si>
    <t>ZR43441</t>
  </si>
  <si>
    <t>ZR43641</t>
  </si>
  <si>
    <t>ZR43841</t>
  </si>
  <si>
    <t>ZR44041</t>
  </si>
  <si>
    <t>ZR44241</t>
  </si>
  <si>
    <t>ZR44441</t>
  </si>
  <si>
    <t>ZR44641</t>
  </si>
  <si>
    <t>ZR44841</t>
  </si>
  <si>
    <t>ZR45041</t>
  </si>
  <si>
    <t>ZR45241</t>
  </si>
  <si>
    <t>ZR45441</t>
  </si>
  <si>
    <t>ZR45641</t>
  </si>
  <si>
    <t>ZR45841</t>
  </si>
  <si>
    <t>ZR46041</t>
  </si>
  <si>
    <t>ZR46241</t>
  </si>
  <si>
    <t>ZR46441</t>
  </si>
  <si>
    <t>ZR46641</t>
  </si>
  <si>
    <t>ZR46841</t>
  </si>
  <si>
    <t>ZR47041</t>
  </si>
  <si>
    <t>ZR47241</t>
  </si>
  <si>
    <t>ZR47441</t>
  </si>
  <si>
    <t>ZR47641</t>
  </si>
  <si>
    <t>ZR47841</t>
  </si>
  <si>
    <t>RFID    READ    DATA WORD 41</t>
  </si>
  <si>
    <t>ZR40042</t>
  </si>
  <si>
    <t>ZR40242</t>
  </si>
  <si>
    <t>ZR40442</t>
  </si>
  <si>
    <t>ZR40642</t>
  </si>
  <si>
    <t>ZR40842</t>
  </si>
  <si>
    <t>ZR41042</t>
  </si>
  <si>
    <t>ZR41242</t>
  </si>
  <si>
    <t>ZR41442</t>
  </si>
  <si>
    <t>ZR41642</t>
  </si>
  <si>
    <t>ZR41842</t>
  </si>
  <si>
    <t>ZR42042</t>
  </si>
  <si>
    <t>ZR42242</t>
  </si>
  <si>
    <t>ZR42442</t>
  </si>
  <si>
    <t>ZR42642</t>
  </si>
  <si>
    <t>ZR42842</t>
  </si>
  <si>
    <t>ZR43042</t>
  </si>
  <si>
    <t>ZR43242</t>
  </si>
  <si>
    <t>ZR43442</t>
  </si>
  <si>
    <t>ZR43642</t>
  </si>
  <si>
    <t>ZR43842</t>
  </si>
  <si>
    <t>ZR44042</t>
  </si>
  <si>
    <t>ZR44242</t>
  </si>
  <si>
    <t>ZR44442</t>
  </si>
  <si>
    <t>ZR44642</t>
  </si>
  <si>
    <t>ZR44842</t>
  </si>
  <si>
    <t>ZR45042</t>
  </si>
  <si>
    <t>ZR45242</t>
  </si>
  <si>
    <t>ZR45442</t>
  </si>
  <si>
    <t>ZR45642</t>
  </si>
  <si>
    <t>ZR45842</t>
  </si>
  <si>
    <t>ZR46042</t>
  </si>
  <si>
    <t>ZR46242</t>
  </si>
  <si>
    <t>ZR46442</t>
  </si>
  <si>
    <t>ZR46642</t>
  </si>
  <si>
    <t>ZR46842</t>
  </si>
  <si>
    <t>ZR47042</t>
  </si>
  <si>
    <t>ZR47242</t>
  </si>
  <si>
    <t>ZR47442</t>
  </si>
  <si>
    <t>ZR47642</t>
  </si>
  <si>
    <t>ZR47842</t>
  </si>
  <si>
    <t>RFID    READ    DATA WORD 42</t>
  </si>
  <si>
    <t>ZR40043</t>
  </si>
  <si>
    <t>ZR40243</t>
  </si>
  <si>
    <t>ZR40443</t>
  </si>
  <si>
    <t>ZR40643</t>
  </si>
  <si>
    <t>ZR40843</t>
  </si>
  <si>
    <t>ZR41043</t>
  </si>
  <si>
    <t>ZR41243</t>
  </si>
  <si>
    <t>ZR41443</t>
  </si>
  <si>
    <t>ZR41643</t>
  </si>
  <si>
    <t>ZR41843</t>
  </si>
  <si>
    <t>ZR42043</t>
  </si>
  <si>
    <t>ZR42243</t>
  </si>
  <si>
    <t>ZR42443</t>
  </si>
  <si>
    <t>ZR42643</t>
  </si>
  <si>
    <t>ZR42843</t>
  </si>
  <si>
    <t>ZR43043</t>
  </si>
  <si>
    <t>ZR43243</t>
  </si>
  <si>
    <t>ZR43443</t>
  </si>
  <si>
    <t>ZR43643</t>
  </si>
  <si>
    <t>ZR43843</t>
  </si>
  <si>
    <t>ZR44043</t>
  </si>
  <si>
    <t>ZR44243</t>
  </si>
  <si>
    <t>ZR44443</t>
  </si>
  <si>
    <t>ZR44643</t>
  </si>
  <si>
    <t>ZR44843</t>
  </si>
  <si>
    <t>ZR45043</t>
  </si>
  <si>
    <t>ZR45243</t>
  </si>
  <si>
    <t>ZR45443</t>
  </si>
  <si>
    <t>ZR45643</t>
  </si>
  <si>
    <t>ZR45843</t>
  </si>
  <si>
    <t>ZR46043</t>
  </si>
  <si>
    <t>ZR46243</t>
  </si>
  <si>
    <t>ZR46443</t>
  </si>
  <si>
    <t>ZR46643</t>
  </si>
  <si>
    <t>ZR46843</t>
  </si>
  <si>
    <t>ZR47043</t>
  </si>
  <si>
    <t>ZR47243</t>
  </si>
  <si>
    <t>ZR47443</t>
  </si>
  <si>
    <t>ZR47643</t>
  </si>
  <si>
    <t>ZR47843</t>
  </si>
  <si>
    <t>RFID    READ    DATA WORD 43</t>
  </si>
  <si>
    <t>ZR40044</t>
  </si>
  <si>
    <t>ZR40244</t>
  </si>
  <si>
    <t>ZR40444</t>
  </si>
  <si>
    <t>ZR40644</t>
  </si>
  <si>
    <t>ZR40844</t>
  </si>
  <si>
    <t>ZR41044</t>
  </si>
  <si>
    <t>ZR41244</t>
  </si>
  <si>
    <t>ZR41444</t>
  </si>
  <si>
    <t>ZR41644</t>
  </si>
  <si>
    <t>ZR41844</t>
  </si>
  <si>
    <t>ZR42044</t>
  </si>
  <si>
    <t>ZR42244</t>
  </si>
  <si>
    <t>ZR42444</t>
  </si>
  <si>
    <t>ZR42644</t>
  </si>
  <si>
    <t>ZR42844</t>
  </si>
  <si>
    <t>ZR43044</t>
  </si>
  <si>
    <t>ZR43244</t>
  </si>
  <si>
    <t>ZR43444</t>
  </si>
  <si>
    <t>ZR43644</t>
  </si>
  <si>
    <t>ZR43844</t>
  </si>
  <si>
    <t>ZR44044</t>
  </si>
  <si>
    <t>ZR44244</t>
  </si>
  <si>
    <t>ZR44444</t>
  </si>
  <si>
    <t>ZR44644</t>
  </si>
  <si>
    <t>ZR44844</t>
  </si>
  <si>
    <t>ZR45044</t>
  </si>
  <si>
    <t>ZR45244</t>
  </si>
  <si>
    <t>ZR45444</t>
  </si>
  <si>
    <t>ZR45644</t>
  </si>
  <si>
    <t>ZR45844</t>
  </si>
  <si>
    <t>ZR46044</t>
  </si>
  <si>
    <t>ZR46244</t>
  </si>
  <si>
    <t>ZR46444</t>
  </si>
  <si>
    <t>ZR46644</t>
  </si>
  <si>
    <t>ZR46844</t>
  </si>
  <si>
    <t>ZR47044</t>
  </si>
  <si>
    <t>ZR47244</t>
  </si>
  <si>
    <t>ZR47444</t>
  </si>
  <si>
    <t>ZR47644</t>
  </si>
  <si>
    <t>ZR47844</t>
  </si>
  <si>
    <t>RFID    READ    DATA WORD 44</t>
  </si>
  <si>
    <t>ZR40045</t>
  </si>
  <si>
    <t>ZR40245</t>
  </si>
  <si>
    <t>ZR40445</t>
  </si>
  <si>
    <t>ZR40645</t>
  </si>
  <si>
    <t>ZR40845</t>
  </si>
  <si>
    <t>ZR41045</t>
  </si>
  <si>
    <t>ZR41245</t>
  </si>
  <si>
    <t>ZR41445</t>
  </si>
  <si>
    <t>ZR41645</t>
  </si>
  <si>
    <t>ZR41845</t>
  </si>
  <si>
    <t>ZR42045</t>
  </si>
  <si>
    <t>ZR42245</t>
  </si>
  <si>
    <t>ZR42445</t>
  </si>
  <si>
    <t>ZR42645</t>
  </si>
  <si>
    <t>ZR42845</t>
  </si>
  <si>
    <t>ZR43045</t>
  </si>
  <si>
    <t>ZR43245</t>
  </si>
  <si>
    <t>ZR43445</t>
  </si>
  <si>
    <t>ZR43645</t>
  </si>
  <si>
    <t>ZR43845</t>
  </si>
  <si>
    <t>ZR44045</t>
  </si>
  <si>
    <t>ZR44245</t>
  </si>
  <si>
    <t>ZR44445</t>
  </si>
  <si>
    <t>ZR44645</t>
  </si>
  <si>
    <t>ZR44845</t>
  </si>
  <si>
    <t>ZR45045</t>
  </si>
  <si>
    <t>ZR45245</t>
  </si>
  <si>
    <t>ZR45445</t>
  </si>
  <si>
    <t>ZR45645</t>
  </si>
  <si>
    <t>ZR45845</t>
  </si>
  <si>
    <t>ZR46045</t>
  </si>
  <si>
    <t>ZR46245</t>
  </si>
  <si>
    <t>ZR46445</t>
  </si>
  <si>
    <t>ZR46645</t>
  </si>
  <si>
    <t>ZR46845</t>
  </si>
  <si>
    <t>ZR47045</t>
  </si>
  <si>
    <t>ZR47245</t>
  </si>
  <si>
    <t>ZR47445</t>
  </si>
  <si>
    <t>ZR47645</t>
  </si>
  <si>
    <t>ZR47845</t>
  </si>
  <si>
    <t>RFID    READ    DATA WORD 45</t>
  </si>
  <si>
    <t>ZR40046</t>
  </si>
  <si>
    <t>ZR40246</t>
  </si>
  <si>
    <t>ZR40446</t>
  </si>
  <si>
    <t>ZR40646</t>
  </si>
  <si>
    <t>ZR40846</t>
  </si>
  <si>
    <t>ZR41046</t>
  </si>
  <si>
    <t>ZR41246</t>
  </si>
  <si>
    <t>ZR41446</t>
  </si>
  <si>
    <t>ZR41646</t>
  </si>
  <si>
    <t>ZR41846</t>
  </si>
  <si>
    <t>ZR42046</t>
  </si>
  <si>
    <t>ZR42246</t>
  </si>
  <si>
    <t>ZR42446</t>
  </si>
  <si>
    <t>ZR42646</t>
  </si>
  <si>
    <t>ZR42846</t>
  </si>
  <si>
    <t>ZR43046</t>
  </si>
  <si>
    <t>ZR43246</t>
  </si>
  <si>
    <t>ZR43446</t>
  </si>
  <si>
    <t>ZR43646</t>
  </si>
  <si>
    <t>ZR43846</t>
  </si>
  <si>
    <t>ZR44046</t>
  </si>
  <si>
    <t>ZR44246</t>
  </si>
  <si>
    <t>ZR44446</t>
  </si>
  <si>
    <t>ZR44646</t>
  </si>
  <si>
    <t>ZR44846</t>
  </si>
  <si>
    <t>ZR45046</t>
  </si>
  <si>
    <t>ZR45246</t>
  </si>
  <si>
    <t>ZR45446</t>
  </si>
  <si>
    <t>ZR45646</t>
  </si>
  <si>
    <t>ZR45846</t>
  </si>
  <si>
    <t>ZR46046</t>
  </si>
  <si>
    <t>ZR46246</t>
  </si>
  <si>
    <t>ZR46446</t>
  </si>
  <si>
    <t>ZR46646</t>
  </si>
  <si>
    <t>ZR46846</t>
  </si>
  <si>
    <t>ZR47046</t>
  </si>
  <si>
    <t>ZR47246</t>
  </si>
  <si>
    <t>ZR47446</t>
  </si>
  <si>
    <t>ZR47646</t>
  </si>
  <si>
    <t>ZR47846</t>
  </si>
  <si>
    <t>RFID    READ    DATA WORD 46</t>
  </si>
  <si>
    <t>ZR40047</t>
  </si>
  <si>
    <t>ZR40247</t>
  </si>
  <si>
    <t>ZR40447</t>
  </si>
  <si>
    <t>ZR40647</t>
  </si>
  <si>
    <t>ZR40847</t>
  </si>
  <si>
    <t>ZR41047</t>
  </si>
  <si>
    <t>ZR41247</t>
  </si>
  <si>
    <t>ZR41447</t>
  </si>
  <si>
    <t>ZR41647</t>
  </si>
  <si>
    <t>ZR41847</t>
  </si>
  <si>
    <t>ZR42047</t>
  </si>
  <si>
    <t>ZR42247</t>
  </si>
  <si>
    <t>ZR42447</t>
  </si>
  <si>
    <t>ZR42647</t>
  </si>
  <si>
    <t>ZR42847</t>
  </si>
  <si>
    <t>ZR43047</t>
  </si>
  <si>
    <t>ZR43247</t>
  </si>
  <si>
    <t>ZR43447</t>
  </si>
  <si>
    <t>ZR43647</t>
  </si>
  <si>
    <t>ZR43847</t>
  </si>
  <si>
    <t>ZR44047</t>
  </si>
  <si>
    <t>ZR44247</t>
  </si>
  <si>
    <t>ZR44447</t>
  </si>
  <si>
    <t>ZR44647</t>
  </si>
  <si>
    <t>ZR44847</t>
  </si>
  <si>
    <t>ZR45047</t>
  </si>
  <si>
    <t>ZR45247</t>
  </si>
  <si>
    <t>ZR45447</t>
  </si>
  <si>
    <t>ZR45647</t>
  </si>
  <si>
    <t>ZR45847</t>
  </si>
  <si>
    <t>ZR46047</t>
  </si>
  <si>
    <t>ZR46247</t>
  </si>
  <si>
    <t>ZR46447</t>
  </si>
  <si>
    <t>ZR46647</t>
  </si>
  <si>
    <t>ZR46847</t>
  </si>
  <si>
    <t>ZR47047</t>
  </si>
  <si>
    <t>ZR47247</t>
  </si>
  <si>
    <t>ZR47447</t>
  </si>
  <si>
    <t>ZR47647</t>
  </si>
  <si>
    <t>ZR47847</t>
  </si>
  <si>
    <t>RFID    READ    DATA WORD 47</t>
  </si>
  <si>
    <t>ZR40048</t>
  </si>
  <si>
    <t>ZR40248</t>
  </si>
  <si>
    <t>ZR40448</t>
  </si>
  <si>
    <t>ZR40648</t>
  </si>
  <si>
    <t>ZR40848</t>
  </si>
  <si>
    <t>ZR41048</t>
  </si>
  <si>
    <t>ZR41248</t>
  </si>
  <si>
    <t>ZR41448</t>
  </si>
  <si>
    <t>ZR41648</t>
  </si>
  <si>
    <t>ZR41848</t>
  </si>
  <si>
    <t>ZR42048</t>
  </si>
  <si>
    <t>ZR42248</t>
  </si>
  <si>
    <t>ZR42448</t>
  </si>
  <si>
    <t>ZR42648</t>
  </si>
  <si>
    <t>ZR42848</t>
  </si>
  <si>
    <t>ZR43048</t>
  </si>
  <si>
    <t>ZR43248</t>
  </si>
  <si>
    <t>ZR43448</t>
  </si>
  <si>
    <t>ZR43648</t>
  </si>
  <si>
    <t>ZR43848</t>
  </si>
  <si>
    <t>ZR44048</t>
  </si>
  <si>
    <t>ZR44248</t>
  </si>
  <si>
    <t>ZR44448</t>
  </si>
  <si>
    <t>ZR44648</t>
  </si>
  <si>
    <t>ZR44848</t>
  </si>
  <si>
    <t>ZR45048</t>
  </si>
  <si>
    <t>ZR45248</t>
  </si>
  <si>
    <t>ZR45448</t>
  </si>
  <si>
    <t>ZR45648</t>
  </si>
  <si>
    <t>ZR45848</t>
  </si>
  <si>
    <t>ZR46048</t>
  </si>
  <si>
    <t>ZR46248</t>
  </si>
  <si>
    <t>ZR46448</t>
  </si>
  <si>
    <t>ZR46648</t>
  </si>
  <si>
    <t>ZR46848</t>
  </si>
  <si>
    <t>ZR47048</t>
  </si>
  <si>
    <t>ZR47248</t>
  </si>
  <si>
    <t>ZR47448</t>
  </si>
  <si>
    <t>ZR47648</t>
  </si>
  <si>
    <t>ZR47848</t>
  </si>
  <si>
    <t>RFID    READ    DATA WORD 48</t>
  </si>
  <si>
    <t>ZR40049</t>
  </si>
  <si>
    <t>ZR40249</t>
  </si>
  <si>
    <t>ZR40449</t>
  </si>
  <si>
    <t>ZR40649</t>
  </si>
  <si>
    <t>ZR40849</t>
  </si>
  <si>
    <t>ZR41049</t>
  </si>
  <si>
    <t>ZR41249</t>
  </si>
  <si>
    <t>ZR41449</t>
  </si>
  <si>
    <t>ZR41649</t>
  </si>
  <si>
    <t>ZR41849</t>
  </si>
  <si>
    <t>ZR42049</t>
  </si>
  <si>
    <t>ZR42249</t>
  </si>
  <si>
    <t>ZR42449</t>
  </si>
  <si>
    <t>ZR42649</t>
  </si>
  <si>
    <t>ZR42849</t>
  </si>
  <si>
    <t>ZR43049</t>
  </si>
  <si>
    <t>ZR43249</t>
  </si>
  <si>
    <t>ZR43449</t>
  </si>
  <si>
    <t>ZR43649</t>
  </si>
  <si>
    <t>ZR43849</t>
  </si>
  <si>
    <t>ZR44049</t>
  </si>
  <si>
    <t>ZR44249</t>
  </si>
  <si>
    <t>ZR44449</t>
  </si>
  <si>
    <t>ZR44649</t>
  </si>
  <si>
    <t>ZR44849</t>
  </si>
  <si>
    <t>ZR45049</t>
  </si>
  <si>
    <t>ZR45249</t>
  </si>
  <si>
    <t>ZR45449</t>
  </si>
  <si>
    <t>ZR45649</t>
  </si>
  <si>
    <t>ZR45849</t>
  </si>
  <si>
    <t>ZR46049</t>
  </si>
  <si>
    <t>ZR46249</t>
  </si>
  <si>
    <t>ZR46449</t>
  </si>
  <si>
    <t>ZR46649</t>
  </si>
  <si>
    <t>ZR46849</t>
  </si>
  <si>
    <t>ZR47049</t>
  </si>
  <si>
    <t>ZR47249</t>
  </si>
  <si>
    <t>ZR47449</t>
  </si>
  <si>
    <t>ZR47649</t>
  </si>
  <si>
    <t>ZR47849</t>
  </si>
  <si>
    <t>RFID    READ    DATA WORD 49</t>
  </si>
  <si>
    <t>ZR40050</t>
  </si>
  <si>
    <t>ZR40250</t>
  </si>
  <si>
    <t>ZR40450</t>
  </si>
  <si>
    <t>ZR40650</t>
  </si>
  <si>
    <t>ZR40850</t>
  </si>
  <si>
    <t>ZR41050</t>
  </si>
  <si>
    <t>ZR41250</t>
  </si>
  <si>
    <t>ZR41450</t>
  </si>
  <si>
    <t>ZR41650</t>
  </si>
  <si>
    <t>ZR41850</t>
  </si>
  <si>
    <t>ZR42050</t>
  </si>
  <si>
    <t>ZR42250</t>
  </si>
  <si>
    <t>ZR42450</t>
  </si>
  <si>
    <t>ZR42650</t>
  </si>
  <si>
    <t>ZR42850</t>
  </si>
  <si>
    <t>ZR43050</t>
  </si>
  <si>
    <t>ZR43250</t>
  </si>
  <si>
    <t>ZR43450</t>
  </si>
  <si>
    <t>ZR43650</t>
  </si>
  <si>
    <t>ZR43850</t>
  </si>
  <si>
    <t>ZR44050</t>
  </si>
  <si>
    <t>ZR44250</t>
  </si>
  <si>
    <t>ZR44450</t>
  </si>
  <si>
    <t>ZR44650</t>
  </si>
  <si>
    <t>ZR44850</t>
  </si>
  <si>
    <t>ZR45050</t>
  </si>
  <si>
    <t>ZR45250</t>
  </si>
  <si>
    <t>ZR45450</t>
  </si>
  <si>
    <t>ZR45650</t>
  </si>
  <si>
    <t>ZR45850</t>
  </si>
  <si>
    <t>ZR46050</t>
  </si>
  <si>
    <t>ZR46250</t>
  </si>
  <si>
    <t>ZR46450</t>
  </si>
  <si>
    <t>ZR46650</t>
  </si>
  <si>
    <t>ZR46850</t>
  </si>
  <si>
    <t>ZR47050</t>
  </si>
  <si>
    <t>ZR47250</t>
  </si>
  <si>
    <t>ZR47450</t>
  </si>
  <si>
    <t>ZR47650</t>
  </si>
  <si>
    <t>ZR47850</t>
  </si>
  <si>
    <t>RFID    READ    DATA WORD 50</t>
  </si>
  <si>
    <t>ZR40051</t>
  </si>
  <si>
    <t>ZR40251</t>
  </si>
  <si>
    <t>ZR40451</t>
  </si>
  <si>
    <t>ZR40651</t>
  </si>
  <si>
    <t>ZR40851</t>
  </si>
  <si>
    <t>ZR41051</t>
  </si>
  <si>
    <t>ZR41251</t>
  </si>
  <si>
    <t>ZR41451</t>
  </si>
  <si>
    <t>ZR41651</t>
  </si>
  <si>
    <t>ZR41851</t>
  </si>
  <si>
    <t>ZR42051</t>
  </si>
  <si>
    <t>ZR42251</t>
  </si>
  <si>
    <t>ZR42451</t>
  </si>
  <si>
    <t>ZR42651</t>
  </si>
  <si>
    <t>ZR42851</t>
  </si>
  <si>
    <t>ZR43051</t>
  </si>
  <si>
    <t>ZR43251</t>
  </si>
  <si>
    <t>ZR43451</t>
  </si>
  <si>
    <t>ZR43651</t>
  </si>
  <si>
    <t>ZR43851</t>
  </si>
  <si>
    <t>ZR44051</t>
  </si>
  <si>
    <t>ZR44251</t>
  </si>
  <si>
    <t>ZR44451</t>
  </si>
  <si>
    <t>ZR44651</t>
  </si>
  <si>
    <t>ZR44851</t>
  </si>
  <si>
    <t>ZR45051</t>
  </si>
  <si>
    <t>ZR45251</t>
  </si>
  <si>
    <t>ZR45451</t>
  </si>
  <si>
    <t>ZR45651</t>
  </si>
  <si>
    <t>ZR45851</t>
  </si>
  <si>
    <t>ZR46051</t>
  </si>
  <si>
    <t>ZR46251</t>
  </si>
  <si>
    <t>ZR46451</t>
  </si>
  <si>
    <t>ZR46651</t>
  </si>
  <si>
    <t>ZR46851</t>
  </si>
  <si>
    <t>ZR47051</t>
  </si>
  <si>
    <t>ZR47251</t>
  </si>
  <si>
    <t>ZR47451</t>
  </si>
  <si>
    <t>ZR47651</t>
  </si>
  <si>
    <t>ZR47851</t>
  </si>
  <si>
    <t>RFID    READ    DATA WORD 51</t>
  </si>
  <si>
    <t>ZR40052</t>
  </si>
  <si>
    <t>ZR40252</t>
  </si>
  <si>
    <t>ZR40452</t>
  </si>
  <si>
    <t>ZR40652</t>
  </si>
  <si>
    <t>ZR40852</t>
  </si>
  <si>
    <t>ZR41052</t>
  </si>
  <si>
    <t>ZR41252</t>
  </si>
  <si>
    <t>ZR41452</t>
  </si>
  <si>
    <t>ZR41652</t>
  </si>
  <si>
    <t>ZR41852</t>
  </si>
  <si>
    <t>ZR42052</t>
  </si>
  <si>
    <t>ZR42252</t>
  </si>
  <si>
    <t>ZR42452</t>
  </si>
  <si>
    <t>ZR42652</t>
  </si>
  <si>
    <t>ZR42852</t>
  </si>
  <si>
    <t>ZR43052</t>
  </si>
  <si>
    <t>ZR43252</t>
  </si>
  <si>
    <t>ZR43452</t>
  </si>
  <si>
    <t>ZR43652</t>
  </si>
  <si>
    <t>ZR43852</t>
  </si>
  <si>
    <t>ZR44052</t>
  </si>
  <si>
    <t>ZR44252</t>
  </si>
  <si>
    <t>ZR44452</t>
  </si>
  <si>
    <t>ZR44652</t>
  </si>
  <si>
    <t>ZR44852</t>
  </si>
  <si>
    <t>ZR45052</t>
  </si>
  <si>
    <t>ZR45252</t>
  </si>
  <si>
    <t>ZR45452</t>
  </si>
  <si>
    <t>ZR45652</t>
  </si>
  <si>
    <t>ZR45852</t>
  </si>
  <si>
    <t>ZR46052</t>
  </si>
  <si>
    <t>ZR46252</t>
  </si>
  <si>
    <t>ZR46452</t>
  </si>
  <si>
    <t>ZR46652</t>
  </si>
  <si>
    <t>ZR46852</t>
  </si>
  <si>
    <t>ZR47052</t>
  </si>
  <si>
    <t>ZR47252</t>
  </si>
  <si>
    <t>ZR47452</t>
  </si>
  <si>
    <t>ZR47652</t>
  </si>
  <si>
    <t>ZR47852</t>
  </si>
  <si>
    <t>RFID    READ    DATA WORD 52</t>
  </si>
  <si>
    <t>ZR40053</t>
  </si>
  <si>
    <t>ZR40253</t>
  </si>
  <si>
    <t>ZR40453</t>
  </si>
  <si>
    <t>ZR40653</t>
  </si>
  <si>
    <t>ZR40853</t>
  </si>
  <si>
    <t>ZR41053</t>
  </si>
  <si>
    <t>ZR41253</t>
  </si>
  <si>
    <t>ZR41453</t>
  </si>
  <si>
    <t>ZR41653</t>
  </si>
  <si>
    <t>ZR41853</t>
  </si>
  <si>
    <t>ZR42053</t>
  </si>
  <si>
    <t>ZR42253</t>
  </si>
  <si>
    <t>ZR42453</t>
  </si>
  <si>
    <t>ZR42653</t>
  </si>
  <si>
    <t>ZR42853</t>
  </si>
  <si>
    <t>ZR43053</t>
  </si>
  <si>
    <t>ZR43253</t>
  </si>
  <si>
    <t>ZR43453</t>
  </si>
  <si>
    <t>ZR43653</t>
  </si>
  <si>
    <t>ZR43853</t>
  </si>
  <si>
    <t>ZR44053</t>
  </si>
  <si>
    <t>ZR44253</t>
  </si>
  <si>
    <t>ZR44453</t>
  </si>
  <si>
    <t>ZR44653</t>
  </si>
  <si>
    <t>ZR44853</t>
  </si>
  <si>
    <t>ZR45053</t>
  </si>
  <si>
    <t>ZR45253</t>
  </si>
  <si>
    <t>ZR45453</t>
  </si>
  <si>
    <t>ZR45653</t>
  </si>
  <si>
    <t>ZR45853</t>
  </si>
  <si>
    <t>ZR46053</t>
  </si>
  <si>
    <t>ZR46253</t>
  </si>
  <si>
    <t>ZR46453</t>
  </si>
  <si>
    <t>ZR46653</t>
  </si>
  <si>
    <t>ZR46853</t>
  </si>
  <si>
    <t>ZR47053</t>
  </si>
  <si>
    <t>ZR47253</t>
  </si>
  <si>
    <t>ZR47453</t>
  </si>
  <si>
    <t>ZR47653</t>
  </si>
  <si>
    <t>ZR47853</t>
  </si>
  <si>
    <t>RFID    READ    DATA WORD 53</t>
  </si>
  <si>
    <t>ZR40054</t>
  </si>
  <si>
    <t>ZR40254</t>
  </si>
  <si>
    <t>ZR40454</t>
  </si>
  <si>
    <t>ZR40654</t>
  </si>
  <si>
    <t>ZR40854</t>
  </si>
  <si>
    <t>ZR41054</t>
  </si>
  <si>
    <t>ZR41254</t>
  </si>
  <si>
    <t>ZR41454</t>
  </si>
  <si>
    <t>ZR41654</t>
  </si>
  <si>
    <t>ZR41854</t>
  </si>
  <si>
    <t>ZR42054</t>
  </si>
  <si>
    <t>ZR42254</t>
  </si>
  <si>
    <t>ZR42454</t>
  </si>
  <si>
    <t>ZR42654</t>
  </si>
  <si>
    <t>ZR42854</t>
  </si>
  <si>
    <t>ZR43054</t>
  </si>
  <si>
    <t>ZR43254</t>
  </si>
  <si>
    <t>ZR43454</t>
  </si>
  <si>
    <t>ZR43654</t>
  </si>
  <si>
    <t>ZR43854</t>
  </si>
  <si>
    <t>ZR44054</t>
  </si>
  <si>
    <t>ZR44254</t>
  </si>
  <si>
    <t>ZR44454</t>
  </si>
  <si>
    <t>ZR44654</t>
  </si>
  <si>
    <t>ZR44854</t>
  </si>
  <si>
    <t>ZR45054</t>
  </si>
  <si>
    <t>ZR45254</t>
  </si>
  <si>
    <t>ZR45454</t>
  </si>
  <si>
    <t>ZR45654</t>
  </si>
  <si>
    <t>ZR45854</t>
  </si>
  <si>
    <t>ZR46054</t>
  </si>
  <si>
    <t>ZR46254</t>
  </si>
  <si>
    <t>ZR46454</t>
  </si>
  <si>
    <t>ZR46654</t>
  </si>
  <si>
    <t>ZR46854</t>
  </si>
  <si>
    <t>ZR47054</t>
  </si>
  <si>
    <t>ZR47254</t>
  </si>
  <si>
    <t>ZR47454</t>
  </si>
  <si>
    <t>ZR47654</t>
  </si>
  <si>
    <t>ZR47854</t>
  </si>
  <si>
    <t>RFID    READ    DATA WORD 54</t>
  </si>
  <si>
    <t>ZR40055</t>
  </si>
  <si>
    <t>ZR40255</t>
  </si>
  <si>
    <t>ZR40455</t>
  </si>
  <si>
    <t>ZR40655</t>
  </si>
  <si>
    <t>ZR40855</t>
  </si>
  <si>
    <t>ZR41055</t>
  </si>
  <si>
    <t>ZR41255</t>
  </si>
  <si>
    <t>ZR41455</t>
  </si>
  <si>
    <t>ZR41655</t>
  </si>
  <si>
    <t>ZR41855</t>
  </si>
  <si>
    <t>ZR42055</t>
  </si>
  <si>
    <t>ZR42255</t>
  </si>
  <si>
    <t>ZR42455</t>
  </si>
  <si>
    <t>ZR42655</t>
  </si>
  <si>
    <t>ZR42855</t>
  </si>
  <si>
    <t>ZR43055</t>
  </si>
  <si>
    <t>ZR43255</t>
  </si>
  <si>
    <t>ZR43455</t>
  </si>
  <si>
    <t>ZR43655</t>
  </si>
  <si>
    <t>ZR43855</t>
  </si>
  <si>
    <t>ZR44055</t>
  </si>
  <si>
    <t>ZR44255</t>
  </si>
  <si>
    <t>ZR44455</t>
  </si>
  <si>
    <t>ZR44655</t>
  </si>
  <si>
    <t>ZR44855</t>
  </si>
  <si>
    <t>ZR45055</t>
  </si>
  <si>
    <t>ZR45255</t>
  </si>
  <si>
    <t>ZR45455</t>
  </si>
  <si>
    <t>ZR45655</t>
  </si>
  <si>
    <t>ZR45855</t>
  </si>
  <si>
    <t>ZR46055</t>
  </si>
  <si>
    <t>ZR46255</t>
  </si>
  <si>
    <t>ZR46455</t>
  </si>
  <si>
    <t>ZR46655</t>
  </si>
  <si>
    <t>ZR46855</t>
  </si>
  <si>
    <t>ZR47055</t>
  </si>
  <si>
    <t>ZR47255</t>
  </si>
  <si>
    <t>ZR47455</t>
  </si>
  <si>
    <t>ZR47655</t>
  </si>
  <si>
    <t>ZR47855</t>
  </si>
  <si>
    <t>RFID    READ    DATA WORD 55</t>
  </si>
  <si>
    <t>ZR40056</t>
  </si>
  <si>
    <t>ZR40256</t>
  </si>
  <si>
    <t>ZR40456</t>
  </si>
  <si>
    <t>ZR40656</t>
  </si>
  <si>
    <t>ZR40856</t>
  </si>
  <si>
    <t>ZR41056</t>
  </si>
  <si>
    <t>ZR41256</t>
  </si>
  <si>
    <t>ZR41456</t>
  </si>
  <si>
    <t>ZR41656</t>
  </si>
  <si>
    <t>ZR41856</t>
  </si>
  <si>
    <t>ZR42056</t>
  </si>
  <si>
    <t>ZR42256</t>
  </si>
  <si>
    <t>ZR42456</t>
  </si>
  <si>
    <t>ZR42656</t>
  </si>
  <si>
    <t>ZR42856</t>
  </si>
  <si>
    <t>ZR43056</t>
  </si>
  <si>
    <t>ZR43256</t>
  </si>
  <si>
    <t>ZR43456</t>
  </si>
  <si>
    <t>ZR43656</t>
  </si>
  <si>
    <t>ZR43856</t>
  </si>
  <si>
    <t>ZR44056</t>
  </si>
  <si>
    <t>ZR44256</t>
  </si>
  <si>
    <t>ZR44456</t>
  </si>
  <si>
    <t>ZR44656</t>
  </si>
  <si>
    <t>ZR44856</t>
  </si>
  <si>
    <t>ZR45056</t>
  </si>
  <si>
    <t>ZR45256</t>
  </si>
  <si>
    <t>ZR45456</t>
  </si>
  <si>
    <t>ZR45656</t>
  </si>
  <si>
    <t>ZR45856</t>
  </si>
  <si>
    <t>ZR46056</t>
  </si>
  <si>
    <t>ZR46256</t>
  </si>
  <si>
    <t>ZR46456</t>
  </si>
  <si>
    <t>ZR46656</t>
  </si>
  <si>
    <t>ZR46856</t>
  </si>
  <si>
    <t>ZR47056</t>
  </si>
  <si>
    <t>ZR47256</t>
  </si>
  <si>
    <t>ZR47456</t>
  </si>
  <si>
    <t>ZR47656</t>
  </si>
  <si>
    <t>ZR47856</t>
  </si>
  <si>
    <t>RFID    READ    DATA WORD 56</t>
  </si>
  <si>
    <t>ZR40057</t>
  </si>
  <si>
    <t>ZR40257</t>
  </si>
  <si>
    <t>ZR40457</t>
  </si>
  <si>
    <t>ZR40657</t>
  </si>
  <si>
    <t>ZR40857</t>
  </si>
  <si>
    <t>ZR41057</t>
  </si>
  <si>
    <t>ZR41257</t>
  </si>
  <si>
    <t>ZR41457</t>
  </si>
  <si>
    <t>ZR41657</t>
  </si>
  <si>
    <t>ZR41857</t>
  </si>
  <si>
    <t>ZR42057</t>
  </si>
  <si>
    <t>ZR42257</t>
  </si>
  <si>
    <t>ZR42457</t>
  </si>
  <si>
    <t>ZR42657</t>
  </si>
  <si>
    <t>ZR42857</t>
  </si>
  <si>
    <t>ZR43057</t>
  </si>
  <si>
    <t>ZR43257</t>
  </si>
  <si>
    <t>ZR43457</t>
  </si>
  <si>
    <t>ZR43657</t>
  </si>
  <si>
    <t>ZR43857</t>
  </si>
  <si>
    <t>ZR44057</t>
  </si>
  <si>
    <t>ZR44257</t>
  </si>
  <si>
    <t>ZR44457</t>
  </si>
  <si>
    <t>ZR44657</t>
  </si>
  <si>
    <t>ZR44857</t>
  </si>
  <si>
    <t>ZR45057</t>
  </si>
  <si>
    <t>ZR45257</t>
  </si>
  <si>
    <t>ZR45457</t>
  </si>
  <si>
    <t>ZR45657</t>
  </si>
  <si>
    <t>ZR45857</t>
  </si>
  <si>
    <t>ZR46057</t>
  </si>
  <si>
    <t>ZR46257</t>
  </si>
  <si>
    <t>ZR46457</t>
  </si>
  <si>
    <t>ZR46657</t>
  </si>
  <si>
    <t>ZR46857</t>
  </si>
  <si>
    <t>ZR47057</t>
  </si>
  <si>
    <t>ZR47257</t>
  </si>
  <si>
    <t>ZR47457</t>
  </si>
  <si>
    <t>ZR47657</t>
  </si>
  <si>
    <t>ZR47857</t>
  </si>
  <si>
    <t>RFID    READ    DATA WORD 57</t>
  </si>
  <si>
    <t>ZR40058</t>
  </si>
  <si>
    <t>ZR40258</t>
  </si>
  <si>
    <t>ZR40458</t>
  </si>
  <si>
    <t>ZR40658</t>
  </si>
  <si>
    <t>ZR40858</t>
  </si>
  <si>
    <t>ZR41058</t>
  </si>
  <si>
    <t>ZR41258</t>
  </si>
  <si>
    <t>ZR41458</t>
  </si>
  <si>
    <t>ZR41658</t>
  </si>
  <si>
    <t>ZR41858</t>
  </si>
  <si>
    <t>ZR42058</t>
  </si>
  <si>
    <t>ZR42258</t>
  </si>
  <si>
    <t>ZR42458</t>
  </si>
  <si>
    <t>ZR42658</t>
  </si>
  <si>
    <t>ZR42858</t>
  </si>
  <si>
    <t>ZR43058</t>
  </si>
  <si>
    <t>ZR43258</t>
  </si>
  <si>
    <t>ZR43458</t>
  </si>
  <si>
    <t>ZR43658</t>
  </si>
  <si>
    <t>ZR43858</t>
  </si>
  <si>
    <t>ZR44058</t>
  </si>
  <si>
    <t>ZR44258</t>
  </si>
  <si>
    <t>ZR44458</t>
  </si>
  <si>
    <t>ZR44658</t>
  </si>
  <si>
    <t>ZR44858</t>
  </si>
  <si>
    <t>ZR45058</t>
  </si>
  <si>
    <t>ZR45258</t>
  </si>
  <si>
    <t>ZR45458</t>
  </si>
  <si>
    <t>ZR45658</t>
  </si>
  <si>
    <t>ZR45858</t>
  </si>
  <si>
    <t>ZR46058</t>
  </si>
  <si>
    <t>ZR46258</t>
  </si>
  <si>
    <t>ZR46458</t>
  </si>
  <si>
    <t>ZR46658</t>
  </si>
  <si>
    <t>ZR46858</t>
  </si>
  <si>
    <t>ZR47058</t>
  </si>
  <si>
    <t>ZR47258</t>
  </si>
  <si>
    <t>ZR47458</t>
  </si>
  <si>
    <t>ZR47658</t>
  </si>
  <si>
    <t>ZR47858</t>
  </si>
  <si>
    <t>RFID    READ    DATA WORD 58</t>
  </si>
  <si>
    <t>ZR40059</t>
  </si>
  <si>
    <t>ZR40259</t>
  </si>
  <si>
    <t>ZR40459</t>
  </si>
  <si>
    <t>ZR40659</t>
  </si>
  <si>
    <t>ZR40859</t>
  </si>
  <si>
    <t>ZR41059</t>
  </si>
  <si>
    <t>ZR41259</t>
  </si>
  <si>
    <t>ZR41459</t>
  </si>
  <si>
    <t>ZR41659</t>
  </si>
  <si>
    <t>ZR41859</t>
  </si>
  <si>
    <t>ZR42059</t>
  </si>
  <si>
    <t>ZR42259</t>
  </si>
  <si>
    <t>ZR42459</t>
  </si>
  <si>
    <t>ZR42659</t>
  </si>
  <si>
    <t>ZR42859</t>
  </si>
  <si>
    <t>ZR43059</t>
  </si>
  <si>
    <t>ZR43259</t>
  </si>
  <si>
    <t>ZR43459</t>
  </si>
  <si>
    <t>ZR43659</t>
  </si>
  <si>
    <t>ZR43859</t>
  </si>
  <si>
    <t>ZR44059</t>
  </si>
  <si>
    <t>ZR44259</t>
  </si>
  <si>
    <t>ZR44459</t>
  </si>
  <si>
    <t>ZR44659</t>
  </si>
  <si>
    <t>ZR44859</t>
  </si>
  <si>
    <t>ZR45059</t>
  </si>
  <si>
    <t>ZR45259</t>
  </si>
  <si>
    <t>ZR45459</t>
  </si>
  <si>
    <t>ZR45659</t>
  </si>
  <si>
    <t>ZR45859</t>
  </si>
  <si>
    <t>ZR46059</t>
  </si>
  <si>
    <t>ZR46259</t>
  </si>
  <si>
    <t>ZR46459</t>
  </si>
  <si>
    <t>ZR46659</t>
  </si>
  <si>
    <t>ZR46859</t>
  </si>
  <si>
    <t>ZR47059</t>
  </si>
  <si>
    <t>ZR47259</t>
  </si>
  <si>
    <t>ZR47459</t>
  </si>
  <si>
    <t>ZR47659</t>
  </si>
  <si>
    <t>ZR47859</t>
  </si>
  <si>
    <t>RFID    READ    DATA WORD 59</t>
  </si>
  <si>
    <t>ZR40060</t>
  </si>
  <si>
    <t>ZR40260</t>
  </si>
  <si>
    <t>ZR40460</t>
  </si>
  <si>
    <t>ZR40660</t>
  </si>
  <si>
    <t>ZR40860</t>
  </si>
  <si>
    <t>ZR41060</t>
  </si>
  <si>
    <t>ZR41260</t>
  </si>
  <si>
    <t>ZR41460</t>
  </si>
  <si>
    <t>ZR41660</t>
  </si>
  <si>
    <t>ZR41860</t>
  </si>
  <si>
    <t>ZR42060</t>
  </si>
  <si>
    <t>ZR42260</t>
  </si>
  <si>
    <t>ZR42460</t>
  </si>
  <si>
    <t>ZR42660</t>
  </si>
  <si>
    <t>ZR42860</t>
  </si>
  <si>
    <t>ZR43060</t>
  </si>
  <si>
    <t>ZR43260</t>
  </si>
  <si>
    <t>ZR43460</t>
  </si>
  <si>
    <t>ZR43660</t>
  </si>
  <si>
    <t>ZR43860</t>
  </si>
  <si>
    <t>ZR44060</t>
  </si>
  <si>
    <t>ZR44260</t>
  </si>
  <si>
    <t>ZR44460</t>
  </si>
  <si>
    <t>ZR44660</t>
  </si>
  <si>
    <t>ZR44860</t>
  </si>
  <si>
    <t>ZR45060</t>
  </si>
  <si>
    <t>ZR45260</t>
  </si>
  <si>
    <t>ZR45460</t>
  </si>
  <si>
    <t>ZR45660</t>
  </si>
  <si>
    <t>ZR45860</t>
  </si>
  <si>
    <t>ZR46060</t>
  </si>
  <si>
    <t>ZR46260</t>
  </si>
  <si>
    <t>ZR46460</t>
  </si>
  <si>
    <t>ZR46660</t>
  </si>
  <si>
    <t>ZR46860</t>
  </si>
  <si>
    <t>ZR47060</t>
  </si>
  <si>
    <t>ZR47260</t>
  </si>
  <si>
    <t>ZR47460</t>
  </si>
  <si>
    <t>ZR47660</t>
  </si>
  <si>
    <t>ZR47860</t>
  </si>
  <si>
    <t>RFID    READ    DATA WORD 60</t>
  </si>
  <si>
    <t>ZR40061</t>
  </si>
  <si>
    <t>ZR40261</t>
  </si>
  <si>
    <t>ZR40461</t>
  </si>
  <si>
    <t>ZR40661</t>
  </si>
  <si>
    <t>ZR40861</t>
  </si>
  <si>
    <t>ZR41061</t>
  </si>
  <si>
    <t>ZR41261</t>
  </si>
  <si>
    <t>ZR41461</t>
  </si>
  <si>
    <t>ZR41661</t>
  </si>
  <si>
    <t>ZR41861</t>
  </si>
  <si>
    <t>ZR42061</t>
  </si>
  <si>
    <t>ZR42261</t>
  </si>
  <si>
    <t>ZR42461</t>
  </si>
  <si>
    <t>ZR42661</t>
  </si>
  <si>
    <t>ZR42861</t>
  </si>
  <si>
    <t>ZR43061</t>
  </si>
  <si>
    <t>ZR43261</t>
  </si>
  <si>
    <t>ZR43461</t>
  </si>
  <si>
    <t>ZR43661</t>
  </si>
  <si>
    <t>ZR43861</t>
  </si>
  <si>
    <t>ZR44061</t>
  </si>
  <si>
    <t>ZR44261</t>
  </si>
  <si>
    <t>ZR44461</t>
  </si>
  <si>
    <t>ZR44661</t>
  </si>
  <si>
    <t>ZR44861</t>
  </si>
  <si>
    <t>ZR45061</t>
  </si>
  <si>
    <t>ZR45261</t>
  </si>
  <si>
    <t>ZR45461</t>
  </si>
  <si>
    <t>ZR45661</t>
  </si>
  <si>
    <t>ZR45861</t>
  </si>
  <si>
    <t>ZR46061</t>
  </si>
  <si>
    <t>ZR46261</t>
  </si>
  <si>
    <t>ZR46461</t>
  </si>
  <si>
    <t>ZR46661</t>
  </si>
  <si>
    <t>ZR46861</t>
  </si>
  <si>
    <t>ZR47061</t>
  </si>
  <si>
    <t>ZR47261</t>
  </si>
  <si>
    <t>ZR47461</t>
  </si>
  <si>
    <t>ZR47661</t>
  </si>
  <si>
    <t>ZR47861</t>
  </si>
  <si>
    <t>RFID    READ    DATA WORD 61</t>
  </si>
  <si>
    <t>ZR40062</t>
  </si>
  <si>
    <t>ZR40262</t>
  </si>
  <si>
    <t>ZR40462</t>
  </si>
  <si>
    <t>ZR40662</t>
  </si>
  <si>
    <t>ZR40862</t>
  </si>
  <si>
    <t>ZR41062</t>
  </si>
  <si>
    <t>ZR41262</t>
  </si>
  <si>
    <t>ZR41462</t>
  </si>
  <si>
    <t>ZR41662</t>
  </si>
  <si>
    <t>ZR41862</t>
  </si>
  <si>
    <t>ZR42062</t>
  </si>
  <si>
    <t>ZR42262</t>
  </si>
  <si>
    <t>ZR42462</t>
  </si>
  <si>
    <t>ZR42662</t>
  </si>
  <si>
    <t>ZR42862</t>
  </si>
  <si>
    <t>ZR43062</t>
  </si>
  <si>
    <t>ZR43262</t>
  </si>
  <si>
    <t>ZR43462</t>
  </si>
  <si>
    <t>ZR43662</t>
  </si>
  <si>
    <t>ZR43862</t>
  </si>
  <si>
    <t>ZR44062</t>
  </si>
  <si>
    <t>ZR44262</t>
  </si>
  <si>
    <t>ZR44462</t>
  </si>
  <si>
    <t>ZR44662</t>
  </si>
  <si>
    <t>ZR44862</t>
  </si>
  <si>
    <t>ZR45062</t>
  </si>
  <si>
    <t>ZR45262</t>
  </si>
  <si>
    <t>ZR45462</t>
  </si>
  <si>
    <t>ZR45662</t>
  </si>
  <si>
    <t>ZR45862</t>
  </si>
  <si>
    <t>ZR46062</t>
  </si>
  <si>
    <t>ZR46262</t>
  </si>
  <si>
    <t>ZR46462</t>
  </si>
  <si>
    <t>ZR46662</t>
  </si>
  <si>
    <t>ZR46862</t>
  </si>
  <si>
    <t>ZR47062</t>
  </si>
  <si>
    <t>ZR47262</t>
  </si>
  <si>
    <t>ZR47462</t>
  </si>
  <si>
    <t>ZR47662</t>
  </si>
  <si>
    <t>ZR47862</t>
  </si>
  <si>
    <t>RFID    READ    DATA WORD 62</t>
  </si>
  <si>
    <t>ZR40063</t>
  </si>
  <si>
    <t>ZR40263</t>
  </si>
  <si>
    <t>ZR40463</t>
  </si>
  <si>
    <t>ZR40663</t>
  </si>
  <si>
    <t>ZR40863</t>
  </si>
  <si>
    <t>ZR41063</t>
  </si>
  <si>
    <t>ZR41263</t>
  </si>
  <si>
    <t>ZR41463</t>
  </si>
  <si>
    <t>ZR41663</t>
  </si>
  <si>
    <t>ZR41863</t>
  </si>
  <si>
    <t>ZR42063</t>
  </si>
  <si>
    <t>ZR42263</t>
  </si>
  <si>
    <t>ZR42463</t>
  </si>
  <si>
    <t>ZR42663</t>
  </si>
  <si>
    <t>ZR42863</t>
  </si>
  <si>
    <t>ZR43063</t>
  </si>
  <si>
    <t>ZR43263</t>
  </si>
  <si>
    <t>ZR43463</t>
  </si>
  <si>
    <t>ZR43663</t>
  </si>
  <si>
    <t>ZR43863</t>
  </si>
  <si>
    <t>ZR44063</t>
  </si>
  <si>
    <t>ZR44263</t>
  </si>
  <si>
    <t>ZR44463</t>
  </si>
  <si>
    <t>ZR44663</t>
  </si>
  <si>
    <t>ZR44863</t>
  </si>
  <si>
    <t>ZR45063</t>
  </si>
  <si>
    <t>ZR45263</t>
  </si>
  <si>
    <t>ZR45463</t>
  </si>
  <si>
    <t>ZR45663</t>
  </si>
  <si>
    <t>ZR45863</t>
  </si>
  <si>
    <t>ZR46063</t>
  </si>
  <si>
    <t>ZR46263</t>
  </si>
  <si>
    <t>ZR46463</t>
  </si>
  <si>
    <t>ZR46663</t>
  </si>
  <si>
    <t>ZR46863</t>
  </si>
  <si>
    <t>ZR47063</t>
  </si>
  <si>
    <t>ZR47263</t>
  </si>
  <si>
    <t>ZR47463</t>
  </si>
  <si>
    <t>ZR47663</t>
  </si>
  <si>
    <t>ZR47863</t>
  </si>
  <si>
    <t>RFID    READ    DATA WORD 63</t>
  </si>
  <si>
    <t>ZR40064</t>
  </si>
  <si>
    <t>ZR40264</t>
  </si>
  <si>
    <t>ZR40464</t>
  </si>
  <si>
    <t>ZR40664</t>
  </si>
  <si>
    <t>ZR40864</t>
  </si>
  <si>
    <t>ZR41064</t>
  </si>
  <si>
    <t>ZR41264</t>
  </si>
  <si>
    <t>ZR41464</t>
  </si>
  <si>
    <t>ZR41664</t>
  </si>
  <si>
    <t>ZR41864</t>
  </si>
  <si>
    <t>ZR42064</t>
  </si>
  <si>
    <t>ZR42264</t>
  </si>
  <si>
    <t>ZR42464</t>
  </si>
  <si>
    <t>ZR42664</t>
  </si>
  <si>
    <t>ZR42864</t>
  </si>
  <si>
    <t>ZR43064</t>
  </si>
  <si>
    <t>ZR43264</t>
  </si>
  <si>
    <t>ZR43464</t>
  </si>
  <si>
    <t>ZR43664</t>
  </si>
  <si>
    <t>ZR43864</t>
  </si>
  <si>
    <t>ZR44064</t>
  </si>
  <si>
    <t>ZR44264</t>
  </si>
  <si>
    <t>ZR44464</t>
  </si>
  <si>
    <t>ZR44664</t>
  </si>
  <si>
    <t>ZR44864</t>
  </si>
  <si>
    <t>ZR45064</t>
  </si>
  <si>
    <t>ZR45264</t>
  </si>
  <si>
    <t>ZR45464</t>
  </si>
  <si>
    <t>ZR45664</t>
  </si>
  <si>
    <t>ZR45864</t>
  </si>
  <si>
    <t>ZR46064</t>
  </si>
  <si>
    <t>ZR46264</t>
  </si>
  <si>
    <t>ZR46464</t>
  </si>
  <si>
    <t>ZR46664</t>
  </si>
  <si>
    <t>ZR46864</t>
  </si>
  <si>
    <t>ZR47064</t>
  </si>
  <si>
    <t>ZR47264</t>
  </si>
  <si>
    <t>ZR47464</t>
  </si>
  <si>
    <t>ZR47664</t>
  </si>
  <si>
    <t>ZR47864</t>
  </si>
  <si>
    <t>RFID    READ    DATA WORD 64</t>
  </si>
  <si>
    <t>ZR40065</t>
  </si>
  <si>
    <t>ZR40265</t>
  </si>
  <si>
    <t>ZR40465</t>
  </si>
  <si>
    <t>ZR40665</t>
  </si>
  <si>
    <t>ZR40865</t>
  </si>
  <si>
    <t>ZR41065</t>
  </si>
  <si>
    <t>ZR41265</t>
  </si>
  <si>
    <t>ZR41465</t>
  </si>
  <si>
    <t>ZR41665</t>
  </si>
  <si>
    <t>ZR41865</t>
  </si>
  <si>
    <t>ZR42065</t>
  </si>
  <si>
    <t>ZR42265</t>
  </si>
  <si>
    <t>ZR42465</t>
  </si>
  <si>
    <t>ZR42665</t>
  </si>
  <si>
    <t>ZR42865</t>
  </si>
  <si>
    <t>ZR43065</t>
  </si>
  <si>
    <t>ZR43265</t>
  </si>
  <si>
    <t>ZR43465</t>
  </si>
  <si>
    <t>ZR43665</t>
  </si>
  <si>
    <t>ZR43865</t>
  </si>
  <si>
    <t>ZR44065</t>
  </si>
  <si>
    <t>ZR44265</t>
  </si>
  <si>
    <t>ZR44465</t>
  </si>
  <si>
    <t>ZR44665</t>
  </si>
  <si>
    <t>ZR44865</t>
  </si>
  <si>
    <t>ZR45065</t>
  </si>
  <si>
    <t>ZR45265</t>
  </si>
  <si>
    <t>ZR45465</t>
  </si>
  <si>
    <t>ZR45665</t>
  </si>
  <si>
    <t>ZR45865</t>
  </si>
  <si>
    <t>ZR46065</t>
  </si>
  <si>
    <t>ZR46265</t>
  </si>
  <si>
    <t>ZR46465</t>
  </si>
  <si>
    <t>ZR46665</t>
  </si>
  <si>
    <t>ZR46865</t>
  </si>
  <si>
    <t>ZR47065</t>
  </si>
  <si>
    <t>ZR47265</t>
  </si>
  <si>
    <t>ZR47465</t>
  </si>
  <si>
    <t>ZR47665</t>
  </si>
  <si>
    <t>ZR47865</t>
  </si>
  <si>
    <t>RFID    READ    DATA WORD 65</t>
  </si>
  <si>
    <t>ZR40066</t>
  </si>
  <si>
    <t>ZR40266</t>
  </si>
  <si>
    <t>ZR40466</t>
  </si>
  <si>
    <t>ZR40666</t>
  </si>
  <si>
    <t>ZR40866</t>
  </si>
  <si>
    <t>ZR41066</t>
  </si>
  <si>
    <t>ZR41266</t>
  </si>
  <si>
    <t>ZR41466</t>
  </si>
  <si>
    <t>ZR41666</t>
  </si>
  <si>
    <t>ZR41866</t>
  </si>
  <si>
    <t>ZR42066</t>
  </si>
  <si>
    <t>ZR42266</t>
  </si>
  <si>
    <t>ZR42466</t>
  </si>
  <si>
    <t>ZR42666</t>
  </si>
  <si>
    <t>ZR42866</t>
  </si>
  <si>
    <t>ZR43066</t>
  </si>
  <si>
    <t>ZR43266</t>
  </si>
  <si>
    <t>ZR43466</t>
  </si>
  <si>
    <t>ZR43666</t>
  </si>
  <si>
    <t>ZR43866</t>
  </si>
  <si>
    <t>ZR44066</t>
  </si>
  <si>
    <t>ZR44266</t>
  </si>
  <si>
    <t>ZR44466</t>
  </si>
  <si>
    <t>ZR44666</t>
  </si>
  <si>
    <t>ZR44866</t>
  </si>
  <si>
    <t>ZR45066</t>
  </si>
  <si>
    <t>ZR45266</t>
  </si>
  <si>
    <t>ZR45466</t>
  </si>
  <si>
    <t>ZR45666</t>
  </si>
  <si>
    <t>ZR45866</t>
  </si>
  <si>
    <t>ZR46066</t>
  </si>
  <si>
    <t>ZR46266</t>
  </si>
  <si>
    <t>ZR46466</t>
  </si>
  <si>
    <t>ZR46666</t>
  </si>
  <si>
    <t>ZR46866</t>
  </si>
  <si>
    <t>ZR47066</t>
  </si>
  <si>
    <t>ZR47266</t>
  </si>
  <si>
    <t>ZR47466</t>
  </si>
  <si>
    <t>ZR47666</t>
  </si>
  <si>
    <t>ZR47866</t>
  </si>
  <si>
    <t>RFID    READ    DATA WORD 66</t>
  </si>
  <si>
    <t>ZR40067</t>
  </si>
  <si>
    <t>ZR40267</t>
  </si>
  <si>
    <t>ZR40467</t>
  </si>
  <si>
    <t>ZR40667</t>
  </si>
  <si>
    <t>ZR40867</t>
  </si>
  <si>
    <t>ZR41067</t>
  </si>
  <si>
    <t>ZR41267</t>
  </si>
  <si>
    <t>ZR41467</t>
  </si>
  <si>
    <t>ZR41667</t>
  </si>
  <si>
    <t>ZR41867</t>
  </si>
  <si>
    <t>ZR42067</t>
  </si>
  <si>
    <t>ZR42267</t>
  </si>
  <si>
    <t>ZR42467</t>
  </si>
  <si>
    <t>ZR42667</t>
  </si>
  <si>
    <t>ZR42867</t>
  </si>
  <si>
    <t>ZR43067</t>
  </si>
  <si>
    <t>ZR43267</t>
  </si>
  <si>
    <t>ZR43467</t>
  </si>
  <si>
    <t>ZR43667</t>
  </si>
  <si>
    <t>ZR43867</t>
  </si>
  <si>
    <t>ZR44067</t>
  </si>
  <si>
    <t>ZR44267</t>
  </si>
  <si>
    <t>ZR44467</t>
  </si>
  <si>
    <t>ZR44667</t>
  </si>
  <si>
    <t>ZR44867</t>
  </si>
  <si>
    <t>ZR45067</t>
  </si>
  <si>
    <t>ZR45267</t>
  </si>
  <si>
    <t>ZR45467</t>
  </si>
  <si>
    <t>ZR45667</t>
  </si>
  <si>
    <t>ZR45867</t>
  </si>
  <si>
    <t>ZR46067</t>
  </si>
  <si>
    <t>ZR46267</t>
  </si>
  <si>
    <t>ZR46467</t>
  </si>
  <si>
    <t>ZR46667</t>
  </si>
  <si>
    <t>ZR46867</t>
  </si>
  <si>
    <t>ZR47067</t>
  </si>
  <si>
    <t>ZR47267</t>
  </si>
  <si>
    <t>ZR47467</t>
  </si>
  <si>
    <t>ZR47667</t>
  </si>
  <si>
    <t>ZR47867</t>
  </si>
  <si>
    <t>RFID    READ    DATA WORD 67</t>
  </si>
  <si>
    <t>ZR40068</t>
  </si>
  <si>
    <t>ZR40268</t>
  </si>
  <si>
    <t>ZR40468</t>
  </si>
  <si>
    <t>ZR40668</t>
  </si>
  <si>
    <t>ZR40868</t>
  </si>
  <si>
    <t>ZR41068</t>
  </si>
  <si>
    <t>ZR41268</t>
  </si>
  <si>
    <t>ZR41468</t>
  </si>
  <si>
    <t>ZR41668</t>
  </si>
  <si>
    <t>ZR41868</t>
  </si>
  <si>
    <t>ZR42068</t>
  </si>
  <si>
    <t>ZR42268</t>
  </si>
  <si>
    <t>ZR42468</t>
  </si>
  <si>
    <t>ZR42668</t>
  </si>
  <si>
    <t>ZR42868</t>
  </si>
  <si>
    <t>ZR43068</t>
  </si>
  <si>
    <t>ZR43268</t>
  </si>
  <si>
    <t>ZR43468</t>
  </si>
  <si>
    <t>ZR43668</t>
  </si>
  <si>
    <t>ZR43868</t>
  </si>
  <si>
    <t>ZR44068</t>
  </si>
  <si>
    <t>ZR44268</t>
  </si>
  <si>
    <t>ZR44468</t>
  </si>
  <si>
    <t>ZR44668</t>
  </si>
  <si>
    <t>ZR44868</t>
  </si>
  <si>
    <t>ZR45068</t>
  </si>
  <si>
    <t>ZR45268</t>
  </si>
  <si>
    <t>ZR45468</t>
  </si>
  <si>
    <t>ZR45668</t>
  </si>
  <si>
    <t>ZR45868</t>
  </si>
  <si>
    <t>ZR46068</t>
  </si>
  <si>
    <t>ZR46268</t>
  </si>
  <si>
    <t>ZR46468</t>
  </si>
  <si>
    <t>ZR46668</t>
  </si>
  <si>
    <t>ZR46868</t>
  </si>
  <si>
    <t>ZR47068</t>
  </si>
  <si>
    <t>ZR47268</t>
  </si>
  <si>
    <t>ZR47468</t>
  </si>
  <si>
    <t>ZR47668</t>
  </si>
  <si>
    <t>ZR47868</t>
  </si>
  <si>
    <t>RFID    READ    DATA WORD 68</t>
  </si>
  <si>
    <t>ZR40069</t>
  </si>
  <si>
    <t>ZR40269</t>
  </si>
  <si>
    <t>ZR40469</t>
  </si>
  <si>
    <t>ZR40669</t>
  </si>
  <si>
    <t>ZR40869</t>
  </si>
  <si>
    <t>ZR41069</t>
  </si>
  <si>
    <t>ZR41269</t>
  </si>
  <si>
    <t>ZR41469</t>
  </si>
  <si>
    <t>ZR41669</t>
  </si>
  <si>
    <t>ZR41869</t>
  </si>
  <si>
    <t>ZR42069</t>
  </si>
  <si>
    <t>ZR42269</t>
  </si>
  <si>
    <t>ZR42469</t>
  </si>
  <si>
    <t>ZR42669</t>
  </si>
  <si>
    <t>ZR42869</t>
  </si>
  <si>
    <t>ZR43069</t>
  </si>
  <si>
    <t>ZR43269</t>
  </si>
  <si>
    <t>ZR43469</t>
  </si>
  <si>
    <t>ZR43669</t>
  </si>
  <si>
    <t>ZR43869</t>
  </si>
  <si>
    <t>ZR44069</t>
  </si>
  <si>
    <t>ZR44269</t>
  </si>
  <si>
    <t>ZR44469</t>
  </si>
  <si>
    <t>ZR44669</t>
  </si>
  <si>
    <t>ZR44869</t>
  </si>
  <si>
    <t>ZR45069</t>
  </si>
  <si>
    <t>ZR45269</t>
  </si>
  <si>
    <t>ZR45469</t>
  </si>
  <si>
    <t>ZR45669</t>
  </si>
  <si>
    <t>ZR45869</t>
  </si>
  <si>
    <t>ZR46069</t>
  </si>
  <si>
    <t>ZR46269</t>
  </si>
  <si>
    <t>ZR46469</t>
  </si>
  <si>
    <t>ZR46669</t>
  </si>
  <si>
    <t>ZR46869</t>
  </si>
  <si>
    <t>ZR47069</t>
  </si>
  <si>
    <t>ZR47269</t>
  </si>
  <si>
    <t>ZR47469</t>
  </si>
  <si>
    <t>ZR47669</t>
  </si>
  <si>
    <t>ZR47869</t>
  </si>
  <si>
    <t>RFID    READ    DATA WORD 69</t>
  </si>
  <si>
    <t>ZR40070</t>
  </si>
  <si>
    <t>ZR40270</t>
  </si>
  <si>
    <t>ZR40470</t>
  </si>
  <si>
    <t>ZR40670</t>
  </si>
  <si>
    <t>ZR40870</t>
  </si>
  <si>
    <t>ZR41070</t>
  </si>
  <si>
    <t>ZR41270</t>
  </si>
  <si>
    <t>ZR41470</t>
  </si>
  <si>
    <t>ZR41670</t>
  </si>
  <si>
    <t>ZR41870</t>
  </si>
  <si>
    <t>ZR42070</t>
  </si>
  <si>
    <t>ZR42270</t>
  </si>
  <si>
    <t>ZR42470</t>
  </si>
  <si>
    <t>ZR42670</t>
  </si>
  <si>
    <t>ZR42870</t>
  </si>
  <si>
    <t>ZR43070</t>
  </si>
  <si>
    <t>ZR43270</t>
  </si>
  <si>
    <t>ZR43470</t>
  </si>
  <si>
    <t>ZR43670</t>
  </si>
  <si>
    <t>ZR43870</t>
  </si>
  <si>
    <t>ZR44070</t>
  </si>
  <si>
    <t>ZR44270</t>
  </si>
  <si>
    <t>ZR44470</t>
  </si>
  <si>
    <t>ZR44670</t>
  </si>
  <si>
    <t>ZR44870</t>
  </si>
  <si>
    <t>ZR45070</t>
  </si>
  <si>
    <t>ZR45270</t>
  </si>
  <si>
    <t>ZR45470</t>
  </si>
  <si>
    <t>ZR45670</t>
  </si>
  <si>
    <t>ZR45870</t>
  </si>
  <si>
    <t>ZR46070</t>
  </si>
  <si>
    <t>ZR46270</t>
  </si>
  <si>
    <t>ZR46470</t>
  </si>
  <si>
    <t>ZR46670</t>
  </si>
  <si>
    <t>ZR46870</t>
  </si>
  <si>
    <t>ZR47070</t>
  </si>
  <si>
    <t>ZR47270</t>
  </si>
  <si>
    <t>ZR47470</t>
  </si>
  <si>
    <t>ZR47670</t>
  </si>
  <si>
    <t>ZR47870</t>
  </si>
  <si>
    <t>RFID    READ    DATA WORD 70</t>
  </si>
  <si>
    <t>ZR40071</t>
  </si>
  <si>
    <t>ZR40271</t>
  </si>
  <si>
    <t>ZR40471</t>
  </si>
  <si>
    <t>ZR40671</t>
  </si>
  <si>
    <t>ZR40871</t>
  </si>
  <si>
    <t>ZR41071</t>
  </si>
  <si>
    <t>ZR41271</t>
  </si>
  <si>
    <t>ZR41471</t>
  </si>
  <si>
    <t>ZR41671</t>
  </si>
  <si>
    <t>ZR41871</t>
  </si>
  <si>
    <t>ZR42071</t>
  </si>
  <si>
    <t>ZR42271</t>
  </si>
  <si>
    <t>ZR42471</t>
  </si>
  <si>
    <t>ZR42671</t>
  </si>
  <si>
    <t>ZR42871</t>
  </si>
  <si>
    <t>ZR43071</t>
  </si>
  <si>
    <t>ZR43271</t>
  </si>
  <si>
    <t>ZR43471</t>
  </si>
  <si>
    <t>ZR43671</t>
  </si>
  <si>
    <t>ZR43871</t>
  </si>
  <si>
    <t>ZR44071</t>
  </si>
  <si>
    <t>ZR44271</t>
  </si>
  <si>
    <t>ZR44471</t>
  </si>
  <si>
    <t>ZR44671</t>
  </si>
  <si>
    <t>ZR44871</t>
  </si>
  <si>
    <t>ZR45071</t>
  </si>
  <si>
    <t>ZR45271</t>
  </si>
  <si>
    <t>ZR45471</t>
  </si>
  <si>
    <t>ZR45671</t>
  </si>
  <si>
    <t>ZR45871</t>
  </si>
  <si>
    <t>ZR46071</t>
  </si>
  <si>
    <t>ZR46271</t>
  </si>
  <si>
    <t>ZR46471</t>
  </si>
  <si>
    <t>ZR46671</t>
  </si>
  <si>
    <t>ZR46871</t>
  </si>
  <si>
    <t>ZR47071</t>
  </si>
  <si>
    <t>ZR47271</t>
  </si>
  <si>
    <t>ZR47471</t>
  </si>
  <si>
    <t>ZR47671</t>
  </si>
  <si>
    <t>ZR47871</t>
  </si>
  <si>
    <t>RFID    READ    DATA WORD 71</t>
  </si>
  <si>
    <t>ZR40072</t>
  </si>
  <si>
    <t>ZR40272</t>
  </si>
  <si>
    <t>ZR40472</t>
  </si>
  <si>
    <t>ZR40672</t>
  </si>
  <si>
    <t>ZR40872</t>
  </si>
  <si>
    <t>ZR41072</t>
  </si>
  <si>
    <t>ZR41272</t>
  </si>
  <si>
    <t>ZR41472</t>
  </si>
  <si>
    <t>ZR41672</t>
  </si>
  <si>
    <t>ZR41872</t>
  </si>
  <si>
    <t>ZR42072</t>
  </si>
  <si>
    <t>ZR42272</t>
  </si>
  <si>
    <t>ZR42472</t>
  </si>
  <si>
    <t>ZR42672</t>
  </si>
  <si>
    <t>ZR42872</t>
  </si>
  <si>
    <t>ZR43072</t>
  </si>
  <si>
    <t>ZR43272</t>
  </si>
  <si>
    <t>ZR43472</t>
  </si>
  <si>
    <t>ZR43672</t>
  </si>
  <si>
    <t>ZR43872</t>
  </si>
  <si>
    <t>ZR44072</t>
  </si>
  <si>
    <t>ZR44272</t>
  </si>
  <si>
    <t>ZR44472</t>
  </si>
  <si>
    <t>ZR44672</t>
  </si>
  <si>
    <t>ZR44872</t>
  </si>
  <si>
    <t>ZR45072</t>
  </si>
  <si>
    <t>ZR45272</t>
  </si>
  <si>
    <t>ZR45472</t>
  </si>
  <si>
    <t>ZR45672</t>
  </si>
  <si>
    <t>ZR45872</t>
  </si>
  <si>
    <t>ZR46072</t>
  </si>
  <si>
    <t>ZR46272</t>
  </si>
  <si>
    <t>ZR46472</t>
  </si>
  <si>
    <t>ZR46672</t>
  </si>
  <si>
    <t>ZR46872</t>
  </si>
  <si>
    <t>ZR47072</t>
  </si>
  <si>
    <t>ZR47272</t>
  </si>
  <si>
    <t>ZR47472</t>
  </si>
  <si>
    <t>ZR47672</t>
  </si>
  <si>
    <t>ZR47872</t>
  </si>
  <si>
    <t>RFID    READ    DATA WORD 72</t>
  </si>
  <si>
    <t>ZR40073</t>
  </si>
  <si>
    <t>ZR40273</t>
  </si>
  <si>
    <t>ZR40473</t>
  </si>
  <si>
    <t>ZR40673</t>
  </si>
  <si>
    <t>ZR40873</t>
  </si>
  <si>
    <t>ZR41073</t>
  </si>
  <si>
    <t>ZR41273</t>
  </si>
  <si>
    <t>ZR41473</t>
  </si>
  <si>
    <t>ZR41673</t>
  </si>
  <si>
    <t>ZR41873</t>
  </si>
  <si>
    <t>ZR42073</t>
  </si>
  <si>
    <t>ZR42273</t>
  </si>
  <si>
    <t>ZR42473</t>
  </si>
  <si>
    <t>ZR42673</t>
  </si>
  <si>
    <t>ZR42873</t>
  </si>
  <si>
    <t>ZR43073</t>
  </si>
  <si>
    <t>ZR43273</t>
  </si>
  <si>
    <t>ZR43473</t>
  </si>
  <si>
    <t>ZR43673</t>
  </si>
  <si>
    <t>ZR43873</t>
  </si>
  <si>
    <t>ZR44073</t>
  </si>
  <si>
    <t>ZR44273</t>
  </si>
  <si>
    <t>ZR44473</t>
  </si>
  <si>
    <t>ZR44673</t>
  </si>
  <si>
    <t>ZR44873</t>
  </si>
  <si>
    <t>ZR45073</t>
  </si>
  <si>
    <t>ZR45273</t>
  </si>
  <si>
    <t>ZR45473</t>
  </si>
  <si>
    <t>ZR45673</t>
  </si>
  <si>
    <t>ZR45873</t>
  </si>
  <si>
    <t>ZR46073</t>
  </si>
  <si>
    <t>ZR46273</t>
  </si>
  <si>
    <t>ZR46473</t>
  </si>
  <si>
    <t>ZR46673</t>
  </si>
  <si>
    <t>ZR46873</t>
  </si>
  <si>
    <t>ZR47073</t>
  </si>
  <si>
    <t>ZR47273</t>
  </si>
  <si>
    <t>ZR47473</t>
  </si>
  <si>
    <t>ZR47673</t>
  </si>
  <si>
    <t>ZR47873</t>
  </si>
  <si>
    <t>RFID    READ    DATA WORD 73</t>
  </si>
  <si>
    <t>ZR40074</t>
  </si>
  <si>
    <t>ZR40274</t>
  </si>
  <si>
    <t>ZR40474</t>
  </si>
  <si>
    <t>ZR40674</t>
  </si>
  <si>
    <t>ZR40874</t>
  </si>
  <si>
    <t>ZR41074</t>
  </si>
  <si>
    <t>ZR41274</t>
  </si>
  <si>
    <t>ZR41474</t>
  </si>
  <si>
    <t>ZR41674</t>
  </si>
  <si>
    <t>ZR41874</t>
  </si>
  <si>
    <t>ZR42074</t>
  </si>
  <si>
    <t>ZR42274</t>
  </si>
  <si>
    <t>ZR42474</t>
  </si>
  <si>
    <t>ZR42674</t>
  </si>
  <si>
    <t>ZR42874</t>
  </si>
  <si>
    <t>ZR43074</t>
  </si>
  <si>
    <t>ZR43274</t>
  </si>
  <si>
    <t>ZR43474</t>
  </si>
  <si>
    <t>ZR43674</t>
  </si>
  <si>
    <t>ZR43874</t>
  </si>
  <si>
    <t>ZR44074</t>
  </si>
  <si>
    <t>ZR44274</t>
  </si>
  <si>
    <t>ZR44474</t>
  </si>
  <si>
    <t>ZR44674</t>
  </si>
  <si>
    <t>ZR44874</t>
  </si>
  <si>
    <t>ZR45074</t>
  </si>
  <si>
    <t>ZR45274</t>
  </si>
  <si>
    <t>ZR45474</t>
  </si>
  <si>
    <t>ZR45674</t>
  </si>
  <si>
    <t>ZR45874</t>
  </si>
  <si>
    <t>ZR46074</t>
  </si>
  <si>
    <t>ZR46274</t>
  </si>
  <si>
    <t>ZR46474</t>
  </si>
  <si>
    <t>ZR46674</t>
  </si>
  <si>
    <t>ZR46874</t>
  </si>
  <si>
    <t>ZR47074</t>
  </si>
  <si>
    <t>ZR47274</t>
  </si>
  <si>
    <t>ZR47474</t>
  </si>
  <si>
    <t>ZR47674</t>
  </si>
  <si>
    <t>ZR47874</t>
  </si>
  <si>
    <t>RFID    READ    DATA WORD 74</t>
  </si>
  <si>
    <t>ZR40075</t>
  </si>
  <si>
    <t>ZR40275</t>
  </si>
  <si>
    <t>ZR40475</t>
  </si>
  <si>
    <t>ZR40675</t>
  </si>
  <si>
    <t>ZR40875</t>
  </si>
  <si>
    <t>ZR41075</t>
  </si>
  <si>
    <t>ZR41275</t>
  </si>
  <si>
    <t>ZR41475</t>
  </si>
  <si>
    <t>ZR41675</t>
  </si>
  <si>
    <t>ZR41875</t>
  </si>
  <si>
    <t>ZR42075</t>
  </si>
  <si>
    <t>ZR42275</t>
  </si>
  <si>
    <t>ZR42475</t>
  </si>
  <si>
    <t>ZR42675</t>
  </si>
  <si>
    <t>ZR42875</t>
  </si>
  <si>
    <t>ZR43075</t>
  </si>
  <si>
    <t>ZR43275</t>
  </si>
  <si>
    <t>ZR43475</t>
  </si>
  <si>
    <t>ZR43675</t>
  </si>
  <si>
    <t>ZR43875</t>
  </si>
  <si>
    <t>ZR44075</t>
  </si>
  <si>
    <t>ZR44275</t>
  </si>
  <si>
    <t>ZR44475</t>
  </si>
  <si>
    <t>ZR44675</t>
  </si>
  <si>
    <t>ZR44875</t>
  </si>
  <si>
    <t>ZR45075</t>
  </si>
  <si>
    <t>ZR45275</t>
  </si>
  <si>
    <t>ZR45475</t>
  </si>
  <si>
    <t>ZR45675</t>
  </si>
  <si>
    <t>ZR45875</t>
  </si>
  <si>
    <t>ZR46075</t>
  </si>
  <si>
    <t>ZR46275</t>
  </si>
  <si>
    <t>ZR46475</t>
  </si>
  <si>
    <t>ZR46675</t>
  </si>
  <si>
    <t>ZR46875</t>
  </si>
  <si>
    <t>ZR47075</t>
  </si>
  <si>
    <t>ZR47275</t>
  </si>
  <si>
    <t>ZR47475</t>
  </si>
  <si>
    <t>ZR47675</t>
  </si>
  <si>
    <t>ZR47875</t>
  </si>
  <si>
    <t>RFID    READ    DATA WORD 75</t>
  </si>
  <si>
    <t>ZR40076</t>
  </si>
  <si>
    <t>ZR40276</t>
  </si>
  <si>
    <t>ZR40476</t>
  </si>
  <si>
    <t>ZR40676</t>
  </si>
  <si>
    <t>ZR40876</t>
  </si>
  <si>
    <t>ZR41076</t>
  </si>
  <si>
    <t>ZR41276</t>
  </si>
  <si>
    <t>ZR41476</t>
  </si>
  <si>
    <t>ZR41676</t>
  </si>
  <si>
    <t>ZR41876</t>
  </si>
  <si>
    <t>ZR42076</t>
  </si>
  <si>
    <t>ZR42276</t>
  </si>
  <si>
    <t>ZR42476</t>
  </si>
  <si>
    <t>ZR42676</t>
  </si>
  <si>
    <t>ZR42876</t>
  </si>
  <si>
    <t>ZR43076</t>
  </si>
  <si>
    <t>ZR43276</t>
  </si>
  <si>
    <t>ZR43476</t>
  </si>
  <si>
    <t>ZR43676</t>
  </si>
  <si>
    <t>ZR43876</t>
  </si>
  <si>
    <t>ZR44076</t>
  </si>
  <si>
    <t>ZR44276</t>
  </si>
  <si>
    <t>ZR44476</t>
  </si>
  <si>
    <t>ZR44676</t>
  </si>
  <si>
    <t>ZR44876</t>
  </si>
  <si>
    <t>ZR45076</t>
  </si>
  <si>
    <t>ZR45276</t>
  </si>
  <si>
    <t>ZR45476</t>
  </si>
  <si>
    <t>ZR45676</t>
  </si>
  <si>
    <t>ZR45876</t>
  </si>
  <si>
    <t>ZR46076</t>
  </si>
  <si>
    <t>ZR46276</t>
  </si>
  <si>
    <t>ZR46476</t>
  </si>
  <si>
    <t>ZR46676</t>
  </si>
  <si>
    <t>ZR46876</t>
  </si>
  <si>
    <t>ZR47076</t>
  </si>
  <si>
    <t>ZR47276</t>
  </si>
  <si>
    <t>ZR47476</t>
  </si>
  <si>
    <t>ZR47676</t>
  </si>
  <si>
    <t>ZR47876</t>
  </si>
  <si>
    <t>RFID    READ    DATA WORD 76</t>
  </si>
  <si>
    <t>ZR40077</t>
  </si>
  <si>
    <t>ZR40277</t>
  </si>
  <si>
    <t>ZR40477</t>
  </si>
  <si>
    <t>ZR40677</t>
  </si>
  <si>
    <t>ZR40877</t>
  </si>
  <si>
    <t>ZR41077</t>
  </si>
  <si>
    <t>ZR41277</t>
  </si>
  <si>
    <t>ZR41477</t>
  </si>
  <si>
    <t>ZR41677</t>
  </si>
  <si>
    <t>ZR41877</t>
  </si>
  <si>
    <t>ZR42077</t>
  </si>
  <si>
    <t>ZR42277</t>
  </si>
  <si>
    <t>ZR42477</t>
  </si>
  <si>
    <t>ZR42677</t>
  </si>
  <si>
    <t>ZR42877</t>
  </si>
  <si>
    <t>ZR43077</t>
  </si>
  <si>
    <t>ZR43277</t>
  </si>
  <si>
    <t>ZR43477</t>
  </si>
  <si>
    <t>ZR43677</t>
  </si>
  <si>
    <t>ZR43877</t>
  </si>
  <si>
    <t>ZR44077</t>
  </si>
  <si>
    <t>ZR44277</t>
  </si>
  <si>
    <t>ZR44477</t>
  </si>
  <si>
    <t>ZR44677</t>
  </si>
  <si>
    <t>ZR44877</t>
  </si>
  <si>
    <t>ZR45077</t>
  </si>
  <si>
    <t>ZR45277</t>
  </si>
  <si>
    <t>ZR45477</t>
  </si>
  <si>
    <t>ZR45677</t>
  </si>
  <si>
    <t>ZR45877</t>
  </si>
  <si>
    <t>ZR46077</t>
  </si>
  <si>
    <t>ZR46277</t>
  </si>
  <si>
    <t>ZR46477</t>
  </si>
  <si>
    <t>ZR46677</t>
  </si>
  <si>
    <t>ZR46877</t>
  </si>
  <si>
    <t>ZR47077</t>
  </si>
  <si>
    <t>ZR47277</t>
  </si>
  <si>
    <t>ZR47477</t>
  </si>
  <si>
    <t>ZR47677</t>
  </si>
  <si>
    <t>ZR47877</t>
  </si>
  <si>
    <t>RFID    READ    DATA WORD 77</t>
  </si>
  <si>
    <t>ZR40078</t>
  </si>
  <si>
    <t>ZR40278</t>
  </si>
  <si>
    <t>ZR40478</t>
  </si>
  <si>
    <t>ZR40678</t>
  </si>
  <si>
    <t>ZR40878</t>
  </si>
  <si>
    <t>ZR41078</t>
  </si>
  <si>
    <t>ZR41278</t>
  </si>
  <si>
    <t>ZR41478</t>
  </si>
  <si>
    <t>ZR41678</t>
  </si>
  <si>
    <t>ZR41878</t>
  </si>
  <si>
    <t>ZR42078</t>
  </si>
  <si>
    <t>ZR42278</t>
  </si>
  <si>
    <t>ZR42478</t>
  </si>
  <si>
    <t>ZR42678</t>
  </si>
  <si>
    <t>ZR42878</t>
  </si>
  <si>
    <t>ZR43078</t>
  </si>
  <si>
    <t>ZR43278</t>
  </si>
  <si>
    <t>ZR43478</t>
  </si>
  <si>
    <t>ZR43678</t>
  </si>
  <si>
    <t>ZR43878</t>
  </si>
  <si>
    <t>ZR44078</t>
  </si>
  <si>
    <t>ZR44278</t>
  </si>
  <si>
    <t>ZR44478</t>
  </si>
  <si>
    <t>ZR44678</t>
  </si>
  <si>
    <t>ZR44878</t>
  </si>
  <si>
    <t>ZR45078</t>
  </si>
  <si>
    <t>ZR45278</t>
  </si>
  <si>
    <t>ZR45478</t>
  </si>
  <si>
    <t>ZR45678</t>
  </si>
  <si>
    <t>ZR45878</t>
  </si>
  <si>
    <t>ZR46078</t>
  </si>
  <si>
    <t>ZR46278</t>
  </si>
  <si>
    <t>ZR46478</t>
  </si>
  <si>
    <t>ZR46678</t>
  </si>
  <si>
    <t>ZR46878</t>
  </si>
  <si>
    <t>ZR47078</t>
  </si>
  <si>
    <t>ZR47278</t>
  </si>
  <si>
    <t>ZR47478</t>
  </si>
  <si>
    <t>ZR47678</t>
  </si>
  <si>
    <t>ZR47878</t>
  </si>
  <si>
    <t>RFID    READ    DATA WORD 78</t>
  </si>
  <si>
    <t>ZR40079</t>
  </si>
  <si>
    <t>ZR40279</t>
  </si>
  <si>
    <t>ZR40479</t>
  </si>
  <si>
    <t>ZR40679</t>
  </si>
  <si>
    <t>ZR40879</t>
  </si>
  <si>
    <t>ZR41079</t>
  </si>
  <si>
    <t>ZR41279</t>
  </si>
  <si>
    <t>ZR41479</t>
  </si>
  <si>
    <t>ZR41679</t>
  </si>
  <si>
    <t>ZR41879</t>
  </si>
  <si>
    <t>ZR42079</t>
  </si>
  <si>
    <t>ZR42279</t>
  </si>
  <si>
    <t>ZR42479</t>
  </si>
  <si>
    <t>ZR42679</t>
  </si>
  <si>
    <t>ZR42879</t>
  </si>
  <si>
    <t>ZR43079</t>
  </si>
  <si>
    <t>ZR43279</t>
  </si>
  <si>
    <t>ZR43479</t>
  </si>
  <si>
    <t>ZR43679</t>
  </si>
  <si>
    <t>ZR43879</t>
  </si>
  <si>
    <t>ZR44079</t>
  </si>
  <si>
    <t>ZR44279</t>
  </si>
  <si>
    <t>ZR44479</t>
  </si>
  <si>
    <t>ZR44679</t>
  </si>
  <si>
    <t>ZR44879</t>
  </si>
  <si>
    <t>ZR45079</t>
  </si>
  <si>
    <t>ZR45279</t>
  </si>
  <si>
    <t>ZR45479</t>
  </si>
  <si>
    <t>ZR45679</t>
  </si>
  <si>
    <t>ZR45879</t>
  </si>
  <si>
    <t>ZR46079</t>
  </si>
  <si>
    <t>ZR46279</t>
  </si>
  <si>
    <t>ZR46479</t>
  </si>
  <si>
    <t>ZR46679</t>
  </si>
  <si>
    <t>ZR46879</t>
  </si>
  <si>
    <t>ZR47079</t>
  </si>
  <si>
    <t>ZR47279</t>
  </si>
  <si>
    <t>ZR47479</t>
  </si>
  <si>
    <t>ZR47679</t>
  </si>
  <si>
    <t>ZR47879</t>
  </si>
  <si>
    <t>RFID    READ    DATA WORD 79</t>
  </si>
  <si>
    <t>ZR40080</t>
  </si>
  <si>
    <t>ZR40280</t>
  </si>
  <si>
    <t>ZR40480</t>
  </si>
  <si>
    <t>ZR40680</t>
  </si>
  <si>
    <t>ZR40880</t>
  </si>
  <si>
    <t>ZR41080</t>
  </si>
  <si>
    <t>ZR41280</t>
  </si>
  <si>
    <t>ZR41480</t>
  </si>
  <si>
    <t>ZR41680</t>
  </si>
  <si>
    <t>ZR41880</t>
  </si>
  <si>
    <t>ZR42080</t>
  </si>
  <si>
    <t>ZR42280</t>
  </si>
  <si>
    <t>ZR42480</t>
  </si>
  <si>
    <t>ZR42680</t>
  </si>
  <si>
    <t>ZR42880</t>
  </si>
  <si>
    <t>ZR43080</t>
  </si>
  <si>
    <t>ZR43280</t>
  </si>
  <si>
    <t>ZR43480</t>
  </si>
  <si>
    <t>ZR43680</t>
  </si>
  <si>
    <t>ZR43880</t>
  </si>
  <si>
    <t>ZR44080</t>
  </si>
  <si>
    <t>ZR44280</t>
  </si>
  <si>
    <t>ZR44480</t>
  </si>
  <si>
    <t>ZR44680</t>
  </si>
  <si>
    <t>ZR44880</t>
  </si>
  <si>
    <t>ZR45080</t>
  </si>
  <si>
    <t>ZR45280</t>
  </si>
  <si>
    <t>ZR45480</t>
  </si>
  <si>
    <t>ZR45680</t>
  </si>
  <si>
    <t>ZR45880</t>
  </si>
  <si>
    <t>ZR46080</t>
  </si>
  <si>
    <t>ZR46280</t>
  </si>
  <si>
    <t>ZR46480</t>
  </si>
  <si>
    <t>ZR46680</t>
  </si>
  <si>
    <t>ZR46880</t>
  </si>
  <si>
    <t>ZR47080</t>
  </si>
  <si>
    <t>ZR47280</t>
  </si>
  <si>
    <t>ZR47480</t>
  </si>
  <si>
    <t>ZR47680</t>
  </si>
  <si>
    <t>ZR47880</t>
  </si>
  <si>
    <t>RFID    READ    DATA WORD 80</t>
  </si>
  <si>
    <t>ZR40081</t>
  </si>
  <si>
    <t>ZR40281</t>
  </si>
  <si>
    <t>ZR40481</t>
  </si>
  <si>
    <t>ZR40681</t>
  </si>
  <si>
    <t>ZR40881</t>
  </si>
  <si>
    <t>ZR41081</t>
  </si>
  <si>
    <t>ZR41281</t>
  </si>
  <si>
    <t>ZR41481</t>
  </si>
  <si>
    <t>ZR41681</t>
  </si>
  <si>
    <t>ZR41881</t>
  </si>
  <si>
    <t>ZR42081</t>
  </si>
  <si>
    <t>ZR42281</t>
  </si>
  <si>
    <t>ZR42481</t>
  </si>
  <si>
    <t>ZR42681</t>
  </si>
  <si>
    <t>ZR42881</t>
  </si>
  <si>
    <t>ZR43081</t>
  </si>
  <si>
    <t>ZR43281</t>
  </si>
  <si>
    <t>ZR43481</t>
  </si>
  <si>
    <t>ZR43681</t>
  </si>
  <si>
    <t>ZR43881</t>
  </si>
  <si>
    <t>ZR44081</t>
  </si>
  <si>
    <t>ZR44281</t>
  </si>
  <si>
    <t>ZR44481</t>
  </si>
  <si>
    <t>ZR44681</t>
  </si>
  <si>
    <t>ZR44881</t>
  </si>
  <si>
    <t>ZR45081</t>
  </si>
  <si>
    <t>ZR45281</t>
  </si>
  <si>
    <t>ZR45481</t>
  </si>
  <si>
    <t>ZR45681</t>
  </si>
  <si>
    <t>ZR45881</t>
  </si>
  <si>
    <t>ZR46081</t>
  </si>
  <si>
    <t>ZR46281</t>
  </si>
  <si>
    <t>ZR46481</t>
  </si>
  <si>
    <t>ZR46681</t>
  </si>
  <si>
    <t>ZR46881</t>
  </si>
  <si>
    <t>ZR47081</t>
  </si>
  <si>
    <t>ZR47281</t>
  </si>
  <si>
    <t>ZR47481</t>
  </si>
  <si>
    <t>ZR47681</t>
  </si>
  <si>
    <t>ZR47881</t>
  </si>
  <si>
    <t>RFID    READ    DATA WORD 81</t>
  </si>
  <si>
    <t>ZR40082</t>
  </si>
  <si>
    <t>ZR40282</t>
  </si>
  <si>
    <t>ZR40482</t>
  </si>
  <si>
    <t>ZR40682</t>
  </si>
  <si>
    <t>ZR40882</t>
  </si>
  <si>
    <t>ZR41082</t>
  </si>
  <si>
    <t>ZR41282</t>
  </si>
  <si>
    <t>ZR41482</t>
  </si>
  <si>
    <t>ZR41682</t>
  </si>
  <si>
    <t>ZR41882</t>
  </si>
  <si>
    <t>ZR42082</t>
  </si>
  <si>
    <t>ZR42282</t>
  </si>
  <si>
    <t>ZR42482</t>
  </si>
  <si>
    <t>ZR42682</t>
  </si>
  <si>
    <t>ZR42882</t>
  </si>
  <si>
    <t>ZR43082</t>
  </si>
  <si>
    <t>ZR43282</t>
  </si>
  <si>
    <t>ZR43482</t>
  </si>
  <si>
    <t>ZR43682</t>
  </si>
  <si>
    <t>ZR43882</t>
  </si>
  <si>
    <t>ZR44082</t>
  </si>
  <si>
    <t>ZR44282</t>
  </si>
  <si>
    <t>ZR44482</t>
  </si>
  <si>
    <t>ZR44682</t>
  </si>
  <si>
    <t>ZR44882</t>
  </si>
  <si>
    <t>ZR45082</t>
  </si>
  <si>
    <t>ZR45282</t>
  </si>
  <si>
    <t>ZR45482</t>
  </si>
  <si>
    <t>ZR45682</t>
  </si>
  <si>
    <t>ZR45882</t>
  </si>
  <si>
    <t>ZR46082</t>
  </si>
  <si>
    <t>ZR46282</t>
  </si>
  <si>
    <t>ZR46482</t>
  </si>
  <si>
    <t>ZR46682</t>
  </si>
  <si>
    <t>ZR46882</t>
  </si>
  <si>
    <t>ZR47082</t>
  </si>
  <si>
    <t>ZR47282</t>
  </si>
  <si>
    <t>ZR47482</t>
  </si>
  <si>
    <t>ZR47682</t>
  </si>
  <si>
    <t>ZR47882</t>
  </si>
  <si>
    <t>RFID    READ    DATA WORD 82</t>
  </si>
  <si>
    <t>ZR40083</t>
  </si>
  <si>
    <t>ZR40283</t>
  </si>
  <si>
    <t>ZR40483</t>
  </si>
  <si>
    <t>ZR40683</t>
  </si>
  <si>
    <t>ZR40883</t>
  </si>
  <si>
    <t>ZR41083</t>
  </si>
  <si>
    <t>ZR41283</t>
  </si>
  <si>
    <t>ZR41483</t>
  </si>
  <si>
    <t>ZR41683</t>
  </si>
  <si>
    <t>ZR41883</t>
  </si>
  <si>
    <t>ZR42083</t>
  </si>
  <si>
    <t>ZR42283</t>
  </si>
  <si>
    <t>ZR42483</t>
  </si>
  <si>
    <t>ZR42683</t>
  </si>
  <si>
    <t>ZR42883</t>
  </si>
  <si>
    <t>ZR43083</t>
  </si>
  <si>
    <t>ZR43283</t>
  </si>
  <si>
    <t>ZR43483</t>
  </si>
  <si>
    <t>ZR43683</t>
  </si>
  <si>
    <t>ZR43883</t>
  </si>
  <si>
    <t>ZR44083</t>
  </si>
  <si>
    <t>ZR44283</t>
  </si>
  <si>
    <t>ZR44483</t>
  </si>
  <si>
    <t>ZR44683</t>
  </si>
  <si>
    <t>ZR44883</t>
  </si>
  <si>
    <t>ZR45083</t>
  </si>
  <si>
    <t>ZR45283</t>
  </si>
  <si>
    <t>ZR45483</t>
  </si>
  <si>
    <t>ZR45683</t>
  </si>
  <si>
    <t>ZR45883</t>
  </si>
  <si>
    <t>ZR46083</t>
  </si>
  <si>
    <t>ZR46283</t>
  </si>
  <si>
    <t>ZR46483</t>
  </si>
  <si>
    <t>ZR46683</t>
  </si>
  <si>
    <t>ZR46883</t>
  </si>
  <si>
    <t>ZR47083</t>
  </si>
  <si>
    <t>ZR47283</t>
  </si>
  <si>
    <t>ZR47483</t>
  </si>
  <si>
    <t>ZR47683</t>
  </si>
  <si>
    <t>ZR47883</t>
  </si>
  <si>
    <t>RFID    READ    DATA WORD 83</t>
  </si>
  <si>
    <t>ZR40084</t>
  </si>
  <si>
    <t>ZR40284</t>
  </si>
  <si>
    <t>ZR40484</t>
  </si>
  <si>
    <t>ZR40684</t>
  </si>
  <si>
    <t>ZR40884</t>
  </si>
  <si>
    <t>ZR41084</t>
  </si>
  <si>
    <t>ZR41284</t>
  </si>
  <si>
    <t>ZR41484</t>
  </si>
  <si>
    <t>ZR41684</t>
  </si>
  <si>
    <t>ZR41884</t>
  </si>
  <si>
    <t>ZR42084</t>
  </si>
  <si>
    <t>ZR42284</t>
  </si>
  <si>
    <t>ZR42484</t>
  </si>
  <si>
    <t>ZR42684</t>
  </si>
  <si>
    <t>ZR42884</t>
  </si>
  <si>
    <t>ZR43084</t>
  </si>
  <si>
    <t>ZR43284</t>
  </si>
  <si>
    <t>ZR43484</t>
  </si>
  <si>
    <t>ZR43684</t>
  </si>
  <si>
    <t>ZR43884</t>
  </si>
  <si>
    <t>ZR44084</t>
  </si>
  <si>
    <t>ZR44284</t>
  </si>
  <si>
    <t>ZR44484</t>
  </si>
  <si>
    <t>ZR44684</t>
  </si>
  <si>
    <t>ZR44884</t>
  </si>
  <si>
    <t>ZR45084</t>
  </si>
  <si>
    <t>ZR45284</t>
  </si>
  <si>
    <t>ZR45484</t>
  </si>
  <si>
    <t>ZR45684</t>
  </si>
  <si>
    <t>ZR45884</t>
  </si>
  <si>
    <t>ZR46084</t>
  </si>
  <si>
    <t>ZR46284</t>
  </si>
  <si>
    <t>ZR46484</t>
  </si>
  <si>
    <t>ZR46684</t>
  </si>
  <si>
    <t>ZR46884</t>
  </si>
  <si>
    <t>ZR47084</t>
  </si>
  <si>
    <t>ZR47284</t>
  </si>
  <si>
    <t>ZR47484</t>
  </si>
  <si>
    <t>ZR47684</t>
  </si>
  <si>
    <t>ZR47884</t>
  </si>
  <si>
    <t>RFID    READ    DATA WORD 84</t>
  </si>
  <si>
    <t>ZR40085</t>
  </si>
  <si>
    <t>ZR40285</t>
  </si>
  <si>
    <t>ZR40485</t>
  </si>
  <si>
    <t>ZR40685</t>
  </si>
  <si>
    <t>ZR40885</t>
  </si>
  <si>
    <t>ZR41085</t>
  </si>
  <si>
    <t>ZR41285</t>
  </si>
  <si>
    <t>ZR41485</t>
  </si>
  <si>
    <t>ZR41685</t>
  </si>
  <si>
    <t>ZR41885</t>
  </si>
  <si>
    <t>ZR42085</t>
  </si>
  <si>
    <t>ZR42285</t>
  </si>
  <si>
    <t>ZR42485</t>
  </si>
  <si>
    <t>ZR42685</t>
  </si>
  <si>
    <t>ZR42885</t>
  </si>
  <si>
    <t>ZR43085</t>
  </si>
  <si>
    <t>ZR43285</t>
  </si>
  <si>
    <t>ZR43485</t>
  </si>
  <si>
    <t>ZR43685</t>
  </si>
  <si>
    <t>ZR43885</t>
  </si>
  <si>
    <t>ZR44085</t>
  </si>
  <si>
    <t>ZR44285</t>
  </si>
  <si>
    <t>ZR44485</t>
  </si>
  <si>
    <t>ZR44685</t>
  </si>
  <si>
    <t>ZR44885</t>
  </si>
  <si>
    <t>ZR45085</t>
  </si>
  <si>
    <t>ZR45285</t>
  </si>
  <si>
    <t>ZR45485</t>
  </si>
  <si>
    <t>ZR45685</t>
  </si>
  <si>
    <t>ZR45885</t>
  </si>
  <si>
    <t>ZR46085</t>
  </si>
  <si>
    <t>ZR46285</t>
  </si>
  <si>
    <t>ZR46485</t>
  </si>
  <si>
    <t>ZR46685</t>
  </si>
  <si>
    <t>ZR46885</t>
  </si>
  <si>
    <t>ZR47085</t>
  </si>
  <si>
    <t>ZR47285</t>
  </si>
  <si>
    <t>ZR47485</t>
  </si>
  <si>
    <t>ZR47685</t>
  </si>
  <si>
    <t>ZR47885</t>
  </si>
  <si>
    <t>RFID    READ    DATA WORD 85</t>
  </si>
  <si>
    <t>ZR40086</t>
  </si>
  <si>
    <t>ZR40286</t>
  </si>
  <si>
    <t>ZR40486</t>
  </si>
  <si>
    <t>ZR40686</t>
  </si>
  <si>
    <t>ZR40886</t>
  </si>
  <si>
    <t>ZR41086</t>
  </si>
  <si>
    <t>ZR41286</t>
  </si>
  <si>
    <t>ZR41486</t>
  </si>
  <si>
    <t>ZR41686</t>
  </si>
  <si>
    <t>ZR41886</t>
  </si>
  <si>
    <t>ZR42086</t>
  </si>
  <si>
    <t>ZR42286</t>
  </si>
  <si>
    <t>ZR42486</t>
  </si>
  <si>
    <t>ZR42686</t>
  </si>
  <si>
    <t>ZR42886</t>
  </si>
  <si>
    <t>ZR43086</t>
  </si>
  <si>
    <t>ZR43286</t>
  </si>
  <si>
    <t>ZR43486</t>
  </si>
  <si>
    <t>ZR43686</t>
  </si>
  <si>
    <t>ZR43886</t>
  </si>
  <si>
    <t>ZR44086</t>
  </si>
  <si>
    <t>ZR44286</t>
  </si>
  <si>
    <t>ZR44486</t>
  </si>
  <si>
    <t>ZR44686</t>
  </si>
  <si>
    <t>ZR44886</t>
  </si>
  <si>
    <t>ZR45086</t>
  </si>
  <si>
    <t>ZR45286</t>
  </si>
  <si>
    <t>ZR45486</t>
  </si>
  <si>
    <t>ZR45686</t>
  </si>
  <si>
    <t>ZR45886</t>
  </si>
  <si>
    <t>ZR46086</t>
  </si>
  <si>
    <t>ZR46286</t>
  </si>
  <si>
    <t>ZR46486</t>
  </si>
  <si>
    <t>ZR46686</t>
  </si>
  <si>
    <t>ZR46886</t>
  </si>
  <si>
    <t>ZR47086</t>
  </si>
  <si>
    <t>ZR47286</t>
  </si>
  <si>
    <t>ZR47486</t>
  </si>
  <si>
    <t>ZR47686</t>
  </si>
  <si>
    <t>ZR47886</t>
  </si>
  <si>
    <t>RFID    READ    DATA WORD 86</t>
  </si>
  <si>
    <t>ZR40087</t>
  </si>
  <si>
    <t>ZR40287</t>
  </si>
  <si>
    <t>ZR40487</t>
  </si>
  <si>
    <t>ZR40687</t>
  </si>
  <si>
    <t>ZR40887</t>
  </si>
  <si>
    <t>ZR41087</t>
  </si>
  <si>
    <t>ZR41287</t>
  </si>
  <si>
    <t>ZR41487</t>
  </si>
  <si>
    <t>ZR41687</t>
  </si>
  <si>
    <t>ZR41887</t>
  </si>
  <si>
    <t>ZR42087</t>
  </si>
  <si>
    <t>ZR42287</t>
  </si>
  <si>
    <t>ZR42487</t>
  </si>
  <si>
    <t>ZR42687</t>
  </si>
  <si>
    <t>ZR42887</t>
  </si>
  <si>
    <t>ZR43087</t>
  </si>
  <si>
    <t>ZR43287</t>
  </si>
  <si>
    <t>ZR43487</t>
  </si>
  <si>
    <t>ZR43687</t>
  </si>
  <si>
    <t>ZR43887</t>
  </si>
  <si>
    <t>ZR44087</t>
  </si>
  <si>
    <t>ZR44287</t>
  </si>
  <si>
    <t>ZR44487</t>
  </si>
  <si>
    <t>ZR44687</t>
  </si>
  <si>
    <t>ZR44887</t>
  </si>
  <si>
    <t>ZR45087</t>
  </si>
  <si>
    <t>ZR45287</t>
  </si>
  <si>
    <t>ZR45487</t>
  </si>
  <si>
    <t>ZR45687</t>
  </si>
  <si>
    <t>ZR45887</t>
  </si>
  <si>
    <t>ZR46087</t>
  </si>
  <si>
    <t>ZR46287</t>
  </si>
  <si>
    <t>ZR46487</t>
  </si>
  <si>
    <t>ZR46687</t>
  </si>
  <si>
    <t>ZR46887</t>
  </si>
  <si>
    <t>ZR47087</t>
  </si>
  <si>
    <t>ZR47287</t>
  </si>
  <si>
    <t>ZR47487</t>
  </si>
  <si>
    <t>ZR47687</t>
  </si>
  <si>
    <t>ZR47887</t>
  </si>
  <si>
    <t>RFID    READ    DATA WORD 87</t>
  </si>
  <si>
    <t>ZR40088</t>
  </si>
  <si>
    <t>ZR40288</t>
  </si>
  <si>
    <t>ZR40488</t>
  </si>
  <si>
    <t>ZR40688</t>
  </si>
  <si>
    <t>ZR40888</t>
  </si>
  <si>
    <t>ZR41088</t>
  </si>
  <si>
    <t>ZR41288</t>
  </si>
  <si>
    <t>ZR41488</t>
  </si>
  <si>
    <t>ZR41688</t>
  </si>
  <si>
    <t>ZR41888</t>
  </si>
  <si>
    <t>ZR42088</t>
  </si>
  <si>
    <t>ZR42288</t>
  </si>
  <si>
    <t>ZR42488</t>
  </si>
  <si>
    <t>ZR42688</t>
  </si>
  <si>
    <t>ZR42888</t>
  </si>
  <si>
    <t>ZR43088</t>
  </si>
  <si>
    <t>ZR43288</t>
  </si>
  <si>
    <t>ZR43488</t>
  </si>
  <si>
    <t>ZR43688</t>
  </si>
  <si>
    <t>ZR43888</t>
  </si>
  <si>
    <t>ZR44088</t>
  </si>
  <si>
    <t>ZR44288</t>
  </si>
  <si>
    <t>ZR44488</t>
  </si>
  <si>
    <t>ZR44688</t>
  </si>
  <si>
    <t>ZR44888</t>
  </si>
  <si>
    <t>ZR45088</t>
  </si>
  <si>
    <t>ZR45288</t>
  </si>
  <si>
    <t>ZR45488</t>
  </si>
  <si>
    <t>ZR45688</t>
  </si>
  <si>
    <t>ZR45888</t>
  </si>
  <si>
    <t>ZR46088</t>
  </si>
  <si>
    <t>ZR46288</t>
  </si>
  <si>
    <t>ZR46488</t>
  </si>
  <si>
    <t>ZR46688</t>
  </si>
  <si>
    <t>ZR46888</t>
  </si>
  <si>
    <t>ZR47088</t>
  </si>
  <si>
    <t>ZR47288</t>
  </si>
  <si>
    <t>ZR47488</t>
  </si>
  <si>
    <t>ZR47688</t>
  </si>
  <si>
    <t>ZR47888</t>
  </si>
  <si>
    <t>RFID    READ    DATA WORD 88</t>
  </si>
  <si>
    <t>ZR40089</t>
  </si>
  <si>
    <t>ZR40289</t>
  </si>
  <si>
    <t>ZR40489</t>
  </si>
  <si>
    <t>ZR40689</t>
  </si>
  <si>
    <t>ZR40889</t>
  </si>
  <si>
    <t>ZR41089</t>
  </si>
  <si>
    <t>ZR41289</t>
  </si>
  <si>
    <t>ZR41489</t>
  </si>
  <si>
    <t>ZR41689</t>
  </si>
  <si>
    <t>ZR41889</t>
  </si>
  <si>
    <t>ZR42089</t>
  </si>
  <si>
    <t>ZR42289</t>
  </si>
  <si>
    <t>ZR42489</t>
  </si>
  <si>
    <t>ZR42689</t>
  </si>
  <si>
    <t>ZR42889</t>
  </si>
  <si>
    <t>ZR43089</t>
  </si>
  <si>
    <t>ZR43289</t>
  </si>
  <si>
    <t>ZR43489</t>
  </si>
  <si>
    <t>ZR43689</t>
  </si>
  <si>
    <t>ZR43889</t>
  </si>
  <si>
    <t>ZR44089</t>
  </si>
  <si>
    <t>ZR44289</t>
  </si>
  <si>
    <t>ZR44489</t>
  </si>
  <si>
    <t>ZR44689</t>
  </si>
  <si>
    <t>ZR44889</t>
  </si>
  <si>
    <t>ZR45089</t>
  </si>
  <si>
    <t>ZR45289</t>
  </si>
  <si>
    <t>ZR45489</t>
  </si>
  <si>
    <t>ZR45689</t>
  </si>
  <si>
    <t>ZR45889</t>
  </si>
  <si>
    <t>ZR46089</t>
  </si>
  <si>
    <t>ZR46289</t>
  </si>
  <si>
    <t>ZR46489</t>
  </si>
  <si>
    <t>ZR46689</t>
  </si>
  <si>
    <t>ZR46889</t>
  </si>
  <si>
    <t>ZR47089</t>
  </si>
  <si>
    <t>ZR47289</t>
  </si>
  <si>
    <t>ZR47489</t>
  </si>
  <si>
    <t>ZR47689</t>
  </si>
  <si>
    <t>ZR47889</t>
  </si>
  <si>
    <t>RFID    READ    DATA WORD 89</t>
  </si>
  <si>
    <t>ZR40090</t>
  </si>
  <si>
    <t>ZR40290</t>
  </si>
  <si>
    <t>ZR40490</t>
  </si>
  <si>
    <t>ZR40690</t>
  </si>
  <si>
    <t>ZR40890</t>
  </si>
  <si>
    <t>ZR41090</t>
  </si>
  <si>
    <t>ZR41290</t>
  </si>
  <si>
    <t>ZR41490</t>
  </si>
  <si>
    <t>ZR41690</t>
  </si>
  <si>
    <t>ZR41890</t>
  </si>
  <si>
    <t>ZR42090</t>
  </si>
  <si>
    <t>ZR42290</t>
  </si>
  <si>
    <t>ZR42490</t>
  </si>
  <si>
    <t>ZR42690</t>
  </si>
  <si>
    <t>ZR42890</t>
  </si>
  <si>
    <t>ZR43090</t>
  </si>
  <si>
    <t>ZR43290</t>
  </si>
  <si>
    <t>ZR43490</t>
  </si>
  <si>
    <t>ZR43690</t>
  </si>
  <si>
    <t>ZR43890</t>
  </si>
  <si>
    <t>ZR44090</t>
  </si>
  <si>
    <t>ZR44290</t>
  </si>
  <si>
    <t>ZR44490</t>
  </si>
  <si>
    <t>ZR44690</t>
  </si>
  <si>
    <t>ZR44890</t>
  </si>
  <si>
    <t>ZR45090</t>
  </si>
  <si>
    <t>ZR45290</t>
  </si>
  <si>
    <t>ZR45490</t>
  </si>
  <si>
    <t>ZR45690</t>
  </si>
  <si>
    <t>ZR45890</t>
  </si>
  <si>
    <t>ZR46090</t>
  </si>
  <si>
    <t>ZR46290</t>
  </si>
  <si>
    <t>ZR46490</t>
  </si>
  <si>
    <t>ZR46690</t>
  </si>
  <si>
    <t>ZR46890</t>
  </si>
  <si>
    <t>ZR47090</t>
  </si>
  <si>
    <t>ZR47290</t>
  </si>
  <si>
    <t>ZR47490</t>
  </si>
  <si>
    <t>ZR47690</t>
  </si>
  <si>
    <t>ZR47890</t>
  </si>
  <si>
    <t>RFID    READ    DATA WORD 90</t>
  </si>
  <si>
    <t>ZR40091</t>
  </si>
  <si>
    <t>ZR40291</t>
  </si>
  <si>
    <t>ZR40491</t>
  </si>
  <si>
    <t>ZR40691</t>
  </si>
  <si>
    <t>ZR40891</t>
  </si>
  <si>
    <t>ZR41091</t>
  </si>
  <si>
    <t>ZR41291</t>
  </si>
  <si>
    <t>ZR41491</t>
  </si>
  <si>
    <t>ZR41691</t>
  </si>
  <si>
    <t>ZR41891</t>
  </si>
  <si>
    <t>ZR42091</t>
  </si>
  <si>
    <t>ZR42291</t>
  </si>
  <si>
    <t>ZR42491</t>
  </si>
  <si>
    <t>ZR42691</t>
  </si>
  <si>
    <t>ZR42891</t>
  </si>
  <si>
    <t>ZR43091</t>
  </si>
  <si>
    <t>ZR43291</t>
  </si>
  <si>
    <t>ZR43491</t>
  </si>
  <si>
    <t>ZR43691</t>
  </si>
  <si>
    <t>ZR43891</t>
  </si>
  <si>
    <t>ZR44091</t>
  </si>
  <si>
    <t>ZR44291</t>
  </si>
  <si>
    <t>ZR44491</t>
  </si>
  <si>
    <t>ZR44691</t>
  </si>
  <si>
    <t>ZR44891</t>
  </si>
  <si>
    <t>ZR45091</t>
  </si>
  <si>
    <t>ZR45291</t>
  </si>
  <si>
    <t>ZR45491</t>
  </si>
  <si>
    <t>ZR45691</t>
  </si>
  <si>
    <t>ZR45891</t>
  </si>
  <si>
    <t>ZR46091</t>
  </si>
  <si>
    <t>ZR46291</t>
  </si>
  <si>
    <t>ZR46491</t>
  </si>
  <si>
    <t>ZR46691</t>
  </si>
  <si>
    <t>ZR46891</t>
  </si>
  <si>
    <t>ZR47091</t>
  </si>
  <si>
    <t>ZR47291</t>
  </si>
  <si>
    <t>ZR47491</t>
  </si>
  <si>
    <t>ZR47691</t>
  </si>
  <si>
    <t>ZR47891</t>
  </si>
  <si>
    <t>RFID    READ    DATA WORD 91</t>
  </si>
  <si>
    <t>ZR40092</t>
  </si>
  <si>
    <t>ZR40292</t>
  </si>
  <si>
    <t>ZR40492</t>
  </si>
  <si>
    <t>ZR40692</t>
  </si>
  <si>
    <t>ZR40892</t>
  </si>
  <si>
    <t>ZR41092</t>
  </si>
  <si>
    <t>ZR41292</t>
  </si>
  <si>
    <t>ZR41492</t>
  </si>
  <si>
    <t>ZR41692</t>
  </si>
  <si>
    <t>ZR41892</t>
  </si>
  <si>
    <t>ZR42092</t>
  </si>
  <si>
    <t>ZR42292</t>
  </si>
  <si>
    <t>ZR42492</t>
  </si>
  <si>
    <t>ZR42692</t>
  </si>
  <si>
    <t>ZR42892</t>
  </si>
  <si>
    <t>ZR43092</t>
  </si>
  <si>
    <t>ZR43292</t>
  </si>
  <si>
    <t>ZR43492</t>
  </si>
  <si>
    <t>ZR43692</t>
  </si>
  <si>
    <t>ZR43892</t>
  </si>
  <si>
    <t>ZR44092</t>
  </si>
  <si>
    <t>ZR44292</t>
  </si>
  <si>
    <t>ZR44492</t>
  </si>
  <si>
    <t>ZR44692</t>
  </si>
  <si>
    <t>ZR44892</t>
  </si>
  <si>
    <t>ZR45092</t>
  </si>
  <si>
    <t>ZR45292</t>
  </si>
  <si>
    <t>ZR45492</t>
  </si>
  <si>
    <t>ZR45692</t>
  </si>
  <si>
    <t>ZR45892</t>
  </si>
  <si>
    <t>ZR46092</t>
  </si>
  <si>
    <t>ZR46292</t>
  </si>
  <si>
    <t>ZR46492</t>
  </si>
  <si>
    <t>ZR46692</t>
  </si>
  <si>
    <t>ZR46892</t>
  </si>
  <si>
    <t>ZR47092</t>
  </si>
  <si>
    <t>ZR47292</t>
  </si>
  <si>
    <t>ZR47492</t>
  </si>
  <si>
    <t>ZR47692</t>
  </si>
  <si>
    <t>ZR47892</t>
  </si>
  <si>
    <t>RFID    READ    DATA WORD 92</t>
  </si>
  <si>
    <t>ZR40093</t>
  </si>
  <si>
    <t>ZR40293</t>
  </si>
  <si>
    <t>ZR40493</t>
  </si>
  <si>
    <t>ZR40693</t>
  </si>
  <si>
    <t>ZR40893</t>
  </si>
  <si>
    <t>ZR41093</t>
  </si>
  <si>
    <t>ZR41293</t>
  </si>
  <si>
    <t>ZR41493</t>
  </si>
  <si>
    <t>ZR41693</t>
  </si>
  <si>
    <t>ZR41893</t>
  </si>
  <si>
    <t>ZR42093</t>
  </si>
  <si>
    <t>ZR42293</t>
  </si>
  <si>
    <t>ZR42493</t>
  </si>
  <si>
    <t>ZR42693</t>
  </si>
  <si>
    <t>ZR42893</t>
  </si>
  <si>
    <t>ZR43093</t>
  </si>
  <si>
    <t>ZR43293</t>
  </si>
  <si>
    <t>ZR43493</t>
  </si>
  <si>
    <t>ZR43693</t>
  </si>
  <si>
    <t>ZR43893</t>
  </si>
  <si>
    <t>ZR44093</t>
  </si>
  <si>
    <t>ZR44293</t>
  </si>
  <si>
    <t>ZR44493</t>
  </si>
  <si>
    <t>ZR44693</t>
  </si>
  <si>
    <t>ZR44893</t>
  </si>
  <si>
    <t>ZR45093</t>
  </si>
  <si>
    <t>ZR45293</t>
  </si>
  <si>
    <t>ZR45493</t>
  </si>
  <si>
    <t>ZR45693</t>
  </si>
  <si>
    <t>ZR45893</t>
  </si>
  <si>
    <t>ZR46093</t>
  </si>
  <si>
    <t>ZR46293</t>
  </si>
  <si>
    <t>ZR46493</t>
  </si>
  <si>
    <t>ZR46693</t>
  </si>
  <si>
    <t>ZR46893</t>
  </si>
  <si>
    <t>ZR47093</t>
  </si>
  <si>
    <t>ZR47293</t>
  </si>
  <si>
    <t>ZR47493</t>
  </si>
  <si>
    <t>ZR47693</t>
  </si>
  <si>
    <t>ZR47893</t>
  </si>
  <si>
    <t>RFID    READ    DATA WORD 93</t>
  </si>
  <si>
    <t>ZR40094</t>
  </si>
  <si>
    <t>ZR40294</t>
  </si>
  <si>
    <t>ZR40494</t>
  </si>
  <si>
    <t>ZR40694</t>
  </si>
  <si>
    <t>ZR40894</t>
  </si>
  <si>
    <t>ZR41094</t>
  </si>
  <si>
    <t>ZR41294</t>
  </si>
  <si>
    <t>ZR41494</t>
  </si>
  <si>
    <t>ZR41694</t>
  </si>
  <si>
    <t>ZR41894</t>
  </si>
  <si>
    <t>ZR42094</t>
  </si>
  <si>
    <t>ZR42294</t>
  </si>
  <si>
    <t>ZR42494</t>
  </si>
  <si>
    <t>ZR42694</t>
  </si>
  <si>
    <t>ZR42894</t>
  </si>
  <si>
    <t>ZR43094</t>
  </si>
  <si>
    <t>ZR43294</t>
  </si>
  <si>
    <t>ZR43494</t>
  </si>
  <si>
    <t>ZR43694</t>
  </si>
  <si>
    <t>ZR43894</t>
  </si>
  <si>
    <t>ZR44094</t>
  </si>
  <si>
    <t>ZR44294</t>
  </si>
  <si>
    <t>ZR44494</t>
  </si>
  <si>
    <t>ZR44694</t>
  </si>
  <si>
    <t>ZR44894</t>
  </si>
  <si>
    <t>ZR45094</t>
  </si>
  <si>
    <t>ZR45294</t>
  </si>
  <si>
    <t>ZR45494</t>
  </si>
  <si>
    <t>ZR45694</t>
  </si>
  <si>
    <t>ZR45894</t>
  </si>
  <si>
    <t>ZR46094</t>
  </si>
  <si>
    <t>ZR46294</t>
  </si>
  <si>
    <t>ZR46494</t>
  </si>
  <si>
    <t>ZR46694</t>
  </si>
  <si>
    <t>ZR46894</t>
  </si>
  <si>
    <t>ZR47094</t>
  </si>
  <si>
    <t>ZR47294</t>
  </si>
  <si>
    <t>ZR47494</t>
  </si>
  <si>
    <t>ZR47694</t>
  </si>
  <si>
    <t>ZR47894</t>
  </si>
  <si>
    <t>RFID    READ    DATA WORD 94</t>
  </si>
  <si>
    <t>ZR40095</t>
  </si>
  <si>
    <t>ZR40295</t>
  </si>
  <si>
    <t>ZR40495</t>
  </si>
  <si>
    <t>ZR40695</t>
  </si>
  <si>
    <t>ZR40895</t>
  </si>
  <si>
    <t>ZR41095</t>
  </si>
  <si>
    <t>ZR41295</t>
  </si>
  <si>
    <t>ZR41495</t>
  </si>
  <si>
    <t>ZR41695</t>
  </si>
  <si>
    <t>ZR41895</t>
  </si>
  <si>
    <t>ZR42095</t>
  </si>
  <si>
    <t>ZR42295</t>
  </si>
  <si>
    <t>ZR42495</t>
  </si>
  <si>
    <t>ZR42695</t>
  </si>
  <si>
    <t>ZR42895</t>
  </si>
  <si>
    <t>ZR43095</t>
  </si>
  <si>
    <t>ZR43295</t>
  </si>
  <si>
    <t>ZR43495</t>
  </si>
  <si>
    <t>ZR43695</t>
  </si>
  <si>
    <t>ZR43895</t>
  </si>
  <si>
    <t>ZR44095</t>
  </si>
  <si>
    <t>ZR44295</t>
  </si>
  <si>
    <t>ZR44495</t>
  </si>
  <si>
    <t>ZR44695</t>
  </si>
  <si>
    <t>ZR44895</t>
  </si>
  <si>
    <t>ZR45095</t>
  </si>
  <si>
    <t>ZR45295</t>
  </si>
  <si>
    <t>ZR45495</t>
  </si>
  <si>
    <t>ZR45695</t>
  </si>
  <si>
    <t>ZR45895</t>
  </si>
  <si>
    <t>ZR46095</t>
  </si>
  <si>
    <t>ZR46295</t>
  </si>
  <si>
    <t>ZR46495</t>
  </si>
  <si>
    <t>ZR46695</t>
  </si>
  <si>
    <t>ZR46895</t>
  </si>
  <si>
    <t>ZR47095</t>
  </si>
  <si>
    <t>ZR47295</t>
  </si>
  <si>
    <t>ZR47495</t>
  </si>
  <si>
    <t>ZR47695</t>
  </si>
  <si>
    <t>ZR47895</t>
  </si>
  <si>
    <t>RFID    READ    DATA WORD 95</t>
  </si>
  <si>
    <t>ZR40096</t>
  </si>
  <si>
    <t>ZR40296</t>
  </si>
  <si>
    <t>ZR40496</t>
  </si>
  <si>
    <t>ZR40696</t>
  </si>
  <si>
    <t>ZR40896</t>
  </si>
  <si>
    <t>ZR41096</t>
  </si>
  <si>
    <t>ZR41296</t>
  </si>
  <si>
    <t>ZR41496</t>
  </si>
  <si>
    <t>ZR41696</t>
  </si>
  <si>
    <t>ZR41896</t>
  </si>
  <si>
    <t>ZR42096</t>
  </si>
  <si>
    <t>ZR42296</t>
  </si>
  <si>
    <t>ZR42496</t>
  </si>
  <si>
    <t>ZR42696</t>
  </si>
  <si>
    <t>ZR42896</t>
  </si>
  <si>
    <t>ZR43096</t>
  </si>
  <si>
    <t>ZR43296</t>
  </si>
  <si>
    <t>ZR43496</t>
  </si>
  <si>
    <t>ZR43696</t>
  </si>
  <si>
    <t>ZR43896</t>
  </si>
  <si>
    <t>ZR44096</t>
  </si>
  <si>
    <t>ZR44296</t>
  </si>
  <si>
    <t>ZR44496</t>
  </si>
  <si>
    <t>ZR44696</t>
  </si>
  <si>
    <t>ZR44896</t>
  </si>
  <si>
    <t>ZR45096</t>
  </si>
  <si>
    <t>ZR45296</t>
  </si>
  <si>
    <t>ZR45496</t>
  </si>
  <si>
    <t>ZR45696</t>
  </si>
  <si>
    <t>ZR45896</t>
  </si>
  <si>
    <t>ZR46096</t>
  </si>
  <si>
    <t>ZR46296</t>
  </si>
  <si>
    <t>ZR46496</t>
  </si>
  <si>
    <t>ZR46696</t>
  </si>
  <si>
    <t>ZR46896</t>
  </si>
  <si>
    <t>ZR47096</t>
  </si>
  <si>
    <t>ZR47296</t>
  </si>
  <si>
    <t>ZR47496</t>
  </si>
  <si>
    <t>ZR47696</t>
  </si>
  <si>
    <t>ZR47896</t>
  </si>
  <si>
    <t>RFID    READ    DATA WORD 96</t>
  </si>
  <si>
    <t>ZR40097</t>
  </si>
  <si>
    <t>ZR40297</t>
  </si>
  <si>
    <t>ZR40497</t>
  </si>
  <si>
    <t>ZR40697</t>
  </si>
  <si>
    <t>ZR40897</t>
  </si>
  <si>
    <t>ZR41097</t>
  </si>
  <si>
    <t>ZR41297</t>
  </si>
  <si>
    <t>ZR41497</t>
  </si>
  <si>
    <t>ZR41697</t>
  </si>
  <si>
    <t>ZR41897</t>
  </si>
  <si>
    <t>ZR42097</t>
  </si>
  <si>
    <t>ZR42297</t>
  </si>
  <si>
    <t>ZR42497</t>
  </si>
  <si>
    <t>ZR42697</t>
  </si>
  <si>
    <t>ZR42897</t>
  </si>
  <si>
    <t>ZR43097</t>
  </si>
  <si>
    <t>ZR43297</t>
  </si>
  <si>
    <t>ZR43497</t>
  </si>
  <si>
    <t>ZR43697</t>
  </si>
  <si>
    <t>ZR43897</t>
  </si>
  <si>
    <t>ZR44097</t>
  </si>
  <si>
    <t>ZR44297</t>
  </si>
  <si>
    <t>ZR44497</t>
  </si>
  <si>
    <t>ZR44697</t>
  </si>
  <si>
    <t>ZR44897</t>
  </si>
  <si>
    <t>ZR45097</t>
  </si>
  <si>
    <t>ZR45297</t>
  </si>
  <si>
    <t>ZR45497</t>
  </si>
  <si>
    <t>ZR45697</t>
  </si>
  <si>
    <t>ZR45897</t>
  </si>
  <si>
    <t>ZR46097</t>
  </si>
  <si>
    <t>ZR46297</t>
  </si>
  <si>
    <t>ZR46497</t>
  </si>
  <si>
    <t>ZR46697</t>
  </si>
  <si>
    <t>ZR46897</t>
  </si>
  <si>
    <t>ZR47097</t>
  </si>
  <si>
    <t>ZR47297</t>
  </si>
  <si>
    <t>ZR47497</t>
  </si>
  <si>
    <t>ZR47697</t>
  </si>
  <si>
    <t>ZR47897</t>
  </si>
  <si>
    <t>RFID    READ    DATA WORD 97</t>
  </si>
  <si>
    <t>ZR40098</t>
  </si>
  <si>
    <t>ZR40298</t>
  </si>
  <si>
    <t>ZR40498</t>
  </si>
  <si>
    <t>ZR40698</t>
  </si>
  <si>
    <t>ZR40898</t>
  </si>
  <si>
    <t>ZR41098</t>
  </si>
  <si>
    <t>ZR41298</t>
  </si>
  <si>
    <t>ZR41498</t>
  </si>
  <si>
    <t>ZR41698</t>
  </si>
  <si>
    <t>ZR41898</t>
  </si>
  <si>
    <t>ZR42098</t>
  </si>
  <si>
    <t>ZR42298</t>
  </si>
  <si>
    <t>ZR42498</t>
  </si>
  <si>
    <t>ZR42698</t>
  </si>
  <si>
    <t>ZR42898</t>
  </si>
  <si>
    <t>ZR43098</t>
  </si>
  <si>
    <t>ZR43298</t>
  </si>
  <si>
    <t>ZR43498</t>
  </si>
  <si>
    <t>ZR43698</t>
  </si>
  <si>
    <t>ZR43898</t>
  </si>
  <si>
    <t>ZR44098</t>
  </si>
  <si>
    <t>ZR44298</t>
  </si>
  <si>
    <t>ZR44498</t>
  </si>
  <si>
    <t>ZR44698</t>
  </si>
  <si>
    <t>ZR44898</t>
  </si>
  <si>
    <t>ZR45098</t>
  </si>
  <si>
    <t>ZR45298</t>
  </si>
  <si>
    <t>ZR45498</t>
  </si>
  <si>
    <t>ZR45698</t>
  </si>
  <si>
    <t>ZR45898</t>
  </si>
  <si>
    <t>ZR46098</t>
  </si>
  <si>
    <t>ZR46298</t>
  </si>
  <si>
    <t>ZR46498</t>
  </si>
  <si>
    <t>ZR46698</t>
  </si>
  <si>
    <t>ZR46898</t>
  </si>
  <si>
    <t>ZR47098</t>
  </si>
  <si>
    <t>ZR47298</t>
  </si>
  <si>
    <t>ZR47498</t>
  </si>
  <si>
    <t>ZR47698</t>
  </si>
  <si>
    <t>ZR47898</t>
  </si>
  <si>
    <t>RFID    READ    DATA WORD 98</t>
  </si>
  <si>
    <t>ZR40099</t>
  </si>
  <si>
    <t>ZR40299</t>
  </si>
  <si>
    <t>ZR40499</t>
  </si>
  <si>
    <t>ZR40699</t>
  </si>
  <si>
    <t>ZR40899</t>
  </si>
  <si>
    <t>ZR41099</t>
  </si>
  <si>
    <t>ZR41299</t>
  </si>
  <si>
    <t>ZR41499</t>
  </si>
  <si>
    <t>ZR41699</t>
  </si>
  <si>
    <t>ZR41899</t>
  </si>
  <si>
    <t>ZR42099</t>
  </si>
  <si>
    <t>ZR42299</t>
  </si>
  <si>
    <t>ZR42499</t>
  </si>
  <si>
    <t>ZR42699</t>
  </si>
  <si>
    <t>ZR42899</t>
  </si>
  <si>
    <t>ZR43099</t>
  </si>
  <si>
    <t>ZR43299</t>
  </si>
  <si>
    <t>ZR43499</t>
  </si>
  <si>
    <t>ZR43699</t>
  </si>
  <si>
    <t>ZR43899</t>
  </si>
  <si>
    <t>ZR44099</t>
  </si>
  <si>
    <t>ZR44299</t>
  </si>
  <si>
    <t>ZR44499</t>
  </si>
  <si>
    <t>ZR44699</t>
  </si>
  <si>
    <t>ZR44899</t>
  </si>
  <si>
    <t>ZR45099</t>
  </si>
  <si>
    <t>ZR45299</t>
  </si>
  <si>
    <t>ZR45499</t>
  </si>
  <si>
    <t>ZR45699</t>
  </si>
  <si>
    <t>ZR45899</t>
  </si>
  <si>
    <t>ZR46099</t>
  </si>
  <si>
    <t>ZR46299</t>
  </si>
  <si>
    <t>ZR46499</t>
  </si>
  <si>
    <t>ZR46699</t>
  </si>
  <si>
    <t>ZR46899</t>
  </si>
  <si>
    <t>ZR47099</t>
  </si>
  <si>
    <t>ZR47299</t>
  </si>
  <si>
    <t>ZR47499</t>
  </si>
  <si>
    <t>ZR47699</t>
  </si>
  <si>
    <t>ZR47899</t>
  </si>
  <si>
    <t>RFID    READ    DATA WORD 99</t>
  </si>
  <si>
    <t>ZR40100</t>
  </si>
  <si>
    <t>ZR40300</t>
  </si>
  <si>
    <t>ZR40500</t>
  </si>
  <si>
    <t>ZR40700</t>
  </si>
  <si>
    <t>ZR40900</t>
  </si>
  <si>
    <t>ZR41100</t>
  </si>
  <si>
    <t>ZR41300</t>
  </si>
  <si>
    <t>ZR41500</t>
  </si>
  <si>
    <t>ZR41700</t>
  </si>
  <si>
    <t>ZR41900</t>
  </si>
  <si>
    <t>ZR42100</t>
  </si>
  <si>
    <t>ZR42300</t>
  </si>
  <si>
    <t>ZR42500</t>
  </si>
  <si>
    <t>ZR42700</t>
  </si>
  <si>
    <t>ZR42900</t>
  </si>
  <si>
    <t>ZR43100</t>
  </si>
  <si>
    <t>ZR43300</t>
  </si>
  <si>
    <t>ZR43500</t>
  </si>
  <si>
    <t>ZR43700</t>
  </si>
  <si>
    <t>ZR43900</t>
  </si>
  <si>
    <t>ZR44100</t>
  </si>
  <si>
    <t>ZR44300</t>
  </si>
  <si>
    <t>ZR44500</t>
  </si>
  <si>
    <t>ZR44700</t>
  </si>
  <si>
    <t>ZR44900</t>
  </si>
  <si>
    <t>ZR45100</t>
  </si>
  <si>
    <t>ZR45300</t>
  </si>
  <si>
    <t>ZR45500</t>
  </si>
  <si>
    <t>ZR45700</t>
  </si>
  <si>
    <t>ZR45900</t>
  </si>
  <si>
    <t>ZR46100</t>
  </si>
  <si>
    <t>ZR46300</t>
  </si>
  <si>
    <t>ZR46500</t>
  </si>
  <si>
    <t>ZR46700</t>
  </si>
  <si>
    <t>ZR46900</t>
  </si>
  <si>
    <t>ZR47100</t>
  </si>
  <si>
    <t>ZR47300</t>
  </si>
  <si>
    <t>ZR47500</t>
  </si>
  <si>
    <t>ZR47700</t>
  </si>
  <si>
    <t>ZR47900</t>
  </si>
  <si>
    <t>RFID    READ    DATA WORD 100</t>
  </si>
  <si>
    <t>ZR40101</t>
  </si>
  <si>
    <t>ZR40301</t>
  </si>
  <si>
    <t>ZR40501</t>
  </si>
  <si>
    <t>ZR40701</t>
  </si>
  <si>
    <t>ZR40901</t>
  </si>
  <si>
    <t>ZR41101</t>
  </si>
  <si>
    <t>ZR41301</t>
  </si>
  <si>
    <t>ZR41501</t>
  </si>
  <si>
    <t>ZR41701</t>
  </si>
  <si>
    <t>ZR41901</t>
  </si>
  <si>
    <t>ZR42101</t>
  </si>
  <si>
    <t>ZR42301</t>
  </si>
  <si>
    <t>ZR42501</t>
  </si>
  <si>
    <t>ZR42701</t>
  </si>
  <si>
    <t>ZR42901</t>
  </si>
  <si>
    <t>ZR43101</t>
  </si>
  <si>
    <t>ZR43301</t>
  </si>
  <si>
    <t>ZR43501</t>
  </si>
  <si>
    <t>ZR43701</t>
  </si>
  <si>
    <t>ZR43901</t>
  </si>
  <si>
    <t>ZR44101</t>
  </si>
  <si>
    <t>ZR44301</t>
  </si>
  <si>
    <t>ZR44501</t>
  </si>
  <si>
    <t>ZR44701</t>
  </si>
  <si>
    <t>ZR44901</t>
  </si>
  <si>
    <t>ZR45101</t>
  </si>
  <si>
    <t>ZR45301</t>
  </si>
  <si>
    <t>ZR45501</t>
  </si>
  <si>
    <t>ZR45701</t>
  </si>
  <si>
    <t>ZR45901</t>
  </si>
  <si>
    <t>ZR46101</t>
  </si>
  <si>
    <t>ZR46301</t>
  </si>
  <si>
    <t>ZR46501</t>
  </si>
  <si>
    <t>ZR46701</t>
  </si>
  <si>
    <t>ZR46901</t>
  </si>
  <si>
    <t>ZR47101</t>
  </si>
  <si>
    <t>ZR47301</t>
  </si>
  <si>
    <t>ZR47501</t>
  </si>
  <si>
    <t>ZR47701</t>
  </si>
  <si>
    <t>ZR47901</t>
  </si>
  <si>
    <t>RFID    READ    DATA WORD 101</t>
  </si>
  <si>
    <t>ZR40102</t>
  </si>
  <si>
    <t>ZR40302</t>
  </si>
  <si>
    <t>ZR40502</t>
  </si>
  <si>
    <t>ZR40702</t>
  </si>
  <si>
    <t>ZR40902</t>
  </si>
  <si>
    <t>ZR41102</t>
  </si>
  <si>
    <t>ZR41302</t>
  </si>
  <si>
    <t>ZR41502</t>
  </si>
  <si>
    <t>ZR41702</t>
  </si>
  <si>
    <t>ZR41902</t>
  </si>
  <si>
    <t>ZR42102</t>
  </si>
  <si>
    <t>ZR42302</t>
  </si>
  <si>
    <t>ZR42502</t>
  </si>
  <si>
    <t>ZR42702</t>
  </si>
  <si>
    <t>ZR42902</t>
  </si>
  <si>
    <t>ZR43102</t>
  </si>
  <si>
    <t>ZR43302</t>
  </si>
  <si>
    <t>ZR43502</t>
  </si>
  <si>
    <t>ZR43702</t>
  </si>
  <si>
    <t>ZR43902</t>
  </si>
  <si>
    <t>ZR44102</t>
  </si>
  <si>
    <t>ZR44302</t>
  </si>
  <si>
    <t>ZR44502</t>
  </si>
  <si>
    <t>ZR44702</t>
  </si>
  <si>
    <t>ZR44902</t>
  </si>
  <si>
    <t>ZR45102</t>
  </si>
  <si>
    <t>ZR45302</t>
  </si>
  <si>
    <t>ZR45502</t>
  </si>
  <si>
    <t>ZR45702</t>
  </si>
  <si>
    <t>ZR45902</t>
  </si>
  <si>
    <t>ZR46102</t>
  </si>
  <si>
    <t>ZR46302</t>
  </si>
  <si>
    <t>ZR46502</t>
  </si>
  <si>
    <t>ZR46702</t>
  </si>
  <si>
    <t>ZR46902</t>
  </si>
  <si>
    <t>ZR47102</t>
  </si>
  <si>
    <t>ZR47302</t>
  </si>
  <si>
    <t>ZR47502</t>
  </si>
  <si>
    <t>ZR47702</t>
  </si>
  <si>
    <t>ZR47902</t>
  </si>
  <si>
    <t>RFID    READ    DATA WORD 102</t>
  </si>
  <si>
    <t>ZR40103</t>
  </si>
  <si>
    <t>ZR40303</t>
  </si>
  <si>
    <t>ZR40503</t>
  </si>
  <si>
    <t>ZR40703</t>
  </si>
  <si>
    <t>ZR40903</t>
  </si>
  <si>
    <t>ZR41103</t>
  </si>
  <si>
    <t>ZR41303</t>
  </si>
  <si>
    <t>ZR41503</t>
  </si>
  <si>
    <t>ZR41703</t>
  </si>
  <si>
    <t>ZR41903</t>
  </si>
  <si>
    <t>ZR42103</t>
  </si>
  <si>
    <t>ZR42303</t>
  </si>
  <si>
    <t>ZR42503</t>
  </si>
  <si>
    <t>ZR42703</t>
  </si>
  <si>
    <t>ZR42903</t>
  </si>
  <si>
    <t>ZR43103</t>
  </si>
  <si>
    <t>ZR43303</t>
  </si>
  <si>
    <t>ZR43503</t>
  </si>
  <si>
    <t>ZR43703</t>
  </si>
  <si>
    <t>ZR43903</t>
  </si>
  <si>
    <t>ZR44103</t>
  </si>
  <si>
    <t>ZR44303</t>
  </si>
  <si>
    <t>ZR44503</t>
  </si>
  <si>
    <t>ZR44703</t>
  </si>
  <si>
    <t>ZR44903</t>
  </si>
  <si>
    <t>ZR45103</t>
  </si>
  <si>
    <t>ZR45303</t>
  </si>
  <si>
    <t>ZR45503</t>
  </si>
  <si>
    <t>ZR45703</t>
  </si>
  <si>
    <t>ZR45903</t>
  </si>
  <si>
    <t>ZR46103</t>
  </si>
  <si>
    <t>ZR46303</t>
  </si>
  <si>
    <t>ZR46503</t>
  </si>
  <si>
    <t>ZR46703</t>
  </si>
  <si>
    <t>ZR46903</t>
  </si>
  <si>
    <t>ZR47103</t>
  </si>
  <si>
    <t>ZR47303</t>
  </si>
  <si>
    <t>ZR47503</t>
  </si>
  <si>
    <t>ZR47703</t>
  </si>
  <si>
    <t>ZR47903</t>
  </si>
  <si>
    <t>RFID    READ    DATA WORD 103</t>
  </si>
  <si>
    <t>ZR40104</t>
  </si>
  <si>
    <t>ZR40304</t>
  </si>
  <si>
    <t>ZR40504</t>
  </si>
  <si>
    <t>ZR40704</t>
  </si>
  <si>
    <t>ZR40904</t>
  </si>
  <si>
    <t>ZR41104</t>
  </si>
  <si>
    <t>ZR41304</t>
  </si>
  <si>
    <t>ZR41504</t>
  </si>
  <si>
    <t>ZR41704</t>
  </si>
  <si>
    <t>ZR41904</t>
  </si>
  <si>
    <t>ZR42104</t>
  </si>
  <si>
    <t>ZR42304</t>
  </si>
  <si>
    <t>ZR42504</t>
  </si>
  <si>
    <t>ZR42704</t>
  </si>
  <si>
    <t>ZR42904</t>
  </si>
  <si>
    <t>ZR43104</t>
  </si>
  <si>
    <t>ZR43304</t>
  </si>
  <si>
    <t>ZR43504</t>
  </si>
  <si>
    <t>ZR43704</t>
  </si>
  <si>
    <t>ZR43904</t>
  </si>
  <si>
    <t>ZR44104</t>
  </si>
  <si>
    <t>ZR44304</t>
  </si>
  <si>
    <t>ZR44504</t>
  </si>
  <si>
    <t>ZR44704</t>
  </si>
  <si>
    <t>ZR44904</t>
  </si>
  <si>
    <t>ZR45104</t>
  </si>
  <si>
    <t>ZR45304</t>
  </si>
  <si>
    <t>ZR45504</t>
  </si>
  <si>
    <t>ZR45704</t>
  </si>
  <si>
    <t>ZR45904</t>
  </si>
  <si>
    <t>ZR46104</t>
  </si>
  <si>
    <t>ZR46304</t>
  </si>
  <si>
    <t>ZR46504</t>
  </si>
  <si>
    <t>ZR46704</t>
  </si>
  <si>
    <t>ZR46904</t>
  </si>
  <si>
    <t>ZR47104</t>
  </si>
  <si>
    <t>ZR47304</t>
  </si>
  <si>
    <t>ZR47504</t>
  </si>
  <si>
    <t>ZR47704</t>
  </si>
  <si>
    <t>ZR47904</t>
  </si>
  <si>
    <t>RFID    READ    DATA WORD 104</t>
  </si>
  <si>
    <t>ZR40105</t>
  </si>
  <si>
    <t>ZR40305</t>
  </si>
  <si>
    <t>ZR40505</t>
  </si>
  <si>
    <t>ZR40705</t>
  </si>
  <si>
    <t>ZR40905</t>
  </si>
  <si>
    <t>ZR41105</t>
  </si>
  <si>
    <t>ZR41305</t>
  </si>
  <si>
    <t>ZR41505</t>
  </si>
  <si>
    <t>ZR41705</t>
  </si>
  <si>
    <t>ZR41905</t>
  </si>
  <si>
    <t>ZR42105</t>
  </si>
  <si>
    <t>ZR42305</t>
  </si>
  <si>
    <t>ZR42505</t>
  </si>
  <si>
    <t>ZR42705</t>
  </si>
  <si>
    <t>ZR42905</t>
  </si>
  <si>
    <t>ZR43105</t>
  </si>
  <si>
    <t>ZR43305</t>
  </si>
  <si>
    <t>ZR43505</t>
  </si>
  <si>
    <t>ZR43705</t>
  </si>
  <si>
    <t>ZR43905</t>
  </si>
  <si>
    <t>ZR44105</t>
  </si>
  <si>
    <t>ZR44305</t>
  </si>
  <si>
    <t>ZR44505</t>
  </si>
  <si>
    <t>ZR44705</t>
  </si>
  <si>
    <t>ZR44905</t>
  </si>
  <si>
    <t>ZR45105</t>
  </si>
  <si>
    <t>ZR45305</t>
  </si>
  <si>
    <t>ZR45505</t>
  </si>
  <si>
    <t>ZR45705</t>
  </si>
  <si>
    <t>ZR45905</t>
  </si>
  <si>
    <t>ZR46105</t>
  </si>
  <si>
    <t>ZR46305</t>
  </si>
  <si>
    <t>ZR46505</t>
  </si>
  <si>
    <t>ZR46705</t>
  </si>
  <si>
    <t>ZR46905</t>
  </si>
  <si>
    <t>ZR47105</t>
  </si>
  <si>
    <t>ZR47305</t>
  </si>
  <si>
    <t>ZR47505</t>
  </si>
  <si>
    <t>ZR47705</t>
  </si>
  <si>
    <t>ZR47905</t>
  </si>
  <si>
    <t>RFID    READ    DATA WORD 105</t>
  </si>
  <si>
    <t>ZR40106</t>
  </si>
  <si>
    <t>ZR40306</t>
  </si>
  <si>
    <t>ZR40506</t>
  </si>
  <si>
    <t>ZR40706</t>
  </si>
  <si>
    <t>ZR40906</t>
  </si>
  <si>
    <t>ZR41106</t>
  </si>
  <si>
    <t>ZR41306</t>
  </si>
  <si>
    <t>ZR41506</t>
  </si>
  <si>
    <t>ZR41706</t>
  </si>
  <si>
    <t>ZR41906</t>
  </si>
  <si>
    <t>ZR42106</t>
  </si>
  <si>
    <t>ZR42306</t>
  </si>
  <si>
    <t>ZR42506</t>
  </si>
  <si>
    <t>ZR42706</t>
  </si>
  <si>
    <t>ZR42906</t>
  </si>
  <si>
    <t>ZR43106</t>
  </si>
  <si>
    <t>ZR43306</t>
  </si>
  <si>
    <t>ZR43506</t>
  </si>
  <si>
    <t>ZR43706</t>
  </si>
  <si>
    <t>ZR43906</t>
  </si>
  <si>
    <t>ZR44106</t>
  </si>
  <si>
    <t>ZR44306</t>
  </si>
  <si>
    <t>ZR44506</t>
  </si>
  <si>
    <t>ZR44706</t>
  </si>
  <si>
    <t>ZR44906</t>
  </si>
  <si>
    <t>ZR45106</t>
  </si>
  <si>
    <t>ZR45306</t>
  </si>
  <si>
    <t>ZR45506</t>
  </si>
  <si>
    <t>ZR45706</t>
  </si>
  <si>
    <t>ZR45906</t>
  </si>
  <si>
    <t>ZR46106</t>
  </si>
  <si>
    <t>ZR46306</t>
  </si>
  <si>
    <t>ZR46506</t>
  </si>
  <si>
    <t>ZR46706</t>
  </si>
  <si>
    <t>ZR46906</t>
  </si>
  <si>
    <t>ZR47106</t>
  </si>
  <si>
    <t>ZR47306</t>
  </si>
  <si>
    <t>ZR47506</t>
  </si>
  <si>
    <t>ZR47706</t>
  </si>
  <si>
    <t>ZR47906</t>
  </si>
  <si>
    <t>RFID    READ    DATA WORD 106</t>
  </si>
  <si>
    <t>ZR40107</t>
  </si>
  <si>
    <t>ZR40307</t>
  </si>
  <si>
    <t>ZR40507</t>
  </si>
  <si>
    <t>ZR40707</t>
  </si>
  <si>
    <t>ZR40907</t>
  </si>
  <si>
    <t>ZR41107</t>
  </si>
  <si>
    <t>ZR41307</t>
  </si>
  <si>
    <t>ZR41507</t>
  </si>
  <si>
    <t>ZR41707</t>
  </si>
  <si>
    <t>ZR41907</t>
  </si>
  <si>
    <t>ZR42107</t>
  </si>
  <si>
    <t>ZR42307</t>
  </si>
  <si>
    <t>ZR42507</t>
  </si>
  <si>
    <t>ZR42707</t>
  </si>
  <si>
    <t>ZR42907</t>
  </si>
  <si>
    <t>ZR43107</t>
  </si>
  <si>
    <t>ZR43307</t>
  </si>
  <si>
    <t>ZR43507</t>
  </si>
  <si>
    <t>ZR43707</t>
  </si>
  <si>
    <t>ZR43907</t>
  </si>
  <si>
    <t>ZR44107</t>
  </si>
  <si>
    <t>ZR44307</t>
  </si>
  <si>
    <t>ZR44507</t>
  </si>
  <si>
    <t>ZR44707</t>
  </si>
  <si>
    <t>ZR44907</t>
  </si>
  <si>
    <t>ZR45107</t>
  </si>
  <si>
    <t>ZR45307</t>
  </si>
  <si>
    <t>ZR45507</t>
  </si>
  <si>
    <t>ZR45707</t>
  </si>
  <si>
    <t>ZR45907</t>
  </si>
  <si>
    <t>ZR46107</t>
  </si>
  <si>
    <t>ZR46307</t>
  </si>
  <si>
    <t>ZR46507</t>
  </si>
  <si>
    <t>ZR46707</t>
  </si>
  <si>
    <t>ZR46907</t>
  </si>
  <si>
    <t>ZR47107</t>
  </si>
  <si>
    <t>ZR47307</t>
  </si>
  <si>
    <t>ZR47507</t>
  </si>
  <si>
    <t>ZR47707</t>
  </si>
  <si>
    <t>ZR47907</t>
  </si>
  <si>
    <t>RFID    READ    DATA WORD 107</t>
  </si>
  <si>
    <t>ZR40108</t>
  </si>
  <si>
    <t>ZR40308</t>
  </si>
  <si>
    <t>ZR40508</t>
  </si>
  <si>
    <t>ZR40708</t>
  </si>
  <si>
    <t>ZR40908</t>
  </si>
  <si>
    <t>ZR41108</t>
  </si>
  <si>
    <t>ZR41308</t>
  </si>
  <si>
    <t>ZR41508</t>
  </si>
  <si>
    <t>ZR41708</t>
  </si>
  <si>
    <t>ZR41908</t>
  </si>
  <si>
    <t>ZR42108</t>
  </si>
  <si>
    <t>ZR42308</t>
  </si>
  <si>
    <t>ZR42508</t>
  </si>
  <si>
    <t>ZR42708</t>
  </si>
  <si>
    <t>ZR42908</t>
  </si>
  <si>
    <t>ZR43108</t>
  </si>
  <si>
    <t>ZR43308</t>
  </si>
  <si>
    <t>ZR43508</t>
  </si>
  <si>
    <t>ZR43708</t>
  </si>
  <si>
    <t>ZR43908</t>
  </si>
  <si>
    <t>ZR44108</t>
  </si>
  <si>
    <t>ZR44308</t>
  </si>
  <si>
    <t>ZR44508</t>
  </si>
  <si>
    <t>ZR44708</t>
  </si>
  <si>
    <t>ZR44908</t>
  </si>
  <si>
    <t>ZR45108</t>
  </si>
  <si>
    <t>ZR45308</t>
  </si>
  <si>
    <t>ZR45508</t>
  </si>
  <si>
    <t>ZR45708</t>
  </si>
  <si>
    <t>ZR45908</t>
  </si>
  <si>
    <t>ZR46108</t>
  </si>
  <si>
    <t>ZR46308</t>
  </si>
  <si>
    <t>ZR46508</t>
  </si>
  <si>
    <t>ZR46708</t>
  </si>
  <si>
    <t>ZR46908</t>
  </si>
  <si>
    <t>ZR47108</t>
  </si>
  <si>
    <t>ZR47308</t>
  </si>
  <si>
    <t>ZR47508</t>
  </si>
  <si>
    <t>ZR47708</t>
  </si>
  <si>
    <t>ZR47908</t>
  </si>
  <si>
    <t>RFID    READ    DATA WORD 108</t>
  </si>
  <si>
    <t>ZR40109</t>
  </si>
  <si>
    <t>ZR40309</t>
  </si>
  <si>
    <t>ZR40509</t>
  </si>
  <si>
    <t>ZR40709</t>
  </si>
  <si>
    <t>ZR40909</t>
  </si>
  <si>
    <t>ZR41109</t>
  </si>
  <si>
    <t>ZR41309</t>
  </si>
  <si>
    <t>ZR41509</t>
  </si>
  <si>
    <t>ZR41709</t>
  </si>
  <si>
    <t>ZR41909</t>
  </si>
  <si>
    <t>ZR42109</t>
  </si>
  <si>
    <t>ZR42309</t>
  </si>
  <si>
    <t>ZR42509</t>
  </si>
  <si>
    <t>ZR42709</t>
  </si>
  <si>
    <t>ZR42909</t>
  </si>
  <si>
    <t>ZR43109</t>
  </si>
  <si>
    <t>ZR43309</t>
  </si>
  <si>
    <t>ZR43509</t>
  </si>
  <si>
    <t>ZR43709</t>
  </si>
  <si>
    <t>ZR43909</t>
  </si>
  <si>
    <t>ZR44109</t>
  </si>
  <si>
    <t>ZR44309</t>
  </si>
  <si>
    <t>ZR44509</t>
  </si>
  <si>
    <t>ZR44709</t>
  </si>
  <si>
    <t>ZR44909</t>
  </si>
  <si>
    <t>ZR45109</t>
  </si>
  <si>
    <t>ZR45309</t>
  </si>
  <si>
    <t>ZR45509</t>
  </si>
  <si>
    <t>ZR45709</t>
  </si>
  <si>
    <t>ZR45909</t>
  </si>
  <si>
    <t>ZR46109</t>
  </si>
  <si>
    <t>ZR46309</t>
  </si>
  <si>
    <t>ZR46509</t>
  </si>
  <si>
    <t>ZR46709</t>
  </si>
  <si>
    <t>ZR46909</t>
  </si>
  <si>
    <t>ZR47109</t>
  </si>
  <si>
    <t>ZR47309</t>
  </si>
  <si>
    <t>ZR47509</t>
  </si>
  <si>
    <t>ZR47709</t>
  </si>
  <si>
    <t>ZR47909</t>
  </si>
  <si>
    <t>RFID    READ    DATA WORD 109</t>
  </si>
  <si>
    <t>ZR40110</t>
  </si>
  <si>
    <t>ZR40310</t>
  </si>
  <si>
    <t>ZR40510</t>
  </si>
  <si>
    <t>ZR40710</t>
  </si>
  <si>
    <t>ZR40910</t>
  </si>
  <si>
    <t>ZR41110</t>
  </si>
  <si>
    <t>ZR41310</t>
  </si>
  <si>
    <t>ZR41510</t>
  </si>
  <si>
    <t>ZR41710</t>
  </si>
  <si>
    <t>ZR41910</t>
  </si>
  <si>
    <t>ZR42110</t>
  </si>
  <si>
    <t>ZR42310</t>
  </si>
  <si>
    <t>ZR42510</t>
  </si>
  <si>
    <t>ZR42710</t>
  </si>
  <si>
    <t>ZR42910</t>
  </si>
  <si>
    <t>ZR43110</t>
  </si>
  <si>
    <t>ZR43310</t>
  </si>
  <si>
    <t>ZR43510</t>
  </si>
  <si>
    <t>ZR43710</t>
  </si>
  <si>
    <t>ZR43910</t>
  </si>
  <si>
    <t>ZR44110</t>
  </si>
  <si>
    <t>ZR44310</t>
  </si>
  <si>
    <t>ZR44510</t>
  </si>
  <si>
    <t>ZR44710</t>
  </si>
  <si>
    <t>ZR44910</t>
  </si>
  <si>
    <t>ZR45110</t>
  </si>
  <si>
    <t>ZR45310</t>
  </si>
  <si>
    <t>ZR45510</t>
  </si>
  <si>
    <t>ZR45710</t>
  </si>
  <si>
    <t>ZR45910</t>
  </si>
  <si>
    <t>ZR46110</t>
  </si>
  <si>
    <t>ZR46310</t>
  </si>
  <si>
    <t>ZR46510</t>
  </si>
  <si>
    <t>ZR46710</t>
  </si>
  <si>
    <t>ZR46910</t>
  </si>
  <si>
    <t>ZR47110</t>
  </si>
  <si>
    <t>ZR47310</t>
  </si>
  <si>
    <t>ZR47510</t>
  </si>
  <si>
    <t>ZR47710</t>
  </si>
  <si>
    <t>ZR47910</t>
  </si>
  <si>
    <t>RFID    READ    DATA WORD 110</t>
  </si>
  <si>
    <t>ZR40111</t>
  </si>
  <si>
    <t>ZR40311</t>
  </si>
  <si>
    <t>ZR40511</t>
  </si>
  <si>
    <t>ZR40711</t>
  </si>
  <si>
    <t>ZR40911</t>
  </si>
  <si>
    <t>ZR41111</t>
  </si>
  <si>
    <t>ZR41311</t>
  </si>
  <si>
    <t>ZR41511</t>
  </si>
  <si>
    <t>ZR41711</t>
  </si>
  <si>
    <t>ZR41911</t>
  </si>
  <si>
    <t>ZR42111</t>
  </si>
  <si>
    <t>ZR42311</t>
  </si>
  <si>
    <t>ZR42511</t>
  </si>
  <si>
    <t>ZR42711</t>
  </si>
  <si>
    <t>ZR42911</t>
  </si>
  <si>
    <t>ZR43111</t>
  </si>
  <si>
    <t>ZR43311</t>
  </si>
  <si>
    <t>ZR43511</t>
  </si>
  <si>
    <t>ZR43711</t>
  </si>
  <si>
    <t>ZR43911</t>
  </si>
  <si>
    <t>ZR44111</t>
  </si>
  <si>
    <t>ZR44311</t>
  </si>
  <si>
    <t>ZR44511</t>
  </si>
  <si>
    <t>ZR44711</t>
  </si>
  <si>
    <t>ZR44911</t>
  </si>
  <si>
    <t>ZR45111</t>
  </si>
  <si>
    <t>ZR45311</t>
  </si>
  <si>
    <t>ZR45511</t>
  </si>
  <si>
    <t>ZR45711</t>
  </si>
  <si>
    <t>ZR45911</t>
  </si>
  <si>
    <t>ZR46111</t>
  </si>
  <si>
    <t>ZR46311</t>
  </si>
  <si>
    <t>ZR46511</t>
  </si>
  <si>
    <t>ZR46711</t>
  </si>
  <si>
    <t>ZR46911</t>
  </si>
  <si>
    <t>ZR47111</t>
  </si>
  <si>
    <t>ZR47311</t>
  </si>
  <si>
    <t>ZR47511</t>
  </si>
  <si>
    <t>ZR47711</t>
  </si>
  <si>
    <t>ZR47911</t>
  </si>
  <si>
    <t>RFID1</t>
  </si>
  <si>
    <t>RFID2</t>
  </si>
  <si>
    <t>RFID3</t>
  </si>
  <si>
    <t>RFID4</t>
  </si>
  <si>
    <t>RFID5</t>
  </si>
  <si>
    <t>RFID6</t>
  </si>
  <si>
    <t>RFID7</t>
  </si>
  <si>
    <t>MBREQ   INSTRUCTION CMLT</t>
  </si>
  <si>
    <t>M7500</t>
  </si>
  <si>
    <t>M7520</t>
  </si>
  <si>
    <t>M7540</t>
  </si>
  <si>
    <t>M7560</t>
  </si>
  <si>
    <t>M7580</t>
  </si>
  <si>
    <t>M7600</t>
  </si>
  <si>
    <t>M7620</t>
  </si>
  <si>
    <t>M7640</t>
  </si>
  <si>
    <t>M7660</t>
  </si>
  <si>
    <t>M7680</t>
  </si>
  <si>
    <t>M7700</t>
  </si>
  <si>
    <t>M7720</t>
  </si>
  <si>
    <t>M7740</t>
  </si>
  <si>
    <t>M7760</t>
  </si>
  <si>
    <t>M7780</t>
  </si>
  <si>
    <t>M7800</t>
  </si>
  <si>
    <t>M7820</t>
  </si>
  <si>
    <t>M7840</t>
  </si>
  <si>
    <t>M7860</t>
  </si>
  <si>
    <t>M7880</t>
  </si>
  <si>
    <t>M7900</t>
  </si>
  <si>
    <t>M7920</t>
  </si>
  <si>
    <t>M7940</t>
  </si>
  <si>
    <t>M7960</t>
  </si>
  <si>
    <t>M7980</t>
  </si>
  <si>
    <t>M8000</t>
  </si>
  <si>
    <t>M8020</t>
  </si>
  <si>
    <t>M8040</t>
  </si>
  <si>
    <t>M8060</t>
  </si>
  <si>
    <t>M8080</t>
  </si>
  <si>
    <t>M8100</t>
  </si>
  <si>
    <t>M8120</t>
  </si>
  <si>
    <t>M8140</t>
  </si>
  <si>
    <t>M8160</t>
  </si>
  <si>
    <t>M8180</t>
  </si>
  <si>
    <t>M8200</t>
  </si>
  <si>
    <t>M8220</t>
  </si>
  <si>
    <t>M8240</t>
  </si>
  <si>
    <t>M8260</t>
  </si>
  <si>
    <t>M8280</t>
  </si>
  <si>
    <t>MBREQ   INSTRUCTION     RESULT</t>
  </si>
  <si>
    <t>M7501</t>
  </si>
  <si>
    <t>M7521</t>
  </si>
  <si>
    <t>M7541</t>
  </si>
  <si>
    <t>M7561</t>
  </si>
  <si>
    <t>M7581</t>
  </si>
  <si>
    <t>M7601</t>
  </si>
  <si>
    <t>M7621</t>
  </si>
  <si>
    <t>M7641</t>
  </si>
  <si>
    <t>M7661</t>
  </si>
  <si>
    <t>M7681</t>
  </si>
  <si>
    <t>M7701</t>
  </si>
  <si>
    <t>M7721</t>
  </si>
  <si>
    <t>M7741</t>
  </si>
  <si>
    <t>M7761</t>
  </si>
  <si>
    <t>M7781</t>
  </si>
  <si>
    <t>M7801</t>
  </si>
  <si>
    <t>M7821</t>
  </si>
  <si>
    <t>M7841</t>
  </si>
  <si>
    <t>M7861</t>
  </si>
  <si>
    <t>M7881</t>
  </si>
  <si>
    <t>M7901</t>
  </si>
  <si>
    <t>M7921</t>
  </si>
  <si>
    <t>M7941</t>
  </si>
  <si>
    <t>M7961</t>
  </si>
  <si>
    <t>M7981</t>
  </si>
  <si>
    <t>M8001</t>
  </si>
  <si>
    <t>M8021</t>
  </si>
  <si>
    <t>M8041</t>
  </si>
  <si>
    <t>M8061</t>
  </si>
  <si>
    <t>M8081</t>
  </si>
  <si>
    <t>M8101</t>
  </si>
  <si>
    <t>M8121</t>
  </si>
  <si>
    <t>M8141</t>
  </si>
  <si>
    <t>M8161</t>
  </si>
  <si>
    <t>M8181</t>
  </si>
  <si>
    <t>M8201</t>
  </si>
  <si>
    <t>M8221</t>
  </si>
  <si>
    <t>M8241</t>
  </si>
  <si>
    <t>M8261</t>
  </si>
  <si>
    <t>M8281</t>
  </si>
  <si>
    <t>READ    SCRAP   BIT</t>
  </si>
  <si>
    <t>M7502</t>
  </si>
  <si>
    <t>M7522</t>
  </si>
  <si>
    <t>M7542</t>
  </si>
  <si>
    <t>M7562</t>
  </si>
  <si>
    <t>M7582</t>
  </si>
  <si>
    <t>M7602</t>
  </si>
  <si>
    <t>M7622</t>
  </si>
  <si>
    <t>M7642</t>
  </si>
  <si>
    <t>M7662</t>
  </si>
  <si>
    <t>M7682</t>
  </si>
  <si>
    <t>M7702</t>
  </si>
  <si>
    <t>M7722</t>
  </si>
  <si>
    <t>M7742</t>
  </si>
  <si>
    <t>M7762</t>
  </si>
  <si>
    <t>M7782</t>
  </si>
  <si>
    <t>M7802</t>
  </si>
  <si>
    <t>M7822</t>
  </si>
  <si>
    <t>M7842</t>
  </si>
  <si>
    <t>M7862</t>
  </si>
  <si>
    <t>M7882</t>
  </si>
  <si>
    <t>M7902</t>
  </si>
  <si>
    <t>M7922</t>
  </si>
  <si>
    <t>M7942</t>
  </si>
  <si>
    <t>M7962</t>
  </si>
  <si>
    <t>M7982</t>
  </si>
  <si>
    <t>M8002</t>
  </si>
  <si>
    <t>M8022</t>
  </si>
  <si>
    <t>M8042</t>
  </si>
  <si>
    <t>M8062</t>
  </si>
  <si>
    <t>M8082</t>
  </si>
  <si>
    <t>M8102</t>
  </si>
  <si>
    <t>M8122</t>
  </si>
  <si>
    <t>M8142</t>
  </si>
  <si>
    <t>M8162</t>
  </si>
  <si>
    <t>M8182</t>
  </si>
  <si>
    <t>M8202</t>
  </si>
  <si>
    <t>M8222</t>
  </si>
  <si>
    <t>M8242</t>
  </si>
  <si>
    <t>M8262</t>
  </si>
  <si>
    <t>M8282</t>
  </si>
  <si>
    <t>READ    CMND</t>
  </si>
  <si>
    <t>M7503</t>
  </si>
  <si>
    <t>M7523</t>
  </si>
  <si>
    <t>M7543</t>
  </si>
  <si>
    <t>M7563</t>
  </si>
  <si>
    <t>M7583</t>
  </si>
  <si>
    <t>M7603</t>
  </si>
  <si>
    <t>M7623</t>
  </si>
  <si>
    <t>M7643</t>
  </si>
  <si>
    <t>M7663</t>
  </si>
  <si>
    <t>M7683</t>
  </si>
  <si>
    <t>M7703</t>
  </si>
  <si>
    <t>M7723</t>
  </si>
  <si>
    <t>M7743</t>
  </si>
  <si>
    <t>M7763</t>
  </si>
  <si>
    <t>M7783</t>
  </si>
  <si>
    <t>M7803</t>
  </si>
  <si>
    <t>M7823</t>
  </si>
  <si>
    <t>M7843</t>
  </si>
  <si>
    <t>M7863</t>
  </si>
  <si>
    <t>M7883</t>
  </si>
  <si>
    <t>M7903</t>
  </si>
  <si>
    <t>M7923</t>
  </si>
  <si>
    <t>M7943</t>
  </si>
  <si>
    <t>M7963</t>
  </si>
  <si>
    <t>M7983</t>
  </si>
  <si>
    <t>M8003</t>
  </si>
  <si>
    <t>M8023</t>
  </si>
  <si>
    <t>M8043</t>
  </si>
  <si>
    <t>M8063</t>
  </si>
  <si>
    <t>M8083</t>
  </si>
  <si>
    <t>M8103</t>
  </si>
  <si>
    <t>M8123</t>
  </si>
  <si>
    <t>M8143</t>
  </si>
  <si>
    <t>M8163</t>
  </si>
  <si>
    <t>M8183</t>
  </si>
  <si>
    <t>M8203</t>
  </si>
  <si>
    <t>M8223</t>
  </si>
  <si>
    <t>M8243</t>
  </si>
  <si>
    <t>M8263</t>
  </si>
  <si>
    <t>M8283</t>
  </si>
  <si>
    <t>WRITE   CMND</t>
  </si>
  <si>
    <t>M7504</t>
  </si>
  <si>
    <t>M7524</t>
  </si>
  <si>
    <t>M7544</t>
  </si>
  <si>
    <t>M7564</t>
  </si>
  <si>
    <t>M7584</t>
  </si>
  <si>
    <t>M7604</t>
  </si>
  <si>
    <t>M7624</t>
  </si>
  <si>
    <t>M7644</t>
  </si>
  <si>
    <t>M7664</t>
  </si>
  <si>
    <t>M7684</t>
  </si>
  <si>
    <t>M7704</t>
  </si>
  <si>
    <t>M7724</t>
  </si>
  <si>
    <t>M7744</t>
  </si>
  <si>
    <t>M7764</t>
  </si>
  <si>
    <t>M7784</t>
  </si>
  <si>
    <t>M7804</t>
  </si>
  <si>
    <t>M7824</t>
  </si>
  <si>
    <t>M7844</t>
  </si>
  <si>
    <t>M7864</t>
  </si>
  <si>
    <t>M7884</t>
  </si>
  <si>
    <t>M7904</t>
  </si>
  <si>
    <t>M7924</t>
  </si>
  <si>
    <t>M7944</t>
  </si>
  <si>
    <t>M7964</t>
  </si>
  <si>
    <t>M7984</t>
  </si>
  <si>
    <t>M8004</t>
  </si>
  <si>
    <t>M8024</t>
  </si>
  <si>
    <t>M8044</t>
  </si>
  <si>
    <t>M8064</t>
  </si>
  <si>
    <t>M8084</t>
  </si>
  <si>
    <t>M8104</t>
  </si>
  <si>
    <t>M8124</t>
  </si>
  <si>
    <t>M8144</t>
  </si>
  <si>
    <t>M8164</t>
  </si>
  <si>
    <t>M8184</t>
  </si>
  <si>
    <t>M8204</t>
  </si>
  <si>
    <t>M8224</t>
  </si>
  <si>
    <t>M8244</t>
  </si>
  <si>
    <t>M8264</t>
  </si>
  <si>
    <t>M8284</t>
  </si>
  <si>
    <t>SCRAP   BIT OK</t>
  </si>
  <si>
    <t>M7505</t>
  </si>
  <si>
    <t>M7525</t>
  </si>
  <si>
    <t>M7545</t>
  </si>
  <si>
    <t>M7565</t>
  </si>
  <si>
    <t>M7585</t>
  </si>
  <si>
    <t>M7605</t>
  </si>
  <si>
    <t>M7625</t>
  </si>
  <si>
    <t>M7645</t>
  </si>
  <si>
    <t>M7665</t>
  </si>
  <si>
    <t>M7685</t>
  </si>
  <si>
    <t>M7705</t>
  </si>
  <si>
    <t>M7725</t>
  </si>
  <si>
    <t>M7745</t>
  </si>
  <si>
    <t>M7765</t>
  </si>
  <si>
    <t>M7785</t>
  </si>
  <si>
    <t>M7805</t>
  </si>
  <si>
    <t>M7825</t>
  </si>
  <si>
    <t>M7845</t>
  </si>
  <si>
    <t>M7865</t>
  </si>
  <si>
    <t>M7885</t>
  </si>
  <si>
    <t>M7905</t>
  </si>
  <si>
    <t>M7925</t>
  </si>
  <si>
    <t>M7945</t>
  </si>
  <si>
    <t>M7965</t>
  </si>
  <si>
    <t>M7985</t>
  </si>
  <si>
    <t>M8005</t>
  </si>
  <si>
    <t>M8025</t>
  </si>
  <si>
    <t>M8045</t>
  </si>
  <si>
    <t>M8065</t>
  </si>
  <si>
    <t>M8085</t>
  </si>
  <si>
    <t>M8105</t>
  </si>
  <si>
    <t>M8125</t>
  </si>
  <si>
    <t>M8145</t>
  </si>
  <si>
    <t>M8165</t>
  </si>
  <si>
    <t>M8185</t>
  </si>
  <si>
    <t>M8205</t>
  </si>
  <si>
    <t>M8225</t>
  </si>
  <si>
    <t>M8245</t>
  </si>
  <si>
    <t>M8265</t>
  </si>
  <si>
    <t>M8285</t>
  </si>
  <si>
    <t>NORMAL  RESPONSEREAD</t>
  </si>
  <si>
    <t>M7506</t>
  </si>
  <si>
    <t>M7526</t>
  </si>
  <si>
    <t>M7546</t>
  </si>
  <si>
    <t>M7566</t>
  </si>
  <si>
    <t>M7586</t>
  </si>
  <si>
    <t>M7606</t>
  </si>
  <si>
    <t>M7626</t>
  </si>
  <si>
    <t>M7646</t>
  </si>
  <si>
    <t>M7666</t>
  </si>
  <si>
    <t>M7686</t>
  </si>
  <si>
    <t>M7706</t>
  </si>
  <si>
    <t>M7726</t>
  </si>
  <si>
    <t>M7746</t>
  </si>
  <si>
    <t>M7766</t>
  </si>
  <si>
    <t>M7786</t>
  </si>
  <si>
    <t>M7806</t>
  </si>
  <si>
    <t>M7826</t>
  </si>
  <si>
    <t>M7846</t>
  </si>
  <si>
    <t>M7866</t>
  </si>
  <si>
    <t>M7886</t>
  </si>
  <si>
    <t>M7906</t>
  </si>
  <si>
    <t>M7926</t>
  </si>
  <si>
    <t>M7946</t>
  </si>
  <si>
    <t>M7966</t>
  </si>
  <si>
    <t>M7986</t>
  </si>
  <si>
    <t>M8006</t>
  </si>
  <si>
    <t>M8026</t>
  </si>
  <si>
    <t>M8046</t>
  </si>
  <si>
    <t>M8066</t>
  </si>
  <si>
    <t>M8086</t>
  </si>
  <si>
    <t>M8106</t>
  </si>
  <si>
    <t>M8126</t>
  </si>
  <si>
    <t>M8146</t>
  </si>
  <si>
    <t>M8166</t>
  </si>
  <si>
    <t>M8186</t>
  </si>
  <si>
    <t>M8206</t>
  </si>
  <si>
    <t>M8226</t>
  </si>
  <si>
    <t>M8246</t>
  </si>
  <si>
    <t>M8266</t>
  </si>
  <si>
    <t>M8286</t>
  </si>
  <si>
    <t>SCRAP   BIT NOK</t>
  </si>
  <si>
    <t>M7507</t>
  </si>
  <si>
    <t>M7527</t>
  </si>
  <si>
    <t>M7547</t>
  </si>
  <si>
    <t>M7567</t>
  </si>
  <si>
    <t>M7587</t>
  </si>
  <si>
    <t>M7607</t>
  </si>
  <si>
    <t>M7627</t>
  </si>
  <si>
    <t>M7647</t>
  </si>
  <si>
    <t>M7667</t>
  </si>
  <si>
    <t>M7687</t>
  </si>
  <si>
    <t>M7707</t>
  </si>
  <si>
    <t>M7727</t>
  </si>
  <si>
    <t>M7747</t>
  </si>
  <si>
    <t>M7767</t>
  </si>
  <si>
    <t>M7787</t>
  </si>
  <si>
    <t>M7807</t>
  </si>
  <si>
    <t>M7827</t>
  </si>
  <si>
    <t>M7847</t>
  </si>
  <si>
    <t>M7867</t>
  </si>
  <si>
    <t>M7887</t>
  </si>
  <si>
    <t>M7907</t>
  </si>
  <si>
    <t>M7927</t>
  </si>
  <si>
    <t>M7947</t>
  </si>
  <si>
    <t>M7967</t>
  </si>
  <si>
    <t>M7987</t>
  </si>
  <si>
    <t>M8007</t>
  </si>
  <si>
    <t>M8027</t>
  </si>
  <si>
    <t>M8047</t>
  </si>
  <si>
    <t>M8067</t>
  </si>
  <si>
    <t>M8087</t>
  </si>
  <si>
    <t>M8107</t>
  </si>
  <si>
    <t>M8127</t>
  </si>
  <si>
    <t>M8147</t>
  </si>
  <si>
    <t>M8167</t>
  </si>
  <si>
    <t>M8187</t>
  </si>
  <si>
    <t>M8207</t>
  </si>
  <si>
    <t>M8227</t>
  </si>
  <si>
    <t>M8247</t>
  </si>
  <si>
    <t>M8267</t>
  </si>
  <si>
    <t>M8287</t>
  </si>
  <si>
    <t>NORMAL  RESPONSEWRITE</t>
  </si>
  <si>
    <t>M7508</t>
  </si>
  <si>
    <t>M7528</t>
  </si>
  <si>
    <t>M7548</t>
  </si>
  <si>
    <t>M7568</t>
  </si>
  <si>
    <t>M7588</t>
  </si>
  <si>
    <t>M7608</t>
  </si>
  <si>
    <t>M7628</t>
  </si>
  <si>
    <t>M7648</t>
  </si>
  <si>
    <t>M7668</t>
  </si>
  <si>
    <t>M7688</t>
  </si>
  <si>
    <t>M7708</t>
  </si>
  <si>
    <t>M7728</t>
  </si>
  <si>
    <t>M7748</t>
  </si>
  <si>
    <t>M7768</t>
  </si>
  <si>
    <t>M7788</t>
  </si>
  <si>
    <t>M7808</t>
  </si>
  <si>
    <t>M7828</t>
  </si>
  <si>
    <t>M7848</t>
  </si>
  <si>
    <t>M7868</t>
  </si>
  <si>
    <t>M7888</t>
  </si>
  <si>
    <t>M7908</t>
  </si>
  <si>
    <t>M7928</t>
  </si>
  <si>
    <t>M7948</t>
  </si>
  <si>
    <t>M7968</t>
  </si>
  <si>
    <t>M7988</t>
  </si>
  <si>
    <t>M8008</t>
  </si>
  <si>
    <t>M8028</t>
  </si>
  <si>
    <t>M8048</t>
  </si>
  <si>
    <t>M8068</t>
  </si>
  <si>
    <t>M8088</t>
  </si>
  <si>
    <t>M8108</t>
  </si>
  <si>
    <t>M8128</t>
  </si>
  <si>
    <t>M8148</t>
  </si>
  <si>
    <t>M8168</t>
  </si>
  <si>
    <t>M8188</t>
  </si>
  <si>
    <t>M8208</t>
  </si>
  <si>
    <t>M8228</t>
  </si>
  <si>
    <t>M8248</t>
  </si>
  <si>
    <t>M8268</t>
  </si>
  <si>
    <t>M8288</t>
  </si>
  <si>
    <t>READ    ASSY  NO.</t>
  </si>
  <si>
    <t>M7509</t>
  </si>
  <si>
    <t>M7529</t>
  </si>
  <si>
    <t>M7549</t>
  </si>
  <si>
    <t>M7569</t>
  </si>
  <si>
    <t>M7589</t>
  </si>
  <si>
    <t>M7609</t>
  </si>
  <si>
    <t>M7629</t>
  </si>
  <si>
    <t>M7649</t>
  </si>
  <si>
    <t>M7669</t>
  </si>
  <si>
    <t>M7689</t>
  </si>
  <si>
    <t>M7709</t>
  </si>
  <si>
    <t>M7729</t>
  </si>
  <si>
    <t>M7769</t>
  </si>
  <si>
    <t>M7789</t>
  </si>
  <si>
    <t>M7809</t>
  </si>
  <si>
    <t>M7829</t>
  </si>
  <si>
    <t>M7849</t>
  </si>
  <si>
    <t>M7869</t>
  </si>
  <si>
    <t>M7889</t>
  </si>
  <si>
    <t>M7909</t>
  </si>
  <si>
    <t>M7929</t>
  </si>
  <si>
    <t>M7949</t>
  </si>
  <si>
    <t>M7969</t>
  </si>
  <si>
    <t>M7989</t>
  </si>
  <si>
    <t>M8009</t>
  </si>
  <si>
    <t>M8029</t>
  </si>
  <si>
    <t>M8049</t>
  </si>
  <si>
    <t>M8069</t>
  </si>
  <si>
    <t>M8089</t>
  </si>
  <si>
    <t>M8109</t>
  </si>
  <si>
    <t>M8129</t>
  </si>
  <si>
    <t>M8149</t>
  </si>
  <si>
    <t>M8169</t>
  </si>
  <si>
    <t>M8189</t>
  </si>
  <si>
    <t>M8209</t>
  </si>
  <si>
    <t>M8229</t>
  </si>
  <si>
    <t>M8249</t>
  </si>
  <si>
    <t>M8269</t>
  </si>
  <si>
    <t>M8289</t>
  </si>
  <si>
    <t>NORMAL</t>
  </si>
  <si>
    <t>M7510</t>
  </si>
  <si>
    <t>M7530</t>
  </si>
  <si>
    <t>M7550</t>
  </si>
  <si>
    <t>M7570</t>
  </si>
  <si>
    <t>M7590</t>
  </si>
  <si>
    <t>M7610</t>
  </si>
  <si>
    <t>M7630</t>
  </si>
  <si>
    <t>M7650</t>
  </si>
  <si>
    <t>M7670</t>
  </si>
  <si>
    <t>M7690</t>
  </si>
  <si>
    <t>M7710</t>
  </si>
  <si>
    <t>M7730</t>
  </si>
  <si>
    <t>M7750</t>
  </si>
  <si>
    <t>M7770</t>
  </si>
  <si>
    <t>M7790</t>
  </si>
  <si>
    <t>M7810</t>
  </si>
  <si>
    <t>M7830</t>
  </si>
  <si>
    <t>M7850</t>
  </si>
  <si>
    <t>M7870</t>
  </si>
  <si>
    <t>M7890</t>
  </si>
  <si>
    <t>M7910</t>
  </si>
  <si>
    <t>M7930</t>
  </si>
  <si>
    <t>M7950</t>
  </si>
  <si>
    <t>M7970</t>
  </si>
  <si>
    <t>M7990</t>
  </si>
  <si>
    <t>M8010</t>
  </si>
  <si>
    <t>M8030</t>
  </si>
  <si>
    <t>M8050</t>
  </si>
  <si>
    <t>M8070</t>
  </si>
  <si>
    <t>M8090</t>
  </si>
  <si>
    <t>M8110</t>
  </si>
  <si>
    <t>M8130</t>
  </si>
  <si>
    <t>M8150</t>
  </si>
  <si>
    <t>M8170</t>
  </si>
  <si>
    <t>M8190</t>
  </si>
  <si>
    <t>M8210</t>
  </si>
  <si>
    <t>M8230</t>
  </si>
  <si>
    <t>M8250</t>
  </si>
  <si>
    <t>M8270</t>
  </si>
  <si>
    <t>M8290</t>
  </si>
  <si>
    <t>ILLEGAL FUNCTION</t>
  </si>
  <si>
    <t>M7511</t>
  </si>
  <si>
    <t>M7531</t>
  </si>
  <si>
    <t>M7551</t>
  </si>
  <si>
    <t>M7571</t>
  </si>
  <si>
    <t>M7591</t>
  </si>
  <si>
    <t>M7611</t>
  </si>
  <si>
    <t>M7631</t>
  </si>
  <si>
    <t>M7651</t>
  </si>
  <si>
    <t>M7671</t>
  </si>
  <si>
    <t>M7691</t>
  </si>
  <si>
    <t>M7711</t>
  </si>
  <si>
    <t>M7731</t>
  </si>
  <si>
    <t>M7751</t>
  </si>
  <si>
    <t>M7771</t>
  </si>
  <si>
    <t>M7791</t>
  </si>
  <si>
    <t>M7811</t>
  </si>
  <si>
    <t>M7831</t>
  </si>
  <si>
    <t>M7851</t>
  </si>
  <si>
    <t>M7871</t>
  </si>
  <si>
    <t>M7891</t>
  </si>
  <si>
    <t>M7911</t>
  </si>
  <si>
    <t>M7931</t>
  </si>
  <si>
    <t>M7951</t>
  </si>
  <si>
    <t>M7971</t>
  </si>
  <si>
    <t>M7991</t>
  </si>
  <si>
    <t>M8011</t>
  </si>
  <si>
    <t>M8031</t>
  </si>
  <si>
    <t>M8051</t>
  </si>
  <si>
    <t>M8071</t>
  </si>
  <si>
    <t>M8091</t>
  </si>
  <si>
    <t>M8111</t>
  </si>
  <si>
    <t>M8131</t>
  </si>
  <si>
    <t>M8151</t>
  </si>
  <si>
    <t>M8171</t>
  </si>
  <si>
    <t>M8191</t>
  </si>
  <si>
    <t>M8211</t>
  </si>
  <si>
    <t>M8231</t>
  </si>
  <si>
    <t>M8251</t>
  </si>
  <si>
    <t>M8271</t>
  </si>
  <si>
    <t>M8291</t>
  </si>
  <si>
    <t>ILLEGAL DATA    ADDRESS</t>
  </si>
  <si>
    <t>M7512</t>
  </si>
  <si>
    <t>M7532</t>
  </si>
  <si>
    <t>M7552</t>
  </si>
  <si>
    <t>M7572</t>
  </si>
  <si>
    <t>M7592</t>
  </si>
  <si>
    <t>M7612</t>
  </si>
  <si>
    <t>M7632</t>
  </si>
  <si>
    <t>M7652</t>
  </si>
  <si>
    <t>M7672</t>
  </si>
  <si>
    <t>M7692</t>
  </si>
  <si>
    <t>M7712</t>
  </si>
  <si>
    <t>M7732</t>
  </si>
  <si>
    <t>M7752</t>
  </si>
  <si>
    <t>M7772</t>
  </si>
  <si>
    <t>M7792</t>
  </si>
  <si>
    <t>M7812</t>
  </si>
  <si>
    <t>M7832</t>
  </si>
  <si>
    <t>M7852</t>
  </si>
  <si>
    <t>M7872</t>
  </si>
  <si>
    <t>M7892</t>
  </si>
  <si>
    <t>M7912</t>
  </si>
  <si>
    <t>M7932</t>
  </si>
  <si>
    <t>M7952</t>
  </si>
  <si>
    <t>M7972</t>
  </si>
  <si>
    <t>M7992</t>
  </si>
  <si>
    <t>M8012</t>
  </si>
  <si>
    <t>M8032</t>
  </si>
  <si>
    <t>M8052</t>
  </si>
  <si>
    <t>M8072</t>
  </si>
  <si>
    <t>M8092</t>
  </si>
  <si>
    <t>M8112</t>
  </si>
  <si>
    <t>M8132</t>
  </si>
  <si>
    <t>M8152</t>
  </si>
  <si>
    <t>M8172</t>
  </si>
  <si>
    <t>M8192</t>
  </si>
  <si>
    <t>M8212</t>
  </si>
  <si>
    <t>M8232</t>
  </si>
  <si>
    <t>M8252</t>
  </si>
  <si>
    <t>M8272</t>
  </si>
  <si>
    <t>M8292</t>
  </si>
  <si>
    <t>ILLEGAL DATA    VALUE</t>
  </si>
  <si>
    <t>M7513</t>
  </si>
  <si>
    <t>M7533</t>
  </si>
  <si>
    <t>M7553</t>
  </si>
  <si>
    <t>M7573</t>
  </si>
  <si>
    <t>M7593</t>
  </si>
  <si>
    <t>M7613</t>
  </si>
  <si>
    <t>M7633</t>
  </si>
  <si>
    <t>M7653</t>
  </si>
  <si>
    <t>M7673</t>
  </si>
  <si>
    <t>M7693</t>
  </si>
  <si>
    <t>M7713</t>
  </si>
  <si>
    <t>M7733</t>
  </si>
  <si>
    <t>M7753</t>
  </si>
  <si>
    <t>M7773</t>
  </si>
  <si>
    <t>M7793</t>
  </si>
  <si>
    <t>M7813</t>
  </si>
  <si>
    <t>M7833</t>
  </si>
  <si>
    <t>M7853</t>
  </si>
  <si>
    <t>M7873</t>
  </si>
  <si>
    <t>M7893</t>
  </si>
  <si>
    <t>M7913</t>
  </si>
  <si>
    <t>M7933</t>
  </si>
  <si>
    <t>M7953</t>
  </si>
  <si>
    <t>M7973</t>
  </si>
  <si>
    <t>M7993</t>
  </si>
  <si>
    <t>M8013</t>
  </si>
  <si>
    <t>M8033</t>
  </si>
  <si>
    <t>M8053</t>
  </si>
  <si>
    <t>M8073</t>
  </si>
  <si>
    <t>M8093</t>
  </si>
  <si>
    <t>M8113</t>
  </si>
  <si>
    <t>M8133</t>
  </si>
  <si>
    <t>M8153</t>
  </si>
  <si>
    <t>M8173</t>
  </si>
  <si>
    <t>M8193</t>
  </si>
  <si>
    <t>M8213</t>
  </si>
  <si>
    <t>M8233</t>
  </si>
  <si>
    <t>M8253</t>
  </si>
  <si>
    <t>M8273</t>
  </si>
  <si>
    <t>M8293</t>
  </si>
  <si>
    <t>TAG IN  NOT     ZONE</t>
  </si>
  <si>
    <t>M7514</t>
  </si>
  <si>
    <t>M7534</t>
  </si>
  <si>
    <t>M7554</t>
  </si>
  <si>
    <t>M7574</t>
  </si>
  <si>
    <t>M7594</t>
  </si>
  <si>
    <t>M7614</t>
  </si>
  <si>
    <t>M7634</t>
  </si>
  <si>
    <t>M7654</t>
  </si>
  <si>
    <t>M7674</t>
  </si>
  <si>
    <t>M7694</t>
  </si>
  <si>
    <t>M7714</t>
  </si>
  <si>
    <t>M7734</t>
  </si>
  <si>
    <t>M7754</t>
  </si>
  <si>
    <t>M7774</t>
  </si>
  <si>
    <t>M7794</t>
  </si>
  <si>
    <t>M7814</t>
  </si>
  <si>
    <t>M7834</t>
  </si>
  <si>
    <t>M7854</t>
  </si>
  <si>
    <t>M7874</t>
  </si>
  <si>
    <t>M7894</t>
  </si>
  <si>
    <t>M7914</t>
  </si>
  <si>
    <t>M7934</t>
  </si>
  <si>
    <t>M7954</t>
  </si>
  <si>
    <t>M7974</t>
  </si>
  <si>
    <t>M7994</t>
  </si>
  <si>
    <t>M8014</t>
  </si>
  <si>
    <t>M8034</t>
  </si>
  <si>
    <t>M8054</t>
  </si>
  <si>
    <t>M8074</t>
  </si>
  <si>
    <t>M8094</t>
  </si>
  <si>
    <t>M8114</t>
  </si>
  <si>
    <t>M8134</t>
  </si>
  <si>
    <t>M8154</t>
  </si>
  <si>
    <t>M8174</t>
  </si>
  <si>
    <t>M8194</t>
  </si>
  <si>
    <t>M8214</t>
  </si>
  <si>
    <t>M8234</t>
  </si>
  <si>
    <t>M8254</t>
  </si>
  <si>
    <t>M8274</t>
  </si>
  <si>
    <t>M8294</t>
  </si>
  <si>
    <t>RFID    BUSY</t>
  </si>
  <si>
    <t>M7515</t>
  </si>
  <si>
    <t>M7535</t>
  </si>
  <si>
    <t>M7555</t>
  </si>
  <si>
    <t>M7575</t>
  </si>
  <si>
    <t>M7595</t>
  </si>
  <si>
    <t>M7615</t>
  </si>
  <si>
    <t>M7635</t>
  </si>
  <si>
    <t>M7655</t>
  </si>
  <si>
    <t>M7675</t>
  </si>
  <si>
    <t>M7695</t>
  </si>
  <si>
    <t>M7715</t>
  </si>
  <si>
    <t>M7735</t>
  </si>
  <si>
    <t>M7755</t>
  </si>
  <si>
    <t>M7775</t>
  </si>
  <si>
    <t>M7795</t>
  </si>
  <si>
    <t>M7815</t>
  </si>
  <si>
    <t>M7835</t>
  </si>
  <si>
    <t>M7855</t>
  </si>
  <si>
    <t>M7875</t>
  </si>
  <si>
    <t>M7895</t>
  </si>
  <si>
    <t>M7915</t>
  </si>
  <si>
    <t>M7935</t>
  </si>
  <si>
    <t>M7955</t>
  </si>
  <si>
    <t>M7975</t>
  </si>
  <si>
    <t>M7995</t>
  </si>
  <si>
    <t>M8015</t>
  </si>
  <si>
    <t>M8035</t>
  </si>
  <si>
    <t>M8055</t>
  </si>
  <si>
    <t>M8075</t>
  </si>
  <si>
    <t>M8095</t>
  </si>
  <si>
    <t>M8115</t>
  </si>
  <si>
    <t>M8135</t>
  </si>
  <si>
    <t>M8155</t>
  </si>
  <si>
    <t>M8175</t>
  </si>
  <si>
    <t>M8195</t>
  </si>
  <si>
    <t>M8215</t>
  </si>
  <si>
    <t>M8235</t>
  </si>
  <si>
    <t>M8255</t>
  </si>
  <si>
    <t>M8275</t>
  </si>
  <si>
    <t>M8295</t>
  </si>
  <si>
    <t>ABNORMAL RESPONSE Read</t>
  </si>
  <si>
    <t>M7516</t>
  </si>
  <si>
    <t>M7536</t>
  </si>
  <si>
    <t>M7556</t>
  </si>
  <si>
    <t>M7576</t>
  </si>
  <si>
    <t>M7596</t>
  </si>
  <si>
    <t>M7616</t>
  </si>
  <si>
    <t>M7636</t>
  </si>
  <si>
    <t>M7656</t>
  </si>
  <si>
    <t>M7676</t>
  </si>
  <si>
    <t>M7696</t>
  </si>
  <si>
    <t>M7716</t>
  </si>
  <si>
    <t>M7736</t>
  </si>
  <si>
    <t>M7756</t>
  </si>
  <si>
    <t>M7776</t>
  </si>
  <si>
    <t>M7796</t>
  </si>
  <si>
    <t>M7816</t>
  </si>
  <si>
    <t>M7836</t>
  </si>
  <si>
    <t>M7856</t>
  </si>
  <si>
    <t>M7876</t>
  </si>
  <si>
    <t>M7896</t>
  </si>
  <si>
    <t>M7916</t>
  </si>
  <si>
    <t>M7936</t>
  </si>
  <si>
    <t>M7956</t>
  </si>
  <si>
    <t>M7976</t>
  </si>
  <si>
    <t>M7996</t>
  </si>
  <si>
    <t>M8016</t>
  </si>
  <si>
    <t>M8036</t>
  </si>
  <si>
    <t>M8056</t>
  </si>
  <si>
    <t>M8076</t>
  </si>
  <si>
    <t>M8096</t>
  </si>
  <si>
    <t>M8116</t>
  </si>
  <si>
    <t>M8136</t>
  </si>
  <si>
    <t>M8156</t>
  </si>
  <si>
    <t>M8176</t>
  </si>
  <si>
    <t>M8196</t>
  </si>
  <si>
    <t>M8216</t>
  </si>
  <si>
    <t>M8236</t>
  </si>
  <si>
    <t>M8256</t>
  </si>
  <si>
    <t>M8276</t>
  </si>
  <si>
    <t>M8296</t>
  </si>
  <si>
    <t>ABNORMAL RESPONSE WRITE</t>
  </si>
  <si>
    <t>M7517</t>
  </si>
  <si>
    <t>M7537</t>
  </si>
  <si>
    <t>M7557</t>
  </si>
  <si>
    <t>M7577</t>
  </si>
  <si>
    <t>M7597</t>
  </si>
  <si>
    <t>M7617</t>
  </si>
  <si>
    <t>M7637</t>
  </si>
  <si>
    <t>M7657</t>
  </si>
  <si>
    <t>M7677</t>
  </si>
  <si>
    <t>M7697</t>
  </si>
  <si>
    <t>M7717</t>
  </si>
  <si>
    <t>M7737</t>
  </si>
  <si>
    <t>M7757</t>
  </si>
  <si>
    <t>M7777</t>
  </si>
  <si>
    <t>M7797</t>
  </si>
  <si>
    <t>M7817</t>
  </si>
  <si>
    <t>M7837</t>
  </si>
  <si>
    <t>M7857</t>
  </si>
  <si>
    <t>M7877</t>
  </si>
  <si>
    <t>M7897</t>
  </si>
  <si>
    <t>M7917</t>
  </si>
  <si>
    <t>M7937</t>
  </si>
  <si>
    <t>M7957</t>
  </si>
  <si>
    <t>M7977</t>
  </si>
  <si>
    <t>M7997</t>
  </si>
  <si>
    <t>M8017</t>
  </si>
  <si>
    <t>M8037</t>
  </si>
  <si>
    <t>M8057</t>
  </si>
  <si>
    <t>M8077</t>
  </si>
  <si>
    <t>M8097</t>
  </si>
  <si>
    <t>M8117</t>
  </si>
  <si>
    <t>M8137</t>
  </si>
  <si>
    <t>M8157</t>
  </si>
  <si>
    <t>M8177</t>
  </si>
  <si>
    <t>M8197</t>
  </si>
  <si>
    <t>M8217</t>
  </si>
  <si>
    <t>M8237</t>
  </si>
  <si>
    <t>M8257</t>
  </si>
  <si>
    <t>M8277</t>
  </si>
  <si>
    <t>M8297</t>
  </si>
  <si>
    <t>MODBUS  SLAVE   COMM.   ERROR</t>
  </si>
  <si>
    <t>M7518</t>
  </si>
  <si>
    <t>M7538</t>
  </si>
  <si>
    <t>M7558</t>
  </si>
  <si>
    <t>M7578</t>
  </si>
  <si>
    <t>M7598</t>
  </si>
  <si>
    <t>M7618</t>
  </si>
  <si>
    <t>M7638</t>
  </si>
  <si>
    <t>M7658</t>
  </si>
  <si>
    <t>M7678</t>
  </si>
  <si>
    <t>M7698</t>
  </si>
  <si>
    <t>M7718</t>
  </si>
  <si>
    <t>M7738</t>
  </si>
  <si>
    <t>M7758</t>
  </si>
  <si>
    <t>M7778</t>
  </si>
  <si>
    <t>M7798</t>
  </si>
  <si>
    <t>M7818</t>
  </si>
  <si>
    <t>M7838</t>
  </si>
  <si>
    <t>M7858</t>
  </si>
  <si>
    <t>M7878</t>
  </si>
  <si>
    <t>M7898</t>
  </si>
  <si>
    <t>M7918</t>
  </si>
  <si>
    <t>M7938</t>
  </si>
  <si>
    <t>M7958</t>
  </si>
  <si>
    <t>M7978</t>
  </si>
  <si>
    <t>M7998</t>
  </si>
  <si>
    <t>M8018</t>
  </si>
  <si>
    <t>M8038</t>
  </si>
  <si>
    <t>M8058</t>
  </si>
  <si>
    <t>M8078</t>
  </si>
  <si>
    <t>M8098</t>
  </si>
  <si>
    <t>M8118</t>
  </si>
  <si>
    <t>M8138</t>
  </si>
  <si>
    <t>M8158</t>
  </si>
  <si>
    <t>M8178</t>
  </si>
  <si>
    <t>M8198</t>
  </si>
  <si>
    <t>M8218</t>
  </si>
  <si>
    <t>M8238</t>
  </si>
  <si>
    <t>M8258</t>
  </si>
  <si>
    <t>M8278</t>
  </si>
  <si>
    <t>M8298</t>
  </si>
  <si>
    <t>M7519</t>
  </si>
  <si>
    <t>M7539</t>
  </si>
  <si>
    <t>M7559</t>
  </si>
  <si>
    <t>M7579</t>
  </si>
  <si>
    <t>M7599</t>
  </si>
  <si>
    <t>M7619</t>
  </si>
  <si>
    <t>M7639</t>
  </si>
  <si>
    <t>M7659</t>
  </si>
  <si>
    <t>M7679</t>
  </si>
  <si>
    <t>M7699</t>
  </si>
  <si>
    <t>M7719</t>
  </si>
  <si>
    <t>M7739</t>
  </si>
  <si>
    <t>M7759</t>
  </si>
  <si>
    <t>M7779</t>
  </si>
  <si>
    <t>M7799</t>
  </si>
  <si>
    <t>M7819</t>
  </si>
  <si>
    <t>M7839</t>
  </si>
  <si>
    <t>M7859</t>
  </si>
  <si>
    <t>M7879</t>
  </si>
  <si>
    <t>M7899</t>
  </si>
  <si>
    <t>M7919</t>
  </si>
  <si>
    <t>M7939</t>
  </si>
  <si>
    <t>M7959</t>
  </si>
  <si>
    <t>M7979</t>
  </si>
  <si>
    <t>M7999</t>
  </si>
  <si>
    <t>M8019</t>
  </si>
  <si>
    <t>M8039</t>
  </si>
  <si>
    <t>M8059</t>
  </si>
  <si>
    <t>M8079</t>
  </si>
  <si>
    <t>M8099</t>
  </si>
  <si>
    <t>M8119</t>
  </si>
  <si>
    <t>M8139</t>
  </si>
  <si>
    <t>M8159</t>
  </si>
  <si>
    <t>M8179</t>
  </si>
  <si>
    <t>M8199</t>
  </si>
  <si>
    <t>M8219</t>
  </si>
  <si>
    <t>M8239</t>
  </si>
  <si>
    <t>M8259</t>
  </si>
  <si>
    <t>M8279</t>
  </si>
  <si>
    <t>M8299</t>
  </si>
  <si>
    <t>RFID READ TRIGGER</t>
  </si>
  <si>
    <t>RFID WRITE CMD</t>
  </si>
  <si>
    <t>MG-1 PIS</t>
  </si>
  <si>
    <t>D30000</t>
  </si>
  <si>
    <t>D30999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</si>
</sst>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2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9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Meiryo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rgb="FF000000"/>
      <name val="Calibri"/>
      <family val="2"/>
      <scheme val="minor"/>
    </font>
    <font>
      <b/>
      <sz val="18"/>
      <color theme="1"/>
      <name val="Arial Black"/>
      <family val="2"/>
    </font>
    <font>
      <b/>
      <sz val="10"/>
      <color theme="1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1"/>
      <name val="Arial Black"/>
      <family val="2"/>
    </font>
    <font>
      <sz val="9"/>
      <color theme="1"/>
      <name val="Calibri"/>
      <family val="2"/>
      <scheme val="minor"/>
    </font>
    <font>
      <b/>
      <sz val="12"/>
      <color theme="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66">
    <xf numFmtId="0" fontId="0" fillId="0" borderId="0" xfId="0"/>
    <xf numFmtId="0" fontId="2" fillId="0" borderId="0" xfId="0" applyFont="1"/>
    <xf numFmtId="17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/>
    </xf>
    <xf numFmtId="0" fontId="5" fillId="0" borderId="0" xfId="1" applyFont="1"/>
    <xf numFmtId="0" fontId="5" fillId="0" borderId="1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19" xfId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 wrapText="1"/>
    </xf>
    <xf numFmtId="0" fontId="16" fillId="3" borderId="1" xfId="1" applyFont="1" applyFill="1" applyBorder="1" applyAlignment="1">
      <alignment vertical="center" wrapText="1"/>
    </xf>
    <xf numFmtId="0" fontId="16" fillId="3" borderId="6" xfId="1" applyFont="1" applyFill="1" applyBorder="1" applyAlignment="1">
      <alignment vertical="center"/>
    </xf>
    <xf numFmtId="0" fontId="16" fillId="3" borderId="30" xfId="1" applyFont="1" applyFill="1" applyBorder="1" applyAlignment="1">
      <alignment horizontal="center" vertical="center" wrapText="1"/>
    </xf>
    <xf numFmtId="0" fontId="16" fillId="3" borderId="15" xfId="1" applyFont="1" applyFill="1" applyBorder="1" applyAlignment="1">
      <alignment horizontal="center" vertical="center" wrapText="1"/>
    </xf>
    <xf numFmtId="0" fontId="16" fillId="3" borderId="12" xfId="1" applyFont="1" applyFill="1" applyBorder="1" applyAlignment="1">
      <alignment vertical="center" wrapText="1"/>
    </xf>
    <xf numFmtId="0" fontId="16" fillId="3" borderId="4" xfId="1" applyFont="1" applyFill="1" applyBorder="1" applyAlignment="1">
      <alignment horizontal="center" vertical="center" wrapText="1"/>
    </xf>
    <xf numFmtId="0" fontId="16" fillId="5" borderId="30" xfId="1" applyFont="1" applyFill="1" applyBorder="1" applyAlignment="1">
      <alignment horizontal="center" vertical="center" wrapText="1"/>
    </xf>
    <xf numFmtId="0" fontId="16" fillId="5" borderId="15" xfId="1" applyFont="1" applyFill="1" applyBorder="1" applyAlignment="1">
      <alignment horizontal="center" vertical="center" wrapText="1"/>
    </xf>
    <xf numFmtId="0" fontId="16" fillId="5" borderId="31" xfId="1" applyFont="1" applyFill="1" applyBorder="1" applyAlignment="1">
      <alignment vertical="center" wrapText="1"/>
    </xf>
    <xf numFmtId="0" fontId="16" fillId="5" borderId="32" xfId="1" applyFont="1" applyFill="1" applyBorder="1" applyAlignment="1">
      <alignment vertical="center" wrapText="1"/>
    </xf>
    <xf numFmtId="0" fontId="16" fillId="5" borderId="4" xfId="1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0" fontId="17" fillId="2" borderId="1" xfId="1" quotePrefix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1" fontId="0" fillId="7" borderId="1" xfId="0" quotePrefix="1" applyNumberFormat="1" applyFill="1" applyBorder="1" applyAlignment="1">
      <alignment horizontal="center" vertical="center"/>
    </xf>
    <xf numFmtId="11" fontId="0" fillId="5" borderId="1" xfId="0" quotePrefix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24" xfId="0" applyBorder="1"/>
    <xf numFmtId="0" fontId="0" fillId="0" borderId="0" xfId="0" applyAlignment="1">
      <alignment horizontal="left" vertical="top" wrapText="1"/>
    </xf>
    <xf numFmtId="0" fontId="0" fillId="0" borderId="5" xfId="0" applyBorder="1"/>
    <xf numFmtId="0" fontId="0" fillId="8" borderId="1" xfId="0" applyFill="1" applyBorder="1"/>
    <xf numFmtId="0" fontId="18" fillId="0" borderId="0" xfId="0" applyFont="1"/>
    <xf numFmtId="0" fontId="0" fillId="0" borderId="27" xfId="0" applyBorder="1"/>
    <xf numFmtId="0" fontId="0" fillId="0" borderId="6" xfId="0" applyBorder="1"/>
    <xf numFmtId="0" fontId="0" fillId="0" borderId="0" xfId="0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quotePrefix="1" applyNumberFormat="1" applyBorder="1" applyAlignment="1">
      <alignment horizontal="center" vertical="center"/>
    </xf>
    <xf numFmtId="0" fontId="8" fillId="0" borderId="20" xfId="2" applyFont="1" applyBorder="1" applyAlignment="1">
      <alignment vertical="center" wrapText="1"/>
    </xf>
    <xf numFmtId="0" fontId="8" fillId="0" borderId="17" xfId="2" applyFont="1" applyBorder="1" applyAlignment="1">
      <alignment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vertical="center" wrapText="1"/>
    </xf>
    <xf numFmtId="0" fontId="8" fillId="3" borderId="11" xfId="2" applyFont="1" applyFill="1" applyBorder="1" applyAlignment="1">
      <alignment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vertical="center" wrapText="1"/>
    </xf>
    <xf numFmtId="0" fontId="5" fillId="3" borderId="19" xfId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19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21" xfId="1" applyFont="1" applyFill="1" applyBorder="1" applyAlignment="1">
      <alignment horizontal="center" vertical="center"/>
    </xf>
    <xf numFmtId="0" fontId="5" fillId="3" borderId="22" xfId="1" applyFont="1" applyFill="1" applyBorder="1" applyAlignment="1">
      <alignment horizontal="center" vertical="center"/>
    </xf>
    <xf numFmtId="0" fontId="5" fillId="3" borderId="19" xfId="1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20" fillId="3" borderId="1" xfId="0" applyFont="1" applyFill="1" applyBorder="1"/>
    <xf numFmtId="0" fontId="21" fillId="0" borderId="0" xfId="0" applyFont="1"/>
    <xf numFmtId="0" fontId="2" fillId="9" borderId="0" xfId="0" applyFont="1" applyFill="1"/>
    <xf numFmtId="0" fontId="22" fillId="9" borderId="1" xfId="0" applyFont="1" applyFill="1" applyBorder="1"/>
    <xf numFmtId="0" fontId="23" fillId="9" borderId="0" xfId="0" applyFont="1" applyFill="1"/>
    <xf numFmtId="0" fontId="24" fillId="3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 shrinkToFi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8" fillId="0" borderId="6" xfId="2" applyFont="1" applyBorder="1" applyAlignment="1">
      <alignment horizontal="center" vertical="center" wrapText="1"/>
    </xf>
    <xf numFmtId="0" fontId="8" fillId="0" borderId="18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 shrinkToFit="1"/>
    </xf>
    <xf numFmtId="0" fontId="8" fillId="0" borderId="1" xfId="2" applyFont="1" applyBorder="1" applyAlignment="1">
      <alignment horizontal="center" vertical="center" shrinkToFi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 wrapText="1"/>
    </xf>
    <xf numFmtId="0" fontId="16" fillId="3" borderId="1" xfId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26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9" fillId="3" borderId="1" xfId="0" applyFont="1" applyFill="1" applyBorder="1" applyAlignment="1">
      <alignment horizontal="center"/>
    </xf>
  </cellXfs>
  <cellStyles count="8">
    <cellStyle name="Normal" xfId="0" builtinId="0"/>
    <cellStyle name="Normal 2" xfId="2" xr:uid="{00000000-0005-0000-0000-000001000000}"/>
    <cellStyle name="標準 2" xfId="7" xr:uid="{00000000-0005-0000-0000-000002000000}"/>
    <cellStyle name="標準 2 2" xfId="4" xr:uid="{00000000-0005-0000-0000-000003000000}"/>
    <cellStyle name="標準 3 2 2" xfId="6" xr:uid="{00000000-0005-0000-0000-000004000000}"/>
    <cellStyle name="標準 3 3 2" xfId="5" xr:uid="{00000000-0005-0000-0000-000005000000}"/>
    <cellStyle name="標準 6 2" xfId="1" xr:uid="{00000000-0005-0000-0000-000006000000}"/>
    <cellStyle name="標準_473K_MG2ステータ全体構成20080409" xfId="3" xr:uid="{00000000-0005-0000-0000-000007000000}"/>
  </cellStyles>
  <dxfs count="76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0033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9CC00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CC00CC"/>
        </patternFill>
      </fill>
    </dxf>
    <dxf>
      <fill>
        <patternFill>
          <bgColor rgb="FFFF6699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CC66"/>
        </patternFill>
      </fill>
    </dxf>
    <dxf>
      <font>
        <color theme="0"/>
      </font>
      <fill>
        <patternFill>
          <bgColor rgb="FFA50021"/>
        </patternFill>
      </fill>
    </dxf>
    <dxf>
      <fill>
        <patternFill>
          <bgColor rgb="FF0070C0"/>
        </patternFill>
      </fill>
    </dxf>
    <dxf>
      <fill>
        <patternFill>
          <bgColor rgb="FF66FF66"/>
        </patternFill>
      </fill>
    </dxf>
    <dxf>
      <fill>
        <patternFill>
          <bgColor rgb="FFCCFF33"/>
        </patternFill>
      </fill>
    </dxf>
    <dxf>
      <font>
        <color theme="0"/>
      </font>
      <fill>
        <patternFill>
          <bgColor rgb="FF000099"/>
        </patternFill>
      </fill>
    </dxf>
    <dxf>
      <fill>
        <patternFill>
          <bgColor rgb="FF996633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CC3300"/>
        </patternFill>
      </fill>
    </dxf>
    <dxf>
      <fill>
        <patternFill>
          <bgColor rgb="FF3366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rgb="FF0033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9CC00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CC00CC"/>
        </patternFill>
      </fill>
    </dxf>
    <dxf>
      <fill>
        <patternFill>
          <bgColor rgb="FFFF6699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CC66"/>
        </patternFill>
      </fill>
    </dxf>
    <dxf>
      <font>
        <color theme="0"/>
      </font>
      <fill>
        <patternFill>
          <bgColor rgb="FFA50021"/>
        </patternFill>
      </fill>
    </dxf>
    <dxf>
      <fill>
        <patternFill>
          <bgColor rgb="FF0070C0"/>
        </patternFill>
      </fill>
    </dxf>
    <dxf>
      <fill>
        <patternFill>
          <bgColor rgb="FF66FF66"/>
        </patternFill>
      </fill>
    </dxf>
    <dxf>
      <fill>
        <patternFill>
          <bgColor rgb="FFCCFF33"/>
        </patternFill>
      </fill>
    </dxf>
    <dxf>
      <font>
        <color theme="0"/>
      </font>
      <fill>
        <patternFill>
          <bgColor rgb="FF000099"/>
        </patternFill>
      </fill>
    </dxf>
    <dxf>
      <fill>
        <patternFill>
          <bgColor rgb="FF996633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CC3300"/>
        </patternFill>
      </fill>
    </dxf>
    <dxf>
      <fill>
        <patternFill>
          <bgColor rgb="FF336600"/>
        </patternFill>
      </fill>
    </dxf>
    <dxf>
      <fill>
        <patternFill>
          <bgColor rgb="FFFF66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68036</xdr:colOff>
      <xdr:row>1</xdr:row>
      <xdr:rowOff>65314</xdr:rowOff>
    </xdr:from>
    <xdr:ext cx="5333511" cy="1678781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BD19E1-7136-4EEE-AAB8-84C790A208F9}"/>
            </a:ext>
          </a:extLst>
        </xdr:cNvPr>
        <xdr:cNvSpPr txBox="1"/>
      </xdr:nvSpPr>
      <xdr:spPr>
        <a:xfrm>
          <a:off x="753836" y="560614"/>
          <a:ext cx="5333511" cy="1678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kumimoji="1" lang="en-US" altLang="ja-JP" sz="1100" b="0" u="none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IoT</a:t>
          </a:r>
          <a:r>
            <a:rPr kumimoji="1" lang="ja-JP" altLang="en-US" sz="1100" b="0" u="none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情報：ﾃｽﾀ以外が収集する予兆保全情報（ｶｳﾝﾀやﾄﾙｸ値等）</a:t>
          </a:r>
          <a:endParaRPr kumimoji="1" lang="en-US" altLang="ja-JP" sz="1100" b="0" u="none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/>
            <a:t>IoT information: Predictive maintenance information collection by non-testing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/>
            <a:t>                           (counter, torque value, etc.)</a:t>
          </a:r>
          <a:endParaRPr kumimoji="1" lang="en-US" altLang="ja-JP" sz="1000" b="0" u="none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 b="0" u="none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稼動情報：ｱﾝﾄﾞﾝﾓﾆﾀへの出力情報</a:t>
          </a:r>
          <a:endParaRPr kumimoji="1" lang="en-US" altLang="ja-JP" sz="1100" b="0" u="none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lang="en-US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Operation information: Output information to the Andon monitor</a:t>
          </a:r>
          <a:endParaRPr kumimoji="1" lang="en-US" altLang="ja-JP" sz="1000" b="0" u="none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 b="0" u="none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ﾊﾞｯｸｸﾞﾗｳﾝﾄﾞで収集する異常履歴等の稼働情報</a:t>
          </a:r>
          <a:endParaRPr kumimoji="1" lang="en-US" altLang="ja-JP" sz="1100" b="0" u="none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/>
            <a:t>Operation information such as the history of abnormalities collected at the back ground</a:t>
          </a:r>
        </a:p>
        <a:p>
          <a:pPr algn="l"/>
          <a:endParaRPr kumimoji="1" lang="ja-JP" altLang="en-US" sz="1100" b="0" u="none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YO\SYS\FDEXCEL\REPORT97\MMR12M9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65D10\post\&#24037;&#21209;\&#26085;&#31243;\&#12473;&#12488;&#12450;&#34920;&#31034;\&#65418;&#65438;&#65434;&#65433;&#65435;&#65391;&#6541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B00S004\&#12464;&#12523;&#12540;&#12503;&#21029;\My%20Documents\&#29031;&#21512;&#20184;&#19982;&#65334;&#65314;&#20363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ELEMASURE-F\FD_PC27\BILAN_99\YTD199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11SZ040\&#20304;&#34276;&#20849;&#26377;\WINDOWS\&#65411;&#65438;&#65405;&#65400;&#65412;&#65391;&#65420;&#65439;\UK&#20889;&#30495;&#12288;&#23450;&#26399;&#33337;&#65323;&#65316;\&#31532;2%20&#22238;&#30446;&#65323;&#65316;&#23450;&#26399;&#33337;&#37096;&#21697;&#34920;1&#65288;FOR&#12288;UK&#65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00S001\&#25216;&#23460;\&#35373;&#20633;&#25216;&#34899;&#65319;\&#65420;&#65439;&#65434;&#65405;&#20445;&#20840;&#65411;&#65438;&#65392;&#65408;\&#65420;&#65439;&#65434;&#65405;93&#65398;&#65431;99&#25925;&#38556;&#65411;&#65438;&#65392;&#6540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08d63\seigi\WINDOWS\TEMP\hedda\hiketa\%23500&#31263;&#35696;\%23500&#65421;&#65391;&#65408;&#65438;&#65392;&#31263;&#35696;&#2636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SEINT1\&#37096;&#20184;\&#31649;&#29702;&#65319;\&#65429;&#65414;&#65391;&#65412;&#26032;&#36914;&#20250;&#35696;\&#65305;&#65305;&#24180;&#24230;\99_4\99-4&#25237;&#36039;&#65420;&#65387;&#65435;&#6539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65D10\post\&#24037;&#21209;\&#26085;&#31243;\&#12473;&#12488;&#12450;&#34920;&#31034;\&#65407;&#65432;&#65391;&#65412;&#65438;&#29105;&#20966;&#29702;&#12473;&#12488;&#12450;&#34920;&#3103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11SZ040\&#20304;&#34276;&#20849;&#26377;\Documents%20and%20Settings\cho\&#12487;&#12473;&#12463;&#12488;&#12483;&#12503;\&#38263;&#12288;&#12510;&#12473;&#12479;&#12540;\TS%20TECH%20UK\&#65332;&#65331;&#12288;UK6&#26376;&#65298;&#65302;&#26085;&#25552;&#2098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11SZ040\&#20304;&#34276;&#20849;&#26377;\Documents%20and%20Settings\cho\&#12487;&#12473;&#12463;&#12488;&#12483;&#12503;\UK&#20889;&#30495;&#12288;&#23450;&#26399;&#33337;&#65323;&#65316;\&#37327;&#29987;&#12288;&#36039;&#26009;\&#20869;&#35013;&#20181;&#27096;&#26360;&#26087;&#36039;&#26448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YS003\&#36664;&#20986;&#65297;&#35506;\WINDOWS\TEMP\TESTLIST%20SPLI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hedda/hiketa/#500&#31263;&#35696;/#500&#65421;&#65391;&#65408;&#65438;&#65392;&#31263;&#3569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~1\mam\LOCALS~1\Temp\Sales%20Forecast%20to%20June%20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ELEMASURE-F\FD_PC27\Report%2000\Mmr07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08d63\seigi\&#12495;&#12502;&#65319;\3%20%20%20%20&#8810;&#8810;&#9733;&#20491;&#21029;&#29983;&#28310;&#8811;&#8811;\&#9734;HUB%20&#20013;&#22269;&#24195;&#24030;&#12459;&#12512;&#12522;\hedda\hiketa\%23500&#31263;&#35696;\%23500&#65421;&#65391;&#65408;&#65438;&#65392;&#31263;&#35696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ELEMASURE-F\FD_PC27\REPORT99\Mmr10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RO-D\MZTH\APL\ETC\APL-EQI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cuobgent01\home\WINDOWS\TEMP\gdor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ve%20Workings\Excel\2000\MMR%20TB%20Working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6M 94"/>
      <sheetName val="BANKS"/>
      <sheetName val="DEC.97"/>
      <sheetName val="ECART12M-SALES"/>
      <sheetName val="ECART-11M"/>
      <sheetName val="ECART-12M "/>
      <sheetName val="CONTROL7M"/>
      <sheetName val="C-S- 1297"/>
      <sheetName val="IMP-ACTUAL PL12M97"/>
      <sheetName val="PL-YTD 1997"/>
      <sheetName val="BUD-YTD97"/>
      <sheetName val="BS12M97"/>
      <sheetName val="RECEIVABLE 12M97"/>
      <sheetName val="DOUT12M97"/>
      <sheetName val="BAD-12M97"/>
      <sheetName val="BOT"/>
      <sheetName val="SG"/>
      <sheetName val="TOTAL"/>
      <sheetName val="TTL95"/>
      <sheetName val="PROV"/>
      <sheetName val="DEC96-YTD"/>
      <sheetName val="AUGUST YTD"/>
      <sheetName val="ECART SAL-1M97"/>
      <sheetName val="BUDGET PL12M94"/>
      <sheetName val="AMYTD 6M 94"/>
      <sheetName val="Feuil5"/>
      <sheetName val="Feuil1"/>
      <sheetName val="PROV.97"/>
      <sheetName val="PROV.97 booked"/>
      <sheetName val="reserves"/>
      <sheetName val="ACHATS 10M"/>
      <sheetName val="Feuil3"/>
      <sheetName val="COST BRG JPN"/>
      <sheetName val="COST VALVES JPN "/>
      <sheetName val="COST BRG "/>
      <sheetName val="INVENTAIRE95"/>
      <sheetName val="Feuil6"/>
      <sheetName val="COST 0196"/>
      <sheetName val="AUTRES"/>
      <sheetName val="Feuil2"/>
      <sheetName val="COST OF SALES 1296"/>
      <sheetName val="C-S DEC 96 "/>
      <sheetName val="C-S DEC 96  final"/>
      <sheetName val="Feuil4"/>
      <sheetName val="ECART.XLS"/>
      <sheetName val="TAR-DETAILS"/>
      <sheetName val="BUDGET OFFICIEL"/>
      <sheetName val="IMP-OFFICIEL- PL-11M94"/>
      <sheetName val="BAD1M97"/>
      <sheetName val="AGENDA"/>
      <sheetName val="B5 JUNE03"/>
      <sheetName val="2002 WORST 30"/>
      <sheetName val="1M TO 6M03 WORST 30"/>
      <sheetName val="BO project"/>
      <sheetName val="MUBEA"/>
      <sheetName val="1-ALH"/>
      <sheetName val="Results 8 years"/>
      <sheetName val="Forecast 2003"/>
      <sheetName val="tax control "/>
      <sheetName val="Quality claims 2003 KF"/>
      <sheetName val="ETUDE 2003 KSL+KSDSE 01 02 03 "/>
      <sheetName val="Courbes FD  (2)"/>
      <sheetName val="PYMT TERM "/>
      <sheetName val="PJET CONSTRUCTEURS"/>
      <sheetName val="MARK IV "/>
      <sheetName val="AUTO MAIN "/>
      <sheetName val="MARK IV  (2)"/>
      <sheetName val="G PROFIT BREAK BY ORIGIN"/>
      <sheetName val="GP BY APPLIC"/>
      <sheetName val="TURNOVER BY ORIGIN"/>
      <sheetName val="TURNOVER BY APPLIC"/>
      <sheetName val="STK EVO"/>
      <sheetName val="AGED STOCK 06M03"/>
      <sheetName val="AM_6M_94"/>
      <sheetName val="DEC_97"/>
      <sheetName val="ECART-12M_"/>
      <sheetName val="C-S-_1297"/>
      <sheetName val="IMP-ACTUAL_PL12M97"/>
      <sheetName val="PL-YTD_1997"/>
      <sheetName val="RECEIVABLE_12M97"/>
      <sheetName val="AUGUST_YTD"/>
      <sheetName val="ECART_SAL-1M97"/>
      <sheetName val="BUDGET_PL12M94"/>
      <sheetName val="AMYTD_6M_94"/>
      <sheetName val="PROV_97"/>
      <sheetName val="PROV_97_booked"/>
      <sheetName val="ACHATS_10M"/>
      <sheetName val="COST_BRG_JPN"/>
      <sheetName val="COST_VALVES_JPN_"/>
      <sheetName val="COST_BRG_"/>
      <sheetName val="COST_0196"/>
      <sheetName val="COST_OF_SALES_1296"/>
      <sheetName val="C-S_DEC_96_"/>
      <sheetName val="C-S_DEC_96__final"/>
      <sheetName val="ECART_XLS"/>
      <sheetName val="BUDGET_OFFICIEL"/>
      <sheetName val="IMP-OFFICIEL-_PL-11M94"/>
      <sheetName val="B5_JUNE03"/>
      <sheetName val="2002_WORST_30"/>
      <sheetName val="1M_TO_6M03_WORST_30"/>
      <sheetName val="BO_project"/>
      <sheetName val="Results_8_years"/>
      <sheetName val="Forecast_2003"/>
      <sheetName val="tax_control_"/>
      <sheetName val="Quality_claims_2003_KF"/>
      <sheetName val="ETUDE_2003_KSL+KSDSE_01_02_03_"/>
      <sheetName val="Courbes_FD__(2)"/>
      <sheetName val="PYMT_TERM_"/>
      <sheetName val="PJET_CONSTRUCTEURS"/>
      <sheetName val="MARK_IV_"/>
      <sheetName val="AUTO_MAIN_"/>
      <sheetName val="MARK_IV__(2)"/>
      <sheetName val="G_PROFIT_BREAK_BY_ORIGIN"/>
      <sheetName val="GP_BY_APPLIC"/>
      <sheetName val="TURNOVER_BY_ORIGIN"/>
      <sheetName val="TURNOVER_BY_APPLIC"/>
      <sheetName val="STK_EVO"/>
      <sheetName val="AGED_STOCK_06M03"/>
      <sheetName val="MMR12M97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ﾊﾞﾚﾙﾛｯﾄ"/>
    </sheetNames>
    <definedNames>
      <definedName name="Module1.熱処理表示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照合付与ＶＢ例"/>
    </sheetNames>
    <definedNames>
      <definedName name="Record1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6M 94"/>
      <sheetName val="P2-97-CONSO"/>
      <sheetName val="P2"/>
      <sheetName val="BS12M97"/>
      <sheetName val="final -98"/>
      <sheetName val="RECEIVABLE 12M97"/>
      <sheetName val="DOUT12M97"/>
      <sheetName val="BAD-12M97"/>
      <sheetName val="PL-YTD 1997"/>
      <sheetName val="STATUS"/>
      <sheetName val="Feuil2"/>
      <sheetName val="A1-3-4-5-1-11"/>
      <sheetName val="A1-1-2-11"/>
      <sheetName val="TRANSLATION ADJ"/>
      <sheetName val="ACHATS-B1"/>
      <sheetName val="A1-7-9-11"/>
      <sheetName val="A1-7-9-11 (2)"/>
      <sheetName val="A1-10-11"/>
      <sheetName val="A1-10-11 (2)"/>
      <sheetName val="A1-11-11"/>
      <sheetName val="A1-11-11 (2)"/>
      <sheetName val="SCH A-2"/>
      <sheetName val="INTERCO-1998"/>
      <sheetName val="SCH A_3"/>
      <sheetName val="SCH A_4"/>
      <sheetName val="SMI-1998"/>
      <sheetName val="SCH A_5"/>
      <sheetName val="STK_FUJI"/>
      <sheetName val="SCH A_6"/>
      <sheetName val="A11"/>
      <sheetName val="P4"/>
      <sheetName val="B5_1298"/>
      <sheetName val="P5-1996"/>
      <sheetName val="P5-1997"/>
      <sheetName val="P5-1998"/>
      <sheetName val="B10-1998"/>
      <sheetName val="RECEIVABLE-1998"/>
      <sheetName val="RECEIVABLE 1997"/>
      <sheetName val="BAD97"/>
      <sheetName val="BAD98"/>
      <sheetName val="P6"/>
      <sheetName val="P-7"/>
      <sheetName val="P8"/>
      <sheetName val="P-10"/>
      <sheetName val="SCH - A-9"/>
      <sheetName val="RESERVE96"/>
      <sheetName val="B-1"/>
      <sheetName val="ACHATS-96"/>
      <sheetName val="ACHATS-97"/>
      <sheetName val="ACHATS-98"/>
      <sheetName val="GABREAKDOWN"/>
      <sheetName val="B-3"/>
      <sheetName val="Feuil1"/>
      <sheetName val="B-4"/>
      <sheetName val="B5-HCONSO-6M"/>
      <sheetName val="B5-HCONSO-12M"/>
      <sheetName val="C - 1 ( 1)"/>
      <sheetName val="C-1 (2)"/>
      <sheetName val="C-1(3)"/>
      <sheetName val="C-2 ( 1-3)- details"/>
      <sheetName val="C - 2"/>
      <sheetName val="C-2(1)"/>
      <sheetName val="C-2 (2)"/>
      <sheetName val="C - 3"/>
      <sheetName val="DET2PL"/>
      <sheetName val="SALES-96"/>
      <sheetName val="AMYTD 6M 94"/>
      <sheetName val="PAGE 3"/>
      <sheetName val="Reserves 1996"/>
      <sheetName val="reserves"/>
      <sheetName val="ECART_MMR"/>
      <sheetName val="ASSURANCE"/>
      <sheetName val="PAGE 5"/>
      <sheetName val="PAGE 7"/>
      <sheetName val="A1-1-2-11 (2)"/>
      <sheetName val="A1-3-4-5-1-11 (2)"/>
      <sheetName val="P-16 # MMRDEC 96"/>
      <sheetName val="ASSETS96.XLS"/>
      <sheetName val="P8_1996"/>
      <sheetName val="P9-1996"/>
      <sheetName val="Misc details BS96"/>
      <sheetName val="LOAN96.XLS"/>
      <sheetName val="AM6M9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2"/>
      <sheetName val="Sheet1"/>
      <sheetName val="定期船03760K00721実績"/>
      <sheetName val="定期船03760K00721外装見積"/>
      <sheetName val="定期船03760K00721一部メーカー外装見積 (2)"/>
      <sheetName val="定期船　個内装内装m3"/>
      <sheetName val="定期船　個内装内装m3メーカー使用"/>
      <sheetName val="資材規格リスト(単価確認）"/>
      <sheetName val="原紙"/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定期船リスト M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01">
          <cell r="B101" t="str">
            <v>CB149</v>
          </cell>
          <cell r="C101" t="str">
            <v>ケース段パット（K5SAF）</v>
          </cell>
          <cell r="D101">
            <v>1410</v>
          </cell>
          <cell r="E101">
            <v>1080</v>
          </cell>
          <cell r="F101">
            <v>5</v>
          </cell>
          <cell r="G101">
            <v>105</v>
          </cell>
          <cell r="H101">
            <v>101.94174757281553</v>
          </cell>
        </row>
        <row r="102">
          <cell r="B102" t="str">
            <v>CB154</v>
          </cell>
          <cell r="C102" t="str">
            <v>ケース段パット（K5SAF）</v>
          </cell>
          <cell r="D102">
            <v>1430</v>
          </cell>
          <cell r="E102">
            <v>1020</v>
          </cell>
          <cell r="F102">
            <v>5</v>
          </cell>
          <cell r="G102">
            <v>100</v>
          </cell>
          <cell r="H102">
            <v>97.087378640776691</v>
          </cell>
        </row>
        <row r="103">
          <cell r="B103" t="str">
            <v>CB158</v>
          </cell>
          <cell r="C103" t="str">
            <v>ケース段パット（K5SAF）</v>
          </cell>
          <cell r="D103">
            <v>2220</v>
          </cell>
          <cell r="E103">
            <v>1420</v>
          </cell>
          <cell r="F103">
            <v>5</v>
          </cell>
          <cell r="G103">
            <v>210</v>
          </cell>
          <cell r="H103">
            <v>203.88349514563106</v>
          </cell>
        </row>
        <row r="104">
          <cell r="B104" t="str">
            <v>CB167</v>
          </cell>
          <cell r="C104" t="str">
            <v>ケース段パット（K5SAF）</v>
          </cell>
          <cell r="D104">
            <v>2220</v>
          </cell>
          <cell r="E104">
            <v>1020</v>
          </cell>
          <cell r="F104">
            <v>5</v>
          </cell>
          <cell r="G104">
            <v>155</v>
          </cell>
          <cell r="H104">
            <v>150.48543689320388</v>
          </cell>
        </row>
        <row r="105">
          <cell r="B105" t="str">
            <v>ES001</v>
          </cell>
          <cell r="C105" t="str">
            <v>セイデン防止シート</v>
          </cell>
          <cell r="D105">
            <v>1300</v>
          </cell>
          <cell r="E105">
            <v>1100</v>
          </cell>
          <cell r="F105">
            <v>0.1</v>
          </cell>
          <cell r="G105">
            <v>52.85</v>
          </cell>
          <cell r="H105">
            <v>51.310679611650485</v>
          </cell>
        </row>
        <row r="106">
          <cell r="B106" t="str">
            <v>IAS3A</v>
          </cell>
          <cell r="C106" t="str">
            <v>ポリ袋</v>
          </cell>
          <cell r="D106">
            <v>220</v>
          </cell>
          <cell r="E106">
            <v>340</v>
          </cell>
          <cell r="F106">
            <v>0.04</v>
          </cell>
          <cell r="G106">
            <v>1.79</v>
          </cell>
          <cell r="H106">
            <v>1.7378640776699028</v>
          </cell>
          <cell r="I106">
            <v>103</v>
          </cell>
        </row>
        <row r="107">
          <cell r="B107" t="str">
            <v>IAS3B</v>
          </cell>
          <cell r="C107" t="str">
            <v>ポリ袋</v>
          </cell>
          <cell r="D107">
            <v>220</v>
          </cell>
          <cell r="E107">
            <v>340</v>
          </cell>
          <cell r="F107">
            <v>0.08</v>
          </cell>
          <cell r="G107">
            <v>3.58</v>
          </cell>
          <cell r="H107">
            <v>3.4757281553398056</v>
          </cell>
          <cell r="I107">
            <v>103</v>
          </cell>
        </row>
        <row r="108">
          <cell r="B108" t="str">
            <v>IAS5A</v>
          </cell>
          <cell r="C108" t="str">
            <v>ポリ袋</v>
          </cell>
          <cell r="D108">
            <v>370</v>
          </cell>
          <cell r="E108">
            <v>560</v>
          </cell>
          <cell r="F108">
            <v>0.04</v>
          </cell>
          <cell r="G108">
            <v>4.51</v>
          </cell>
          <cell r="H108">
            <v>4.3786407766990285</v>
          </cell>
          <cell r="I108">
            <v>124</v>
          </cell>
        </row>
        <row r="109">
          <cell r="B109" t="str">
            <v>IAS6A</v>
          </cell>
          <cell r="C109" t="str">
            <v>ポリ袋</v>
          </cell>
          <cell r="D109">
            <v>480</v>
          </cell>
          <cell r="E109">
            <v>720</v>
          </cell>
          <cell r="F109">
            <v>0.04</v>
          </cell>
          <cell r="G109">
            <v>7.27</v>
          </cell>
          <cell r="H109">
            <v>7.0582524271844651</v>
          </cell>
          <cell r="I109">
            <v>124</v>
          </cell>
        </row>
        <row r="110">
          <cell r="B110" t="str">
            <v>IAS7A</v>
          </cell>
          <cell r="C110" t="str">
            <v>ポリ袋</v>
          </cell>
          <cell r="D110">
            <v>620</v>
          </cell>
          <cell r="E110">
            <v>930</v>
          </cell>
          <cell r="F110">
            <v>0.04</v>
          </cell>
          <cell r="G110">
            <v>11.79</v>
          </cell>
          <cell r="H110">
            <v>11.446601941747572</v>
          </cell>
          <cell r="I110">
            <v>124</v>
          </cell>
        </row>
        <row r="111">
          <cell r="B111" t="str">
            <v>IAS7B</v>
          </cell>
          <cell r="C111" t="str">
            <v>ポリ袋</v>
          </cell>
          <cell r="D111">
            <v>620</v>
          </cell>
          <cell r="E111">
            <v>930</v>
          </cell>
          <cell r="F111">
            <v>0.08</v>
          </cell>
          <cell r="G111">
            <v>22.45</v>
          </cell>
          <cell r="H111">
            <v>21.796116504854368</v>
          </cell>
          <cell r="I111">
            <v>124</v>
          </cell>
        </row>
        <row r="112">
          <cell r="B112" t="str">
            <v>IAS8A</v>
          </cell>
          <cell r="C112" t="str">
            <v>ポリ袋</v>
          </cell>
          <cell r="D112">
            <v>800</v>
          </cell>
          <cell r="E112">
            <v>1200</v>
          </cell>
          <cell r="F112">
            <v>0.04</v>
          </cell>
          <cell r="G112">
            <v>19.5</v>
          </cell>
          <cell r="H112">
            <v>18.932038834951456</v>
          </cell>
          <cell r="I112">
            <v>124</v>
          </cell>
        </row>
        <row r="113">
          <cell r="B113" t="str">
            <v>IAS8B</v>
          </cell>
          <cell r="C113" t="str">
            <v>ポリ袋</v>
          </cell>
          <cell r="D113">
            <v>800</v>
          </cell>
          <cell r="E113">
            <v>1200</v>
          </cell>
          <cell r="F113">
            <v>0.08</v>
          </cell>
          <cell r="G113">
            <v>36.950000000000003</v>
          </cell>
          <cell r="H113">
            <v>35.873786407766993</v>
          </cell>
          <cell r="I113">
            <v>124</v>
          </cell>
        </row>
        <row r="114">
          <cell r="B114" t="str">
            <v>MC32B</v>
          </cell>
          <cell r="C114" t="str">
            <v>ライトロンシート</v>
          </cell>
          <cell r="D114">
            <v>510</v>
          </cell>
          <cell r="E114">
            <v>340</v>
          </cell>
          <cell r="F114">
            <v>1</v>
          </cell>
          <cell r="G114">
            <v>4.5</v>
          </cell>
          <cell r="H114">
            <v>4.3689320388349513</v>
          </cell>
        </row>
        <row r="115">
          <cell r="B115" t="str">
            <v>MS111</v>
          </cell>
          <cell r="C115" t="str">
            <v>カートン（A式、材質Ｋ５ＳAF)</v>
          </cell>
          <cell r="D115">
            <v>170</v>
          </cell>
          <cell r="E115">
            <v>170</v>
          </cell>
          <cell r="F115">
            <v>50</v>
          </cell>
          <cell r="G115">
            <v>21</v>
          </cell>
          <cell r="H115">
            <v>20.388349514563107</v>
          </cell>
        </row>
        <row r="116">
          <cell r="B116" t="str">
            <v>MS112</v>
          </cell>
          <cell r="C116" t="str">
            <v>カートン（A式、材質Ｋ５ＳAF)</v>
          </cell>
          <cell r="D116">
            <v>170</v>
          </cell>
          <cell r="E116">
            <v>170</v>
          </cell>
          <cell r="F116">
            <v>100</v>
          </cell>
          <cell r="G116">
            <v>21</v>
          </cell>
          <cell r="H116">
            <v>20.388349514563107</v>
          </cell>
        </row>
        <row r="117">
          <cell r="B117" t="str">
            <v>MS212</v>
          </cell>
          <cell r="C117" t="str">
            <v>カートン（A式、材質Ｋ５ＳAF)</v>
          </cell>
          <cell r="D117">
            <v>340</v>
          </cell>
          <cell r="E117">
            <v>170</v>
          </cell>
          <cell r="F117">
            <v>100</v>
          </cell>
          <cell r="G117">
            <v>29</v>
          </cell>
          <cell r="H117">
            <v>28.155339805825243</v>
          </cell>
        </row>
        <row r="118">
          <cell r="B118" t="str">
            <v>MS213</v>
          </cell>
          <cell r="C118" t="str">
            <v>カートン（A式、材質Ｋ５ＳAF)</v>
          </cell>
          <cell r="D118">
            <v>340</v>
          </cell>
          <cell r="E118">
            <v>170</v>
          </cell>
          <cell r="F118">
            <v>150</v>
          </cell>
          <cell r="G118">
            <v>23</v>
          </cell>
          <cell r="H118">
            <v>22.33009708737864</v>
          </cell>
        </row>
        <row r="119">
          <cell r="B119" t="str">
            <v>MS214</v>
          </cell>
          <cell r="C119" t="str">
            <v>カートン（A式、材質Ｋ５ＳAF)</v>
          </cell>
          <cell r="D119">
            <v>340</v>
          </cell>
          <cell r="E119">
            <v>170</v>
          </cell>
          <cell r="F119">
            <v>200</v>
          </cell>
          <cell r="G119">
            <v>27</v>
          </cell>
          <cell r="H119">
            <v>26.21359223300971</v>
          </cell>
        </row>
        <row r="120">
          <cell r="B120" t="str">
            <v>MS222</v>
          </cell>
          <cell r="C120" t="str">
            <v>カートン（A式、材質Ｋ５ＳAF)</v>
          </cell>
          <cell r="D120">
            <v>340</v>
          </cell>
          <cell r="E120">
            <v>340</v>
          </cell>
          <cell r="F120">
            <v>100</v>
          </cell>
          <cell r="G120">
            <v>43</v>
          </cell>
          <cell r="H120">
            <v>41.747572815533978</v>
          </cell>
        </row>
        <row r="121">
          <cell r="B121" t="str">
            <v>MS223</v>
          </cell>
          <cell r="C121" t="str">
            <v>カートン（A式、材質Ｋ５ＳAF)</v>
          </cell>
          <cell r="D121">
            <v>340</v>
          </cell>
          <cell r="E121">
            <v>340</v>
          </cell>
          <cell r="F121">
            <v>150</v>
          </cell>
          <cell r="G121">
            <v>48</v>
          </cell>
          <cell r="H121">
            <v>46.601941747572816</v>
          </cell>
        </row>
        <row r="122">
          <cell r="B122" t="str">
            <v>MS224</v>
          </cell>
          <cell r="C122" t="str">
            <v>カートン（A式、材質Ｋ５ＳAF)</v>
          </cell>
          <cell r="D122">
            <v>340</v>
          </cell>
          <cell r="E122">
            <v>340</v>
          </cell>
          <cell r="F122">
            <v>200</v>
          </cell>
          <cell r="G122">
            <v>54</v>
          </cell>
          <cell r="H122">
            <v>52.427184466019419</v>
          </cell>
        </row>
        <row r="123">
          <cell r="B123" t="str">
            <v>MS322</v>
          </cell>
          <cell r="C123" t="str">
            <v>カートン（A式、材質Ｋ５ＳAF)</v>
          </cell>
          <cell r="D123">
            <v>510</v>
          </cell>
          <cell r="E123">
            <v>340</v>
          </cell>
          <cell r="F123">
            <v>100</v>
          </cell>
          <cell r="G123">
            <v>54</v>
          </cell>
          <cell r="H123">
            <v>52.427184466019419</v>
          </cell>
        </row>
        <row r="124">
          <cell r="B124" t="str">
            <v>MS323</v>
          </cell>
          <cell r="C124" t="str">
            <v>カートン（A式、材質Ｋ５ＳAF)</v>
          </cell>
          <cell r="D124">
            <v>510</v>
          </cell>
          <cell r="E124">
            <v>340</v>
          </cell>
          <cell r="F124">
            <v>150</v>
          </cell>
          <cell r="G124">
            <v>60</v>
          </cell>
          <cell r="H124">
            <v>58.252427184466015</v>
          </cell>
        </row>
        <row r="125">
          <cell r="B125" t="str">
            <v>MS324</v>
          </cell>
          <cell r="C125" t="str">
            <v>カートン（A式、材質Ｋ５ＳAF)</v>
          </cell>
          <cell r="D125">
            <v>510</v>
          </cell>
          <cell r="E125">
            <v>340</v>
          </cell>
          <cell r="F125">
            <v>200</v>
          </cell>
          <cell r="G125">
            <v>67</v>
          </cell>
          <cell r="H125">
            <v>65.048543689320383</v>
          </cell>
        </row>
        <row r="126">
          <cell r="B126" t="str">
            <v>MS325</v>
          </cell>
          <cell r="C126" t="str">
            <v>カートン（A式、材質Ｋ５ＳAF)</v>
          </cell>
          <cell r="D126">
            <v>510</v>
          </cell>
          <cell r="E126">
            <v>340</v>
          </cell>
          <cell r="F126">
            <v>250</v>
          </cell>
          <cell r="G126">
            <v>73</v>
          </cell>
          <cell r="H126">
            <v>70.873786407766985</v>
          </cell>
        </row>
        <row r="127">
          <cell r="B127" t="str">
            <v>MS326</v>
          </cell>
          <cell r="C127" t="str">
            <v>カートン（A式、材質Ｋ５ＳAF)</v>
          </cell>
          <cell r="D127">
            <v>510</v>
          </cell>
          <cell r="E127">
            <v>340</v>
          </cell>
          <cell r="F127">
            <v>300</v>
          </cell>
          <cell r="G127">
            <v>79</v>
          </cell>
          <cell r="H127">
            <v>76.699029126213588</v>
          </cell>
        </row>
        <row r="128">
          <cell r="B128" t="str">
            <v>MS327</v>
          </cell>
          <cell r="C128" t="str">
            <v>カートン（A式、材質Ｋ５ＳAF)</v>
          </cell>
          <cell r="D128">
            <v>510</v>
          </cell>
          <cell r="E128">
            <v>340</v>
          </cell>
          <cell r="F128">
            <v>350</v>
          </cell>
          <cell r="G128">
            <v>85</v>
          </cell>
          <cell r="H128">
            <v>82.524271844660191</v>
          </cell>
        </row>
        <row r="129">
          <cell r="B129" t="str">
            <v>MS434</v>
          </cell>
          <cell r="C129" t="str">
            <v>カートン（A式、材質Ｋ５ＳAF)</v>
          </cell>
          <cell r="D129">
            <v>680</v>
          </cell>
          <cell r="E129">
            <v>510</v>
          </cell>
          <cell r="F129">
            <v>200</v>
          </cell>
          <cell r="G129">
            <v>80</v>
          </cell>
          <cell r="H129">
            <v>77.669902912621353</v>
          </cell>
        </row>
        <row r="130">
          <cell r="B130" t="str">
            <v>MS437</v>
          </cell>
          <cell r="C130" t="str">
            <v>カートン（A式、材質Ｋ５ＳAF)</v>
          </cell>
          <cell r="D130">
            <v>680</v>
          </cell>
          <cell r="E130">
            <v>510</v>
          </cell>
          <cell r="F130">
            <v>350</v>
          </cell>
          <cell r="G130">
            <v>149</v>
          </cell>
          <cell r="H130">
            <v>144.66019417475727</v>
          </cell>
        </row>
        <row r="131">
          <cell r="B131" t="str">
            <v>PY002</v>
          </cell>
          <cell r="C131" t="str">
            <v>クロス袋</v>
          </cell>
          <cell r="D131">
            <v>360</v>
          </cell>
          <cell r="E131">
            <v>550</v>
          </cell>
          <cell r="F131">
            <v>150</v>
          </cell>
          <cell r="G131">
            <v>29</v>
          </cell>
          <cell r="H131">
            <v>28.155339805825243</v>
          </cell>
          <cell r="I131">
            <v>124</v>
          </cell>
        </row>
        <row r="132">
          <cell r="B132" t="str">
            <v>PY003</v>
          </cell>
          <cell r="C132" t="str">
            <v>クロス袋</v>
          </cell>
          <cell r="D132">
            <v>460</v>
          </cell>
          <cell r="E132">
            <v>650</v>
          </cell>
          <cell r="F132">
            <v>0.15</v>
          </cell>
          <cell r="G132">
            <v>40</v>
          </cell>
          <cell r="H132">
            <v>38.834951456310677</v>
          </cell>
          <cell r="I132">
            <v>124</v>
          </cell>
        </row>
        <row r="133">
          <cell r="B133" t="str">
            <v>TG01A</v>
          </cell>
          <cell r="C133" t="str">
            <v>輪ゴム＃１７０</v>
          </cell>
          <cell r="D133">
            <v>38</v>
          </cell>
          <cell r="E133">
            <v>3</v>
          </cell>
          <cell r="F133">
            <v>1</v>
          </cell>
          <cell r="G133">
            <v>0.55000000000000004</v>
          </cell>
          <cell r="H133">
            <v>0.53398058252427183</v>
          </cell>
        </row>
        <row r="134">
          <cell r="C134" t="str">
            <v>カートン（A式、材質Ｋ５ＳAF)</v>
          </cell>
          <cell r="D134">
            <v>690</v>
          </cell>
          <cell r="E134">
            <v>540</v>
          </cell>
          <cell r="F134">
            <v>200</v>
          </cell>
          <cell r="G134">
            <v>133</v>
          </cell>
          <cell r="H134">
            <v>129.126213592233</v>
          </cell>
        </row>
        <row r="135">
          <cell r="C135" t="str">
            <v>カートン（トップレス、材質Ｋ５ＳAF)</v>
          </cell>
          <cell r="D135">
            <v>1400</v>
          </cell>
          <cell r="E135">
            <v>550</v>
          </cell>
          <cell r="F135">
            <v>500</v>
          </cell>
          <cell r="G135">
            <v>280</v>
          </cell>
          <cell r="H135">
            <v>271.84466019417476</v>
          </cell>
        </row>
        <row r="136">
          <cell r="C136" t="str">
            <v>Ｋ、テープ</v>
          </cell>
          <cell r="G136">
            <v>2</v>
          </cell>
          <cell r="H136">
            <v>1.78</v>
          </cell>
        </row>
        <row r="137">
          <cell r="C137" t="str">
            <v>段パット（K5SAF）</v>
          </cell>
          <cell r="D137">
            <v>325</v>
          </cell>
          <cell r="E137">
            <v>325</v>
          </cell>
          <cell r="F137">
            <v>5</v>
          </cell>
          <cell r="G137">
            <v>8</v>
          </cell>
          <cell r="H137">
            <v>7.766990291262136</v>
          </cell>
        </row>
        <row r="138">
          <cell r="C138" t="str">
            <v>段パット（K5SAF）</v>
          </cell>
          <cell r="D138">
            <v>495</v>
          </cell>
          <cell r="E138">
            <v>325</v>
          </cell>
          <cell r="F138">
            <v>5</v>
          </cell>
          <cell r="G138">
            <v>11</v>
          </cell>
          <cell r="H138">
            <v>10.679611650485437</v>
          </cell>
        </row>
        <row r="139">
          <cell r="C139" t="str">
            <v>ポリシート</v>
          </cell>
          <cell r="D139">
            <v>1700</v>
          </cell>
          <cell r="E139">
            <v>1500</v>
          </cell>
          <cell r="F139">
            <v>0.04</v>
          </cell>
          <cell r="G139">
            <v>22</v>
          </cell>
          <cell r="H139">
            <v>21.359223300970875</v>
          </cell>
        </row>
        <row r="140">
          <cell r="C140" t="str">
            <v>プラダンパット（罫線6本入り）</v>
          </cell>
          <cell r="D140">
            <v>180</v>
          </cell>
          <cell r="E140">
            <v>980</v>
          </cell>
          <cell r="F140">
            <v>2</v>
          </cell>
          <cell r="G140">
            <v>63</v>
          </cell>
          <cell r="H140">
            <v>61.165048543689316</v>
          </cell>
        </row>
        <row r="141">
          <cell r="C141" t="str">
            <v>ケースボルト（ＢＦ　８Ｘ１６）</v>
          </cell>
          <cell r="G141">
            <v>4</v>
          </cell>
          <cell r="H141">
            <v>3</v>
          </cell>
        </row>
        <row r="142">
          <cell r="C142" t="str">
            <v>組仕切り①(K5SBF)</v>
          </cell>
          <cell r="D142">
            <v>325</v>
          </cell>
          <cell r="E142">
            <v>325</v>
          </cell>
          <cell r="F142">
            <v>56</v>
          </cell>
          <cell r="G142">
            <v>24</v>
          </cell>
          <cell r="H142">
            <v>23.300970873786408</v>
          </cell>
        </row>
        <row r="143">
          <cell r="C143" t="str">
            <v>組仕切り②(K5SBF)</v>
          </cell>
          <cell r="D143">
            <v>495</v>
          </cell>
          <cell r="E143">
            <v>325</v>
          </cell>
          <cell r="F143">
            <v>65</v>
          </cell>
          <cell r="G143">
            <v>65</v>
          </cell>
          <cell r="H143">
            <v>63.106796116504853</v>
          </cell>
        </row>
        <row r="144">
          <cell r="C144" t="str">
            <v>組仕切り③  (K5SAF)</v>
          </cell>
          <cell r="D144">
            <v>1400</v>
          </cell>
          <cell r="E144">
            <v>1080</v>
          </cell>
          <cell r="F144">
            <v>105</v>
          </cell>
          <cell r="G144">
            <v>270</v>
          </cell>
          <cell r="H144">
            <v>262.13592233009706</v>
          </cell>
        </row>
        <row r="145">
          <cell r="C145" t="str">
            <v>組仕切り④(K5SBF)</v>
          </cell>
          <cell r="D145">
            <v>495</v>
          </cell>
          <cell r="E145">
            <v>325</v>
          </cell>
          <cell r="F145">
            <v>110</v>
          </cell>
          <cell r="G145">
            <v>65</v>
          </cell>
          <cell r="H145">
            <v>63.106796116504853</v>
          </cell>
        </row>
        <row r="146">
          <cell r="C146" t="str">
            <v>組仕切り⑤(K5SBF)</v>
          </cell>
          <cell r="D146">
            <v>495</v>
          </cell>
          <cell r="E146">
            <v>325</v>
          </cell>
          <cell r="F146">
            <v>87</v>
          </cell>
          <cell r="G146">
            <v>51</v>
          </cell>
          <cell r="H146">
            <v>49.514563106796118</v>
          </cell>
        </row>
        <row r="147">
          <cell r="C147" t="str">
            <v>組仕切り⑥ ⑦(K5SBF)</v>
          </cell>
          <cell r="D147">
            <v>495</v>
          </cell>
          <cell r="E147">
            <v>325</v>
          </cell>
          <cell r="F147">
            <v>40</v>
          </cell>
          <cell r="G147">
            <v>19</v>
          </cell>
          <cell r="H147">
            <v>18.446601941747574</v>
          </cell>
        </row>
        <row r="148">
          <cell r="C148" t="str">
            <v>組仕切り⑧(K5SBF)</v>
          </cell>
          <cell r="D148">
            <v>495</v>
          </cell>
          <cell r="E148">
            <v>325</v>
          </cell>
          <cell r="F148">
            <v>40</v>
          </cell>
          <cell r="G148">
            <v>52</v>
          </cell>
          <cell r="H148">
            <v>50.485436893203882</v>
          </cell>
        </row>
        <row r="149">
          <cell r="C149" t="str">
            <v>組仕切り⑨(K5SBF)</v>
          </cell>
          <cell r="D149">
            <v>495</v>
          </cell>
          <cell r="E149">
            <v>325</v>
          </cell>
          <cell r="F149">
            <v>70</v>
          </cell>
          <cell r="G149">
            <v>37</v>
          </cell>
          <cell r="H149">
            <v>35.922330097087375</v>
          </cell>
        </row>
        <row r="150">
          <cell r="C150" t="str">
            <v>組仕切り⑩(K5SBF)</v>
          </cell>
          <cell r="D150">
            <v>495</v>
          </cell>
          <cell r="E150">
            <v>325</v>
          </cell>
          <cell r="F150">
            <v>41</v>
          </cell>
          <cell r="G150">
            <v>20</v>
          </cell>
          <cell r="H150">
            <v>19.417475728155338</v>
          </cell>
        </row>
        <row r="151">
          <cell r="C151" t="str">
            <v>組仕切り⑪(K5SBF)</v>
          </cell>
          <cell r="D151">
            <v>495</v>
          </cell>
          <cell r="E151">
            <v>325</v>
          </cell>
          <cell r="F151">
            <v>80</v>
          </cell>
          <cell r="G151">
            <v>93</v>
          </cell>
          <cell r="H151">
            <v>90.291262135922324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９３年"/>
      <sheetName val="９４年"/>
      <sheetName val="９５年"/>
      <sheetName val="96～99年度集計"/>
      <sheetName val="③部材入力フォーマット資料"/>
    </sheetNames>
    <sheetDataSet>
      <sheetData sheetId="0">
        <row r="1">
          <cell r="E1" t="str">
            <v>2</v>
          </cell>
          <cell r="F1" t="str">
            <v>CD</v>
          </cell>
          <cell r="G1" t="str">
            <v xml:space="preserve">件数 </v>
          </cell>
          <cell r="H1" t="str">
            <v xml:space="preserve">管理No </v>
          </cell>
          <cell r="I1" t="str">
            <v xml:space="preserve">設備名                        </v>
          </cell>
          <cell r="J1" t="str">
            <v xml:space="preserve">受付日      </v>
          </cell>
          <cell r="K1" t="str">
            <v>開始年</v>
          </cell>
          <cell r="L1" t="str">
            <v>開月</v>
          </cell>
          <cell r="M1" t="str">
            <v>修理Ｔ</v>
          </cell>
          <cell r="N1" t="str">
            <v>停止Ｔ</v>
          </cell>
          <cell r="O1" t="str">
            <v xml:space="preserve">ﾗｲﾝT  </v>
          </cell>
          <cell r="P1" t="str">
            <v>実績工数</v>
          </cell>
        </row>
        <row r="2">
          <cell r="E2" t="str">
            <v>4</v>
          </cell>
          <cell r="F2" t="str">
            <v xml:space="preserve">  </v>
          </cell>
          <cell r="G2">
            <v>246</v>
          </cell>
          <cell r="H2" t="str">
            <v xml:space="preserve">       </v>
          </cell>
          <cell r="I2" t="str">
            <v xml:space="preserve">                              </v>
          </cell>
          <cell r="J2">
            <v>0</v>
          </cell>
          <cell r="K2">
            <v>1993</v>
          </cell>
          <cell r="L2">
            <v>1</v>
          </cell>
          <cell r="M2">
            <v>13018</v>
          </cell>
          <cell r="N2">
            <v>5961</v>
          </cell>
          <cell r="O2">
            <v>3884</v>
          </cell>
          <cell r="P2">
            <v>728.5</v>
          </cell>
        </row>
        <row r="3">
          <cell r="E3" t="str">
            <v>4</v>
          </cell>
          <cell r="G3">
            <v>376</v>
          </cell>
          <cell r="L3">
            <v>2</v>
          </cell>
          <cell r="M3">
            <v>20008</v>
          </cell>
          <cell r="N3">
            <v>7722</v>
          </cell>
          <cell r="O3">
            <v>5265</v>
          </cell>
          <cell r="P3">
            <v>710.6</v>
          </cell>
        </row>
        <row r="4">
          <cell r="E4" t="str">
            <v>4</v>
          </cell>
          <cell r="G4">
            <v>383</v>
          </cell>
          <cell r="L4">
            <v>3</v>
          </cell>
          <cell r="M4">
            <v>18271</v>
          </cell>
          <cell r="N4">
            <v>5792</v>
          </cell>
          <cell r="O4">
            <v>4367</v>
          </cell>
          <cell r="P4">
            <v>670.1</v>
          </cell>
        </row>
        <row r="5">
          <cell r="E5" t="str">
            <v>4</v>
          </cell>
          <cell r="G5">
            <v>345</v>
          </cell>
          <cell r="L5">
            <v>4</v>
          </cell>
          <cell r="M5">
            <v>16779</v>
          </cell>
          <cell r="N5">
            <v>4925</v>
          </cell>
          <cell r="O5">
            <v>4244</v>
          </cell>
          <cell r="P5">
            <v>677.7</v>
          </cell>
        </row>
        <row r="6">
          <cell r="E6" t="str">
            <v>4</v>
          </cell>
          <cell r="G6">
            <v>255</v>
          </cell>
          <cell r="L6">
            <v>5</v>
          </cell>
          <cell r="M6">
            <v>11813</v>
          </cell>
          <cell r="N6">
            <v>3815</v>
          </cell>
          <cell r="O6">
            <v>3180</v>
          </cell>
          <cell r="P6">
            <v>446.3</v>
          </cell>
        </row>
        <row r="7">
          <cell r="E7" t="str">
            <v>4</v>
          </cell>
          <cell r="G7">
            <v>321</v>
          </cell>
          <cell r="L7">
            <v>6</v>
          </cell>
          <cell r="M7">
            <v>15822</v>
          </cell>
          <cell r="N7">
            <v>5385</v>
          </cell>
          <cell r="O7">
            <v>4081</v>
          </cell>
          <cell r="P7">
            <v>604.20000000000005</v>
          </cell>
        </row>
        <row r="8">
          <cell r="E8" t="str">
            <v>4</v>
          </cell>
          <cell r="G8">
            <v>364</v>
          </cell>
          <cell r="L8">
            <v>7</v>
          </cell>
          <cell r="M8">
            <v>17989</v>
          </cell>
          <cell r="N8">
            <v>7548</v>
          </cell>
          <cell r="O8">
            <v>5799</v>
          </cell>
          <cell r="P8">
            <v>628.5</v>
          </cell>
        </row>
        <row r="9">
          <cell r="E9" t="str">
            <v>4</v>
          </cell>
          <cell r="G9">
            <v>236</v>
          </cell>
          <cell r="L9">
            <v>8</v>
          </cell>
          <cell r="M9">
            <v>10949</v>
          </cell>
          <cell r="N9">
            <v>4367</v>
          </cell>
          <cell r="O9">
            <v>3632</v>
          </cell>
          <cell r="P9">
            <v>517.70000000000005</v>
          </cell>
        </row>
        <row r="10">
          <cell r="E10" t="str">
            <v>4</v>
          </cell>
          <cell r="G10">
            <v>279</v>
          </cell>
          <cell r="L10">
            <v>9</v>
          </cell>
          <cell r="M10">
            <v>13601</v>
          </cell>
          <cell r="N10">
            <v>7018</v>
          </cell>
          <cell r="O10">
            <v>4609</v>
          </cell>
          <cell r="P10">
            <v>711.6</v>
          </cell>
        </row>
        <row r="11">
          <cell r="E11" t="str">
            <v>4</v>
          </cell>
          <cell r="G11">
            <v>258</v>
          </cell>
          <cell r="L11">
            <v>10</v>
          </cell>
          <cell r="M11">
            <v>13329</v>
          </cell>
          <cell r="N11">
            <v>5801</v>
          </cell>
          <cell r="O11">
            <v>4638</v>
          </cell>
          <cell r="P11">
            <v>644.6</v>
          </cell>
        </row>
        <row r="12">
          <cell r="E12" t="str">
            <v>4</v>
          </cell>
          <cell r="G12">
            <v>288</v>
          </cell>
          <cell r="L12">
            <v>11</v>
          </cell>
          <cell r="M12">
            <v>13922</v>
          </cell>
          <cell r="N12">
            <v>7312</v>
          </cell>
          <cell r="O12">
            <v>6237</v>
          </cell>
          <cell r="P12">
            <v>758.3</v>
          </cell>
        </row>
        <row r="13">
          <cell r="E13" t="str">
            <v>4</v>
          </cell>
          <cell r="G13">
            <v>232</v>
          </cell>
          <cell r="L13">
            <v>12</v>
          </cell>
          <cell r="M13">
            <v>11119</v>
          </cell>
          <cell r="N13">
            <v>4017</v>
          </cell>
          <cell r="O13">
            <v>3432</v>
          </cell>
          <cell r="P13">
            <v>378.2</v>
          </cell>
        </row>
        <row r="14">
          <cell r="E14" t="str">
            <v>4</v>
          </cell>
          <cell r="G14">
            <v>3583</v>
          </cell>
          <cell r="N14">
            <v>69663</v>
          </cell>
          <cell r="O14">
            <v>53368</v>
          </cell>
          <cell r="P14">
            <v>7476.3</v>
          </cell>
        </row>
        <row r="15">
          <cell r="E15" t="str">
            <v>5</v>
          </cell>
          <cell r="G15">
            <v>108</v>
          </cell>
          <cell r="L15">
            <v>1</v>
          </cell>
          <cell r="M15">
            <v>4824</v>
          </cell>
          <cell r="N15">
            <v>1289</v>
          </cell>
          <cell r="O15">
            <v>20</v>
          </cell>
          <cell r="P15">
            <v>165</v>
          </cell>
        </row>
        <row r="16">
          <cell r="E16" t="str">
            <v>5</v>
          </cell>
          <cell r="G16">
            <v>100</v>
          </cell>
          <cell r="L16">
            <v>2</v>
          </cell>
          <cell r="M16">
            <v>5723</v>
          </cell>
          <cell r="N16">
            <v>629</v>
          </cell>
          <cell r="O16">
            <v>145</v>
          </cell>
          <cell r="P16">
            <v>188.4</v>
          </cell>
        </row>
        <row r="17">
          <cell r="E17" t="str">
            <v>5</v>
          </cell>
          <cell r="G17">
            <v>115</v>
          </cell>
          <cell r="L17">
            <v>3</v>
          </cell>
          <cell r="M17">
            <v>6574</v>
          </cell>
          <cell r="N17">
            <v>734</v>
          </cell>
          <cell r="O17">
            <v>59</v>
          </cell>
          <cell r="P17">
            <v>277</v>
          </cell>
        </row>
        <row r="18">
          <cell r="E18" t="str">
            <v>5</v>
          </cell>
          <cell r="G18">
            <v>94</v>
          </cell>
          <cell r="L18">
            <v>4</v>
          </cell>
          <cell r="M18">
            <v>4644</v>
          </cell>
          <cell r="N18">
            <v>605</v>
          </cell>
          <cell r="O18">
            <v>127</v>
          </cell>
          <cell r="P18">
            <v>147.1</v>
          </cell>
        </row>
        <row r="19">
          <cell r="E19" t="str">
            <v>5</v>
          </cell>
          <cell r="G19">
            <v>113</v>
          </cell>
          <cell r="L19">
            <v>5</v>
          </cell>
          <cell r="M19">
            <v>5108</v>
          </cell>
          <cell r="N19">
            <v>872</v>
          </cell>
          <cell r="O19">
            <v>50</v>
          </cell>
          <cell r="P19">
            <v>166.6</v>
          </cell>
        </row>
        <row r="20">
          <cell r="E20" t="str">
            <v>5</v>
          </cell>
          <cell r="G20">
            <v>98</v>
          </cell>
          <cell r="L20">
            <v>6</v>
          </cell>
          <cell r="M20">
            <v>4264</v>
          </cell>
          <cell r="N20">
            <v>455</v>
          </cell>
          <cell r="O20">
            <v>80</v>
          </cell>
          <cell r="P20">
            <v>133.5</v>
          </cell>
        </row>
        <row r="21">
          <cell r="E21" t="str">
            <v>5</v>
          </cell>
          <cell r="G21">
            <v>153</v>
          </cell>
          <cell r="L21">
            <v>7</v>
          </cell>
          <cell r="M21">
            <v>5839</v>
          </cell>
          <cell r="N21">
            <v>1001</v>
          </cell>
          <cell r="O21">
            <v>113</v>
          </cell>
          <cell r="P21">
            <v>188</v>
          </cell>
        </row>
        <row r="22">
          <cell r="E22" t="str">
            <v>5</v>
          </cell>
          <cell r="G22">
            <v>108</v>
          </cell>
          <cell r="L22">
            <v>8</v>
          </cell>
          <cell r="M22">
            <v>5568</v>
          </cell>
          <cell r="N22">
            <v>522</v>
          </cell>
          <cell r="O22">
            <v>232</v>
          </cell>
          <cell r="P22">
            <v>204.6</v>
          </cell>
        </row>
        <row r="23">
          <cell r="E23" t="str">
            <v>5</v>
          </cell>
          <cell r="G23">
            <v>142</v>
          </cell>
          <cell r="L23">
            <v>9</v>
          </cell>
          <cell r="M23">
            <v>6194</v>
          </cell>
          <cell r="N23">
            <v>382</v>
          </cell>
          <cell r="O23">
            <v>40</v>
          </cell>
          <cell r="P23">
            <v>193.6</v>
          </cell>
        </row>
        <row r="24">
          <cell r="E24" t="str">
            <v>5</v>
          </cell>
          <cell r="G24">
            <v>116</v>
          </cell>
          <cell r="L24">
            <v>10</v>
          </cell>
          <cell r="M24">
            <v>4932</v>
          </cell>
          <cell r="N24">
            <v>230</v>
          </cell>
          <cell r="O24">
            <v>75</v>
          </cell>
          <cell r="P24">
            <v>160.19999999999999</v>
          </cell>
        </row>
        <row r="25">
          <cell r="E25" t="str">
            <v>5</v>
          </cell>
          <cell r="G25">
            <v>100</v>
          </cell>
          <cell r="L25">
            <v>11</v>
          </cell>
          <cell r="M25">
            <v>4548</v>
          </cell>
          <cell r="N25">
            <v>420</v>
          </cell>
          <cell r="O25">
            <v>120</v>
          </cell>
          <cell r="P25">
            <v>161.80000000000001</v>
          </cell>
        </row>
        <row r="26">
          <cell r="E26" t="str">
            <v>5</v>
          </cell>
          <cell r="G26">
            <v>102</v>
          </cell>
          <cell r="L26">
            <v>12</v>
          </cell>
          <cell r="M26">
            <v>4136</v>
          </cell>
          <cell r="N26">
            <v>300</v>
          </cell>
          <cell r="O26">
            <v>110</v>
          </cell>
          <cell r="P26">
            <v>143.9</v>
          </cell>
        </row>
        <row r="27">
          <cell r="E27" t="str">
            <v>5</v>
          </cell>
          <cell r="G27">
            <v>1349</v>
          </cell>
          <cell r="M27">
            <v>62354</v>
          </cell>
          <cell r="N27">
            <v>7439</v>
          </cell>
          <cell r="O27">
            <v>1171</v>
          </cell>
          <cell r="P27">
            <v>2129.6999999999998</v>
          </cell>
        </row>
        <row r="28">
          <cell r="G28">
            <v>4932</v>
          </cell>
          <cell r="N28">
            <v>77102</v>
          </cell>
          <cell r="O28">
            <v>54539</v>
          </cell>
          <cell r="P28">
            <v>9606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済性検討書"/>
      <sheetName val="ringi"/>
      <sheetName val="稼動率比較"/>
      <sheetName val="ﾍｯﾀﾞｰ機比較"/>
      <sheetName val="稟議資料1"/>
      <sheetName val="引田指摘事項"/>
      <sheetName val="稟議資料2"/>
      <sheetName val="引田故障時間"/>
      <sheetName val="引田03.08.22ヘッダー資料"/>
      <sheetName val="引田ヘッダー能増（案２）"/>
      <sheetName val="企画部引田ころ能増"/>
      <sheetName val="企画部ﾃﾞｰﾀｰ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6">
          <cell r="AA6" t="str">
            <v>２０      年     　月        日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-4投資ﾌｫﾛｰ"/>
    </sheetNames>
    <definedNames>
      <definedName name="推移グラフ作成"/>
    </defined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ｿﾘｯﾄﾞ熱処理ストア表示"/>
    </sheetNames>
    <definedNames>
      <definedName name="熱処理表示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説明書２"/>
      <sheetName val="見積書"/>
      <sheetName val="見積書 ７月１０日提出"/>
      <sheetName val="Sheet3"/>
      <sheetName val="見積設定7月10日提出分"/>
      <sheetName val="Sheet1"/>
      <sheetName val="7月10日提出分"/>
      <sheetName val="見積り明細改7月9日"/>
      <sheetName val="見積り明細改16日 (2)"/>
      <sheetName val="集計用"/>
      <sheetName val="正式版"/>
      <sheetName val="見積基準"/>
      <sheetName val="Ｑ＆A"/>
      <sheetName val="満載法 (2)"/>
      <sheetName val="満載法"/>
      <sheetName val="UKS23NC28"/>
      <sheetName val="UKS23NC33"/>
      <sheetName val="UKS24NC52"/>
      <sheetName val="資材単価"/>
      <sheetName val="正式版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M7" t="str">
            <v>ATH70</v>
          </cell>
          <cell r="N7">
            <v>4352.6000000000004</v>
          </cell>
          <cell r="O7" t="str">
            <v>ATH70</v>
          </cell>
          <cell r="P7">
            <v>3763</v>
          </cell>
          <cell r="Q7">
            <v>1</v>
          </cell>
          <cell r="R7">
            <v>3763</v>
          </cell>
          <cell r="S7">
            <v>4495.8899999999994</v>
          </cell>
          <cell r="T7" t="str">
            <v>ATH70</v>
          </cell>
          <cell r="U7">
            <v>3875.89</v>
          </cell>
          <cell r="V7">
            <v>1</v>
          </cell>
          <cell r="W7">
            <v>3875.89</v>
          </cell>
        </row>
        <row r="8">
          <cell r="O8" t="str">
            <v>DAUK2</v>
          </cell>
          <cell r="P8">
            <v>108</v>
          </cell>
          <cell r="Q8">
            <v>2</v>
          </cell>
          <cell r="R8">
            <v>216</v>
          </cell>
          <cell r="T8" t="str">
            <v>DAUK2</v>
          </cell>
          <cell r="U8">
            <v>111</v>
          </cell>
          <cell r="V8">
            <v>2</v>
          </cell>
          <cell r="W8">
            <v>222</v>
          </cell>
        </row>
        <row r="9">
          <cell r="O9" t="str">
            <v>DSFCI</v>
          </cell>
          <cell r="P9">
            <v>60</v>
          </cell>
          <cell r="Q9">
            <v>2</v>
          </cell>
          <cell r="R9">
            <v>120</v>
          </cell>
          <cell r="T9" t="str">
            <v>DSFCI</v>
          </cell>
          <cell r="U9">
            <v>62</v>
          </cell>
          <cell r="V9">
            <v>2</v>
          </cell>
          <cell r="W9">
            <v>124</v>
          </cell>
        </row>
        <row r="10">
          <cell r="O10" t="str">
            <v>D16GI</v>
          </cell>
          <cell r="P10">
            <v>97</v>
          </cell>
          <cell r="Q10">
            <v>2</v>
          </cell>
          <cell r="R10">
            <v>194</v>
          </cell>
          <cell r="T10" t="str">
            <v>D16GI</v>
          </cell>
          <cell r="U10">
            <v>100</v>
          </cell>
          <cell r="V10">
            <v>2</v>
          </cell>
          <cell r="W10">
            <v>200</v>
          </cell>
        </row>
        <row r="11">
          <cell r="O11" t="str">
            <v>SB08A</v>
          </cell>
          <cell r="P11">
            <v>3.2</v>
          </cell>
          <cell r="Q11">
            <v>18</v>
          </cell>
          <cell r="R11">
            <v>57.6</v>
          </cell>
          <cell r="T11" t="str">
            <v>SB08A</v>
          </cell>
          <cell r="U11">
            <v>4</v>
          </cell>
          <cell r="V11">
            <v>18</v>
          </cell>
          <cell r="W11">
            <v>72</v>
          </cell>
        </row>
        <row r="12">
          <cell r="O12" t="str">
            <v>QK01A</v>
          </cell>
          <cell r="P12">
            <v>0.02</v>
          </cell>
          <cell r="Q12">
            <v>100</v>
          </cell>
          <cell r="R12">
            <v>2</v>
          </cell>
          <cell r="T12" t="str">
            <v>QK01A</v>
          </cell>
          <cell r="U12">
            <v>0.02</v>
          </cell>
          <cell r="V12">
            <v>100</v>
          </cell>
          <cell r="W12">
            <v>2</v>
          </cell>
        </row>
        <row r="14">
          <cell r="M14" t="str">
            <v>CX1HH</v>
          </cell>
          <cell r="N14">
            <v>36.36</v>
          </cell>
          <cell r="O14" t="str">
            <v>CX1HH</v>
          </cell>
          <cell r="P14">
            <v>34</v>
          </cell>
          <cell r="Q14">
            <v>1</v>
          </cell>
          <cell r="R14">
            <v>34</v>
          </cell>
          <cell r="S14">
            <v>37.36</v>
          </cell>
          <cell r="T14" t="str">
            <v>CX1HH</v>
          </cell>
          <cell r="U14">
            <v>35</v>
          </cell>
          <cell r="V14">
            <v>1</v>
          </cell>
          <cell r="W14">
            <v>35</v>
          </cell>
        </row>
        <row r="15">
          <cell r="O15" t="str">
            <v>QK01A</v>
          </cell>
          <cell r="P15">
            <v>0.02</v>
          </cell>
          <cell r="Q15">
            <v>118</v>
          </cell>
          <cell r="R15">
            <v>2.36</v>
          </cell>
          <cell r="T15" t="str">
            <v>QK01A</v>
          </cell>
          <cell r="U15">
            <v>0.02</v>
          </cell>
          <cell r="V15">
            <v>118</v>
          </cell>
          <cell r="W15">
            <v>2.36</v>
          </cell>
        </row>
        <row r="17">
          <cell r="M17" t="str">
            <v>CX42C</v>
          </cell>
          <cell r="N17">
            <v>135.38000000000002</v>
          </cell>
          <cell r="O17" t="str">
            <v>CX42C</v>
          </cell>
          <cell r="P17">
            <v>58</v>
          </cell>
          <cell r="Q17">
            <v>1</v>
          </cell>
          <cell r="R17">
            <v>58</v>
          </cell>
          <cell r="S17">
            <v>139.64000000000001</v>
          </cell>
          <cell r="T17" t="str">
            <v>CX42C</v>
          </cell>
          <cell r="U17">
            <v>60</v>
          </cell>
          <cell r="V17">
            <v>1</v>
          </cell>
          <cell r="W17">
            <v>60</v>
          </cell>
        </row>
        <row r="18">
          <cell r="O18" t="str">
            <v>MBCBA</v>
          </cell>
          <cell r="P18">
            <v>61.24</v>
          </cell>
          <cell r="Q18">
            <v>1</v>
          </cell>
          <cell r="R18">
            <v>61.24</v>
          </cell>
          <cell r="T18" t="str">
            <v>MBCBA</v>
          </cell>
          <cell r="U18">
            <v>63.08</v>
          </cell>
          <cell r="V18">
            <v>1</v>
          </cell>
          <cell r="W18">
            <v>63.08</v>
          </cell>
        </row>
        <row r="19">
          <cell r="O19" t="str">
            <v>KS24A</v>
          </cell>
          <cell r="P19">
            <v>6.89</v>
          </cell>
          <cell r="Q19">
            <v>2</v>
          </cell>
          <cell r="R19">
            <v>13.78</v>
          </cell>
          <cell r="T19" t="str">
            <v>KS24A</v>
          </cell>
          <cell r="U19">
            <v>7.1</v>
          </cell>
          <cell r="V19">
            <v>2</v>
          </cell>
          <cell r="W19">
            <v>14.2</v>
          </cell>
        </row>
        <row r="20">
          <cell r="O20" t="str">
            <v>QK01A</v>
          </cell>
          <cell r="P20">
            <v>0.02</v>
          </cell>
          <cell r="Q20">
            <v>118</v>
          </cell>
          <cell r="R20">
            <v>2.36</v>
          </cell>
          <cell r="T20" t="str">
            <v>QK01A</v>
          </cell>
          <cell r="U20">
            <v>0.02</v>
          </cell>
          <cell r="V20">
            <v>118</v>
          </cell>
          <cell r="W20">
            <v>2.36</v>
          </cell>
        </row>
        <row r="22">
          <cell r="M22" t="str">
            <v>MK999</v>
          </cell>
          <cell r="N22">
            <v>0</v>
          </cell>
          <cell r="S22">
            <v>0</v>
          </cell>
        </row>
        <row r="24">
          <cell r="M24" t="str">
            <v>PY003</v>
          </cell>
          <cell r="N24">
            <v>42.98</v>
          </cell>
          <cell r="O24" t="str">
            <v>PY003</v>
          </cell>
          <cell r="P24">
            <v>39.5</v>
          </cell>
          <cell r="Q24">
            <v>1</v>
          </cell>
          <cell r="R24">
            <v>39.5</v>
          </cell>
          <cell r="S24">
            <v>43.39</v>
          </cell>
          <cell r="T24" t="str">
            <v>PY003</v>
          </cell>
          <cell r="U24">
            <v>40.69</v>
          </cell>
          <cell r="V24">
            <v>1</v>
          </cell>
          <cell r="W24">
            <v>40.69</v>
          </cell>
        </row>
        <row r="25">
          <cell r="O25" t="str">
            <v>BA103</v>
          </cell>
          <cell r="P25">
            <v>0.87</v>
          </cell>
          <cell r="Q25">
            <v>4</v>
          </cell>
          <cell r="R25">
            <v>3.48</v>
          </cell>
          <cell r="T25" t="str">
            <v>BA103</v>
          </cell>
          <cell r="U25">
            <v>0.9</v>
          </cell>
          <cell r="V25">
            <v>3</v>
          </cell>
          <cell r="W25">
            <v>2.7</v>
          </cell>
        </row>
      </sheetData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資材規格リスト(単価確認）"/>
      <sheetName val="#REF!"/>
    </sheetNames>
    <sheetDataSet>
      <sheetData sheetId="0" refreshError="1">
        <row r="101">
          <cell r="A101">
            <v>36</v>
          </cell>
          <cell r="B101" t="str">
            <v>CB149</v>
          </cell>
          <cell r="C101" t="str">
            <v>ケース段パット（K5SAF）</v>
          </cell>
          <cell r="D101">
            <v>1410</v>
          </cell>
          <cell r="E101">
            <v>1080</v>
          </cell>
          <cell r="F101">
            <v>5</v>
          </cell>
          <cell r="G101">
            <v>105</v>
          </cell>
          <cell r="H101">
            <v>101.94174757281553</v>
          </cell>
        </row>
        <row r="102">
          <cell r="A102">
            <v>33</v>
          </cell>
          <cell r="B102" t="str">
            <v>CB154</v>
          </cell>
          <cell r="C102" t="str">
            <v>ケース段パット（K5SAF）</v>
          </cell>
          <cell r="D102">
            <v>1430</v>
          </cell>
          <cell r="E102">
            <v>1020</v>
          </cell>
          <cell r="F102">
            <v>5</v>
          </cell>
          <cell r="G102">
            <v>100</v>
          </cell>
          <cell r="H102">
            <v>97.087378640776691</v>
          </cell>
        </row>
        <row r="103">
          <cell r="A103">
            <v>35</v>
          </cell>
          <cell r="B103" t="str">
            <v>CB158</v>
          </cell>
          <cell r="C103" t="str">
            <v>ケース段パット（K5SAF）</v>
          </cell>
          <cell r="D103">
            <v>2220</v>
          </cell>
          <cell r="E103">
            <v>1420</v>
          </cell>
          <cell r="F103">
            <v>5</v>
          </cell>
          <cell r="G103">
            <v>210</v>
          </cell>
          <cell r="H103">
            <v>203.88349514563106</v>
          </cell>
        </row>
        <row r="104">
          <cell r="A104">
            <v>34</v>
          </cell>
          <cell r="B104" t="str">
            <v>CB167</v>
          </cell>
          <cell r="C104" t="str">
            <v>ケース段パット（K5SAF）</v>
          </cell>
          <cell r="D104">
            <v>2220</v>
          </cell>
          <cell r="E104">
            <v>1020</v>
          </cell>
          <cell r="F104">
            <v>5</v>
          </cell>
          <cell r="G104">
            <v>155</v>
          </cell>
          <cell r="H104">
            <v>150.48543689320388</v>
          </cell>
        </row>
        <row r="105">
          <cell r="A105">
            <v>38</v>
          </cell>
          <cell r="B105" t="str">
            <v>ES001</v>
          </cell>
          <cell r="C105" t="str">
            <v>セイデン防止シート</v>
          </cell>
          <cell r="D105">
            <v>1300</v>
          </cell>
          <cell r="E105">
            <v>1100</v>
          </cell>
          <cell r="F105">
            <v>0.1</v>
          </cell>
          <cell r="G105">
            <v>52.85</v>
          </cell>
          <cell r="H105">
            <v>51.310679611650485</v>
          </cell>
        </row>
        <row r="106">
          <cell r="A106">
            <v>19</v>
          </cell>
          <cell r="B106" t="str">
            <v>IAS3A</v>
          </cell>
          <cell r="C106" t="str">
            <v>ポリ袋</v>
          </cell>
          <cell r="D106">
            <v>220</v>
          </cell>
          <cell r="E106">
            <v>340</v>
          </cell>
          <cell r="F106">
            <v>0.04</v>
          </cell>
          <cell r="G106">
            <v>1.79</v>
          </cell>
          <cell r="H106">
            <v>1.7378640776699028</v>
          </cell>
        </row>
        <row r="107">
          <cell r="A107">
            <v>20</v>
          </cell>
          <cell r="B107" t="str">
            <v>IAS3B</v>
          </cell>
          <cell r="C107" t="str">
            <v>ポリ袋</v>
          </cell>
          <cell r="D107">
            <v>220</v>
          </cell>
          <cell r="E107">
            <v>340</v>
          </cell>
          <cell r="F107">
            <v>0.08</v>
          </cell>
          <cell r="G107">
            <v>3.58</v>
          </cell>
          <cell r="H107">
            <v>3.4757281553398056</v>
          </cell>
        </row>
        <row r="108">
          <cell r="A108">
            <v>21</v>
          </cell>
          <cell r="B108" t="str">
            <v>IAS5A</v>
          </cell>
          <cell r="C108" t="str">
            <v>ポリ袋</v>
          </cell>
          <cell r="D108">
            <v>370</v>
          </cell>
          <cell r="E108">
            <v>560</v>
          </cell>
          <cell r="F108">
            <v>0.04</v>
          </cell>
          <cell r="G108">
            <v>4.51</v>
          </cell>
          <cell r="H108">
            <v>4.3786407766990285</v>
          </cell>
        </row>
        <row r="109">
          <cell r="A109">
            <v>22</v>
          </cell>
          <cell r="B109" t="str">
            <v>IAS6A</v>
          </cell>
          <cell r="C109" t="str">
            <v>ポリ袋</v>
          </cell>
          <cell r="D109">
            <v>480</v>
          </cell>
          <cell r="E109">
            <v>720</v>
          </cell>
          <cell r="F109">
            <v>0.04</v>
          </cell>
          <cell r="G109">
            <v>7.27</v>
          </cell>
          <cell r="H109">
            <v>7.0582524271844651</v>
          </cell>
        </row>
        <row r="110">
          <cell r="A110">
            <v>23</v>
          </cell>
          <cell r="B110" t="str">
            <v>IAS7A</v>
          </cell>
          <cell r="C110" t="str">
            <v>ポリ袋</v>
          </cell>
          <cell r="D110">
            <v>620</v>
          </cell>
          <cell r="E110">
            <v>930</v>
          </cell>
          <cell r="F110">
            <v>0.04</v>
          </cell>
          <cell r="G110">
            <v>11.79</v>
          </cell>
          <cell r="H110">
            <v>11.446601941747572</v>
          </cell>
        </row>
        <row r="111">
          <cell r="A111">
            <v>24</v>
          </cell>
          <cell r="B111" t="str">
            <v>IAS7B</v>
          </cell>
          <cell r="C111" t="str">
            <v>ポリ袋</v>
          </cell>
          <cell r="D111">
            <v>620</v>
          </cell>
          <cell r="E111">
            <v>930</v>
          </cell>
          <cell r="F111">
            <v>0.08</v>
          </cell>
          <cell r="G111">
            <v>22.45</v>
          </cell>
          <cell r="H111">
            <v>21.796116504854368</v>
          </cell>
        </row>
        <row r="112">
          <cell r="A112">
            <v>25</v>
          </cell>
          <cell r="B112" t="str">
            <v>IAS8A</v>
          </cell>
          <cell r="C112" t="str">
            <v>ポリ袋</v>
          </cell>
          <cell r="D112">
            <v>800</v>
          </cell>
          <cell r="E112">
            <v>1200</v>
          </cell>
          <cell r="F112">
            <v>0.04</v>
          </cell>
          <cell r="G112">
            <v>19.5</v>
          </cell>
          <cell r="H112">
            <v>18.932038834951456</v>
          </cell>
        </row>
        <row r="113">
          <cell r="A113">
            <v>26</v>
          </cell>
          <cell r="B113" t="str">
            <v>IAS8B</v>
          </cell>
          <cell r="C113" t="str">
            <v>ポリ袋</v>
          </cell>
          <cell r="D113">
            <v>800</v>
          </cell>
          <cell r="E113">
            <v>1200</v>
          </cell>
          <cell r="F113">
            <v>0.08</v>
          </cell>
          <cell r="G113">
            <v>36.950000000000003</v>
          </cell>
          <cell r="H113">
            <v>35.873786407766993</v>
          </cell>
        </row>
        <row r="114">
          <cell r="A114">
            <v>37</v>
          </cell>
          <cell r="B114" t="str">
            <v>MC32B</v>
          </cell>
          <cell r="C114" t="str">
            <v>ライトロンシート</v>
          </cell>
          <cell r="D114">
            <v>510</v>
          </cell>
          <cell r="E114">
            <v>340</v>
          </cell>
          <cell r="F114">
            <v>1</v>
          </cell>
          <cell r="G114">
            <v>4.5</v>
          </cell>
          <cell r="H114">
            <v>4.3689320388349513</v>
          </cell>
        </row>
        <row r="115">
          <cell r="A115">
            <v>1</v>
          </cell>
          <cell r="B115" t="str">
            <v>MS111</v>
          </cell>
          <cell r="C115" t="str">
            <v>カートン（A式、材質Ｋ５ＳAF)</v>
          </cell>
          <cell r="D115">
            <v>170</v>
          </cell>
          <cell r="E115">
            <v>170</v>
          </cell>
          <cell r="F115">
            <v>50</v>
          </cell>
          <cell r="G115">
            <v>21</v>
          </cell>
          <cell r="H115">
            <v>20.388349514563107</v>
          </cell>
        </row>
        <row r="116">
          <cell r="A116">
            <v>2</v>
          </cell>
          <cell r="B116" t="str">
            <v>MS112</v>
          </cell>
          <cell r="C116" t="str">
            <v>カートン（A式、材質Ｋ５ＳAF)</v>
          </cell>
          <cell r="D116">
            <v>170</v>
          </cell>
          <cell r="E116">
            <v>170</v>
          </cell>
          <cell r="F116">
            <v>100</v>
          </cell>
          <cell r="G116">
            <v>21</v>
          </cell>
          <cell r="H116">
            <v>20.388349514563107</v>
          </cell>
        </row>
        <row r="117">
          <cell r="A117">
            <v>3</v>
          </cell>
          <cell r="B117" t="str">
            <v>MS212</v>
          </cell>
          <cell r="C117" t="str">
            <v>カートン（A式、材質Ｋ５ＳAF)</v>
          </cell>
          <cell r="D117">
            <v>340</v>
          </cell>
          <cell r="E117">
            <v>170</v>
          </cell>
          <cell r="F117">
            <v>100</v>
          </cell>
          <cell r="G117">
            <v>29</v>
          </cell>
          <cell r="H117">
            <v>28.155339805825243</v>
          </cell>
        </row>
        <row r="118">
          <cell r="A118">
            <v>4</v>
          </cell>
          <cell r="B118" t="str">
            <v>MS213</v>
          </cell>
          <cell r="C118" t="str">
            <v>カートン（A式、材質Ｋ５ＳAF)</v>
          </cell>
          <cell r="D118">
            <v>340</v>
          </cell>
          <cell r="E118">
            <v>170</v>
          </cell>
          <cell r="F118">
            <v>150</v>
          </cell>
          <cell r="G118">
            <v>23</v>
          </cell>
          <cell r="H118">
            <v>22.33009708737864</v>
          </cell>
        </row>
        <row r="119">
          <cell r="A119">
            <v>5</v>
          </cell>
          <cell r="B119" t="str">
            <v>MS214</v>
          </cell>
          <cell r="C119" t="str">
            <v>カートン（A式、材質Ｋ５ＳAF)</v>
          </cell>
          <cell r="D119">
            <v>340</v>
          </cell>
          <cell r="E119">
            <v>170</v>
          </cell>
          <cell r="F119">
            <v>200</v>
          </cell>
          <cell r="G119">
            <v>27</v>
          </cell>
          <cell r="H119">
            <v>26.21359223300971</v>
          </cell>
        </row>
        <row r="120">
          <cell r="A120">
            <v>6</v>
          </cell>
          <cell r="B120" t="str">
            <v>MS222</v>
          </cell>
          <cell r="C120" t="str">
            <v>カートン（A式、材質Ｋ５ＳAF)</v>
          </cell>
          <cell r="D120">
            <v>340</v>
          </cell>
          <cell r="E120">
            <v>340</v>
          </cell>
          <cell r="F120">
            <v>100</v>
          </cell>
          <cell r="G120">
            <v>43</v>
          </cell>
          <cell r="H120">
            <v>41.747572815533978</v>
          </cell>
        </row>
        <row r="121">
          <cell r="A121">
            <v>7</v>
          </cell>
          <cell r="B121" t="str">
            <v>MS223</v>
          </cell>
          <cell r="C121" t="str">
            <v>カートン（A式、材質Ｋ５ＳAF)</v>
          </cell>
          <cell r="D121">
            <v>340</v>
          </cell>
          <cell r="E121">
            <v>340</v>
          </cell>
          <cell r="F121">
            <v>150</v>
          </cell>
          <cell r="G121">
            <v>48</v>
          </cell>
          <cell r="H121">
            <v>46.601941747572816</v>
          </cell>
        </row>
        <row r="122">
          <cell r="A122">
            <v>8</v>
          </cell>
          <cell r="B122" t="str">
            <v>MS224</v>
          </cell>
          <cell r="C122" t="str">
            <v>カートン（A式、材質Ｋ５ＳAF)</v>
          </cell>
          <cell r="D122">
            <v>340</v>
          </cell>
          <cell r="E122">
            <v>340</v>
          </cell>
          <cell r="F122">
            <v>200</v>
          </cell>
          <cell r="G122">
            <v>54</v>
          </cell>
          <cell r="H122">
            <v>52.427184466019419</v>
          </cell>
        </row>
        <row r="123">
          <cell r="A123">
            <v>9</v>
          </cell>
          <cell r="B123" t="str">
            <v>MS322</v>
          </cell>
          <cell r="C123" t="str">
            <v>カートン（A式、材質Ｋ５ＳAF)</v>
          </cell>
          <cell r="D123">
            <v>510</v>
          </cell>
          <cell r="E123">
            <v>340</v>
          </cell>
          <cell r="F123">
            <v>100</v>
          </cell>
          <cell r="G123">
            <v>54</v>
          </cell>
          <cell r="H123">
            <v>52.427184466019419</v>
          </cell>
        </row>
        <row r="124">
          <cell r="A124">
            <v>10</v>
          </cell>
          <cell r="B124" t="str">
            <v>MS323</v>
          </cell>
          <cell r="C124" t="str">
            <v>カートン（A式、材質Ｋ５ＳAF)</v>
          </cell>
          <cell r="D124">
            <v>510</v>
          </cell>
          <cell r="E124">
            <v>340</v>
          </cell>
          <cell r="F124">
            <v>150</v>
          </cell>
          <cell r="G124">
            <v>60</v>
          </cell>
          <cell r="H124">
            <v>58.252427184466015</v>
          </cell>
        </row>
        <row r="125">
          <cell r="A125">
            <v>11</v>
          </cell>
          <cell r="B125" t="str">
            <v>MS324</v>
          </cell>
          <cell r="C125" t="str">
            <v>カートン（A式、材質Ｋ５ＳAF)</v>
          </cell>
          <cell r="D125">
            <v>510</v>
          </cell>
          <cell r="E125">
            <v>340</v>
          </cell>
          <cell r="F125">
            <v>200</v>
          </cell>
          <cell r="G125">
            <v>67</v>
          </cell>
          <cell r="H125">
            <v>65.048543689320383</v>
          </cell>
        </row>
        <row r="126">
          <cell r="A126">
            <v>12</v>
          </cell>
          <cell r="B126" t="str">
            <v>MS325</v>
          </cell>
          <cell r="C126" t="str">
            <v>カートン（A式、材質Ｋ５ＳAF)</v>
          </cell>
          <cell r="D126">
            <v>510</v>
          </cell>
          <cell r="E126">
            <v>340</v>
          </cell>
          <cell r="F126">
            <v>250</v>
          </cell>
          <cell r="G126">
            <v>73</v>
          </cell>
          <cell r="H126">
            <v>70.873786407766985</v>
          </cell>
        </row>
        <row r="127">
          <cell r="A127">
            <v>13</v>
          </cell>
          <cell r="B127" t="str">
            <v>MS326</v>
          </cell>
          <cell r="C127" t="str">
            <v>カートン（A式、材質Ｋ５ＳAF)</v>
          </cell>
          <cell r="D127">
            <v>510</v>
          </cell>
          <cell r="E127">
            <v>340</v>
          </cell>
          <cell r="F127">
            <v>300</v>
          </cell>
          <cell r="G127">
            <v>79</v>
          </cell>
          <cell r="H127">
            <v>76.699029126213588</v>
          </cell>
        </row>
        <row r="128">
          <cell r="A128">
            <v>14</v>
          </cell>
          <cell r="B128" t="str">
            <v>MS327</v>
          </cell>
          <cell r="C128" t="str">
            <v>カートン（A式、材質Ｋ５ＳAF)</v>
          </cell>
          <cell r="D128">
            <v>510</v>
          </cell>
          <cell r="E128">
            <v>340</v>
          </cell>
          <cell r="F128">
            <v>350</v>
          </cell>
          <cell r="G128">
            <v>85</v>
          </cell>
          <cell r="H128">
            <v>82.524271844660191</v>
          </cell>
        </row>
        <row r="129">
          <cell r="A129">
            <v>15</v>
          </cell>
          <cell r="B129" t="str">
            <v>MS434</v>
          </cell>
          <cell r="C129" t="str">
            <v>カートン（A式、材質Ｋ５ＳAF)</v>
          </cell>
          <cell r="D129">
            <v>680</v>
          </cell>
          <cell r="E129">
            <v>510</v>
          </cell>
          <cell r="F129">
            <v>200</v>
          </cell>
          <cell r="G129">
            <v>80</v>
          </cell>
          <cell r="H129">
            <v>77.669902912621353</v>
          </cell>
        </row>
        <row r="130">
          <cell r="A130">
            <v>16</v>
          </cell>
          <cell r="B130" t="str">
            <v>MS437</v>
          </cell>
          <cell r="C130" t="str">
            <v>カートン（A式、材質Ｋ５ＳAF)</v>
          </cell>
          <cell r="D130">
            <v>680</v>
          </cell>
          <cell r="E130">
            <v>510</v>
          </cell>
          <cell r="F130">
            <v>350</v>
          </cell>
          <cell r="G130">
            <v>149</v>
          </cell>
          <cell r="H130">
            <v>144.66019417475727</v>
          </cell>
        </row>
        <row r="131">
          <cell r="A131">
            <v>27</v>
          </cell>
          <cell r="B131" t="str">
            <v>PY002</v>
          </cell>
          <cell r="C131" t="str">
            <v>クロス袋</v>
          </cell>
          <cell r="D131">
            <v>360</v>
          </cell>
          <cell r="E131">
            <v>550</v>
          </cell>
          <cell r="F131">
            <v>150</v>
          </cell>
          <cell r="G131">
            <v>29</v>
          </cell>
          <cell r="H131">
            <v>28.155339805825243</v>
          </cell>
        </row>
        <row r="132">
          <cell r="A132">
            <v>28</v>
          </cell>
          <cell r="B132" t="str">
            <v>PY003</v>
          </cell>
          <cell r="C132" t="str">
            <v>クロス袋</v>
          </cell>
          <cell r="D132">
            <v>460</v>
          </cell>
          <cell r="E132">
            <v>650</v>
          </cell>
          <cell r="F132">
            <v>0.15</v>
          </cell>
          <cell r="G132">
            <v>40</v>
          </cell>
          <cell r="H132">
            <v>38.834951456310677</v>
          </cell>
        </row>
        <row r="133">
          <cell r="A133">
            <v>29</v>
          </cell>
          <cell r="B133" t="str">
            <v>TG01A</v>
          </cell>
          <cell r="C133" t="str">
            <v>輪ゴム＃１７０</v>
          </cell>
          <cell r="D133">
            <v>38</v>
          </cell>
          <cell r="E133">
            <v>3</v>
          </cell>
          <cell r="F133">
            <v>1</v>
          </cell>
          <cell r="G133">
            <v>0.55000000000000004</v>
          </cell>
          <cell r="H133">
            <v>0.53398058252427183</v>
          </cell>
        </row>
        <row r="134">
          <cell r="A134">
            <v>17</v>
          </cell>
          <cell r="C134" t="str">
            <v>カートン（A式、材質Ｋ５ＳAF)</v>
          </cell>
          <cell r="D134">
            <v>690</v>
          </cell>
          <cell r="E134">
            <v>540</v>
          </cell>
          <cell r="F134">
            <v>200</v>
          </cell>
          <cell r="G134">
            <v>133</v>
          </cell>
          <cell r="H134">
            <v>129.126213592233</v>
          </cell>
        </row>
        <row r="135">
          <cell r="A135">
            <v>18</v>
          </cell>
          <cell r="C135" t="str">
            <v>カートン（トップレス、材質Ｋ５ＳAF)</v>
          </cell>
          <cell r="D135">
            <v>1400</v>
          </cell>
          <cell r="E135">
            <v>550</v>
          </cell>
          <cell r="F135">
            <v>500</v>
          </cell>
          <cell r="G135">
            <v>280</v>
          </cell>
          <cell r="H135">
            <v>271.84466019417476</v>
          </cell>
        </row>
        <row r="136">
          <cell r="A136">
            <v>30</v>
          </cell>
          <cell r="C136" t="str">
            <v>Ｋ、テープ</v>
          </cell>
          <cell r="G136">
            <v>2</v>
          </cell>
          <cell r="H136">
            <v>1.78</v>
          </cell>
        </row>
        <row r="137">
          <cell r="A137">
            <v>31</v>
          </cell>
          <cell r="C137" t="str">
            <v>段パット（K5SAF）</v>
          </cell>
          <cell r="D137">
            <v>325</v>
          </cell>
          <cell r="E137">
            <v>325</v>
          </cell>
          <cell r="F137">
            <v>5</v>
          </cell>
          <cell r="G137">
            <v>8</v>
          </cell>
          <cell r="H137">
            <v>7.766990291262136</v>
          </cell>
        </row>
        <row r="138">
          <cell r="A138">
            <v>32</v>
          </cell>
          <cell r="C138" t="str">
            <v>段パット（K5SAF）</v>
          </cell>
          <cell r="D138">
            <v>495</v>
          </cell>
          <cell r="E138">
            <v>325</v>
          </cell>
          <cell r="F138">
            <v>5</v>
          </cell>
          <cell r="G138">
            <v>11</v>
          </cell>
          <cell r="H138">
            <v>10.679611650485437</v>
          </cell>
        </row>
        <row r="139">
          <cell r="A139">
            <v>39</v>
          </cell>
          <cell r="C139" t="str">
            <v>ポリシート</v>
          </cell>
          <cell r="D139">
            <v>1700</v>
          </cell>
          <cell r="E139">
            <v>1500</v>
          </cell>
          <cell r="F139">
            <v>0.04</v>
          </cell>
          <cell r="G139">
            <v>22</v>
          </cell>
          <cell r="H139">
            <v>21.359223300970875</v>
          </cell>
        </row>
        <row r="140">
          <cell r="A140">
            <v>40</v>
          </cell>
          <cell r="C140" t="str">
            <v>プラダンパット（罫線6本入り）</v>
          </cell>
          <cell r="D140">
            <v>180</v>
          </cell>
          <cell r="E140">
            <v>980</v>
          </cell>
          <cell r="F140">
            <v>2</v>
          </cell>
          <cell r="G140">
            <v>63</v>
          </cell>
          <cell r="H140">
            <v>61.165048543689316</v>
          </cell>
        </row>
        <row r="141">
          <cell r="A141">
            <v>41</v>
          </cell>
          <cell r="C141" t="str">
            <v>ケースボルト（ＢＦ　８Ｘ１６）</v>
          </cell>
          <cell r="G141">
            <v>4</v>
          </cell>
          <cell r="H141">
            <v>3</v>
          </cell>
        </row>
        <row r="142">
          <cell r="A142">
            <v>42</v>
          </cell>
          <cell r="C142" t="str">
            <v>組仕切り①(K5SBF)</v>
          </cell>
          <cell r="D142">
            <v>325</v>
          </cell>
          <cell r="E142">
            <v>325</v>
          </cell>
          <cell r="F142">
            <v>56</v>
          </cell>
          <cell r="G142">
            <v>24</v>
          </cell>
          <cell r="H142">
            <v>23.300970873786408</v>
          </cell>
        </row>
        <row r="143">
          <cell r="A143">
            <v>43</v>
          </cell>
          <cell r="C143" t="str">
            <v>組仕切り②(K5SBF)</v>
          </cell>
          <cell r="D143">
            <v>495</v>
          </cell>
          <cell r="E143">
            <v>325</v>
          </cell>
          <cell r="F143">
            <v>65</v>
          </cell>
          <cell r="G143">
            <v>65</v>
          </cell>
          <cell r="H143">
            <v>63.106796116504853</v>
          </cell>
        </row>
        <row r="144">
          <cell r="A144">
            <v>44</v>
          </cell>
          <cell r="C144" t="str">
            <v>組仕切り③  (K5SAF)</v>
          </cell>
          <cell r="D144">
            <v>1400</v>
          </cell>
          <cell r="E144">
            <v>1080</v>
          </cell>
          <cell r="F144">
            <v>105</v>
          </cell>
          <cell r="G144">
            <v>270</v>
          </cell>
          <cell r="H144">
            <v>262.13592233009706</v>
          </cell>
        </row>
        <row r="145">
          <cell r="A145">
            <v>45</v>
          </cell>
          <cell r="C145" t="str">
            <v>組仕切り④(K5SBF)</v>
          </cell>
          <cell r="D145">
            <v>495</v>
          </cell>
          <cell r="E145">
            <v>325</v>
          </cell>
          <cell r="F145">
            <v>110</v>
          </cell>
          <cell r="G145">
            <v>65</v>
          </cell>
          <cell r="H145">
            <v>63.106796116504853</v>
          </cell>
        </row>
        <row r="146">
          <cell r="A146">
            <v>46</v>
          </cell>
          <cell r="C146" t="str">
            <v>組仕切り⑤(K5SBF)</v>
          </cell>
          <cell r="D146">
            <v>495</v>
          </cell>
          <cell r="E146">
            <v>325</v>
          </cell>
          <cell r="F146">
            <v>87</v>
          </cell>
          <cell r="G146">
            <v>51</v>
          </cell>
          <cell r="H146">
            <v>49.514563106796118</v>
          </cell>
        </row>
        <row r="147">
          <cell r="A147">
            <v>47</v>
          </cell>
          <cell r="C147" t="str">
            <v>組仕切り⑥ ⑦(K5SBF)</v>
          </cell>
          <cell r="D147">
            <v>495</v>
          </cell>
          <cell r="E147">
            <v>325</v>
          </cell>
          <cell r="F147">
            <v>40</v>
          </cell>
          <cell r="G147">
            <v>19</v>
          </cell>
          <cell r="H147">
            <v>18.446601941747574</v>
          </cell>
        </row>
        <row r="148">
          <cell r="A148">
            <v>48</v>
          </cell>
          <cell r="C148" t="str">
            <v>組仕切り⑧(K5SBF)</v>
          </cell>
          <cell r="D148">
            <v>495</v>
          </cell>
          <cell r="E148">
            <v>325</v>
          </cell>
          <cell r="F148">
            <v>40</v>
          </cell>
          <cell r="G148">
            <v>52</v>
          </cell>
          <cell r="H148">
            <v>50.485436893203882</v>
          </cell>
        </row>
        <row r="149">
          <cell r="A149">
            <v>49</v>
          </cell>
          <cell r="C149" t="str">
            <v>組仕切り⑨(K5SBF)</v>
          </cell>
          <cell r="D149">
            <v>495</v>
          </cell>
          <cell r="E149">
            <v>325</v>
          </cell>
          <cell r="F149">
            <v>70</v>
          </cell>
          <cell r="G149">
            <v>37</v>
          </cell>
          <cell r="H149">
            <v>35.922330097087375</v>
          </cell>
        </row>
        <row r="150">
          <cell r="A150">
            <v>50</v>
          </cell>
          <cell r="C150" t="str">
            <v>組仕切り⑩(K5SBF)</v>
          </cell>
          <cell r="D150">
            <v>495</v>
          </cell>
          <cell r="E150">
            <v>325</v>
          </cell>
          <cell r="F150">
            <v>41</v>
          </cell>
          <cell r="G150">
            <v>20</v>
          </cell>
          <cell r="H150">
            <v>19.417475728155338</v>
          </cell>
        </row>
        <row r="151">
          <cell r="A151">
            <v>51</v>
          </cell>
          <cell r="C151" t="str">
            <v>組仕切り⑪(K5SBF)</v>
          </cell>
          <cell r="D151">
            <v>495</v>
          </cell>
          <cell r="E151">
            <v>325</v>
          </cell>
          <cell r="F151">
            <v>80</v>
          </cell>
          <cell r="G151">
            <v>93</v>
          </cell>
          <cell r="H151">
            <v>90.291262135922324</v>
          </cell>
        </row>
        <row r="152">
          <cell r="A152">
            <v>52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List - SB"/>
      <sheetName val="Part List - MF"/>
      <sheetName val="HTE LIST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済性検討書"/>
      <sheetName val="ringi"/>
      <sheetName val="稼動率比較"/>
      <sheetName val="ﾍｯﾀﾞｰ機比較"/>
      <sheetName val="稟議資料1"/>
      <sheetName val="引田指摘事項"/>
      <sheetName val="稟議資料2"/>
      <sheetName val="引田故障時間"/>
      <sheetName val="引田03.08.22ヘッダー資料"/>
      <sheetName val="引田ヘッダー能増（案２）"/>
      <sheetName val="企画部引田ころ能増"/>
      <sheetName val="企画部ﾃﾞｰﾀｰ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4">
          <cell r="AA14" t="str">
            <v>01. .. 生産技術開発部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A-2-1"/>
      <sheetName val="New B5"/>
      <sheetName val="Old A-2-1"/>
      <sheetName val="Old B5"/>
      <sheetName val="Industry"/>
      <sheetName val="Customers"/>
      <sheetName val="Jan Sales"/>
      <sheetName val="Feb Sales"/>
      <sheetName val="Mar Sales"/>
      <sheetName val="Apr Sales"/>
      <sheetName val="May Sales"/>
      <sheetName val="Jan Origin"/>
      <sheetName val="Feb Origin"/>
      <sheetName val="Mar Origin"/>
      <sheetName val="Apr Origin"/>
      <sheetName val="May Ori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0">
          <cell r="A10" t="str">
            <v>1010001  A P Hydraulics</v>
          </cell>
          <cell r="B10">
            <v>1272</v>
          </cell>
          <cell r="C10">
            <v>885.31</v>
          </cell>
          <cell r="D10">
            <v>386.69</v>
          </cell>
          <cell r="E10">
            <v>0.304001572327044</v>
          </cell>
        </row>
        <row r="11">
          <cell r="A11" t="str">
            <v>1010003  Delphi Lockheed Automotive Ltd</v>
          </cell>
          <cell r="B11">
            <v>946.75</v>
          </cell>
          <cell r="C11">
            <v>592.78</v>
          </cell>
          <cell r="D11">
            <v>353.97</v>
          </cell>
          <cell r="E11">
            <v>0.37387905994190657</v>
          </cell>
        </row>
        <row r="12">
          <cell r="A12" t="str">
            <v>1010007  Airtex Products Ltd</v>
          </cell>
          <cell r="B12">
            <v>21604.85</v>
          </cell>
          <cell r="C12">
            <v>16843</v>
          </cell>
          <cell r="D12">
            <v>4761.8500000000004</v>
          </cell>
          <cell r="E12">
            <v>0.22040652908953318</v>
          </cell>
        </row>
        <row r="13">
          <cell r="A13" t="str">
            <v>1010008  Aisin Europe Manu (UK) Limited</v>
          </cell>
          <cell r="B13">
            <v>68632</v>
          </cell>
          <cell r="C13">
            <v>63410</v>
          </cell>
          <cell r="D13">
            <v>5222</v>
          </cell>
          <cell r="E13">
            <v>7.6086956521739135E-2</v>
          </cell>
        </row>
        <row r="14">
          <cell r="A14" t="str">
            <v>1010009  Albion Automotive</v>
          </cell>
          <cell r="B14">
            <v>7401.12</v>
          </cell>
          <cell r="C14">
            <v>5429.29</v>
          </cell>
          <cell r="D14">
            <v>1971.83</v>
          </cell>
          <cell r="E14">
            <v>0.26642319000367509</v>
          </cell>
        </row>
        <row r="15">
          <cell r="A15" t="str">
            <v>1010011  AGCO Ltd -  Main Stores</v>
          </cell>
          <cell r="B15">
            <v>89185.8</v>
          </cell>
          <cell r="C15">
            <v>83762.95</v>
          </cell>
          <cell r="D15">
            <v>5422.85</v>
          </cell>
          <cell r="E15">
            <v>6.0803962065710017E-2</v>
          </cell>
        </row>
        <row r="16">
          <cell r="A16" t="str">
            <v>1010014  AGCO Limited   CKD Stores</v>
          </cell>
          <cell r="B16">
            <v>80640.070000000007</v>
          </cell>
          <cell r="C16">
            <v>80085.8</v>
          </cell>
          <cell r="D16">
            <v>554.27</v>
          </cell>
          <cell r="E16">
            <v>6.8733819303480256E-3</v>
          </cell>
        </row>
        <row r="17">
          <cell r="A17" t="str">
            <v>1010015  AGCO Limited</v>
          </cell>
          <cell r="B17">
            <v>31184.36</v>
          </cell>
          <cell r="C17">
            <v>23758.2</v>
          </cell>
          <cell r="D17">
            <v>7426.16</v>
          </cell>
          <cell r="E17">
            <v>0.23813732268355034</v>
          </cell>
        </row>
        <row r="18">
          <cell r="A18" t="str">
            <v>1010016  Auto Engineering (Rishworth)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1010017  Automotive Bearings Ltd</v>
          </cell>
          <cell r="B19">
            <v>7596.33</v>
          </cell>
          <cell r="C19">
            <v>6126.59</v>
          </cell>
          <cell r="D19">
            <v>1469.74</v>
          </cell>
          <cell r="E19">
            <v>0.19348027271063789</v>
          </cell>
        </row>
        <row r="20">
          <cell r="A20" t="str">
            <v>1010018  Automotive Distributors Ltd</v>
          </cell>
          <cell r="B20">
            <v>10872.51</v>
          </cell>
          <cell r="C20">
            <v>6431.79</v>
          </cell>
          <cell r="D20">
            <v>4440.72</v>
          </cell>
          <cell r="E20">
            <v>0.40843558663086998</v>
          </cell>
        </row>
        <row r="21">
          <cell r="A21" t="str">
            <v>1010019  B E K Wholesale Ltd</v>
          </cell>
          <cell r="B21">
            <v>972.17</v>
          </cell>
          <cell r="C21">
            <v>520.92999999999995</v>
          </cell>
          <cell r="D21">
            <v>451.24</v>
          </cell>
          <cell r="E21">
            <v>0.46415750331732109</v>
          </cell>
        </row>
        <row r="22">
          <cell r="A22" t="str">
            <v>1010022  Bearings International</v>
          </cell>
          <cell r="B22">
            <v>-491.83</v>
          </cell>
          <cell r="C22">
            <v>182.96</v>
          </cell>
          <cell r="D22">
            <v>-674.79</v>
          </cell>
          <cell r="E22">
            <v>1.3719984547506252</v>
          </cell>
        </row>
        <row r="23">
          <cell r="A23" t="str">
            <v>1010027  Bepco Group Plc</v>
          </cell>
          <cell r="B23">
            <v>1413</v>
          </cell>
          <cell r="C23">
            <v>1038.67</v>
          </cell>
          <cell r="D23">
            <v>374.33</v>
          </cell>
          <cell r="E23">
            <v>0.26491861288039631</v>
          </cell>
        </row>
        <row r="24">
          <cell r="A24" t="str">
            <v>1010029  Auto Bearings Ltd - DELIVERIES</v>
          </cell>
          <cell r="B24">
            <v>2778.47</v>
          </cell>
          <cell r="C24">
            <v>1511.48</v>
          </cell>
          <cell r="D24">
            <v>1266.99</v>
          </cell>
          <cell r="E24">
            <v>0.45600276411118351</v>
          </cell>
        </row>
        <row r="25">
          <cell r="A25" t="str">
            <v>1010033  BRT Bearings Ltd - DELIVERIES</v>
          </cell>
          <cell r="B25">
            <v>970.82</v>
          </cell>
          <cell r="C25">
            <v>599.37</v>
          </cell>
          <cell r="D25">
            <v>371.45</v>
          </cell>
          <cell r="E25">
            <v>0.38261469685420568</v>
          </cell>
        </row>
        <row r="26">
          <cell r="A26" t="str">
            <v>1010035  Cash Sales</v>
          </cell>
          <cell r="B26">
            <v>363.5</v>
          </cell>
          <cell r="C26">
            <v>132.55000000000001</v>
          </cell>
          <cell r="D26">
            <v>230.95</v>
          </cell>
          <cell r="E26">
            <v>0.6353507565337001</v>
          </cell>
        </row>
        <row r="27">
          <cell r="A27" t="str">
            <v>1010037  Chorley Bearings &amp; Transmissions</v>
          </cell>
          <cell r="B27">
            <v>103.52</v>
          </cell>
          <cell r="C27">
            <v>58.09</v>
          </cell>
          <cell r="D27">
            <v>45.43</v>
          </cell>
          <cell r="E27">
            <v>0.43885239567233386</v>
          </cell>
        </row>
        <row r="28">
          <cell r="A28" t="str">
            <v>1010040  Complete Parts Ltd</v>
          </cell>
          <cell r="B28">
            <v>1506</v>
          </cell>
          <cell r="C28">
            <v>1401.11</v>
          </cell>
          <cell r="D28">
            <v>104.89</v>
          </cell>
          <cell r="E28">
            <v>6.9648074369189905E-2</v>
          </cell>
        </row>
        <row r="29">
          <cell r="A29" t="str">
            <v>1010042  Concentric Pumps Limited</v>
          </cell>
          <cell r="B29">
            <v>16081.07</v>
          </cell>
          <cell r="C29">
            <v>15310.3</v>
          </cell>
          <cell r="D29">
            <v>770.77</v>
          </cell>
          <cell r="E29">
            <v>4.79302683216975E-2</v>
          </cell>
        </row>
        <row r="30">
          <cell r="A30" t="str">
            <v>1010044  Daikin Clutch Europe Ltd</v>
          </cell>
          <cell r="B30">
            <v>8256.17</v>
          </cell>
          <cell r="C30">
            <v>5822.35</v>
          </cell>
          <cell r="D30">
            <v>2433.8200000000002</v>
          </cell>
          <cell r="E30">
            <v>0.29478801914204772</v>
          </cell>
        </row>
        <row r="31">
          <cell r="A31" t="str">
            <v>1010045  Dana Austria G M B H</v>
          </cell>
          <cell r="B31">
            <v>61355.79</v>
          </cell>
          <cell r="C31">
            <v>52456.5</v>
          </cell>
          <cell r="D31">
            <v>8899.2900000000009</v>
          </cell>
          <cell r="E31">
            <v>0.14504401296112399</v>
          </cell>
        </row>
        <row r="32">
          <cell r="A32" t="str">
            <v>1010047  David Harries &amp; Company</v>
          </cell>
          <cell r="B32">
            <v>1463.5</v>
          </cell>
          <cell r="C32">
            <v>876.15</v>
          </cell>
          <cell r="D32">
            <v>587.35</v>
          </cell>
          <cell r="E32">
            <v>0.40133242227536731</v>
          </cell>
        </row>
        <row r="33">
          <cell r="A33" t="str">
            <v>1010053  E P Services Limited</v>
          </cell>
          <cell r="B33">
            <v>244.5</v>
          </cell>
          <cell r="C33">
            <v>126.26</v>
          </cell>
          <cell r="D33">
            <v>118.24</v>
          </cell>
          <cell r="E33">
            <v>0.48359918200408997</v>
          </cell>
        </row>
        <row r="34">
          <cell r="A34" t="str">
            <v>1010056  Euroquip Automotive Ltd</v>
          </cell>
          <cell r="B34">
            <v>748.85</v>
          </cell>
          <cell r="C34">
            <v>516.26</v>
          </cell>
          <cell r="D34">
            <v>232.59</v>
          </cell>
          <cell r="E34">
            <v>0.31059624757962206</v>
          </cell>
        </row>
        <row r="35">
          <cell r="A35" t="str">
            <v>1010057  Evolution Automotive Components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1010058  F A Standen Ltd</v>
          </cell>
          <cell r="B36">
            <v>120</v>
          </cell>
          <cell r="C36">
            <v>80.67</v>
          </cell>
          <cell r="D36">
            <v>39.33</v>
          </cell>
          <cell r="E36">
            <v>0.32774999999999999</v>
          </cell>
        </row>
        <row r="37">
          <cell r="A37" t="str">
            <v>1010059  Falcon Engineering Limited</v>
          </cell>
          <cell r="B37">
            <v>1662</v>
          </cell>
          <cell r="C37">
            <v>1152.78</v>
          </cell>
          <cell r="D37">
            <v>509.22</v>
          </cell>
          <cell r="E37">
            <v>0.3063898916967509</v>
          </cell>
        </row>
        <row r="38">
          <cell r="A38" t="str">
            <v>1010062  BRT Bearings Limited</v>
          </cell>
          <cell r="B38">
            <v>784.81</v>
          </cell>
          <cell r="C38">
            <v>401.45</v>
          </cell>
          <cell r="D38">
            <v>383.36</v>
          </cell>
          <cell r="E38">
            <v>0.48847491749595451</v>
          </cell>
        </row>
        <row r="39">
          <cell r="A39" t="str">
            <v>1010063  CNH UK Limited</v>
          </cell>
          <cell r="B39">
            <v>36361.03</v>
          </cell>
          <cell r="C39">
            <v>23566.240000000002</v>
          </cell>
          <cell r="D39">
            <v>12794.79</v>
          </cell>
          <cell r="E39">
            <v>0.3518819461384895</v>
          </cell>
        </row>
        <row r="40">
          <cell r="A40" t="str">
            <v>1010066  CMB International Limited</v>
          </cell>
          <cell r="B40">
            <v>972</v>
          </cell>
          <cell r="C40">
            <v>806.79</v>
          </cell>
          <cell r="D40">
            <v>165.21</v>
          </cell>
          <cell r="E40">
            <v>0.16996913580246914</v>
          </cell>
        </row>
        <row r="41">
          <cell r="A41" t="str">
            <v>1010067  Grampian Motors</v>
          </cell>
          <cell r="B41">
            <v>78.48</v>
          </cell>
          <cell r="C41">
            <v>35.35</v>
          </cell>
          <cell r="D41">
            <v>43.13</v>
          </cell>
          <cell r="E41">
            <v>0.54956676860346587</v>
          </cell>
        </row>
        <row r="42">
          <cell r="A42" t="str">
            <v>1010069  Grorud Engineering</v>
          </cell>
          <cell r="B42">
            <v>4880</v>
          </cell>
          <cell r="C42">
            <v>3808.81</v>
          </cell>
          <cell r="D42">
            <v>1071.19</v>
          </cell>
          <cell r="E42">
            <v>0.21950614754098363</v>
          </cell>
        </row>
        <row r="43">
          <cell r="A43" t="str">
            <v>1010070  Hamworthy Compressor Systems Ltd</v>
          </cell>
          <cell r="B43">
            <v>79.92</v>
          </cell>
          <cell r="C43">
            <v>78.88</v>
          </cell>
          <cell r="D43">
            <v>1.04</v>
          </cell>
          <cell r="E43">
            <v>1.3013013013013013E-2</v>
          </cell>
        </row>
        <row r="44">
          <cell r="A44" t="str">
            <v>1010071  Hayley Bearings Ltd (Midlands)</v>
          </cell>
          <cell r="B44">
            <v>6932.92</v>
          </cell>
          <cell r="C44">
            <v>3746.06</v>
          </cell>
          <cell r="D44">
            <v>3186.86</v>
          </cell>
          <cell r="E44">
            <v>0.45967067267471717</v>
          </cell>
        </row>
        <row r="45">
          <cell r="A45" t="str">
            <v>1010072  Hayley Bearings Ltd (Northern)</v>
          </cell>
          <cell r="B45">
            <v>5337.28</v>
          </cell>
          <cell r="C45">
            <v>3620.75</v>
          </cell>
          <cell r="D45">
            <v>1716.53</v>
          </cell>
          <cell r="E45">
            <v>0.32161138257689309</v>
          </cell>
        </row>
        <row r="46">
          <cell r="A46" t="str">
            <v>1010075  Burman Hi-ton International Ltd</v>
          </cell>
          <cell r="B46">
            <v>263.27</v>
          </cell>
          <cell r="C46">
            <v>147.47999999999999</v>
          </cell>
          <cell r="D46">
            <v>115.79</v>
          </cell>
          <cell r="E46">
            <v>0.43981463896380146</v>
          </cell>
        </row>
        <row r="47">
          <cell r="A47" t="str">
            <v>1010083  Complete Parts Ltd - DELIVERIES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1010084  Kawasaki P M (UK) Ltd</v>
          </cell>
          <cell r="B48">
            <v>4487</v>
          </cell>
          <cell r="C48">
            <v>4334.79</v>
          </cell>
          <cell r="D48">
            <v>152.21</v>
          </cell>
          <cell r="E48">
            <v>3.3922442611990199E-2</v>
          </cell>
        </row>
        <row r="49">
          <cell r="A49" t="str">
            <v>1010087  Kubota (UK) Ltd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 t="str">
            <v>1010088  Kverneland Devizes Ltd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 t="str">
            <v>1010096  McHugh &amp; Kramp</v>
          </cell>
          <cell r="B51">
            <v>28233.53</v>
          </cell>
          <cell r="C51">
            <v>19348.7</v>
          </cell>
          <cell r="D51">
            <v>8884.83</v>
          </cell>
          <cell r="E51">
            <v>0.3146907241142004</v>
          </cell>
        </row>
        <row r="52">
          <cell r="A52" t="str">
            <v>1010099  National Autoparts Ltd</v>
          </cell>
          <cell r="B52">
            <v>741.45</v>
          </cell>
          <cell r="C52">
            <v>429.63</v>
          </cell>
          <cell r="D52">
            <v>311.82</v>
          </cell>
          <cell r="E52">
            <v>0.42055431923932829</v>
          </cell>
        </row>
        <row r="53">
          <cell r="A53" t="str">
            <v>1010102  Perkins Engines (P'boro) Ltd</v>
          </cell>
          <cell r="B53">
            <v>35436.449999999997</v>
          </cell>
          <cell r="C53">
            <v>31939.27</v>
          </cell>
          <cell r="D53">
            <v>3497.18</v>
          </cell>
          <cell r="E53">
            <v>9.8688779491173634E-2</v>
          </cell>
        </row>
        <row r="54">
          <cell r="A54" t="str">
            <v>1010106  Prompt Personal Packaging Ltd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1010113  Regal Group Limited</v>
          </cell>
          <cell r="B55">
            <v>270</v>
          </cell>
          <cell r="C55">
            <v>0.01</v>
          </cell>
          <cell r="D55">
            <v>269.99</v>
          </cell>
          <cell r="E55">
            <v>0.99996296296296294</v>
          </cell>
        </row>
        <row r="56">
          <cell r="A56" t="str">
            <v>1010114  Remploy Manufacturing Services</v>
          </cell>
          <cell r="B56">
            <v>994.22</v>
          </cell>
          <cell r="C56">
            <v>707.76</v>
          </cell>
          <cell r="D56">
            <v>286.45999999999998</v>
          </cell>
          <cell r="E56">
            <v>0.28812536460743093</v>
          </cell>
        </row>
        <row r="57">
          <cell r="A57" t="str">
            <v>1010115  D K Packing, Unipart Bay</v>
          </cell>
          <cell r="B57">
            <v>1350</v>
          </cell>
          <cell r="C57">
            <v>1064.0899999999999</v>
          </cell>
          <cell r="D57">
            <v>285.91000000000003</v>
          </cell>
          <cell r="E57">
            <v>0.21178518518518522</v>
          </cell>
        </row>
        <row r="58">
          <cell r="A58" t="str">
            <v>1010117  Dana Spicer Europe Ltd</v>
          </cell>
          <cell r="B58">
            <v>48348.61</v>
          </cell>
          <cell r="C58">
            <v>45030.57</v>
          </cell>
          <cell r="D58">
            <v>3318.04</v>
          </cell>
          <cell r="E58">
            <v>6.8627412453015707E-2</v>
          </cell>
        </row>
        <row r="59">
          <cell r="A59" t="str">
            <v>1010119  Robert Bosch Ltd Dept PCT1</v>
          </cell>
          <cell r="B59">
            <v>227408.7</v>
          </cell>
          <cell r="C59">
            <v>251862.32</v>
          </cell>
          <cell r="D59">
            <v>-24453.62</v>
          </cell>
          <cell r="E59">
            <v>-0.1075315939979429</v>
          </cell>
        </row>
        <row r="60">
          <cell r="A60" t="str">
            <v>1010121  Rotech Systems</v>
          </cell>
          <cell r="B60">
            <v>238</v>
          </cell>
          <cell r="C60">
            <v>204.54</v>
          </cell>
          <cell r="D60">
            <v>33.46</v>
          </cell>
          <cell r="E60">
            <v>0.14058823529411765</v>
          </cell>
        </row>
        <row r="61">
          <cell r="A61" t="str">
            <v>1010122  Royce Power Transmissions</v>
          </cell>
          <cell r="B61">
            <v>555.79</v>
          </cell>
          <cell r="C61">
            <v>269.77999999999997</v>
          </cell>
          <cell r="D61">
            <v>286.01</v>
          </cell>
          <cell r="E61">
            <v>0.51460083844617577</v>
          </cell>
        </row>
        <row r="62">
          <cell r="A62" t="str">
            <v>1010123  Samples</v>
          </cell>
          <cell r="B62">
            <v>0.15</v>
          </cell>
          <cell r="C62">
            <v>7.76</v>
          </cell>
          <cell r="D62">
            <v>-7.61</v>
          </cell>
          <cell r="E62">
            <v>-50.733333333333334</v>
          </cell>
        </row>
        <row r="63">
          <cell r="A63" t="str">
            <v>1010129  Selton Engineering Company Ltd</v>
          </cell>
          <cell r="B63">
            <v>397.8</v>
          </cell>
          <cell r="C63">
            <v>191.05</v>
          </cell>
          <cell r="D63">
            <v>206.75</v>
          </cell>
          <cell r="E63">
            <v>0.51973353443941672</v>
          </cell>
        </row>
        <row r="64">
          <cell r="A64" t="str">
            <v>1010131  SHI Cyclo Drive Europe</v>
          </cell>
          <cell r="B64">
            <v>38683.99</v>
          </cell>
          <cell r="C64">
            <v>28043.96</v>
          </cell>
          <cell r="D64">
            <v>10640.03</v>
          </cell>
          <cell r="E64">
            <v>0.27504996252971842</v>
          </cell>
        </row>
        <row r="65">
          <cell r="A65" t="str">
            <v>1010133  Sparex Limited</v>
          </cell>
          <cell r="B65">
            <v>7066.71</v>
          </cell>
          <cell r="C65">
            <v>4740.79</v>
          </cell>
          <cell r="D65">
            <v>2325.92</v>
          </cell>
          <cell r="E65">
            <v>0.32913760434487904</v>
          </cell>
        </row>
        <row r="66">
          <cell r="A66" t="str">
            <v>1010141  Technostart Ltd</v>
          </cell>
          <cell r="B66">
            <v>1750.8</v>
          </cell>
          <cell r="C66">
            <v>1152.55</v>
          </cell>
          <cell r="D66">
            <v>598.25</v>
          </cell>
          <cell r="E66">
            <v>0.34170093671464474</v>
          </cell>
        </row>
        <row r="67">
          <cell r="A67" t="str">
            <v>1010144  Torotrak Development Ltd</v>
          </cell>
          <cell r="B67">
            <v>8320</v>
          </cell>
          <cell r="C67">
            <v>7327.94</v>
          </cell>
          <cell r="D67">
            <v>992.06</v>
          </cell>
          <cell r="E67">
            <v>0.11923798076923076</v>
          </cell>
        </row>
        <row r="68">
          <cell r="A68" t="str">
            <v>1010146  Toyota Motor Europe Manu. Ltd</v>
          </cell>
          <cell r="B68">
            <v>286129.03000000003</v>
          </cell>
          <cell r="C68">
            <v>275837.69</v>
          </cell>
          <cell r="D68">
            <v>10291.34</v>
          </cell>
          <cell r="E68">
            <v>3.5967479427026328E-2</v>
          </cell>
        </row>
        <row r="69">
          <cell r="A69" t="str">
            <v>1010150  Trico Products (Dunstable) Ltd</v>
          </cell>
          <cell r="B69">
            <v>61030.05</v>
          </cell>
          <cell r="C69">
            <v>59707.69</v>
          </cell>
          <cell r="D69">
            <v>1322.36</v>
          </cell>
          <cell r="E69">
            <v>2.1667358948583522E-2</v>
          </cell>
        </row>
        <row r="70">
          <cell r="A70" t="str">
            <v>1010151  Triumph Motorcycles Limited</v>
          </cell>
          <cell r="B70">
            <v>18535.16</v>
          </cell>
          <cell r="C70">
            <v>13244.27</v>
          </cell>
          <cell r="D70">
            <v>5290.89</v>
          </cell>
          <cell r="E70">
            <v>0.2854515418264531</v>
          </cell>
        </row>
        <row r="71">
          <cell r="A71" t="str">
            <v>1010152  Caterpillar Logistics Services (UK)</v>
          </cell>
          <cell r="B71">
            <v>4581</v>
          </cell>
          <cell r="C71">
            <v>2956.33</v>
          </cell>
          <cell r="D71">
            <v>1624.67</v>
          </cell>
          <cell r="E71">
            <v>0.35465400567561667</v>
          </cell>
        </row>
        <row r="72">
          <cell r="A72" t="str">
            <v>1010154  Vapormatic Company Co.Ltd</v>
          </cell>
          <cell r="B72">
            <v>1351.82</v>
          </cell>
          <cell r="C72">
            <v>986.56</v>
          </cell>
          <cell r="D72">
            <v>365.26</v>
          </cell>
          <cell r="E72">
            <v>0.27019869509254191</v>
          </cell>
        </row>
        <row r="73">
          <cell r="A73" t="str">
            <v>1010156  Vickers Systems Division</v>
          </cell>
          <cell r="B73">
            <v>1041.44</v>
          </cell>
          <cell r="C73">
            <v>819.45</v>
          </cell>
          <cell r="D73">
            <v>221.99</v>
          </cell>
          <cell r="E73">
            <v>0.21315678291596252</v>
          </cell>
        </row>
        <row r="74">
          <cell r="A74" t="str">
            <v>1010158  Yamada Europe Co Limited</v>
          </cell>
          <cell r="B74">
            <v>36223</v>
          </cell>
          <cell r="C74">
            <v>32787</v>
          </cell>
          <cell r="D74">
            <v>3436</v>
          </cell>
          <cell r="E74">
            <v>9.4856858901802718E-2</v>
          </cell>
        </row>
        <row r="75">
          <cell r="A75" t="str">
            <v>1010169  Hayley Bearings Ltd (Schedules)</v>
          </cell>
          <cell r="B75">
            <v>-1095.49</v>
          </cell>
          <cell r="C75">
            <v>0</v>
          </cell>
          <cell r="D75">
            <v>-1095.49</v>
          </cell>
          <cell r="E75">
            <v>1</v>
          </cell>
        </row>
        <row r="76">
          <cell r="A76" t="str">
            <v>1010170  Jaguar Cars (UK) Ltd</v>
          </cell>
          <cell r="B76">
            <v>32947.199999999997</v>
          </cell>
          <cell r="C76">
            <v>31206.09</v>
          </cell>
          <cell r="D76">
            <v>1741.11</v>
          </cell>
          <cell r="E76">
            <v>5.2845461829836834E-2</v>
          </cell>
        </row>
        <row r="77">
          <cell r="A77" t="str">
            <v>1010171  CNH UK Limited</v>
          </cell>
          <cell r="B77">
            <v>1204.72</v>
          </cell>
          <cell r="C77">
            <v>923.61</v>
          </cell>
          <cell r="D77">
            <v>281.11</v>
          </cell>
          <cell r="E77">
            <v>0.23334052725944618</v>
          </cell>
        </row>
        <row r="78">
          <cell r="A78" t="str">
            <v>1010172  Quinton Hazell Auto Ltd (CBOE)</v>
          </cell>
          <cell r="B78">
            <v>108486.29</v>
          </cell>
          <cell r="C78">
            <v>101259.95</v>
          </cell>
          <cell r="D78">
            <v>7226.34</v>
          </cell>
          <cell r="E78">
            <v>6.661062886379468E-2</v>
          </cell>
        </row>
        <row r="79">
          <cell r="A79" t="str">
            <v>1010174  Quinton Hazell Automotive Ltd</v>
          </cell>
          <cell r="B79">
            <v>1079.0999999999999</v>
          </cell>
          <cell r="C79">
            <v>699.13</v>
          </cell>
          <cell r="D79">
            <v>379.97</v>
          </cell>
          <cell r="E79">
            <v>0.35211750532851455</v>
          </cell>
        </row>
        <row r="80">
          <cell r="A80" t="str">
            <v>1010177  Robert Bosch ltd-DEPT PCT1</v>
          </cell>
          <cell r="B80">
            <v>58663.25</v>
          </cell>
          <cell r="C80">
            <v>53481.14</v>
          </cell>
          <cell r="D80">
            <v>5182.1099999999997</v>
          </cell>
          <cell r="E80">
            <v>8.8336565055635335E-2</v>
          </cell>
        </row>
        <row r="81">
          <cell r="A81" t="str">
            <v>1010179  Triumph Motorcycles Ltd</v>
          </cell>
          <cell r="B81">
            <v>2235.6</v>
          </cell>
          <cell r="C81">
            <v>1922.06</v>
          </cell>
          <cell r="D81">
            <v>313.54000000000002</v>
          </cell>
          <cell r="E81">
            <v>0.1402487028090893</v>
          </cell>
        </row>
        <row r="82">
          <cell r="A82" t="str">
            <v>1010182  Rolinx Plastics Co Ltd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</row>
        <row r="83">
          <cell r="A83" t="str">
            <v>1010185  Quinton Hazell Automotive Ltd</v>
          </cell>
          <cell r="B83">
            <v>58204.62</v>
          </cell>
          <cell r="C83">
            <v>47495.64</v>
          </cell>
          <cell r="D83">
            <v>10708.98</v>
          </cell>
          <cell r="E83">
            <v>0.18398848751181607</v>
          </cell>
        </row>
        <row r="84">
          <cell r="A84" t="str">
            <v>1010200  Eaton Truck Components S.A</v>
          </cell>
          <cell r="B84">
            <v>43822.64</v>
          </cell>
          <cell r="C84">
            <v>41148.01</v>
          </cell>
          <cell r="D84">
            <v>2674.63</v>
          </cell>
          <cell r="E84">
            <v>6.1033064187826204E-2</v>
          </cell>
        </row>
        <row r="85">
          <cell r="A85" t="str">
            <v>1100005  Quinton Hazell Auto Ltd (CBAM)</v>
          </cell>
          <cell r="B85">
            <v>58985.4</v>
          </cell>
          <cell r="C85">
            <v>57491.45</v>
          </cell>
          <cell r="D85">
            <v>1493.95</v>
          </cell>
          <cell r="E85">
            <v>2.5327453912324067E-2</v>
          </cell>
        </row>
        <row r="86">
          <cell r="A86" t="str">
            <v>1100040  Weldgrip BRC limited</v>
          </cell>
          <cell r="B86">
            <v>570.5</v>
          </cell>
          <cell r="C86">
            <v>335.92</v>
          </cell>
          <cell r="D86">
            <v>234.58</v>
          </cell>
          <cell r="E86">
            <v>0.41118317265556531</v>
          </cell>
        </row>
        <row r="87">
          <cell r="A87" t="str">
            <v>1100095  Aston Martin Lagonda Limited</v>
          </cell>
          <cell r="B87">
            <v>14364</v>
          </cell>
          <cell r="C87">
            <v>10910.25</v>
          </cell>
          <cell r="D87">
            <v>3453.75</v>
          </cell>
          <cell r="E87">
            <v>0.24044486215538846</v>
          </cell>
        </row>
        <row r="88">
          <cell r="A88" t="str">
            <v>1100276  Fransmaas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</row>
        <row r="89">
          <cell r="A89" t="str">
            <v>1100350  ESK Export Limited</v>
          </cell>
          <cell r="B89">
            <v>352</v>
          </cell>
          <cell r="C89">
            <v>318.49</v>
          </cell>
          <cell r="D89">
            <v>33.51</v>
          </cell>
          <cell r="E89">
            <v>9.5198863636363637E-2</v>
          </cell>
        </row>
        <row r="90">
          <cell r="A90" t="str">
            <v>1100351  Component Logistics Ltd</v>
          </cell>
          <cell r="B90">
            <v>1293.75</v>
          </cell>
          <cell r="C90">
            <v>1079.24</v>
          </cell>
          <cell r="D90">
            <v>214.51</v>
          </cell>
          <cell r="E90">
            <v>0.1658048309178744</v>
          </cell>
        </row>
        <row r="91">
          <cell r="A91" t="str">
            <v>1100365  Hobourn Automotive</v>
          </cell>
          <cell r="B91">
            <v>20.66</v>
          </cell>
          <cell r="C91">
            <v>19.399999999999999</v>
          </cell>
          <cell r="D91">
            <v>1.26</v>
          </cell>
          <cell r="E91">
            <v>6.0987415295256538E-2</v>
          </cell>
        </row>
        <row r="92">
          <cell r="A92" t="str">
            <v>1100407  Axis International Ltd</v>
          </cell>
          <cell r="B92">
            <v>4523.8100000000004</v>
          </cell>
          <cell r="C92">
            <v>4151.4399999999996</v>
          </cell>
          <cell r="D92">
            <v>372.37</v>
          </cell>
          <cell r="E92">
            <v>8.2313359756488444E-2</v>
          </cell>
        </row>
        <row r="93">
          <cell r="A93" t="str">
            <v>1100517  Finlay Hydrascreens Limited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</row>
        <row r="94">
          <cell r="A94" t="str">
            <v>1100550  BL Pegson</v>
          </cell>
          <cell r="B94">
            <v>4029.8</v>
          </cell>
          <cell r="C94">
            <v>3152.34</v>
          </cell>
          <cell r="D94">
            <v>877.46</v>
          </cell>
          <cell r="E94">
            <v>0.21774281602064618</v>
          </cell>
        </row>
        <row r="95">
          <cell r="A95" t="str">
            <v>1100927  FCC Europe Limited</v>
          </cell>
          <cell r="B95">
            <v>1895.26</v>
          </cell>
          <cell r="C95">
            <v>1532.49</v>
          </cell>
          <cell r="D95">
            <v>362.77</v>
          </cell>
          <cell r="E95">
            <v>0.19140909426674968</v>
          </cell>
        </row>
        <row r="96">
          <cell r="A96" t="str">
            <v>1101030  Nick Davies Yamaha Farm Bikes</v>
          </cell>
          <cell r="B96">
            <v>162.1</v>
          </cell>
          <cell r="C96">
            <v>87.3</v>
          </cell>
          <cell r="D96">
            <v>74.8</v>
          </cell>
          <cell r="E96">
            <v>0.46144355336212217</v>
          </cell>
        </row>
        <row r="97">
          <cell r="A97" t="str">
            <v>1101083  Tracmac Limited</v>
          </cell>
          <cell r="B97">
            <v>459.05</v>
          </cell>
          <cell r="C97">
            <v>250.02</v>
          </cell>
          <cell r="D97">
            <v>209.03</v>
          </cell>
          <cell r="E97">
            <v>0.45535344733689137</v>
          </cell>
        </row>
        <row r="98">
          <cell r="A98" t="str">
            <v>1101370  Continental Conveyors Ltd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 t="str">
            <v>1101381  Autochek (The Quad Centre)</v>
          </cell>
          <cell r="B99">
            <v>421.4</v>
          </cell>
          <cell r="C99">
            <v>236.55</v>
          </cell>
          <cell r="D99">
            <v>184.85</v>
          </cell>
          <cell r="E99">
            <v>0.43865685809207405</v>
          </cell>
        </row>
        <row r="100">
          <cell r="A100" t="str">
            <v>1101460  General Domestic Appliances Ltd</v>
          </cell>
          <cell r="B100">
            <v>89215.2</v>
          </cell>
          <cell r="C100">
            <v>75858.36</v>
          </cell>
          <cell r="D100">
            <v>13356.84</v>
          </cell>
          <cell r="E100">
            <v>0.14971484679740674</v>
          </cell>
        </row>
        <row r="101">
          <cell r="A101" t="str">
            <v>1101479  Shield Engineering &amp; Associated Com</v>
          </cell>
          <cell r="B101">
            <v>29003</v>
          </cell>
          <cell r="C101">
            <v>26377.21</v>
          </cell>
          <cell r="D101">
            <v>2625.79</v>
          </cell>
          <cell r="E101">
            <v>9.0535117056856185E-2</v>
          </cell>
        </row>
        <row r="102">
          <cell r="A102" t="str">
            <v>1101487  Ashe Converting Equipment</v>
          </cell>
          <cell r="B102">
            <v>417.53</v>
          </cell>
          <cell r="C102">
            <v>284.95999999999998</v>
          </cell>
          <cell r="D102">
            <v>132.57</v>
          </cell>
          <cell r="E102">
            <v>0.3175101190333629</v>
          </cell>
        </row>
        <row r="103">
          <cell r="A103" t="str">
            <v>1101515  Westcombe Industries</v>
          </cell>
          <cell r="B103">
            <v>268.2</v>
          </cell>
          <cell r="C103">
            <v>207.18</v>
          </cell>
          <cell r="D103">
            <v>61.02</v>
          </cell>
          <cell r="E103">
            <v>0.22751677852348995</v>
          </cell>
        </row>
        <row r="104">
          <cell r="A104" t="str">
            <v>BV01     Europa-Koyo B.V.(ECO/D.Paid)</v>
          </cell>
          <cell r="B104">
            <v>294.32</v>
          </cell>
          <cell r="C104">
            <v>178.38</v>
          </cell>
          <cell r="D104">
            <v>115.94</v>
          </cell>
          <cell r="E104">
            <v>0.39392497961402556</v>
          </cell>
        </row>
        <row r="105">
          <cell r="A105" t="str">
            <v>BV11     Europa-Koyo B.V.</v>
          </cell>
          <cell r="B105">
            <v>6.5</v>
          </cell>
          <cell r="C105">
            <v>3.82</v>
          </cell>
          <cell r="D105">
            <v>2.68</v>
          </cell>
          <cell r="E105">
            <v>0.41230769230769232</v>
          </cell>
        </row>
        <row r="106">
          <cell r="A106" t="str">
            <v>KCU      Koyo Corporation of U.S.A.</v>
          </cell>
          <cell r="B106">
            <v>27976.57</v>
          </cell>
          <cell r="C106">
            <v>28100</v>
          </cell>
          <cell r="D106">
            <v>-123.43</v>
          </cell>
          <cell r="E106">
            <v>-4.4119061057163195E-3</v>
          </cell>
        </row>
        <row r="107">
          <cell r="A107" t="str">
            <v>KD01     Koyo Deutschland GMBH</v>
          </cell>
          <cell r="B107">
            <v>38.29</v>
          </cell>
          <cell r="C107">
            <v>36.299999999999997</v>
          </cell>
          <cell r="D107">
            <v>1.99</v>
          </cell>
          <cell r="E107">
            <v>5.1971794202141555E-2</v>
          </cell>
        </row>
        <row r="108">
          <cell r="A108" t="str">
            <v>KF01     Koyo France S.A</v>
          </cell>
          <cell r="B108">
            <v>377.34</v>
          </cell>
          <cell r="C108">
            <v>321.18</v>
          </cell>
          <cell r="D108">
            <v>56.16</v>
          </cell>
          <cell r="E108">
            <v>0.14883129273334395</v>
          </cell>
        </row>
        <row r="109">
          <cell r="A109" t="str">
            <v>KS01     Koyo Kullager Scandinavia A.B</v>
          </cell>
          <cell r="B109">
            <v>192.96</v>
          </cell>
          <cell r="C109">
            <v>183.75</v>
          </cell>
          <cell r="D109">
            <v>9.2100000000000009</v>
          </cell>
          <cell r="E109">
            <v>4.7730099502487564E-2</v>
          </cell>
        </row>
        <row r="110">
          <cell r="A110" t="str">
            <v>SP01     Koyo Iberica S.A</v>
          </cell>
          <cell r="B110">
            <v>-283.45999999999998</v>
          </cell>
          <cell r="C110">
            <v>-194.67</v>
          </cell>
          <cell r="D110">
            <v>-88.79</v>
          </cell>
          <cell r="E110">
            <v>0.31323643547590496</v>
          </cell>
        </row>
      </sheetData>
      <sheetData sheetId="7">
        <row r="7">
          <cell r="A7" t="str">
            <v>1010001  A P Hydraulics</v>
          </cell>
          <cell r="B7">
            <v>-106</v>
          </cell>
          <cell r="C7">
            <v>-73.78</v>
          </cell>
          <cell r="D7">
            <v>-32.22</v>
          </cell>
          <cell r="E7">
            <v>0.30396226415094341</v>
          </cell>
        </row>
        <row r="8">
          <cell r="A8" t="str">
            <v>1010007  Airtex Products Ltd</v>
          </cell>
          <cell r="B8">
            <v>48880.89</v>
          </cell>
          <cell r="C8">
            <v>38663.32</v>
          </cell>
          <cell r="D8">
            <v>10217.57</v>
          </cell>
          <cell r="E8">
            <v>0.209029950150253</v>
          </cell>
        </row>
        <row r="9">
          <cell r="A9" t="str">
            <v>1010008  Aisin Europe Manu (UK) Limited</v>
          </cell>
          <cell r="B9">
            <v>64400</v>
          </cell>
          <cell r="C9">
            <v>59500</v>
          </cell>
          <cell r="D9">
            <v>4900</v>
          </cell>
          <cell r="E9">
            <v>7.6086956521739135E-2</v>
          </cell>
        </row>
        <row r="10">
          <cell r="A10" t="str">
            <v>1010009  Albion Automotive</v>
          </cell>
          <cell r="B10">
            <v>1495.55</v>
          </cell>
          <cell r="C10">
            <v>1092.8599999999999</v>
          </cell>
          <cell r="D10">
            <v>402.69000000000005</v>
          </cell>
          <cell r="E10">
            <v>0.26925880110995959</v>
          </cell>
        </row>
        <row r="11">
          <cell r="A11" t="str">
            <v>1010011  AGCO Ltd -  Main Stores</v>
          </cell>
          <cell r="B11">
            <v>97720.06</v>
          </cell>
          <cell r="C11">
            <v>93567.23</v>
          </cell>
          <cell r="D11">
            <v>4152.8300000000017</v>
          </cell>
          <cell r="E11">
            <v>4.2497210910431307E-2</v>
          </cell>
        </row>
        <row r="12">
          <cell r="A12" t="str">
            <v>1010014  AGCO Limited   CKD Stores</v>
          </cell>
          <cell r="B12">
            <v>70894.559999999998</v>
          </cell>
          <cell r="C12">
            <v>70487.64</v>
          </cell>
          <cell r="D12">
            <v>406.91999999999825</v>
          </cell>
          <cell r="E12">
            <v>5.7397916003710057E-3</v>
          </cell>
        </row>
        <row r="13">
          <cell r="A13" t="str">
            <v>1010015  AGCO Limited</v>
          </cell>
          <cell r="B13">
            <v>21866.92</v>
          </cell>
          <cell r="C13">
            <v>18979.23</v>
          </cell>
          <cell r="D13">
            <v>2887.6899999999987</v>
          </cell>
          <cell r="E13">
            <v>0.1320574639684052</v>
          </cell>
        </row>
        <row r="14">
          <cell r="A14" t="str">
            <v>1010016  Auto Engineering (Rishworth)</v>
          </cell>
          <cell r="B14">
            <v>1200</v>
          </cell>
          <cell r="C14">
            <v>660.08</v>
          </cell>
          <cell r="D14">
            <v>539.91999999999996</v>
          </cell>
          <cell r="E14">
            <v>0.4499333333333333</v>
          </cell>
        </row>
        <row r="15">
          <cell r="A15" t="str">
            <v>1010017  Automotive Bearings Ltd</v>
          </cell>
          <cell r="B15">
            <v>22746.81</v>
          </cell>
          <cell r="C15">
            <v>17736.96</v>
          </cell>
          <cell r="D15">
            <v>5009.8500000000022</v>
          </cell>
          <cell r="E15">
            <v>0.22024406938819122</v>
          </cell>
        </row>
        <row r="16">
          <cell r="A16" t="str">
            <v>1010018  Automotive Distributors Ltd</v>
          </cell>
          <cell r="B16">
            <v>8457.2999999999993</v>
          </cell>
          <cell r="C16">
            <v>5791.48</v>
          </cell>
          <cell r="D16">
            <v>2665.8199999999997</v>
          </cell>
          <cell r="E16">
            <v>0.31520934577229137</v>
          </cell>
        </row>
        <row r="17">
          <cell r="A17" t="str">
            <v>1010019  B E K Wholesale Ltd</v>
          </cell>
          <cell r="B17">
            <v>1206.6500000000001</v>
          </cell>
          <cell r="C17">
            <v>491.6</v>
          </cell>
          <cell r="D17">
            <v>715.05000000000007</v>
          </cell>
          <cell r="E17">
            <v>0.59259105788753985</v>
          </cell>
        </row>
        <row r="18">
          <cell r="A18" t="str">
            <v>1010022  Bearings International</v>
          </cell>
          <cell r="B18">
            <v>3799.59</v>
          </cell>
          <cell r="C18">
            <v>289.54000000000002</v>
          </cell>
          <cell r="D18">
            <v>3510.05</v>
          </cell>
          <cell r="E18">
            <v>0.92379704125971485</v>
          </cell>
        </row>
        <row r="19">
          <cell r="A19" t="str">
            <v>1010027  Bepco Group Plc</v>
          </cell>
          <cell r="B19">
            <v>771.33</v>
          </cell>
          <cell r="C19">
            <v>522.03</v>
          </cell>
          <cell r="D19">
            <v>249.30000000000007</v>
          </cell>
          <cell r="E19">
            <v>0.32320796546225355</v>
          </cell>
        </row>
        <row r="20">
          <cell r="A20" t="str">
            <v>1010029  Auto Bearings Ltd - DELIVERIES</v>
          </cell>
          <cell r="B20">
            <v>-1522.97</v>
          </cell>
          <cell r="C20">
            <v>2157.7399999999998</v>
          </cell>
          <cell r="D20">
            <v>-3680.71</v>
          </cell>
          <cell r="E20">
            <v>2.4167974418406142</v>
          </cell>
        </row>
        <row r="21">
          <cell r="A21" t="str">
            <v>1010033  BRT Bearings Ltd - DELIVERIES</v>
          </cell>
          <cell r="B21">
            <v>129.76</v>
          </cell>
          <cell r="C21">
            <v>55.05</v>
          </cell>
          <cell r="D21">
            <v>74.709999999999994</v>
          </cell>
          <cell r="E21">
            <v>0.57575524044389637</v>
          </cell>
        </row>
        <row r="22">
          <cell r="A22" t="str">
            <v>1010035  Cash Sales</v>
          </cell>
          <cell r="B22">
            <v>309</v>
          </cell>
          <cell r="C22">
            <v>106.1</v>
          </cell>
          <cell r="D22">
            <v>202.9</v>
          </cell>
          <cell r="E22">
            <v>0.65663430420711977</v>
          </cell>
        </row>
        <row r="23">
          <cell r="A23" t="str">
            <v>1010037  Chorley Bearings &amp; Transmissions</v>
          </cell>
          <cell r="B23">
            <v>9.5</v>
          </cell>
          <cell r="C23">
            <v>2.36</v>
          </cell>
          <cell r="D23">
            <v>7.1400000000000006</v>
          </cell>
          <cell r="E23">
            <v>0.75157894736842112</v>
          </cell>
        </row>
        <row r="24">
          <cell r="A24" t="str">
            <v>1010040  Complete Parts Ltd</v>
          </cell>
          <cell r="B24">
            <v>710.24</v>
          </cell>
          <cell r="C24">
            <v>539.76</v>
          </cell>
          <cell r="D24">
            <v>170.48000000000002</v>
          </cell>
          <cell r="E24">
            <v>0.24003153863482768</v>
          </cell>
        </row>
        <row r="25">
          <cell r="A25" t="str">
            <v>1010042  Concentric Pumps Limited</v>
          </cell>
          <cell r="B25">
            <v>8754.48</v>
          </cell>
          <cell r="C25">
            <v>8259.3700000000008</v>
          </cell>
          <cell r="D25">
            <v>495.10999999999876</v>
          </cell>
          <cell r="E25">
            <v>5.6555043817565265E-2</v>
          </cell>
        </row>
        <row r="26">
          <cell r="A26" t="str">
            <v>1010044  Daikin Clutch Europe Ltd</v>
          </cell>
          <cell r="B26">
            <v>9107.6200000000008</v>
          </cell>
          <cell r="C26">
            <v>7011.28</v>
          </cell>
          <cell r="D26">
            <v>2096.3400000000011</v>
          </cell>
          <cell r="E26">
            <v>0.2301742936134798</v>
          </cell>
        </row>
        <row r="27">
          <cell r="A27" t="str">
            <v>1010045  Dana Austria G M B H</v>
          </cell>
          <cell r="B27">
            <v>28872.02</v>
          </cell>
          <cell r="C27">
            <v>24548.94</v>
          </cell>
          <cell r="D27">
            <v>4323.0800000000017</v>
          </cell>
          <cell r="E27">
            <v>0.14973250919055894</v>
          </cell>
        </row>
        <row r="28">
          <cell r="A28" t="str">
            <v>1010047  David Harries &amp; Company</v>
          </cell>
          <cell r="B28">
            <v>1036.6500000000001</v>
          </cell>
          <cell r="C28">
            <v>731.79</v>
          </cell>
          <cell r="D28">
            <v>304.86000000000013</v>
          </cell>
          <cell r="E28">
            <v>0.2940818984228043</v>
          </cell>
        </row>
        <row r="29">
          <cell r="A29" t="str">
            <v>1010055  BOC Edwards</v>
          </cell>
          <cell r="B29">
            <v>12580.66</v>
          </cell>
          <cell r="C29">
            <v>9116.77</v>
          </cell>
          <cell r="D29">
            <v>3463.8899999999994</v>
          </cell>
          <cell r="E29">
            <v>0.27533452140030806</v>
          </cell>
        </row>
        <row r="30">
          <cell r="A30" t="str">
            <v>1010056  Euroquip Automotive Ltd</v>
          </cell>
          <cell r="B30">
            <v>528.29999999999995</v>
          </cell>
          <cell r="C30">
            <v>311.64999999999998</v>
          </cell>
          <cell r="D30">
            <v>216.64999999999998</v>
          </cell>
          <cell r="E30">
            <v>0.41008896460344502</v>
          </cell>
        </row>
        <row r="31">
          <cell r="A31" t="str">
            <v>1010057  Evolution Automotive Components</v>
          </cell>
          <cell r="B31">
            <v>3095</v>
          </cell>
          <cell r="C31">
            <v>1744.18</v>
          </cell>
          <cell r="D31">
            <v>1350.82</v>
          </cell>
          <cell r="E31">
            <v>0.43645234248788367</v>
          </cell>
        </row>
        <row r="32">
          <cell r="A32" t="str">
            <v>1010058  F A Standen Ltd</v>
          </cell>
          <cell r="B32">
            <v>2107.3000000000002</v>
          </cell>
          <cell r="C32">
            <v>1350.07</v>
          </cell>
          <cell r="D32">
            <v>757.23000000000025</v>
          </cell>
          <cell r="E32">
            <v>0.35933659184738775</v>
          </cell>
        </row>
        <row r="33">
          <cell r="A33" t="str">
            <v>1010059  Falcon Engineering Limited</v>
          </cell>
          <cell r="B33">
            <v>1443</v>
          </cell>
          <cell r="C33">
            <v>981.27</v>
          </cell>
          <cell r="D33">
            <v>461.73</v>
          </cell>
          <cell r="E33">
            <v>0.31997920997920998</v>
          </cell>
        </row>
        <row r="34">
          <cell r="A34" t="str">
            <v>1010062  BRT Bearings Limited</v>
          </cell>
          <cell r="B34">
            <v>860.8</v>
          </cell>
          <cell r="C34">
            <v>579.73</v>
          </cell>
          <cell r="D34">
            <v>281.06999999999994</v>
          </cell>
          <cell r="E34">
            <v>0.32652184014869884</v>
          </cell>
        </row>
        <row r="35">
          <cell r="A35" t="str">
            <v>1010063  CNH UK Limited</v>
          </cell>
          <cell r="B35">
            <v>1098.55</v>
          </cell>
          <cell r="C35">
            <v>626.59</v>
          </cell>
          <cell r="D35">
            <v>471.95999999999992</v>
          </cell>
          <cell r="E35">
            <v>0.42962086386600512</v>
          </cell>
        </row>
        <row r="36">
          <cell r="A36" t="str">
            <v>1010067  Grampian Motors</v>
          </cell>
          <cell r="B36">
            <v>1425.09</v>
          </cell>
          <cell r="C36">
            <v>681.76</v>
          </cell>
          <cell r="D36">
            <v>743.32999999999993</v>
          </cell>
          <cell r="E36">
            <v>0.52160214442596609</v>
          </cell>
        </row>
        <row r="37">
          <cell r="A37" t="str">
            <v>1010071  Hayley Bearings Ltd (Midlands)</v>
          </cell>
          <cell r="B37">
            <v>6150.24</v>
          </cell>
          <cell r="C37">
            <v>4082.41</v>
          </cell>
          <cell r="D37">
            <v>2067.83</v>
          </cell>
          <cell r="E37">
            <v>0.33621939956814695</v>
          </cell>
        </row>
        <row r="38">
          <cell r="A38" t="str">
            <v>1010072  Hayley Bearings Ltd (Northern)</v>
          </cell>
          <cell r="B38">
            <v>5759.71</v>
          </cell>
          <cell r="C38">
            <v>4251.01</v>
          </cell>
          <cell r="D38">
            <v>1508.6999999999998</v>
          </cell>
          <cell r="E38">
            <v>0.26194027129838132</v>
          </cell>
        </row>
        <row r="39">
          <cell r="A39" t="str">
            <v>1010075  Burman Hi-ton International Ltd</v>
          </cell>
          <cell r="B39">
            <v>6477.89</v>
          </cell>
          <cell r="C39">
            <v>3543.95</v>
          </cell>
          <cell r="D39">
            <v>2933.9400000000005</v>
          </cell>
          <cell r="E39">
            <v>0.45291599579492708</v>
          </cell>
        </row>
        <row r="40">
          <cell r="A40" t="str">
            <v>1010084  Kawasaki P M (UK) Ltd</v>
          </cell>
          <cell r="B40">
            <v>4715.25</v>
          </cell>
          <cell r="C40">
            <v>4140.1400000000003</v>
          </cell>
          <cell r="D40">
            <v>575.10999999999967</v>
          </cell>
          <cell r="E40">
            <v>0.12196808228619896</v>
          </cell>
        </row>
        <row r="41">
          <cell r="A41" t="str">
            <v>1010087  Kubota (UK) Ltd</v>
          </cell>
          <cell r="B41">
            <v>153.38</v>
          </cell>
          <cell r="C41">
            <v>79.92</v>
          </cell>
          <cell r="D41">
            <v>73.459999999999994</v>
          </cell>
          <cell r="E41">
            <v>0.47894119181118788</v>
          </cell>
        </row>
        <row r="42">
          <cell r="A42" t="str">
            <v>1010088  Kverneland Devizes Ltd</v>
          </cell>
          <cell r="B42">
            <v>295.98</v>
          </cell>
          <cell r="C42">
            <v>518.17999999999995</v>
          </cell>
          <cell r="D42">
            <v>-222.19999999999993</v>
          </cell>
          <cell r="E42">
            <v>-0.75072640043246142</v>
          </cell>
        </row>
        <row r="43">
          <cell r="A43" t="str">
            <v>1010092  LUK Aftermarket Services Ltd</v>
          </cell>
          <cell r="B43">
            <v>555</v>
          </cell>
          <cell r="C43">
            <v>341.67</v>
          </cell>
          <cell r="D43">
            <v>213.32999999999998</v>
          </cell>
          <cell r="E43">
            <v>0.38437837837837835</v>
          </cell>
        </row>
        <row r="44">
          <cell r="A44" t="str">
            <v>1010096  McHugh &amp; Kramp</v>
          </cell>
          <cell r="B44">
            <v>7022.95</v>
          </cell>
          <cell r="C44">
            <v>5809.74</v>
          </cell>
          <cell r="D44">
            <v>1213.21</v>
          </cell>
          <cell r="E44">
            <v>0.17274934322471328</v>
          </cell>
        </row>
        <row r="45">
          <cell r="A45" t="str">
            <v>1010099  National Autoparts Ltd</v>
          </cell>
          <cell r="B45">
            <v>170.76</v>
          </cell>
          <cell r="C45">
            <v>106.75</v>
          </cell>
          <cell r="D45">
            <v>64.009999999999991</v>
          </cell>
          <cell r="E45">
            <v>0.3748535956898571</v>
          </cell>
        </row>
        <row r="46">
          <cell r="A46" t="str">
            <v>1010102  Perkins Engines (P'boro) Ltd</v>
          </cell>
          <cell r="B46">
            <v>6314.06</v>
          </cell>
          <cell r="C46">
            <v>5237.8999999999996</v>
          </cell>
          <cell r="D46">
            <v>1076.1600000000008</v>
          </cell>
          <cell r="E46">
            <v>0.17043867178962516</v>
          </cell>
        </row>
        <row r="47">
          <cell r="A47" t="str">
            <v>1010103  Perkins Engines Company Ltd</v>
          </cell>
          <cell r="B47">
            <v>662</v>
          </cell>
          <cell r="C47">
            <v>0.01</v>
          </cell>
          <cell r="D47">
            <v>661.99</v>
          </cell>
          <cell r="E47">
            <v>0.99998489425981874</v>
          </cell>
        </row>
        <row r="48">
          <cell r="A48" t="str">
            <v>1010114  Remploy Manufacturing Services</v>
          </cell>
          <cell r="B48">
            <v>1225</v>
          </cell>
          <cell r="C48">
            <v>879.63</v>
          </cell>
          <cell r="D48">
            <v>345.37</v>
          </cell>
          <cell r="E48">
            <v>0.28193469387755105</v>
          </cell>
        </row>
        <row r="49">
          <cell r="A49" t="str">
            <v>1010117  Dana Spicer Europe Ltd</v>
          </cell>
          <cell r="B49">
            <v>111578.11</v>
          </cell>
          <cell r="C49">
            <v>106398.87</v>
          </cell>
          <cell r="D49">
            <v>5179.2400000000052</v>
          </cell>
          <cell r="E49">
            <v>4.6418065335575277E-2</v>
          </cell>
        </row>
        <row r="50">
          <cell r="A50" t="str">
            <v>1010119  Robert Bosch Ltd Dept PCT1</v>
          </cell>
          <cell r="B50">
            <v>155549.1</v>
          </cell>
          <cell r="C50">
            <v>168715.84</v>
          </cell>
          <cell r="D50">
            <v>-13166.739999999991</v>
          </cell>
          <cell r="E50">
            <v>-8.4646841415347243E-2</v>
          </cell>
        </row>
        <row r="51">
          <cell r="A51" t="str">
            <v>1010121  Rotech Systems</v>
          </cell>
          <cell r="B51">
            <v>150</v>
          </cell>
          <cell r="C51">
            <v>128.94</v>
          </cell>
          <cell r="D51">
            <v>21.060000000000002</v>
          </cell>
          <cell r="E51">
            <v>0.14040000000000002</v>
          </cell>
        </row>
        <row r="52">
          <cell r="A52" t="str">
            <v>1010122  Royce Power Transmissions</v>
          </cell>
          <cell r="B52">
            <v>1717.16</v>
          </cell>
          <cell r="C52">
            <v>937.88</v>
          </cell>
          <cell r="D52">
            <v>779.28000000000009</v>
          </cell>
          <cell r="E52">
            <v>0.45381909664795361</v>
          </cell>
        </row>
        <row r="53">
          <cell r="A53" t="str">
            <v>1010123  Samples</v>
          </cell>
          <cell r="B53">
            <v>331.02</v>
          </cell>
          <cell r="C53">
            <v>184.58</v>
          </cell>
          <cell r="D53">
            <v>146.43999999999997</v>
          </cell>
          <cell r="E53">
            <v>0.44239018790405404</v>
          </cell>
        </row>
        <row r="54">
          <cell r="A54" t="str">
            <v>1010129  Selton Engineering Company Ltd</v>
          </cell>
          <cell r="B54">
            <v>-60.4</v>
          </cell>
          <cell r="C54">
            <v>-19.47</v>
          </cell>
          <cell r="D54">
            <v>-40.93</v>
          </cell>
          <cell r="E54">
            <v>0.67764900662251659</v>
          </cell>
        </row>
        <row r="55">
          <cell r="A55" t="str">
            <v>1010131  SHI Cyclo Drive Europe</v>
          </cell>
          <cell r="B55">
            <v>26321.68</v>
          </cell>
          <cell r="C55">
            <v>20149.57</v>
          </cell>
          <cell r="D55">
            <v>6172.1100000000006</v>
          </cell>
          <cell r="E55">
            <v>0.23448769227496119</v>
          </cell>
        </row>
        <row r="56">
          <cell r="A56" t="str">
            <v>1010133  Sparex Limited</v>
          </cell>
          <cell r="B56">
            <v>2514.33</v>
          </cell>
          <cell r="C56">
            <v>1708.15</v>
          </cell>
          <cell r="D56">
            <v>806.17999999999984</v>
          </cell>
          <cell r="E56">
            <v>0.32063412519438572</v>
          </cell>
        </row>
        <row r="57">
          <cell r="A57" t="str">
            <v>1010141  Technostart Ltd</v>
          </cell>
          <cell r="B57">
            <v>943.6</v>
          </cell>
          <cell r="C57">
            <v>578.82000000000005</v>
          </cell>
          <cell r="D57">
            <v>364.78</v>
          </cell>
          <cell r="E57">
            <v>0.3865832980076303</v>
          </cell>
        </row>
        <row r="58">
          <cell r="A58" t="str">
            <v>1010146  Toyota Motor Europe Manu. Ltd</v>
          </cell>
          <cell r="B58">
            <v>378786.98</v>
          </cell>
          <cell r="C58">
            <v>365162.17</v>
          </cell>
          <cell r="D58">
            <v>13624.809999999998</v>
          </cell>
          <cell r="E58">
            <v>3.5969583748628312E-2</v>
          </cell>
        </row>
        <row r="59">
          <cell r="A59" t="str">
            <v>1010150  Trico Products (Dunstable) Ltd</v>
          </cell>
          <cell r="B59">
            <v>65087.5</v>
          </cell>
          <cell r="C59">
            <v>63649.760000000002</v>
          </cell>
          <cell r="D59">
            <v>1437.739999999998</v>
          </cell>
          <cell r="E59">
            <v>2.2089341271365439E-2</v>
          </cell>
        </row>
        <row r="60">
          <cell r="A60" t="str">
            <v>1010151  Triumph Motorcycles Limited</v>
          </cell>
          <cell r="B60">
            <v>37140.36</v>
          </cell>
          <cell r="C60">
            <v>27458.81</v>
          </cell>
          <cell r="D60">
            <v>9681.5499999999993</v>
          </cell>
          <cell r="E60">
            <v>0.26067464074123137</v>
          </cell>
        </row>
        <row r="61">
          <cell r="A61" t="str">
            <v>1010152  Caterpillar Logistics Services (UK)</v>
          </cell>
          <cell r="B61">
            <v>7306.2</v>
          </cell>
          <cell r="C61">
            <v>4703.7</v>
          </cell>
          <cell r="D61">
            <v>2602.5</v>
          </cell>
          <cell r="E61">
            <v>0.35620431961895377</v>
          </cell>
        </row>
        <row r="62">
          <cell r="A62" t="str">
            <v>1010154  Vapormatic Company Co.Ltd</v>
          </cell>
          <cell r="B62">
            <v>7588.57</v>
          </cell>
          <cell r="C62">
            <v>5013.2299999999996</v>
          </cell>
          <cell r="D62">
            <v>2575.34</v>
          </cell>
          <cell r="E62">
            <v>0.33937092232133331</v>
          </cell>
        </row>
        <row r="63">
          <cell r="A63" t="str">
            <v>1010156  Vickers Systems Division</v>
          </cell>
          <cell r="B63">
            <v>1470.29</v>
          </cell>
          <cell r="C63">
            <v>1251.1199999999999</v>
          </cell>
          <cell r="D63">
            <v>219.17000000000007</v>
          </cell>
          <cell r="E63">
            <v>0.14906583055043568</v>
          </cell>
        </row>
        <row r="64">
          <cell r="A64" t="str">
            <v>1010158  Yamada Europe Co Limited</v>
          </cell>
          <cell r="B64">
            <v>44856</v>
          </cell>
          <cell r="C64">
            <v>40572</v>
          </cell>
          <cell r="D64">
            <v>4284</v>
          </cell>
          <cell r="E64">
            <v>9.5505617977528087E-2</v>
          </cell>
        </row>
        <row r="65">
          <cell r="A65" t="str">
            <v>1010169  Hayley Bearings Ltd (Schedules)</v>
          </cell>
          <cell r="B65">
            <v>-956.74</v>
          </cell>
          <cell r="C65">
            <v>0</v>
          </cell>
          <cell r="D65">
            <v>-956.74</v>
          </cell>
          <cell r="E65">
            <v>1</v>
          </cell>
        </row>
        <row r="66">
          <cell r="A66" t="str">
            <v>1010170  Jaguar Cars (UK) Ltd</v>
          </cell>
          <cell r="B66">
            <v>29952</v>
          </cell>
          <cell r="C66">
            <v>28368.87</v>
          </cell>
          <cell r="D66">
            <v>1583.130000000001</v>
          </cell>
          <cell r="E66">
            <v>5.2855568910256445E-2</v>
          </cell>
        </row>
        <row r="67">
          <cell r="A67" t="str">
            <v>1010171  CNH UK Limited</v>
          </cell>
          <cell r="B67">
            <v>431.67</v>
          </cell>
          <cell r="C67">
            <v>498.69</v>
          </cell>
          <cell r="D67">
            <v>-67.019999999999982</v>
          </cell>
          <cell r="E67">
            <v>-0.1552574883591632</v>
          </cell>
        </row>
        <row r="68">
          <cell r="A68" t="str">
            <v>1010172  Quinton Hazell Auto Ltd (CBOE)</v>
          </cell>
          <cell r="B68">
            <v>126360.88</v>
          </cell>
          <cell r="C68">
            <v>119879.21</v>
          </cell>
          <cell r="D68">
            <v>6481.6699999999983</v>
          </cell>
          <cell r="E68">
            <v>5.129491026020077E-2</v>
          </cell>
        </row>
        <row r="69">
          <cell r="A69" t="str">
            <v>1010174  Quinton Hazell Automotive Ltd</v>
          </cell>
          <cell r="B69">
            <v>1015.55</v>
          </cell>
          <cell r="C69">
            <v>709.74</v>
          </cell>
          <cell r="D69">
            <v>305.80999999999995</v>
          </cell>
          <cell r="E69">
            <v>0.30112746787455069</v>
          </cell>
        </row>
        <row r="70">
          <cell r="A70" t="str">
            <v>1010177  Robert Bosch ltd-DEPT PCT1</v>
          </cell>
          <cell r="B70">
            <v>23382.87</v>
          </cell>
          <cell r="C70">
            <v>21854.21</v>
          </cell>
          <cell r="D70">
            <v>1528.6599999999999</v>
          </cell>
          <cell r="E70">
            <v>6.5375208432497806E-2</v>
          </cell>
        </row>
        <row r="71">
          <cell r="A71" t="str">
            <v>1010179  Triumph Motorcycles Ltd</v>
          </cell>
          <cell r="B71">
            <v>974.4</v>
          </cell>
          <cell r="C71">
            <v>857.13</v>
          </cell>
          <cell r="D71">
            <v>117.26999999999998</v>
          </cell>
          <cell r="E71">
            <v>0.12035098522167487</v>
          </cell>
        </row>
        <row r="72">
          <cell r="A72" t="str">
            <v>1010185  Quinton Hazell Automotive Ltd</v>
          </cell>
          <cell r="B72">
            <v>68309.75</v>
          </cell>
          <cell r="C72">
            <v>59106.57</v>
          </cell>
          <cell r="D72">
            <v>9203.18</v>
          </cell>
          <cell r="E72">
            <v>0.13472718023415398</v>
          </cell>
        </row>
        <row r="73">
          <cell r="A73" t="str">
            <v>1010199  Boneham &amp; Turner Limited</v>
          </cell>
          <cell r="B73">
            <v>7854</v>
          </cell>
          <cell r="C73">
            <v>6538.23</v>
          </cell>
          <cell r="D73">
            <v>1315.7700000000004</v>
          </cell>
          <cell r="E73">
            <v>0.16752864782276553</v>
          </cell>
        </row>
        <row r="74">
          <cell r="A74" t="str">
            <v>1010200  Eaton Truck Components S.A</v>
          </cell>
          <cell r="B74">
            <v>34457.599999999999</v>
          </cell>
          <cell r="C74">
            <v>32449.439999999999</v>
          </cell>
          <cell r="D74">
            <v>2008.1599999999999</v>
          </cell>
          <cell r="E74">
            <v>5.8279160475482913E-2</v>
          </cell>
        </row>
        <row r="75">
          <cell r="A75" t="str">
            <v>1100005  Quinton Hazell Auto Ltd (CBAM)</v>
          </cell>
          <cell r="B75">
            <v>41231.279999999999</v>
          </cell>
          <cell r="C75">
            <v>39931.699999999997</v>
          </cell>
          <cell r="D75">
            <v>1299.5800000000017</v>
          </cell>
          <cell r="E75">
            <v>3.1519273716459975E-2</v>
          </cell>
        </row>
        <row r="76">
          <cell r="A76" t="str">
            <v>1100350  ESK Export Limited</v>
          </cell>
          <cell r="B76">
            <v>352</v>
          </cell>
          <cell r="C76">
            <v>318.49</v>
          </cell>
          <cell r="D76">
            <v>33.509999999999991</v>
          </cell>
          <cell r="E76">
            <v>9.5198863636363609E-2</v>
          </cell>
        </row>
        <row r="77">
          <cell r="A77" t="str">
            <v>1100407  Axis International Ltd</v>
          </cell>
          <cell r="B77">
            <v>10730.74</v>
          </cell>
          <cell r="C77">
            <v>10885.95</v>
          </cell>
          <cell r="D77">
            <v>-155.21000000000095</v>
          </cell>
          <cell r="E77">
            <v>-1.4464053737207402E-2</v>
          </cell>
        </row>
        <row r="78">
          <cell r="A78" t="str">
            <v>1100550  BL Pegson</v>
          </cell>
          <cell r="B78">
            <v>433.92</v>
          </cell>
          <cell r="C78">
            <v>340.25</v>
          </cell>
          <cell r="D78">
            <v>93.670000000000016</v>
          </cell>
          <cell r="E78">
            <v>0.21586928466076699</v>
          </cell>
        </row>
        <row r="79">
          <cell r="A79" t="str">
            <v>1100927  FCC Europe Limited</v>
          </cell>
          <cell r="B79">
            <v>2284.62</v>
          </cell>
          <cell r="C79">
            <v>1913.81</v>
          </cell>
          <cell r="D79">
            <v>370.80999999999995</v>
          </cell>
          <cell r="E79">
            <v>0.16230707951431747</v>
          </cell>
        </row>
        <row r="80">
          <cell r="A80" t="str">
            <v>1101030  Nick Davies Yamaha Farm Bikes</v>
          </cell>
          <cell r="B80">
            <v>392.32</v>
          </cell>
          <cell r="C80">
            <v>172.71</v>
          </cell>
          <cell r="D80">
            <v>219.60999999999999</v>
          </cell>
          <cell r="E80">
            <v>0.55977263458401305</v>
          </cell>
        </row>
        <row r="81">
          <cell r="A81" t="str">
            <v>1101083  Tracmac Limited</v>
          </cell>
          <cell r="B81">
            <v>188</v>
          </cell>
          <cell r="C81">
            <v>113.65</v>
          </cell>
          <cell r="D81">
            <v>74.349999999999994</v>
          </cell>
          <cell r="E81">
            <v>0.39547872340425527</v>
          </cell>
        </row>
        <row r="82">
          <cell r="A82" t="str">
            <v>1101405  Nottingham Electrical Transmissions</v>
          </cell>
          <cell r="B82">
            <v>238.83</v>
          </cell>
          <cell r="C82">
            <v>145.80000000000001</v>
          </cell>
          <cell r="D82">
            <v>93.03</v>
          </cell>
          <cell r="E82">
            <v>0.3895239291546288</v>
          </cell>
        </row>
        <row r="83">
          <cell r="A83" t="str">
            <v>1101460  General Domestic Appliances Ltd</v>
          </cell>
          <cell r="B83">
            <v>102984</v>
          </cell>
          <cell r="C83">
            <v>87702.37</v>
          </cell>
          <cell r="D83">
            <v>15281.630000000005</v>
          </cell>
          <cell r="E83">
            <v>0.14838839042958135</v>
          </cell>
        </row>
        <row r="84">
          <cell r="A84" t="str">
            <v>1101479  Shield Engineering &amp; Associated Com</v>
          </cell>
          <cell r="B84">
            <v>50149</v>
          </cell>
          <cell r="C84">
            <v>45608.76</v>
          </cell>
          <cell r="D84">
            <v>4540.239999999998</v>
          </cell>
          <cell r="E84">
            <v>9.0535005683064426E-2</v>
          </cell>
        </row>
        <row r="85">
          <cell r="A85" t="str">
            <v>1101487  Ashe Converting Equipment</v>
          </cell>
          <cell r="B85">
            <v>599.33000000000004</v>
          </cell>
          <cell r="C85">
            <v>357.15</v>
          </cell>
          <cell r="D85">
            <v>242.18000000000006</v>
          </cell>
          <cell r="E85">
            <v>0.40408456109322083</v>
          </cell>
        </row>
        <row r="86">
          <cell r="A86" t="str">
            <v>1101515  Westcombe Industries</v>
          </cell>
          <cell r="B86">
            <v>1892.3</v>
          </cell>
          <cell r="C86">
            <v>1182.1500000000001</v>
          </cell>
          <cell r="D86">
            <v>710.14999999999986</v>
          </cell>
          <cell r="E86">
            <v>0.37528404587010511</v>
          </cell>
        </row>
        <row r="87">
          <cell r="A87" t="str">
            <v>1101750  NISSIN SHOWA UK LTD</v>
          </cell>
          <cell r="B87">
            <v>79</v>
          </cell>
          <cell r="C87">
            <v>72.5</v>
          </cell>
          <cell r="D87">
            <v>6.5</v>
          </cell>
          <cell r="E87">
            <v>8.2278481012658222E-2</v>
          </cell>
        </row>
        <row r="88">
          <cell r="A88" t="str">
            <v>BV01     Europa-Koyo B.V.(ECO/D.Paid)</v>
          </cell>
          <cell r="B88">
            <v>2</v>
          </cell>
          <cell r="C88">
            <v>1.18</v>
          </cell>
          <cell r="D88">
            <v>0.82000000000000006</v>
          </cell>
          <cell r="E88">
            <v>0.41000000000000003</v>
          </cell>
        </row>
        <row r="89">
          <cell r="A89" t="str">
            <v>KD01     Koyo Deutschland GMBH</v>
          </cell>
          <cell r="B89">
            <v>19.8</v>
          </cell>
          <cell r="C89">
            <v>9.65</v>
          </cell>
          <cell r="D89">
            <v>10.15</v>
          </cell>
          <cell r="E89">
            <v>0.51262626262626265</v>
          </cell>
        </row>
        <row r="90">
          <cell r="A90" t="str">
            <v>KF01     Koyo France S.A</v>
          </cell>
          <cell r="B90">
            <v>333.53</v>
          </cell>
          <cell r="C90">
            <v>319.68</v>
          </cell>
          <cell r="D90">
            <v>13.849999999999966</v>
          </cell>
          <cell r="E90">
            <v>4.1525499955026433E-2</v>
          </cell>
        </row>
        <row r="91">
          <cell r="A91" t="str">
            <v>KS01     Koyo Kullager Scandinavia A.B</v>
          </cell>
          <cell r="B91">
            <v>1341.11</v>
          </cell>
          <cell r="C91">
            <v>1265</v>
          </cell>
          <cell r="D91">
            <v>76.1099999999999</v>
          </cell>
          <cell r="E91">
            <v>5.6751496894363554E-2</v>
          </cell>
        </row>
        <row r="92">
          <cell r="A92" t="str">
            <v>SP01     Koyo Iberica S.A</v>
          </cell>
          <cell r="B92">
            <v>201.2</v>
          </cell>
          <cell r="C92">
            <v>0</v>
          </cell>
          <cell r="D92">
            <v>201.2</v>
          </cell>
          <cell r="E92">
            <v>1</v>
          </cell>
        </row>
      </sheetData>
      <sheetData sheetId="8" refreshError="1">
        <row r="5">
          <cell r="A5" t="str">
            <v>1010003  Delphi Lockheed Automotive Ltd</v>
          </cell>
          <cell r="B5">
            <v>1088.53</v>
          </cell>
          <cell r="C5">
            <v>615.41999999999996</v>
          </cell>
          <cell r="D5">
            <v>473.11</v>
          </cell>
          <cell r="E5">
            <v>0.43463202667818068</v>
          </cell>
        </row>
        <row r="6">
          <cell r="A6" t="str">
            <v>1010007  Airtex Products Ltd</v>
          </cell>
          <cell r="B6">
            <v>35353.800000000003</v>
          </cell>
          <cell r="C6">
            <v>27964.78</v>
          </cell>
          <cell r="D6">
            <v>7389.0200000000041</v>
          </cell>
          <cell r="E6">
            <v>0.20900214404109327</v>
          </cell>
        </row>
        <row r="7">
          <cell r="A7" t="str">
            <v>1010008  Aisin Europe Manu (UK) Limited</v>
          </cell>
          <cell r="B7">
            <v>60168</v>
          </cell>
          <cell r="C7">
            <v>55590</v>
          </cell>
          <cell r="D7">
            <v>4578</v>
          </cell>
          <cell r="E7">
            <v>7.6086956521739135E-2</v>
          </cell>
        </row>
        <row r="8">
          <cell r="A8" t="str">
            <v>1010009  Albion Automotive</v>
          </cell>
          <cell r="B8">
            <v>4425.04</v>
          </cell>
          <cell r="C8">
            <v>4302.29</v>
          </cell>
          <cell r="D8">
            <v>122.75</v>
          </cell>
          <cell r="E8">
            <v>2.7739862238533437E-2</v>
          </cell>
        </row>
        <row r="9">
          <cell r="A9" t="str">
            <v>1010011  AGCO Ltd -  Main Stores</v>
          </cell>
          <cell r="B9">
            <v>76321.19</v>
          </cell>
          <cell r="C9">
            <v>74408.5</v>
          </cell>
          <cell r="D9">
            <v>1912.6900000000023</v>
          </cell>
          <cell r="E9">
            <v>2.5061061023812684E-2</v>
          </cell>
        </row>
        <row r="10">
          <cell r="A10" t="str">
            <v>1010014  AGCO Limited   CKD Stores</v>
          </cell>
          <cell r="B10">
            <v>95829.31</v>
          </cell>
          <cell r="C10">
            <v>93900.89</v>
          </cell>
          <cell r="D10">
            <v>1928.4199999999983</v>
          </cell>
          <cell r="E10">
            <v>2.0123488314796364E-2</v>
          </cell>
        </row>
        <row r="11">
          <cell r="A11" t="str">
            <v>1010015  AGCO Limited</v>
          </cell>
          <cell r="B11">
            <v>31029.27</v>
          </cell>
          <cell r="C11">
            <v>26949.41</v>
          </cell>
          <cell r="D11">
            <v>4079.8600000000006</v>
          </cell>
          <cell r="E11">
            <v>0.13148424052515578</v>
          </cell>
        </row>
        <row r="12">
          <cell r="A12" t="str">
            <v>1010016  Auto Engineering (Rishworth)</v>
          </cell>
          <cell r="B12">
            <v>2400</v>
          </cell>
          <cell r="C12">
            <v>1320.16</v>
          </cell>
          <cell r="D12">
            <v>1079.8399999999999</v>
          </cell>
          <cell r="E12">
            <v>0.4499333333333333</v>
          </cell>
        </row>
        <row r="13">
          <cell r="A13" t="str">
            <v>1010017  Automotive Bearings Ltd</v>
          </cell>
          <cell r="B13">
            <v>28208.91</v>
          </cell>
          <cell r="C13">
            <v>17380.07</v>
          </cell>
          <cell r="D13">
            <v>10828.84</v>
          </cell>
          <cell r="E13">
            <v>0.38388012865438614</v>
          </cell>
        </row>
        <row r="14">
          <cell r="A14" t="str">
            <v>1010018  Automotive Distributors Ltd</v>
          </cell>
          <cell r="B14">
            <v>10655.37</v>
          </cell>
          <cell r="C14">
            <v>6812.35</v>
          </cell>
          <cell r="D14">
            <v>3843.0200000000004</v>
          </cell>
          <cell r="E14">
            <v>0.3606650918738627</v>
          </cell>
        </row>
        <row r="15">
          <cell r="A15" t="str">
            <v>1010019  B E K Wholesale Ltd</v>
          </cell>
          <cell r="B15">
            <v>3413.34</v>
          </cell>
          <cell r="C15">
            <v>1802.49</v>
          </cell>
          <cell r="D15">
            <v>1610.8500000000001</v>
          </cell>
          <cell r="E15">
            <v>0.47192778920353673</v>
          </cell>
        </row>
        <row r="16">
          <cell r="A16" t="str">
            <v>1010021  B M M Weston Ltd</v>
          </cell>
          <cell r="B16">
            <v>1182.96</v>
          </cell>
          <cell r="C16">
            <v>318.86</v>
          </cell>
          <cell r="D16">
            <v>864.1</v>
          </cell>
          <cell r="E16">
            <v>0.73045580577534319</v>
          </cell>
        </row>
        <row r="17">
          <cell r="A17" t="str">
            <v>1010022  Bearings International</v>
          </cell>
          <cell r="B17">
            <v>593.15</v>
          </cell>
          <cell r="C17">
            <v>347.23</v>
          </cell>
          <cell r="D17">
            <v>245.91999999999996</v>
          </cell>
          <cell r="E17">
            <v>0.41460001685914183</v>
          </cell>
        </row>
        <row r="18">
          <cell r="A18" t="str">
            <v>1010027  Bepco Group Plc</v>
          </cell>
          <cell r="B18">
            <v>1426.48</v>
          </cell>
          <cell r="C18">
            <v>1048.8900000000001</v>
          </cell>
          <cell r="D18">
            <v>377.58999999999992</v>
          </cell>
          <cell r="E18">
            <v>0.26470052156356899</v>
          </cell>
        </row>
        <row r="19">
          <cell r="A19" t="str">
            <v>1010029  Auto Bearings Ltd - DELIVERIES</v>
          </cell>
          <cell r="B19">
            <v>899.35</v>
          </cell>
          <cell r="C19">
            <v>415.61</v>
          </cell>
          <cell r="D19">
            <v>483.74</v>
          </cell>
          <cell r="E19">
            <v>0.53787735586812702</v>
          </cell>
        </row>
        <row r="20">
          <cell r="A20" t="str">
            <v>1010033  BRT Bearings Ltd - DELIVERIES</v>
          </cell>
          <cell r="B20">
            <v>-111.38</v>
          </cell>
          <cell r="C20">
            <v>39.340000000000003</v>
          </cell>
          <cell r="D20">
            <v>-150.72</v>
          </cell>
          <cell r="E20">
            <v>1.353205243311187</v>
          </cell>
        </row>
        <row r="21">
          <cell r="A21" t="str">
            <v>1010035  Cash Sales</v>
          </cell>
          <cell r="B21">
            <v>424.25</v>
          </cell>
          <cell r="C21">
            <v>250.95</v>
          </cell>
          <cell r="D21">
            <v>173.3</v>
          </cell>
          <cell r="E21">
            <v>0.4084855627578079</v>
          </cell>
        </row>
        <row r="22">
          <cell r="A22" t="str">
            <v>1010042  Concentric Pumps Limited</v>
          </cell>
          <cell r="B22">
            <v>24439.84</v>
          </cell>
          <cell r="C22">
            <v>23008.61</v>
          </cell>
          <cell r="D22">
            <v>1431.2299999999996</v>
          </cell>
          <cell r="E22">
            <v>5.8561349010468132E-2</v>
          </cell>
        </row>
        <row r="23">
          <cell r="A23" t="str">
            <v>1010044  Daikin Clutch Europe Ltd</v>
          </cell>
          <cell r="B23">
            <v>15865.14</v>
          </cell>
          <cell r="C23">
            <v>11615.03</v>
          </cell>
          <cell r="D23">
            <v>4250.1099999999988</v>
          </cell>
          <cell r="E23">
            <v>0.26788985158656015</v>
          </cell>
        </row>
        <row r="24">
          <cell r="A24" t="str">
            <v>1010045  Dana Austria G M B H</v>
          </cell>
          <cell r="B24">
            <v>21074.38</v>
          </cell>
          <cell r="C24">
            <v>17837.7</v>
          </cell>
          <cell r="D24">
            <v>3236.6800000000003</v>
          </cell>
          <cell r="E24">
            <v>0.15358364042026384</v>
          </cell>
        </row>
        <row r="25">
          <cell r="A25" t="str">
            <v>1010047  David Harries &amp; Company</v>
          </cell>
          <cell r="B25">
            <v>1252.3399999999999</v>
          </cell>
          <cell r="C25">
            <v>881.37</v>
          </cell>
          <cell r="D25">
            <v>370.96999999999991</v>
          </cell>
          <cell r="E25">
            <v>0.29622147340179178</v>
          </cell>
        </row>
        <row r="26">
          <cell r="A26" t="str">
            <v>1010050  Dilitex Limited</v>
          </cell>
          <cell r="B26">
            <v>56659</v>
          </cell>
          <cell r="C26">
            <v>48458.93</v>
          </cell>
          <cell r="D26">
            <v>8200.07</v>
          </cell>
          <cell r="E26">
            <v>0.14472669831800772</v>
          </cell>
        </row>
        <row r="27">
          <cell r="A27" t="str">
            <v>1010054  Eaton Limited</v>
          </cell>
          <cell r="B27">
            <v>202</v>
          </cell>
          <cell r="C27">
            <v>184.62</v>
          </cell>
          <cell r="D27">
            <v>17.379999999999995</v>
          </cell>
          <cell r="E27">
            <v>8.6039603960396019E-2</v>
          </cell>
        </row>
        <row r="28">
          <cell r="A28" t="str">
            <v>1010055  BOC Edwards</v>
          </cell>
          <cell r="B28">
            <v>6933.06</v>
          </cell>
          <cell r="C28">
            <v>4785.8500000000004</v>
          </cell>
          <cell r="D28">
            <v>2147.21</v>
          </cell>
          <cell r="E28">
            <v>0.30970595956186731</v>
          </cell>
        </row>
        <row r="29">
          <cell r="A29" t="str">
            <v>1010056  Euroquip Automotive Ltd</v>
          </cell>
          <cell r="B29">
            <v>1529.79</v>
          </cell>
          <cell r="C29">
            <v>752.46</v>
          </cell>
          <cell r="D29">
            <v>777.32999999999993</v>
          </cell>
          <cell r="E29">
            <v>0.50812856666601292</v>
          </cell>
        </row>
        <row r="30">
          <cell r="A30" t="str">
            <v>1010058  F A Standen Ltd</v>
          </cell>
          <cell r="B30">
            <v>1389.85</v>
          </cell>
          <cell r="C30">
            <v>879.62</v>
          </cell>
          <cell r="D30">
            <v>510.2299999999999</v>
          </cell>
          <cell r="E30">
            <v>0.36711155880130947</v>
          </cell>
        </row>
        <row r="31">
          <cell r="A31" t="str">
            <v>1010062  BRT Bearings Limited</v>
          </cell>
          <cell r="B31">
            <v>2965.15</v>
          </cell>
          <cell r="C31">
            <v>1647.58</v>
          </cell>
          <cell r="D31">
            <v>1317.5700000000002</v>
          </cell>
          <cell r="E31">
            <v>0.44435188776284507</v>
          </cell>
        </row>
        <row r="32">
          <cell r="A32" t="str">
            <v>1010063  CNH UK Limited</v>
          </cell>
          <cell r="B32">
            <v>9207.9</v>
          </cell>
          <cell r="C32">
            <v>5443.17</v>
          </cell>
          <cell r="D32">
            <v>3764.7299999999996</v>
          </cell>
          <cell r="E32">
            <v>0.40885869742286512</v>
          </cell>
        </row>
        <row r="33">
          <cell r="A33" t="str">
            <v>1010066  CMB International Limited</v>
          </cell>
          <cell r="B33">
            <v>5863.79</v>
          </cell>
          <cell r="C33">
            <v>4740.87</v>
          </cell>
          <cell r="D33">
            <v>1122.92</v>
          </cell>
          <cell r="E33">
            <v>0.19150071881837516</v>
          </cell>
        </row>
        <row r="34">
          <cell r="A34" t="str">
            <v>1010067  Grampian Motors</v>
          </cell>
          <cell r="B34">
            <v>796.96</v>
          </cell>
          <cell r="C34">
            <v>298.57</v>
          </cell>
          <cell r="D34">
            <v>498.39000000000004</v>
          </cell>
          <cell r="E34">
            <v>0.62536388275446697</v>
          </cell>
        </row>
        <row r="35">
          <cell r="A35" t="str">
            <v>1010070  Hamworthy Compressor Systems Ltd</v>
          </cell>
          <cell r="B35">
            <v>18.239999999999998</v>
          </cell>
          <cell r="C35">
            <v>11.07</v>
          </cell>
          <cell r="D35">
            <v>7.1699999999999982</v>
          </cell>
          <cell r="E35">
            <v>0.39309210526315785</v>
          </cell>
        </row>
        <row r="36">
          <cell r="A36" t="str">
            <v>1010071  Hayley Bearings Ltd (Midlands)</v>
          </cell>
          <cell r="B36">
            <v>5788.97</v>
          </cell>
          <cell r="C36">
            <v>4728.33</v>
          </cell>
          <cell r="D36">
            <v>1060.6400000000003</v>
          </cell>
          <cell r="E36">
            <v>0.1832173944587725</v>
          </cell>
        </row>
        <row r="37">
          <cell r="A37" t="str">
            <v>1010072  Hayley Bearings Ltd (Northern)</v>
          </cell>
          <cell r="B37">
            <v>1602.32</v>
          </cell>
          <cell r="C37">
            <v>1682.08</v>
          </cell>
          <cell r="D37">
            <v>-79.759999999999991</v>
          </cell>
          <cell r="E37">
            <v>-4.9777822157871084E-2</v>
          </cell>
        </row>
        <row r="38">
          <cell r="A38" t="str">
            <v>1010075  Burman Hi-ton International Ltd</v>
          </cell>
          <cell r="B38">
            <v>3276.33</v>
          </cell>
          <cell r="C38">
            <v>1574.84</v>
          </cell>
          <cell r="D38">
            <v>1701.49</v>
          </cell>
          <cell r="E38">
            <v>0.51932802861738592</v>
          </cell>
        </row>
        <row r="39">
          <cell r="A39" t="str">
            <v>1010081  Kramp Ashurst Limited</v>
          </cell>
          <cell r="B39">
            <v>7176.47</v>
          </cell>
          <cell r="C39">
            <v>4050.23</v>
          </cell>
          <cell r="D39">
            <v>3126.2400000000002</v>
          </cell>
          <cell r="E39">
            <v>0.435623642264233</v>
          </cell>
        </row>
        <row r="40">
          <cell r="A40" t="str">
            <v>1010084  Kawasaki P M (UK) Ltd</v>
          </cell>
          <cell r="B40">
            <v>137</v>
          </cell>
          <cell r="C40">
            <v>128.87</v>
          </cell>
          <cell r="D40">
            <v>8.1299999999999955</v>
          </cell>
          <cell r="E40">
            <v>5.9343065693430626E-2</v>
          </cell>
        </row>
        <row r="41">
          <cell r="A41" t="str">
            <v>1010088  Kverneland Devizes Ltd</v>
          </cell>
          <cell r="B41">
            <v>937.89</v>
          </cell>
          <cell r="C41">
            <v>811.52</v>
          </cell>
          <cell r="D41">
            <v>126.37</v>
          </cell>
          <cell r="E41">
            <v>0.13473861540265916</v>
          </cell>
        </row>
        <row r="42">
          <cell r="A42" t="str">
            <v>1010096  McHugh &amp; Kramp</v>
          </cell>
          <cell r="B42">
            <v>25010.240000000002</v>
          </cell>
          <cell r="C42">
            <v>15946.01</v>
          </cell>
          <cell r="D42">
            <v>9064.2300000000014</v>
          </cell>
          <cell r="E42">
            <v>0.36242075245979249</v>
          </cell>
        </row>
        <row r="43">
          <cell r="A43" t="str">
            <v>1010099  National Autoparts Ltd</v>
          </cell>
          <cell r="B43">
            <v>2245.0500000000002</v>
          </cell>
          <cell r="C43">
            <v>1296.03</v>
          </cell>
          <cell r="D43">
            <v>949.02000000000021</v>
          </cell>
          <cell r="E43">
            <v>0.42271664328188685</v>
          </cell>
        </row>
        <row r="44">
          <cell r="A44" t="str">
            <v>1010102  Perkins Engines (P'boro) Ltd</v>
          </cell>
          <cell r="B44">
            <v>5112.28</v>
          </cell>
          <cell r="C44">
            <v>4306.93</v>
          </cell>
          <cell r="D44">
            <v>805.34999999999945</v>
          </cell>
          <cell r="E44">
            <v>0.15753245127418677</v>
          </cell>
        </row>
        <row r="45">
          <cell r="A45" t="str">
            <v>1010106  Prompt Personal Packaging Ltd</v>
          </cell>
          <cell r="B45">
            <v>5415.2</v>
          </cell>
          <cell r="C45">
            <v>4083.6</v>
          </cell>
          <cell r="D45">
            <v>1331.6</v>
          </cell>
          <cell r="E45">
            <v>0.24590042842369625</v>
          </cell>
        </row>
        <row r="46">
          <cell r="A46" t="str">
            <v>1010109  Quinton Hazell Auto Ltd (NUAM)</v>
          </cell>
          <cell r="B46">
            <v>5419.07</v>
          </cell>
          <cell r="C46">
            <v>2502.5700000000002</v>
          </cell>
          <cell r="D46">
            <v>2916.4999999999995</v>
          </cell>
          <cell r="E46">
            <v>0.53819197759025073</v>
          </cell>
        </row>
        <row r="47">
          <cell r="A47" t="str">
            <v>1010113  Regal Group Limited</v>
          </cell>
          <cell r="B47">
            <v>270</v>
          </cell>
          <cell r="C47">
            <v>0.01</v>
          </cell>
          <cell r="D47">
            <v>269.99</v>
          </cell>
          <cell r="E47">
            <v>0.99996296296296294</v>
          </cell>
        </row>
        <row r="48">
          <cell r="A48" t="str">
            <v>1010114  Remploy Manufacturing Services</v>
          </cell>
          <cell r="B48">
            <v>90</v>
          </cell>
          <cell r="C48">
            <v>70.94</v>
          </cell>
          <cell r="D48">
            <v>19.060000000000002</v>
          </cell>
          <cell r="E48">
            <v>0.21177777777777781</v>
          </cell>
        </row>
        <row r="49">
          <cell r="A49" t="str">
            <v>1010117  Dana Spicer Europe Ltd</v>
          </cell>
          <cell r="B49">
            <v>71677.52</v>
          </cell>
          <cell r="C49">
            <v>68226.179999999993</v>
          </cell>
          <cell r="D49">
            <v>3451.3400000000111</v>
          </cell>
          <cell r="E49">
            <v>4.8150940490128719E-2</v>
          </cell>
        </row>
        <row r="50">
          <cell r="A50" t="str">
            <v>1010119  Robert Bosch Ltd Dept PCT1</v>
          </cell>
          <cell r="B50">
            <v>145440.35999999999</v>
          </cell>
          <cell r="C50">
            <v>160119.44</v>
          </cell>
          <cell r="D50">
            <v>-14679.080000000016</v>
          </cell>
          <cell r="E50">
            <v>-0.10092851805372331</v>
          </cell>
        </row>
        <row r="51">
          <cell r="A51" t="str">
            <v>1010121  Rotech Systems</v>
          </cell>
          <cell r="B51">
            <v>150</v>
          </cell>
          <cell r="C51">
            <v>128.94</v>
          </cell>
          <cell r="D51">
            <v>21.060000000000002</v>
          </cell>
          <cell r="E51">
            <v>0.14040000000000002</v>
          </cell>
        </row>
        <row r="52">
          <cell r="A52" t="str">
            <v>1010122  Royce Power Transmissions</v>
          </cell>
          <cell r="B52">
            <v>1937.3</v>
          </cell>
          <cell r="C52">
            <v>1006.05</v>
          </cell>
          <cell r="D52">
            <v>931.25</v>
          </cell>
          <cell r="E52">
            <v>0.48069478139678934</v>
          </cell>
        </row>
        <row r="53">
          <cell r="A53" t="str">
            <v>1010123  Samples</v>
          </cell>
          <cell r="B53">
            <v>0.25</v>
          </cell>
          <cell r="C53">
            <v>47.5</v>
          </cell>
          <cell r="D53">
            <v>-47.25</v>
          </cell>
          <cell r="E53">
            <v>-189</v>
          </cell>
        </row>
        <row r="54">
          <cell r="A54" t="str">
            <v>1010124  S &amp; D Autoparts Ltd</v>
          </cell>
          <cell r="B54">
            <v>498.6</v>
          </cell>
          <cell r="C54">
            <v>289.88</v>
          </cell>
          <cell r="D54">
            <v>208.72000000000003</v>
          </cell>
          <cell r="E54">
            <v>0.41861211391897318</v>
          </cell>
        </row>
        <row r="55">
          <cell r="A55" t="str">
            <v>1010125  S P Water Pumps</v>
          </cell>
          <cell r="B55">
            <v>685.2</v>
          </cell>
          <cell r="C55">
            <v>232.93</v>
          </cell>
          <cell r="D55">
            <v>452.27000000000004</v>
          </cell>
          <cell r="E55">
            <v>0.66005545826036194</v>
          </cell>
        </row>
        <row r="56">
          <cell r="A56" t="str">
            <v>1010131  SHI Cyclo Drive Europe</v>
          </cell>
          <cell r="B56">
            <v>24143.16</v>
          </cell>
          <cell r="C56">
            <v>17248.68</v>
          </cell>
          <cell r="D56">
            <v>6894.48</v>
          </cell>
          <cell r="E56">
            <v>0.28556659525927841</v>
          </cell>
        </row>
        <row r="57">
          <cell r="A57" t="str">
            <v>1010133  Sparex Limited</v>
          </cell>
          <cell r="B57">
            <v>5374.25</v>
          </cell>
          <cell r="C57">
            <v>3634.08</v>
          </cell>
          <cell r="D57">
            <v>1740.17</v>
          </cell>
          <cell r="E57">
            <v>0.32379773921942601</v>
          </cell>
        </row>
        <row r="58">
          <cell r="A58" t="str">
            <v>1010141  Technostart Ltd</v>
          </cell>
          <cell r="B58">
            <v>681.2</v>
          </cell>
          <cell r="C58">
            <v>388.78</v>
          </cell>
          <cell r="D58">
            <v>292.42000000000007</v>
          </cell>
          <cell r="E58">
            <v>0.42927187316500304</v>
          </cell>
        </row>
        <row r="59">
          <cell r="A59" t="str">
            <v>1010144  Torotrak Development Ltd</v>
          </cell>
          <cell r="B59">
            <v>2340</v>
          </cell>
          <cell r="C59">
            <v>2018.29</v>
          </cell>
          <cell r="D59">
            <v>321.71000000000004</v>
          </cell>
          <cell r="E59">
            <v>0.137482905982906</v>
          </cell>
        </row>
        <row r="60">
          <cell r="A60" t="str">
            <v>1010146  Toyota Motor Europe Manu. Ltd</v>
          </cell>
          <cell r="B60">
            <v>392026.18</v>
          </cell>
          <cell r="C60">
            <v>377933.01</v>
          </cell>
          <cell r="D60">
            <v>14093.169999999984</v>
          </cell>
          <cell r="E60">
            <v>3.5949563368446423E-2</v>
          </cell>
        </row>
        <row r="61">
          <cell r="A61" t="str">
            <v>1010148  Tran Am Ltd</v>
          </cell>
          <cell r="B61">
            <v>181.3</v>
          </cell>
          <cell r="C61">
            <v>140.04</v>
          </cell>
          <cell r="D61">
            <v>41.260000000000019</v>
          </cell>
          <cell r="E61">
            <v>0.22757859900717053</v>
          </cell>
        </row>
        <row r="62">
          <cell r="A62" t="str">
            <v>1010150  Trico Products (Dunstable) Ltd</v>
          </cell>
          <cell r="B62">
            <v>40498.5</v>
          </cell>
          <cell r="C62">
            <v>39613.64</v>
          </cell>
          <cell r="D62">
            <v>884.86000000000058</v>
          </cell>
          <cell r="E62">
            <v>2.1849204291516985E-2</v>
          </cell>
        </row>
        <row r="63">
          <cell r="A63" t="str">
            <v>1010151  Triumph Motorcycles Limited</v>
          </cell>
          <cell r="B63">
            <v>24645.119999999999</v>
          </cell>
          <cell r="C63">
            <v>17998.28</v>
          </cell>
          <cell r="D63">
            <v>6646.84</v>
          </cell>
          <cell r="E63">
            <v>0.26970207489352865</v>
          </cell>
        </row>
        <row r="64">
          <cell r="A64" t="str">
            <v>1010153  Unipart Group Limited</v>
          </cell>
          <cell r="B64">
            <v>1485</v>
          </cell>
          <cell r="C64">
            <v>1170.5</v>
          </cell>
          <cell r="D64">
            <v>314.5</v>
          </cell>
          <cell r="E64">
            <v>0.2117845117845118</v>
          </cell>
        </row>
        <row r="65">
          <cell r="A65" t="str">
            <v>1010154  Vapormatic Company Co.Ltd</v>
          </cell>
          <cell r="B65">
            <v>8425.4</v>
          </cell>
          <cell r="C65">
            <v>4505.7700000000004</v>
          </cell>
          <cell r="D65">
            <v>3919.6299999999992</v>
          </cell>
          <cell r="E65">
            <v>0.46521589479431236</v>
          </cell>
        </row>
        <row r="66">
          <cell r="A66" t="str">
            <v>1010156  Vickers Systems Division</v>
          </cell>
          <cell r="B66">
            <v>261.60000000000002</v>
          </cell>
          <cell r="C66">
            <v>184.8</v>
          </cell>
          <cell r="D66">
            <v>76.800000000000011</v>
          </cell>
          <cell r="E66">
            <v>0.29357798165137616</v>
          </cell>
        </row>
        <row r="67">
          <cell r="A67" t="str">
            <v>1010158  Yamada Europe Co Limited</v>
          </cell>
          <cell r="B67">
            <v>31860</v>
          </cell>
          <cell r="C67">
            <v>28980</v>
          </cell>
          <cell r="D67">
            <v>2880</v>
          </cell>
          <cell r="E67">
            <v>9.03954802259887E-2</v>
          </cell>
        </row>
        <row r="68">
          <cell r="A68" t="str">
            <v>1010169  Hayley Bearings Ltd (Schedules)</v>
          </cell>
          <cell r="B68">
            <v>35711.360000000001</v>
          </cell>
          <cell r="C68">
            <v>21748.44</v>
          </cell>
          <cell r="D68">
            <v>13962.920000000002</v>
          </cell>
          <cell r="E68">
            <v>0.39099379021129416</v>
          </cell>
        </row>
        <row r="69">
          <cell r="A69" t="str">
            <v>1010170  Jaguar Cars (UK) Ltd</v>
          </cell>
          <cell r="B69">
            <v>23961.599999999999</v>
          </cell>
          <cell r="C69">
            <v>22694.55</v>
          </cell>
          <cell r="D69">
            <v>1267.0499999999993</v>
          </cell>
          <cell r="E69">
            <v>5.2878355368589716E-2</v>
          </cell>
        </row>
        <row r="70">
          <cell r="A70" t="str">
            <v>1010171  CNH UK Limited</v>
          </cell>
          <cell r="B70">
            <v>1969.32</v>
          </cell>
          <cell r="C70">
            <v>1499.45</v>
          </cell>
          <cell r="D70">
            <v>469.86999999999989</v>
          </cell>
          <cell r="E70">
            <v>0.23859504803688578</v>
          </cell>
        </row>
        <row r="71">
          <cell r="A71" t="str">
            <v>1010172  Quinton Hazell Auto Ltd (CBOE)</v>
          </cell>
          <cell r="B71">
            <v>100321.35</v>
          </cell>
          <cell r="C71">
            <v>95606.38</v>
          </cell>
          <cell r="D71">
            <v>4714.9700000000012</v>
          </cell>
          <cell r="E71">
            <v>4.6998669774679078E-2</v>
          </cell>
        </row>
        <row r="72">
          <cell r="A72" t="str">
            <v>1010174  Quinton Hazell Automotive Ltd</v>
          </cell>
          <cell r="B72">
            <v>784.84</v>
          </cell>
          <cell r="C72">
            <v>500.49</v>
          </cell>
          <cell r="D72">
            <v>284.35000000000002</v>
          </cell>
          <cell r="E72">
            <v>0.36230314458998014</v>
          </cell>
        </row>
        <row r="73">
          <cell r="A73" t="str">
            <v>1010177  Robert Bosch ltd-DEPT PCT1</v>
          </cell>
          <cell r="B73">
            <v>41164.28</v>
          </cell>
          <cell r="C73">
            <v>35475.53</v>
          </cell>
          <cell r="D73">
            <v>5688.75</v>
          </cell>
          <cell r="E73">
            <v>0.13819627113604319</v>
          </cell>
        </row>
        <row r="74">
          <cell r="A74" t="str">
            <v>1010185  Quinton Hazell Automotive Ltd</v>
          </cell>
          <cell r="B74">
            <v>70596.14</v>
          </cell>
          <cell r="C74">
            <v>58493.120000000003</v>
          </cell>
          <cell r="D74">
            <v>12103.019999999997</v>
          </cell>
          <cell r="E74">
            <v>0.17144025154916398</v>
          </cell>
        </row>
        <row r="75">
          <cell r="A75" t="str">
            <v>1010200  Eaton Truck Components S.A</v>
          </cell>
          <cell r="B75">
            <v>15442.16</v>
          </cell>
          <cell r="C75">
            <v>16869.11</v>
          </cell>
          <cell r="D75">
            <v>-1426.9500000000007</v>
          </cell>
          <cell r="E75">
            <v>-9.2406114170556497E-2</v>
          </cell>
        </row>
        <row r="76">
          <cell r="A76" t="str">
            <v>1100005  Quinton Hazell Auto Ltd (CBAM)</v>
          </cell>
          <cell r="B76">
            <v>35327.949999999997</v>
          </cell>
          <cell r="C76">
            <v>34211.67</v>
          </cell>
          <cell r="D76">
            <v>1116.2799999999988</v>
          </cell>
          <cell r="E76">
            <v>3.1597644358079054E-2</v>
          </cell>
        </row>
        <row r="77">
          <cell r="A77" t="str">
            <v>1100040  Weldgrip BRC limited</v>
          </cell>
          <cell r="B77">
            <v>171.8</v>
          </cell>
          <cell r="C77">
            <v>79.25</v>
          </cell>
          <cell r="D77">
            <v>92.550000000000011</v>
          </cell>
          <cell r="E77">
            <v>0.5387077997671712</v>
          </cell>
        </row>
        <row r="78">
          <cell r="A78" t="str">
            <v>1100095  Aston Martin Lagonda Limited</v>
          </cell>
          <cell r="B78">
            <v>14364</v>
          </cell>
          <cell r="C78">
            <v>11027.13</v>
          </cell>
          <cell r="D78">
            <v>3336.8700000000008</v>
          </cell>
          <cell r="E78">
            <v>0.23230785296574777</v>
          </cell>
        </row>
        <row r="79">
          <cell r="A79" t="str">
            <v>1100351  Component Logistics Ltd</v>
          </cell>
          <cell r="B79">
            <v>1031.25</v>
          </cell>
          <cell r="C79">
            <v>860.26</v>
          </cell>
          <cell r="D79">
            <v>170.99</v>
          </cell>
          <cell r="E79">
            <v>0.16580848484848484</v>
          </cell>
        </row>
        <row r="80">
          <cell r="A80" t="str">
            <v>1100407  Axis International Ltd</v>
          </cell>
          <cell r="B80">
            <v>6214.37</v>
          </cell>
          <cell r="C80">
            <v>3951.7</v>
          </cell>
          <cell r="D80">
            <v>2262.67</v>
          </cell>
          <cell r="E80">
            <v>0.3641028776851073</v>
          </cell>
        </row>
        <row r="81">
          <cell r="A81" t="str">
            <v>1100550  BL Pegson</v>
          </cell>
          <cell r="B81">
            <v>2708</v>
          </cell>
          <cell r="C81">
            <v>2116.12</v>
          </cell>
          <cell r="D81">
            <v>591.88000000000011</v>
          </cell>
          <cell r="E81">
            <v>0.21856720827178733</v>
          </cell>
        </row>
        <row r="82">
          <cell r="A82" t="str">
            <v>1100927  FCC Europe Limited</v>
          </cell>
          <cell r="B82">
            <v>1825.96</v>
          </cell>
          <cell r="C82">
            <v>1529.49</v>
          </cell>
          <cell r="D82">
            <v>296.47000000000003</v>
          </cell>
          <cell r="E82">
            <v>0.16236390720497712</v>
          </cell>
        </row>
        <row r="83">
          <cell r="A83" t="str">
            <v>1101381  Autochek (The Quad Centre)</v>
          </cell>
          <cell r="B83">
            <v>135</v>
          </cell>
          <cell r="C83">
            <v>83.9</v>
          </cell>
          <cell r="D83">
            <v>51.099999999999994</v>
          </cell>
          <cell r="E83">
            <v>0.37851851851851848</v>
          </cell>
        </row>
        <row r="84">
          <cell r="A84" t="str">
            <v>1101405  Nottingham Electrical Transmissions</v>
          </cell>
          <cell r="B84">
            <v>179.79</v>
          </cell>
          <cell r="C84">
            <v>140.54</v>
          </cell>
          <cell r="D84">
            <v>39.25</v>
          </cell>
          <cell r="E84">
            <v>0.21831025084821182</v>
          </cell>
        </row>
        <row r="85">
          <cell r="A85" t="str">
            <v>1101460  General Domestic Appliances Ltd</v>
          </cell>
          <cell r="B85">
            <v>95670</v>
          </cell>
          <cell r="C85">
            <v>80978.570000000007</v>
          </cell>
          <cell r="D85">
            <v>14691.429999999993</v>
          </cell>
          <cell r="E85">
            <v>0.15356360405560773</v>
          </cell>
        </row>
        <row r="86">
          <cell r="A86" t="str">
            <v>1101479  Shield Engineering &amp; Associated Com</v>
          </cell>
          <cell r="B86">
            <v>18915</v>
          </cell>
          <cell r="C86">
            <v>17202.53</v>
          </cell>
          <cell r="D86">
            <v>1712.4700000000012</v>
          </cell>
          <cell r="E86">
            <v>9.0535025112344764E-2</v>
          </cell>
        </row>
        <row r="87">
          <cell r="A87" t="str">
            <v>1101487  Ashe Converting Equipment</v>
          </cell>
          <cell r="B87">
            <v>116.25</v>
          </cell>
          <cell r="C87">
            <v>84.57</v>
          </cell>
          <cell r="D87">
            <v>31.680000000000007</v>
          </cell>
          <cell r="E87">
            <v>0.27251612903225814</v>
          </cell>
        </row>
        <row r="88">
          <cell r="A88" t="str">
            <v>1101515  Westcombe Industries</v>
          </cell>
          <cell r="B88">
            <v>2130.6999999999998</v>
          </cell>
          <cell r="C88">
            <v>1645.95</v>
          </cell>
          <cell r="D88">
            <v>484.74999999999977</v>
          </cell>
          <cell r="E88">
            <v>0.22750739193692204</v>
          </cell>
        </row>
        <row r="89">
          <cell r="A89" t="str">
            <v>1101750  NISSIN SHOWA UK LTD</v>
          </cell>
          <cell r="B89">
            <v>79</v>
          </cell>
          <cell r="C89">
            <v>73.69</v>
          </cell>
          <cell r="D89">
            <v>5.3100000000000023</v>
          </cell>
          <cell r="E89">
            <v>6.7215189873417749E-2</v>
          </cell>
        </row>
        <row r="90">
          <cell r="A90" t="str">
            <v>KCU      Koyo Corporation of U.S.A.</v>
          </cell>
          <cell r="B90">
            <v>64494.12</v>
          </cell>
          <cell r="C90">
            <v>64068</v>
          </cell>
          <cell r="D90">
            <v>426.12000000000262</v>
          </cell>
          <cell r="E90">
            <v>6.6071139508532342E-3</v>
          </cell>
        </row>
        <row r="91">
          <cell r="A91" t="str">
            <v>KD01     Koyo Deutschland GMBH</v>
          </cell>
          <cell r="B91">
            <v>4151.67</v>
          </cell>
          <cell r="C91">
            <v>4025.9</v>
          </cell>
          <cell r="D91">
            <v>125.76999999999998</v>
          </cell>
          <cell r="E91">
            <v>3.0293833565769913E-2</v>
          </cell>
        </row>
        <row r="92">
          <cell r="A92" t="str">
            <v>KF01     Koyo France S.A</v>
          </cell>
          <cell r="B92">
            <v>1335.9</v>
          </cell>
          <cell r="C92">
            <v>1208.43</v>
          </cell>
          <cell r="D92">
            <v>127.47000000000003</v>
          </cell>
          <cell r="E92">
            <v>9.5418818773860339E-2</v>
          </cell>
        </row>
        <row r="93">
          <cell r="A93" t="str">
            <v>KS01     Koyo Kullager Scandinavia A.B</v>
          </cell>
          <cell r="B93">
            <v>187.02</v>
          </cell>
          <cell r="C93">
            <v>180.64</v>
          </cell>
          <cell r="D93">
            <v>6.3800000000000239</v>
          </cell>
          <cell r="E93">
            <v>3.4113998502834045E-2</v>
          </cell>
        </row>
      </sheetData>
      <sheetData sheetId="9" refreshError="1">
        <row r="5">
          <cell r="A5" t="str">
            <v>1010001  A P Hydraulics</v>
          </cell>
          <cell r="B5">
            <v>106</v>
          </cell>
          <cell r="C5">
            <v>73.78</v>
          </cell>
          <cell r="D5">
            <v>32.22</v>
          </cell>
          <cell r="E5">
            <v>0.30396226415094341</v>
          </cell>
        </row>
        <row r="6">
          <cell r="A6" t="str">
            <v>1010003  Delphi Lockheed Automotive Ltd</v>
          </cell>
          <cell r="B6">
            <v>555</v>
          </cell>
          <cell r="C6">
            <v>357.93</v>
          </cell>
          <cell r="D6">
            <v>197.07</v>
          </cell>
          <cell r="E6">
            <v>0.35508108108108105</v>
          </cell>
        </row>
        <row r="7">
          <cell r="A7" t="str">
            <v>1010007  Airtex Products Ltd</v>
          </cell>
          <cell r="B7">
            <v>26933.32</v>
          </cell>
          <cell r="C7">
            <v>22165.360000000001</v>
          </cell>
          <cell r="D7">
            <v>4767.9599999999991</v>
          </cell>
          <cell r="E7">
            <v>0.17702830545955714</v>
          </cell>
        </row>
        <row r="8">
          <cell r="A8" t="str">
            <v>1010008  Aisin Europe Manu (UK) Limited</v>
          </cell>
          <cell r="B8">
            <v>65688</v>
          </cell>
          <cell r="C8">
            <v>60690</v>
          </cell>
          <cell r="D8">
            <v>4998</v>
          </cell>
          <cell r="E8">
            <v>7.6086956521739135E-2</v>
          </cell>
        </row>
        <row r="9">
          <cell r="A9" t="str">
            <v>1010009  Albion Automotive</v>
          </cell>
          <cell r="B9">
            <v>10886</v>
          </cell>
          <cell r="C9">
            <v>7994.18</v>
          </cell>
          <cell r="D9">
            <v>2891.8199999999997</v>
          </cell>
          <cell r="E9">
            <v>0.26564578357523422</v>
          </cell>
        </row>
        <row r="10">
          <cell r="A10" t="str">
            <v>1010011  AGCO Ltd -  Main Stores</v>
          </cell>
          <cell r="B10">
            <v>89587.91</v>
          </cell>
          <cell r="C10">
            <v>85128.68</v>
          </cell>
          <cell r="D10">
            <v>4459.2300000000105</v>
          </cell>
          <cell r="E10">
            <v>4.9774908243757562E-2</v>
          </cell>
        </row>
        <row r="11">
          <cell r="A11" t="str">
            <v>1010014  AGCO Limited   CKD Stores</v>
          </cell>
          <cell r="B11">
            <v>82146.63</v>
          </cell>
          <cell r="C11">
            <v>80440.789999999994</v>
          </cell>
          <cell r="D11">
            <v>1705.8400000000111</v>
          </cell>
          <cell r="E11">
            <v>2.0765794044138038E-2</v>
          </cell>
        </row>
        <row r="12">
          <cell r="A12" t="str">
            <v>1010015  AGCO Limited</v>
          </cell>
          <cell r="B12">
            <v>27333.07</v>
          </cell>
          <cell r="C12">
            <v>20148.84</v>
          </cell>
          <cell r="D12">
            <v>7184.23</v>
          </cell>
          <cell r="E12">
            <v>0.26284021516792661</v>
          </cell>
        </row>
        <row r="13">
          <cell r="A13" t="str">
            <v>1010016  Auto Engineering (Rishworth)</v>
          </cell>
          <cell r="B13">
            <v>4287.5</v>
          </cell>
          <cell r="C13">
            <v>2758.9</v>
          </cell>
          <cell r="D13">
            <v>1528.6</v>
          </cell>
          <cell r="E13">
            <v>0.35652478134110788</v>
          </cell>
        </row>
        <row r="14">
          <cell r="A14" t="str">
            <v>1010017  Automotive Bearings Ltd</v>
          </cell>
          <cell r="B14">
            <v>27465.88</v>
          </cell>
          <cell r="C14">
            <v>19557.21</v>
          </cell>
          <cell r="D14">
            <v>7908.6700000000019</v>
          </cell>
          <cell r="E14">
            <v>0.28794526153904415</v>
          </cell>
        </row>
        <row r="15">
          <cell r="A15" t="str">
            <v>1010018  Automotive Distributors Ltd</v>
          </cell>
          <cell r="B15">
            <v>14761.97</v>
          </cell>
          <cell r="C15">
            <v>9144.0300000000007</v>
          </cell>
          <cell r="D15">
            <v>5617.9399999999987</v>
          </cell>
          <cell r="E15">
            <v>0.38056844716524957</v>
          </cell>
        </row>
        <row r="16">
          <cell r="A16" t="str">
            <v>1010019  B E K Wholesale Ltd</v>
          </cell>
          <cell r="B16">
            <v>1035.26</v>
          </cell>
          <cell r="C16">
            <v>451.67</v>
          </cell>
          <cell r="D16">
            <v>583.58999999999992</v>
          </cell>
          <cell r="E16">
            <v>0.56371346328458549</v>
          </cell>
        </row>
        <row r="17">
          <cell r="A17" t="str">
            <v>1010022  Bearings International</v>
          </cell>
          <cell r="B17">
            <v>121.02</v>
          </cell>
          <cell r="C17">
            <v>58.16</v>
          </cell>
          <cell r="D17">
            <v>62.86</v>
          </cell>
          <cell r="E17">
            <v>0.51941827797058338</v>
          </cell>
        </row>
        <row r="18">
          <cell r="A18" t="str">
            <v>1010027  Bepco Group Plc</v>
          </cell>
          <cell r="B18">
            <v>270.66000000000003</v>
          </cell>
          <cell r="C18">
            <v>216.49</v>
          </cell>
          <cell r="D18">
            <v>54.170000000000016</v>
          </cell>
          <cell r="E18">
            <v>0.20014039754673765</v>
          </cell>
        </row>
        <row r="19">
          <cell r="A19" t="str">
            <v>1010029  Auto Bearings Ltd - DELIVERIES</v>
          </cell>
          <cell r="B19">
            <v>618.15</v>
          </cell>
          <cell r="C19">
            <v>404.21</v>
          </cell>
          <cell r="D19">
            <v>213.94</v>
          </cell>
          <cell r="E19">
            <v>0.34609722559249373</v>
          </cell>
        </row>
        <row r="20">
          <cell r="A20" t="str">
            <v>1010033  BRT Bearings Ltd - DELIVERIES</v>
          </cell>
          <cell r="B20">
            <v>-1706.52</v>
          </cell>
          <cell r="C20">
            <v>0</v>
          </cell>
          <cell r="D20">
            <v>-1706.52</v>
          </cell>
          <cell r="E20">
            <v>1</v>
          </cell>
        </row>
        <row r="21">
          <cell r="A21" t="str">
            <v>1010041  Component Logistics Limited</v>
          </cell>
          <cell r="B21">
            <v>460</v>
          </cell>
          <cell r="C21">
            <v>344.58</v>
          </cell>
          <cell r="D21">
            <v>115.42000000000002</v>
          </cell>
          <cell r="E21">
            <v>0.25091304347826088</v>
          </cell>
        </row>
        <row r="22">
          <cell r="A22" t="str">
            <v>1010042  Concentric Pumps Limited</v>
          </cell>
          <cell r="B22">
            <v>14134.26</v>
          </cell>
          <cell r="C22">
            <v>12774.12</v>
          </cell>
          <cell r="D22">
            <v>1360.1399999999994</v>
          </cell>
          <cell r="E22">
            <v>9.623001133416248E-2</v>
          </cell>
        </row>
        <row r="23">
          <cell r="A23" t="str">
            <v>1010044  Daikin Clutch Europe Ltd</v>
          </cell>
          <cell r="B23">
            <v>9161.3799999999992</v>
          </cell>
          <cell r="C23">
            <v>6704.98</v>
          </cell>
          <cell r="D23">
            <v>2456.3999999999996</v>
          </cell>
          <cell r="E23">
            <v>0.26812554440488223</v>
          </cell>
        </row>
        <row r="24">
          <cell r="A24" t="str">
            <v>1010045  Dana Austria G M B H</v>
          </cell>
          <cell r="B24">
            <v>34516.74</v>
          </cell>
          <cell r="C24">
            <v>28987.03</v>
          </cell>
          <cell r="D24">
            <v>5529.7099999999991</v>
          </cell>
          <cell r="E24">
            <v>0.16020371564637911</v>
          </cell>
        </row>
        <row r="25">
          <cell r="A25" t="str">
            <v>1010047  David Harries &amp; Company</v>
          </cell>
          <cell r="B25">
            <v>1846.34</v>
          </cell>
          <cell r="C25">
            <v>1154.49</v>
          </cell>
          <cell r="D25">
            <v>691.84999999999991</v>
          </cell>
          <cell r="E25">
            <v>0.37471429964145281</v>
          </cell>
        </row>
        <row r="26">
          <cell r="A26" t="str">
            <v>1010050  Dilitex Limited</v>
          </cell>
          <cell r="B26">
            <v>35360</v>
          </cell>
          <cell r="C26">
            <v>29933.27</v>
          </cell>
          <cell r="D26">
            <v>5426.73</v>
          </cell>
          <cell r="E26">
            <v>0.15347087104072396</v>
          </cell>
        </row>
        <row r="27">
          <cell r="A27" t="str">
            <v>1010053  E P Services Limited</v>
          </cell>
          <cell r="B27">
            <v>874.5</v>
          </cell>
          <cell r="C27">
            <v>445.99</v>
          </cell>
          <cell r="D27">
            <v>428.51</v>
          </cell>
          <cell r="E27">
            <v>0.49000571755288735</v>
          </cell>
        </row>
        <row r="28">
          <cell r="A28" t="str">
            <v>1010055  BOC Edwards</v>
          </cell>
          <cell r="B28">
            <v>4963.66</v>
          </cell>
          <cell r="C28">
            <v>3409.61</v>
          </cell>
          <cell r="D28">
            <v>1554.0499999999997</v>
          </cell>
          <cell r="E28">
            <v>0.313085505453637</v>
          </cell>
        </row>
        <row r="29">
          <cell r="A29" t="str">
            <v>1010056  Euroquip Automotive Ltd</v>
          </cell>
          <cell r="B29">
            <v>1771.81</v>
          </cell>
          <cell r="C29">
            <v>860.13</v>
          </cell>
          <cell r="D29">
            <v>911.68</v>
          </cell>
          <cell r="E29">
            <v>0.51454727086990137</v>
          </cell>
        </row>
        <row r="30">
          <cell r="A30" t="str">
            <v>1010059  Falcon Engineering Limited</v>
          </cell>
          <cell r="B30">
            <v>2495</v>
          </cell>
          <cell r="C30">
            <v>1560.72</v>
          </cell>
          <cell r="D30">
            <v>934.28</v>
          </cell>
          <cell r="E30">
            <v>0.37446092184368734</v>
          </cell>
        </row>
        <row r="31">
          <cell r="A31" t="str">
            <v>1010062  BRT Bearings Limited</v>
          </cell>
          <cell r="B31">
            <v>1398.58</v>
          </cell>
          <cell r="C31">
            <v>621.02</v>
          </cell>
          <cell r="D31">
            <v>777.56</v>
          </cell>
          <cell r="E31">
            <v>0.55596390624776559</v>
          </cell>
        </row>
        <row r="32">
          <cell r="A32" t="str">
            <v>1010063  CNH UK Limited</v>
          </cell>
          <cell r="B32">
            <v>9709.61</v>
          </cell>
          <cell r="C32">
            <v>6602.54</v>
          </cell>
          <cell r="D32">
            <v>3107.0700000000006</v>
          </cell>
          <cell r="E32">
            <v>0.31999946444810867</v>
          </cell>
        </row>
        <row r="33">
          <cell r="A33" t="str">
            <v>1010067  Grampian Motors</v>
          </cell>
          <cell r="B33">
            <v>439.5</v>
          </cell>
          <cell r="C33">
            <v>107.31</v>
          </cell>
          <cell r="D33">
            <v>332.19</v>
          </cell>
          <cell r="E33">
            <v>0.75583617747440268</v>
          </cell>
        </row>
        <row r="34">
          <cell r="A34" t="str">
            <v>1010069  Grorud Engineering</v>
          </cell>
          <cell r="B34">
            <v>4880</v>
          </cell>
          <cell r="C34">
            <v>3808.86</v>
          </cell>
          <cell r="D34">
            <v>1071.1399999999999</v>
          </cell>
          <cell r="E34">
            <v>0.21949590163934424</v>
          </cell>
        </row>
        <row r="35">
          <cell r="A35" t="str">
            <v>1010070  Hamworthy Compressor Systems Ltd</v>
          </cell>
          <cell r="B35">
            <v>96.2</v>
          </cell>
          <cell r="C35">
            <v>95.48</v>
          </cell>
          <cell r="D35">
            <v>0.71999999999999886</v>
          </cell>
          <cell r="E35">
            <v>7.4844074844074727E-3</v>
          </cell>
        </row>
        <row r="36">
          <cell r="A36" t="str">
            <v>1010071  Hayley Bearings Ltd (Midlands)</v>
          </cell>
          <cell r="B36">
            <v>2605.71</v>
          </cell>
          <cell r="C36">
            <v>2118.66</v>
          </cell>
          <cell r="D36">
            <v>487.05000000000018</v>
          </cell>
          <cell r="E36">
            <v>0.1869164258493847</v>
          </cell>
        </row>
        <row r="37">
          <cell r="A37" t="str">
            <v>1010072  Hayley Bearings Ltd (Northern)</v>
          </cell>
          <cell r="B37">
            <v>4893.71</v>
          </cell>
          <cell r="C37">
            <v>3561.86</v>
          </cell>
          <cell r="D37">
            <v>1331.85</v>
          </cell>
          <cell r="E37">
            <v>0.27215548121976985</v>
          </cell>
        </row>
        <row r="38">
          <cell r="A38" t="str">
            <v>1010075  Burman Hi-ton International Ltd</v>
          </cell>
          <cell r="B38">
            <v>890.14</v>
          </cell>
          <cell r="C38">
            <v>324.44</v>
          </cell>
          <cell r="D38">
            <v>565.70000000000005</v>
          </cell>
          <cell r="E38">
            <v>0.63551800840317263</v>
          </cell>
        </row>
        <row r="39">
          <cell r="A39" t="str">
            <v>1010081  Kramp Ashurst Limited</v>
          </cell>
          <cell r="B39">
            <v>2853.05</v>
          </cell>
          <cell r="C39">
            <v>1725.42</v>
          </cell>
          <cell r="D39">
            <v>1127.6300000000001</v>
          </cell>
          <cell r="E39">
            <v>0.39523667653914235</v>
          </cell>
        </row>
        <row r="40">
          <cell r="A40" t="str">
            <v>1010084  Kawasaki P M (UK) Ltd</v>
          </cell>
          <cell r="B40">
            <v>1438.5</v>
          </cell>
          <cell r="C40">
            <v>1504.78</v>
          </cell>
          <cell r="D40">
            <v>-66.279999999999973</v>
          </cell>
          <cell r="E40">
            <v>-4.6075773375043427E-2</v>
          </cell>
        </row>
        <row r="41">
          <cell r="A41" t="str">
            <v>1010087  Kubota (UK) Ltd</v>
          </cell>
          <cell r="B41">
            <v>534.86</v>
          </cell>
          <cell r="C41">
            <v>271.31</v>
          </cell>
          <cell r="D41">
            <v>263.55</v>
          </cell>
          <cell r="E41">
            <v>0.49274576524698055</v>
          </cell>
        </row>
        <row r="42">
          <cell r="A42" t="str">
            <v>1010088  Kverneland Devizes Ltd</v>
          </cell>
          <cell r="B42">
            <v>64.290000000000006</v>
          </cell>
          <cell r="C42">
            <v>40.6</v>
          </cell>
          <cell r="D42">
            <v>23.690000000000005</v>
          </cell>
          <cell r="E42">
            <v>0.36848654534142172</v>
          </cell>
        </row>
        <row r="43">
          <cell r="A43" t="str">
            <v>1010092  LUK Aftermarket Services Ltd</v>
          </cell>
          <cell r="B43">
            <v>335.5</v>
          </cell>
          <cell r="C43">
            <v>191.57</v>
          </cell>
          <cell r="D43">
            <v>143.93</v>
          </cell>
          <cell r="E43">
            <v>0.42900149031296575</v>
          </cell>
        </row>
        <row r="44">
          <cell r="A44" t="str">
            <v>1010096  McHugh &amp; Kramp</v>
          </cell>
          <cell r="B44">
            <v>4634.6000000000004</v>
          </cell>
          <cell r="C44">
            <v>3208.42</v>
          </cell>
          <cell r="D44">
            <v>1426.1800000000003</v>
          </cell>
          <cell r="E44">
            <v>0.3077245069693178</v>
          </cell>
        </row>
        <row r="45">
          <cell r="A45" t="str">
            <v>1010099  National Autoparts Ltd</v>
          </cell>
          <cell r="B45">
            <v>429</v>
          </cell>
          <cell r="C45">
            <v>272.19</v>
          </cell>
          <cell r="D45">
            <v>156.81</v>
          </cell>
          <cell r="E45">
            <v>0.36552447552447553</v>
          </cell>
        </row>
        <row r="46">
          <cell r="A46" t="str">
            <v>1010102  Perkins Engines (P'boro) Ltd</v>
          </cell>
          <cell r="B46">
            <v>7097.25</v>
          </cell>
          <cell r="C46">
            <v>5138.97</v>
          </cell>
          <cell r="D46">
            <v>1958.2799999999997</v>
          </cell>
          <cell r="E46">
            <v>0.27592095529958782</v>
          </cell>
        </row>
        <row r="47">
          <cell r="A47" t="str">
            <v>1010103  Perkins Engines Company Ltd</v>
          </cell>
          <cell r="B47">
            <v>1098</v>
          </cell>
          <cell r="C47">
            <v>674.1</v>
          </cell>
          <cell r="D47">
            <v>423.9</v>
          </cell>
          <cell r="E47">
            <v>0.38606557377049178</v>
          </cell>
        </row>
        <row r="48">
          <cell r="A48" t="str">
            <v>1010105  Premier Power Products Ltd</v>
          </cell>
          <cell r="B48">
            <v>4.9000000000000004</v>
          </cell>
          <cell r="C48">
            <v>2</v>
          </cell>
          <cell r="D48">
            <v>2.9000000000000004</v>
          </cell>
          <cell r="E48">
            <v>0.59183673469387754</v>
          </cell>
        </row>
        <row r="49">
          <cell r="A49" t="str">
            <v>1010106  Prompt Personal Packaging Ltd</v>
          </cell>
          <cell r="B49">
            <v>3674.7</v>
          </cell>
          <cell r="C49">
            <v>2783.24</v>
          </cell>
          <cell r="D49">
            <v>891.46</v>
          </cell>
          <cell r="E49">
            <v>0.24259395324788421</v>
          </cell>
        </row>
        <row r="50">
          <cell r="A50" t="str">
            <v>1010109  Quinton Hazell Auto Ltd (NUAM)</v>
          </cell>
          <cell r="B50">
            <v>1507.25</v>
          </cell>
          <cell r="C50">
            <v>1296.24</v>
          </cell>
          <cell r="D50">
            <v>211.01</v>
          </cell>
          <cell r="E50">
            <v>0.13999668270028195</v>
          </cell>
        </row>
        <row r="51">
          <cell r="A51" t="str">
            <v>1010113  Regal Group Limited</v>
          </cell>
          <cell r="B51">
            <v>270</v>
          </cell>
          <cell r="C51">
            <v>0.01</v>
          </cell>
          <cell r="D51">
            <v>269.99</v>
          </cell>
          <cell r="E51">
            <v>0.99996296296296294</v>
          </cell>
        </row>
        <row r="52">
          <cell r="A52" t="str">
            <v>1010114  Remploy Manufacturing Services</v>
          </cell>
          <cell r="B52">
            <v>-90</v>
          </cell>
          <cell r="C52">
            <v>-70.94</v>
          </cell>
          <cell r="D52">
            <v>-19.060000000000002</v>
          </cell>
          <cell r="E52">
            <v>0.21177777777777781</v>
          </cell>
        </row>
        <row r="53">
          <cell r="A53" t="str">
            <v>1010117  Dana Spicer Europe Ltd</v>
          </cell>
          <cell r="B53">
            <v>87416.26</v>
          </cell>
          <cell r="C53">
            <v>82425.61</v>
          </cell>
          <cell r="D53">
            <v>4990.6499999999942</v>
          </cell>
          <cell r="E53">
            <v>5.7090637371125172E-2</v>
          </cell>
        </row>
        <row r="54">
          <cell r="A54" t="str">
            <v>1010119  Robert Bosch Ltd Dept PCT1</v>
          </cell>
          <cell r="B54">
            <v>188002.8</v>
          </cell>
          <cell r="C54">
            <v>204297.67</v>
          </cell>
          <cell r="D54">
            <v>-16294.870000000024</v>
          </cell>
          <cell r="E54">
            <v>-8.6673549542879286E-2</v>
          </cell>
        </row>
        <row r="55">
          <cell r="A55" t="str">
            <v>1010121  Rotech Systems</v>
          </cell>
          <cell r="B55">
            <v>130</v>
          </cell>
          <cell r="C55">
            <v>111.32</v>
          </cell>
          <cell r="D55">
            <v>18.680000000000007</v>
          </cell>
          <cell r="E55">
            <v>0.14369230769230776</v>
          </cell>
        </row>
        <row r="56">
          <cell r="A56" t="str">
            <v>1010122  Royce Power Transmissions</v>
          </cell>
          <cell r="B56">
            <v>1719.85</v>
          </cell>
          <cell r="C56">
            <v>929.71</v>
          </cell>
          <cell r="D56">
            <v>790.13999999999987</v>
          </cell>
          <cell r="E56">
            <v>0.45942378695816488</v>
          </cell>
        </row>
        <row r="57">
          <cell r="A57" t="str">
            <v>1010123  Samples</v>
          </cell>
          <cell r="B57">
            <v>1.47</v>
          </cell>
          <cell r="C57">
            <v>131.09</v>
          </cell>
          <cell r="D57">
            <v>-129.62</v>
          </cell>
          <cell r="E57">
            <v>-88.176870748299322</v>
          </cell>
        </row>
        <row r="58">
          <cell r="A58" t="str">
            <v>1010125  S P Water Pumps</v>
          </cell>
          <cell r="B58">
            <v>685.2</v>
          </cell>
          <cell r="C58">
            <v>233</v>
          </cell>
          <cell r="D58">
            <v>452.20000000000005</v>
          </cell>
          <cell r="E58">
            <v>0.65995329830706362</v>
          </cell>
        </row>
        <row r="59">
          <cell r="A59" t="str">
            <v>1010131  SHI Cyclo Drive Europe</v>
          </cell>
          <cell r="B59">
            <v>27509.35</v>
          </cell>
          <cell r="C59">
            <v>18880.650000000001</v>
          </cell>
          <cell r="D59">
            <v>8628.6999999999971</v>
          </cell>
          <cell r="E59">
            <v>0.31366426324140695</v>
          </cell>
        </row>
        <row r="60">
          <cell r="A60" t="str">
            <v>1010133  Sparex Limited</v>
          </cell>
          <cell r="B60">
            <v>1702.08</v>
          </cell>
          <cell r="C60">
            <v>1286.83</v>
          </cell>
          <cell r="D60">
            <v>415.25</v>
          </cell>
          <cell r="E60">
            <v>0.24396620605376951</v>
          </cell>
        </row>
        <row r="61">
          <cell r="A61" t="str">
            <v>1010141  Technostart Ltd</v>
          </cell>
          <cell r="B61">
            <v>2130.6999999999998</v>
          </cell>
          <cell r="C61">
            <v>1400.45</v>
          </cell>
          <cell r="D61">
            <v>730.24999999999977</v>
          </cell>
          <cell r="E61">
            <v>0.34272774205660106</v>
          </cell>
        </row>
        <row r="62">
          <cell r="A62" t="str">
            <v>1010142  Termhope Limited</v>
          </cell>
          <cell r="B62">
            <v>600</v>
          </cell>
          <cell r="C62">
            <v>477.24</v>
          </cell>
          <cell r="D62">
            <v>122.75999999999999</v>
          </cell>
          <cell r="E62">
            <v>0.20459999999999998</v>
          </cell>
        </row>
        <row r="63">
          <cell r="A63" t="str">
            <v>1010144  Torotrak Development Ltd</v>
          </cell>
          <cell r="B63">
            <v>-208</v>
          </cell>
          <cell r="C63">
            <v>0</v>
          </cell>
          <cell r="D63">
            <v>-208</v>
          </cell>
          <cell r="E63">
            <v>1</v>
          </cell>
        </row>
        <row r="64">
          <cell r="A64" t="str">
            <v>1010146  Toyota Motor Europe Manu. Ltd</v>
          </cell>
          <cell r="B64">
            <v>396589.41</v>
          </cell>
          <cell r="C64">
            <v>382345.72</v>
          </cell>
          <cell r="D64">
            <v>14243.690000000002</v>
          </cell>
          <cell r="E64">
            <v>3.591545724834156E-2</v>
          </cell>
        </row>
        <row r="65">
          <cell r="A65" t="str">
            <v>1010148  Tran Am Ltd</v>
          </cell>
          <cell r="B65">
            <v>179.65</v>
          </cell>
          <cell r="C65">
            <v>130.71</v>
          </cell>
          <cell r="D65">
            <v>48.94</v>
          </cell>
          <cell r="E65">
            <v>0.27241859170609517</v>
          </cell>
        </row>
        <row r="66">
          <cell r="A66" t="str">
            <v>1010150  Trico Products (Dunstable) Ltd</v>
          </cell>
          <cell r="B66">
            <v>69419</v>
          </cell>
          <cell r="C66">
            <v>67859.17</v>
          </cell>
          <cell r="D66">
            <v>1559.8300000000017</v>
          </cell>
          <cell r="E66">
            <v>2.2469784929198083E-2</v>
          </cell>
        </row>
        <row r="67">
          <cell r="A67" t="str">
            <v>1010151  Triumph Motorcycles Limited</v>
          </cell>
          <cell r="B67">
            <v>-10728.96</v>
          </cell>
          <cell r="C67">
            <v>-8297.7999999999993</v>
          </cell>
          <cell r="D67">
            <v>-2431.16</v>
          </cell>
          <cell r="E67">
            <v>0.22659791815795755</v>
          </cell>
        </row>
        <row r="68">
          <cell r="A68" t="str">
            <v>1010152  Caterpillar Logistics Services (UK)</v>
          </cell>
          <cell r="B68">
            <v>308.39999999999998</v>
          </cell>
          <cell r="C68">
            <v>254.33</v>
          </cell>
          <cell r="D68">
            <v>54.069999999999965</v>
          </cell>
          <cell r="E68">
            <v>0.1753242542153047</v>
          </cell>
        </row>
        <row r="69">
          <cell r="A69" t="str">
            <v>1010153  Unipart Group Limited</v>
          </cell>
          <cell r="B69">
            <v>990</v>
          </cell>
          <cell r="C69">
            <v>780.14</v>
          </cell>
          <cell r="D69">
            <v>209.86</v>
          </cell>
          <cell r="E69">
            <v>0.21197979797979799</v>
          </cell>
        </row>
        <row r="70">
          <cell r="A70" t="str">
            <v>1010154  Vapormatic Company Co.Ltd</v>
          </cell>
          <cell r="B70">
            <v>12460.94</v>
          </cell>
          <cell r="C70">
            <v>5570.83</v>
          </cell>
          <cell r="D70">
            <v>6890.1100000000006</v>
          </cell>
          <cell r="E70">
            <v>0.55293661633873525</v>
          </cell>
        </row>
        <row r="71">
          <cell r="A71" t="str">
            <v>1010156  Vickers Systems Division</v>
          </cell>
          <cell r="B71">
            <v>274.68</v>
          </cell>
          <cell r="C71">
            <v>194.05</v>
          </cell>
          <cell r="D71">
            <v>80.63</v>
          </cell>
          <cell r="E71">
            <v>0.29354157565166739</v>
          </cell>
        </row>
        <row r="72">
          <cell r="A72" t="str">
            <v>1010158  Yamada Europe Co Limited</v>
          </cell>
          <cell r="B72">
            <v>50976</v>
          </cell>
          <cell r="C72">
            <v>46368</v>
          </cell>
          <cell r="D72">
            <v>4608</v>
          </cell>
          <cell r="E72">
            <v>9.03954802259887E-2</v>
          </cell>
        </row>
        <row r="73">
          <cell r="A73" t="str">
            <v>1010169  Hayley Bearings Ltd (Schedules)</v>
          </cell>
          <cell r="B73">
            <v>37146.51</v>
          </cell>
          <cell r="C73">
            <v>23051.119999999999</v>
          </cell>
          <cell r="D73">
            <v>14095.390000000003</v>
          </cell>
          <cell r="E73">
            <v>0.37945395139408794</v>
          </cell>
        </row>
        <row r="74">
          <cell r="A74" t="str">
            <v>1010170  Jaguar Cars (UK) Ltd</v>
          </cell>
          <cell r="B74">
            <v>29945.759999999998</v>
          </cell>
          <cell r="C74">
            <v>28362.12</v>
          </cell>
          <cell r="D74">
            <v>1583.6399999999994</v>
          </cell>
          <cell r="E74">
            <v>5.2883613573340586E-2</v>
          </cell>
        </row>
        <row r="75">
          <cell r="A75" t="str">
            <v>1010171  CNH UK Limited</v>
          </cell>
          <cell r="B75">
            <v>1305.04</v>
          </cell>
          <cell r="C75">
            <v>1034.0899999999999</v>
          </cell>
          <cell r="D75">
            <v>270.95000000000005</v>
          </cell>
          <cell r="E75">
            <v>0.20761815729786065</v>
          </cell>
        </row>
        <row r="76">
          <cell r="A76" t="str">
            <v>1010172  Quinton Hazell Auto Ltd (CBOE)</v>
          </cell>
          <cell r="B76">
            <v>146581.26</v>
          </cell>
          <cell r="C76">
            <v>139180.41</v>
          </cell>
          <cell r="D76">
            <v>7400.8500000000058</v>
          </cell>
          <cell r="E76">
            <v>5.0489742003855101E-2</v>
          </cell>
        </row>
        <row r="77">
          <cell r="A77" t="str">
            <v>1010174  Quinton Hazell Automotive Ltd</v>
          </cell>
          <cell r="B77">
            <v>-4.5199999999999996</v>
          </cell>
          <cell r="C77">
            <v>44.12</v>
          </cell>
          <cell r="D77">
            <v>-48.64</v>
          </cell>
          <cell r="E77">
            <v>10.761061946902656</v>
          </cell>
        </row>
        <row r="78">
          <cell r="A78" t="str">
            <v>1010177  Robert Bosch ltd-DEPT PCT1</v>
          </cell>
          <cell r="B78">
            <v>32428.2</v>
          </cell>
          <cell r="C78">
            <v>29593.93</v>
          </cell>
          <cell r="D78">
            <v>2834.2700000000004</v>
          </cell>
          <cell r="E78">
            <v>8.7401397549046828E-2</v>
          </cell>
        </row>
        <row r="79">
          <cell r="A79" t="str">
            <v>1010179  Triumph Motorcycles Ltd</v>
          </cell>
          <cell r="B79">
            <v>81</v>
          </cell>
          <cell r="C79">
            <v>54.78</v>
          </cell>
          <cell r="D79">
            <v>26.22</v>
          </cell>
          <cell r="E79">
            <v>0.32370370370370372</v>
          </cell>
        </row>
        <row r="80">
          <cell r="A80" t="str">
            <v>1010185  Quinton Hazell Automotive Ltd</v>
          </cell>
          <cell r="B80">
            <v>68178.31</v>
          </cell>
          <cell r="C80">
            <v>56574.080000000002</v>
          </cell>
          <cell r="D80">
            <v>11604.229999999996</v>
          </cell>
          <cell r="E80">
            <v>0.17020413090321534</v>
          </cell>
        </row>
        <row r="81">
          <cell r="A81" t="str">
            <v>1010186  ROYCE (DON'T USE-USE 1010122)</v>
          </cell>
          <cell r="B81">
            <v>91.3</v>
          </cell>
          <cell r="C81">
            <v>33.6</v>
          </cell>
          <cell r="D81">
            <v>57.699999999999996</v>
          </cell>
          <cell r="E81">
            <v>0.6319824753559693</v>
          </cell>
        </row>
        <row r="82">
          <cell r="A82" t="str">
            <v>1010200  Eaton Truck Components S.A</v>
          </cell>
          <cell r="B82">
            <v>22554.16</v>
          </cell>
          <cell r="C82">
            <v>22644.11</v>
          </cell>
          <cell r="D82">
            <v>-89.950000000000728</v>
          </cell>
          <cell r="E82">
            <v>-3.9881777907047186E-3</v>
          </cell>
        </row>
        <row r="83">
          <cell r="A83" t="str">
            <v>1100005  Quinton Hazell Auto Ltd (CBAM)</v>
          </cell>
          <cell r="B83">
            <v>54420.62</v>
          </cell>
          <cell r="C83">
            <v>52209.91</v>
          </cell>
          <cell r="D83">
            <v>2210.7099999999991</v>
          </cell>
          <cell r="E83">
            <v>4.0622653692662797E-2</v>
          </cell>
        </row>
        <row r="84">
          <cell r="A84" t="str">
            <v>1100040  Weldgrip BRC limited</v>
          </cell>
          <cell r="B84">
            <v>266</v>
          </cell>
          <cell r="C84">
            <v>120.53</v>
          </cell>
          <cell r="D84">
            <v>145.47</v>
          </cell>
          <cell r="E84">
            <v>0.5468796992481203</v>
          </cell>
        </row>
        <row r="85">
          <cell r="A85" t="str">
            <v>1100061  Turbo Technics Limited</v>
          </cell>
          <cell r="B85">
            <v>49.5</v>
          </cell>
          <cell r="C85">
            <v>29.13</v>
          </cell>
          <cell r="D85">
            <v>20.37</v>
          </cell>
          <cell r="E85">
            <v>0.41151515151515156</v>
          </cell>
        </row>
        <row r="86">
          <cell r="A86" t="str">
            <v>1100095  Aston Martin Lagonda Limited</v>
          </cell>
          <cell r="B86">
            <v>14193</v>
          </cell>
          <cell r="C86">
            <v>11098.29</v>
          </cell>
          <cell r="D86">
            <v>3094.7099999999991</v>
          </cell>
          <cell r="E86">
            <v>0.21804481082223626</v>
          </cell>
        </row>
        <row r="87">
          <cell r="A87" t="str">
            <v>1100276  Fransmaas (UK) Ltd</v>
          </cell>
          <cell r="B87">
            <v>-5804.23</v>
          </cell>
          <cell r="C87">
            <v>0</v>
          </cell>
          <cell r="D87">
            <v>-5804.23</v>
          </cell>
          <cell r="E87">
            <v>1</v>
          </cell>
        </row>
        <row r="88">
          <cell r="A88" t="str">
            <v>1100282  Peugeot Motor Company PLC</v>
          </cell>
          <cell r="B88">
            <v>-533.02</v>
          </cell>
          <cell r="C88">
            <v>0</v>
          </cell>
          <cell r="D88">
            <v>-533.02</v>
          </cell>
          <cell r="E88">
            <v>1</v>
          </cell>
        </row>
        <row r="89">
          <cell r="A89" t="str">
            <v>1100365  Hobourn Automotive</v>
          </cell>
          <cell r="B89">
            <v>619.79999999999995</v>
          </cell>
          <cell r="C89">
            <v>582</v>
          </cell>
          <cell r="D89">
            <v>37.799999999999955</v>
          </cell>
          <cell r="E89">
            <v>6.0987415295256468E-2</v>
          </cell>
        </row>
        <row r="90">
          <cell r="A90" t="str">
            <v>1100407  Axis International Ltd</v>
          </cell>
          <cell r="B90">
            <v>3616.25</v>
          </cell>
          <cell r="C90">
            <v>1506.14</v>
          </cell>
          <cell r="D90">
            <v>2110.1099999999997</v>
          </cell>
          <cell r="E90">
            <v>0.58350777739370885</v>
          </cell>
        </row>
        <row r="91">
          <cell r="A91" t="str">
            <v>1100550  BL Pegson</v>
          </cell>
          <cell r="B91">
            <v>4074.32</v>
          </cell>
          <cell r="C91">
            <v>3128.78</v>
          </cell>
          <cell r="D91">
            <v>945.54</v>
          </cell>
          <cell r="E91">
            <v>0.23207308213395117</v>
          </cell>
        </row>
        <row r="92">
          <cell r="A92" t="str">
            <v>1100927  FCC Europe Limited</v>
          </cell>
          <cell r="B92">
            <v>4148.3999999999996</v>
          </cell>
          <cell r="C92">
            <v>3402.71</v>
          </cell>
          <cell r="D92">
            <v>745.6899999999996</v>
          </cell>
          <cell r="E92">
            <v>0.17975363995757393</v>
          </cell>
        </row>
        <row r="93">
          <cell r="A93" t="str">
            <v>1101030  Nick Davies Yamaha Farm Bikes</v>
          </cell>
          <cell r="B93">
            <v>1034.1500000000001</v>
          </cell>
          <cell r="C93">
            <v>451.99</v>
          </cell>
          <cell r="D93">
            <v>582.16000000000008</v>
          </cell>
          <cell r="E93">
            <v>0.56293574433109317</v>
          </cell>
        </row>
        <row r="94">
          <cell r="A94" t="str">
            <v>1101405  Nottingham Electrical Transmissions</v>
          </cell>
          <cell r="B94">
            <v>385.04</v>
          </cell>
          <cell r="C94">
            <v>190.69</v>
          </cell>
          <cell r="D94">
            <v>194.35000000000002</v>
          </cell>
          <cell r="E94">
            <v>0.50475275296073141</v>
          </cell>
        </row>
        <row r="95">
          <cell r="A95" t="str">
            <v>1101445  Ascari Cars Limited</v>
          </cell>
          <cell r="B95">
            <v>1240</v>
          </cell>
          <cell r="C95">
            <v>625.55999999999995</v>
          </cell>
          <cell r="D95">
            <v>614.44000000000005</v>
          </cell>
          <cell r="E95">
            <v>0.49551612903225811</v>
          </cell>
        </row>
        <row r="96">
          <cell r="A96" t="str">
            <v>1101460  General Domestic Appliances Ltd</v>
          </cell>
          <cell r="B96">
            <v>134055</v>
          </cell>
          <cell r="C96">
            <v>113377.97</v>
          </cell>
          <cell r="D96">
            <v>20677.03</v>
          </cell>
          <cell r="E96">
            <v>0.15424288538286524</v>
          </cell>
        </row>
        <row r="97">
          <cell r="A97" t="str">
            <v>1101479  Shield Engineering &amp; Associated Com</v>
          </cell>
          <cell r="B97">
            <v>83226</v>
          </cell>
          <cell r="C97">
            <v>75691.13</v>
          </cell>
          <cell r="D97">
            <v>7534.8699999999953</v>
          </cell>
          <cell r="E97">
            <v>9.0535049143296506E-2</v>
          </cell>
        </row>
        <row r="98">
          <cell r="A98" t="str">
            <v>1101515  Westcombe Industries</v>
          </cell>
          <cell r="B98">
            <v>730.1</v>
          </cell>
          <cell r="C98">
            <v>564</v>
          </cell>
          <cell r="D98">
            <v>166.10000000000002</v>
          </cell>
          <cell r="E98">
            <v>0.22750308176962061</v>
          </cell>
        </row>
        <row r="99">
          <cell r="A99" t="str">
            <v>1101575  General Domestic Appliances Ltd</v>
          </cell>
          <cell r="B99">
            <v>11.8</v>
          </cell>
          <cell r="C99">
            <v>9.92</v>
          </cell>
          <cell r="D99">
            <v>1.8800000000000008</v>
          </cell>
          <cell r="E99">
            <v>0.15932203389830515</v>
          </cell>
        </row>
        <row r="100">
          <cell r="A100" t="str">
            <v>1101750  NISSIN SHOWA UK LTD</v>
          </cell>
          <cell r="B100">
            <v>79</v>
          </cell>
          <cell r="C100">
            <v>73.69</v>
          </cell>
          <cell r="D100">
            <v>5.3100000000000023</v>
          </cell>
          <cell r="E100">
            <v>6.7215189873417749E-2</v>
          </cell>
        </row>
        <row r="101">
          <cell r="A101" t="str">
            <v>1101866  HI-Draw Machinery Limited</v>
          </cell>
          <cell r="B101">
            <v>2059.1999999999998</v>
          </cell>
          <cell r="C101">
            <v>1579.72</v>
          </cell>
          <cell r="D101">
            <v>479.47999999999979</v>
          </cell>
          <cell r="E101">
            <v>0.23284770784770778</v>
          </cell>
        </row>
        <row r="102">
          <cell r="A102" t="str">
            <v>BV01     Europa-Koyo B.V.(ECO/D.Paid)</v>
          </cell>
          <cell r="B102">
            <v>531.42999999999995</v>
          </cell>
          <cell r="C102">
            <v>509.83</v>
          </cell>
          <cell r="D102">
            <v>21.599999999999966</v>
          </cell>
          <cell r="E102">
            <v>4.0645052029429966E-2</v>
          </cell>
        </row>
        <row r="103">
          <cell r="A103" t="str">
            <v>BV11     Europa-Koyo B.V.</v>
          </cell>
          <cell r="B103">
            <v>524.39</v>
          </cell>
          <cell r="C103">
            <v>307.20999999999998</v>
          </cell>
          <cell r="D103">
            <v>217.18</v>
          </cell>
          <cell r="E103">
            <v>0.41415740193367534</v>
          </cell>
        </row>
        <row r="104">
          <cell r="A104" t="str">
            <v>KD01     Koyo Deutschland GMBH</v>
          </cell>
          <cell r="B104">
            <v>513.57000000000005</v>
          </cell>
          <cell r="C104">
            <v>452.94</v>
          </cell>
          <cell r="D104">
            <v>60.630000000000052</v>
          </cell>
          <cell r="E104">
            <v>0.11805596121268774</v>
          </cell>
        </row>
        <row r="105">
          <cell r="A105" t="str">
            <v>KF01     Koyo France S.A</v>
          </cell>
          <cell r="B105">
            <v>2413.77</v>
          </cell>
          <cell r="C105">
            <v>2265.85</v>
          </cell>
          <cell r="D105">
            <v>147.92000000000007</v>
          </cell>
          <cell r="E105">
            <v>6.1281729410838676E-2</v>
          </cell>
        </row>
        <row r="106">
          <cell r="A106" t="str">
            <v>KOYO     KOYO SEIKO CO., LTD.</v>
          </cell>
          <cell r="B106">
            <v>42532</v>
          </cell>
          <cell r="C106">
            <v>44142.720000000001</v>
          </cell>
          <cell r="D106">
            <v>-1610.7200000000012</v>
          </cell>
          <cell r="E106">
            <v>-3.7870779648264866E-2</v>
          </cell>
        </row>
        <row r="107">
          <cell r="A107" t="str">
            <v>KS01     Koyo Kullager Scandinavia A.B</v>
          </cell>
          <cell r="B107">
            <v>144.63</v>
          </cell>
          <cell r="C107">
            <v>139.13</v>
          </cell>
          <cell r="D107">
            <v>5.5</v>
          </cell>
          <cell r="E107">
            <v>3.8028071631058563E-2</v>
          </cell>
        </row>
      </sheetData>
      <sheetData sheetId="10" refreshError="1">
        <row r="5">
          <cell r="A5" t="str">
            <v>1010001  A P Hydraulics</v>
          </cell>
          <cell r="B5">
            <v>848</v>
          </cell>
          <cell r="C5">
            <v>590.24</v>
          </cell>
          <cell r="D5">
            <v>257.76</v>
          </cell>
          <cell r="E5">
            <v>30.4</v>
          </cell>
        </row>
        <row r="6">
          <cell r="A6" t="str">
            <v>1010003  Delphi Lockheed Automotive Ltd</v>
          </cell>
          <cell r="B6">
            <v>262.5</v>
          </cell>
          <cell r="C6">
            <v>159.33000000000001</v>
          </cell>
          <cell r="D6">
            <v>103.17</v>
          </cell>
          <cell r="E6">
            <v>39.299999999999997</v>
          </cell>
        </row>
        <row r="7">
          <cell r="A7" t="str">
            <v>1010007  Airtex Products Ltd</v>
          </cell>
          <cell r="B7">
            <v>31986.26</v>
          </cell>
          <cell r="C7">
            <v>25140.47</v>
          </cell>
          <cell r="D7">
            <v>6845.79</v>
          </cell>
          <cell r="E7">
            <v>21.4</v>
          </cell>
        </row>
        <row r="8">
          <cell r="A8" t="str">
            <v>1010008  Aisin Europe Manu (UK) Limited</v>
          </cell>
          <cell r="B8">
            <v>78936</v>
          </cell>
          <cell r="C8">
            <v>72930</v>
          </cell>
          <cell r="D8">
            <v>6006</v>
          </cell>
          <cell r="E8">
            <v>7.61</v>
          </cell>
        </row>
        <row r="9">
          <cell r="A9" t="str">
            <v>1010009  Albion Automotive</v>
          </cell>
          <cell r="B9">
            <v>7818.27</v>
          </cell>
          <cell r="C9">
            <v>5773.44</v>
          </cell>
          <cell r="D9">
            <v>2044.83</v>
          </cell>
          <cell r="E9">
            <v>26.15</v>
          </cell>
        </row>
        <row r="10">
          <cell r="A10" t="str">
            <v>1010011  AGCO Ltd -  Main Stores</v>
          </cell>
          <cell r="B10">
            <v>116210.04</v>
          </cell>
          <cell r="C10">
            <v>107351.03</v>
          </cell>
          <cell r="D10">
            <v>8859.01</v>
          </cell>
          <cell r="E10">
            <v>7.62</v>
          </cell>
        </row>
        <row r="11">
          <cell r="A11" t="str">
            <v>1010014  AGCO Limited   CKD Stores</v>
          </cell>
          <cell r="B11">
            <v>53306.400000000001</v>
          </cell>
          <cell r="C11">
            <v>52844.13</v>
          </cell>
          <cell r="D11">
            <v>462.27</v>
          </cell>
          <cell r="E11">
            <v>0.87</v>
          </cell>
        </row>
        <row r="12">
          <cell r="A12" t="str">
            <v>1010015  AGCO Limited</v>
          </cell>
          <cell r="B12">
            <v>30058.97</v>
          </cell>
          <cell r="C12">
            <v>24920.41</v>
          </cell>
          <cell r="D12">
            <v>5138.5600000000004</v>
          </cell>
          <cell r="E12">
            <v>17.510000000000002</v>
          </cell>
        </row>
        <row r="13">
          <cell r="A13" t="str">
            <v>1010016  Auto Engineering (Rishworth)</v>
          </cell>
          <cell r="B13">
            <v>1200</v>
          </cell>
          <cell r="C13">
            <v>660.07</v>
          </cell>
          <cell r="D13">
            <v>539.92999999999995</v>
          </cell>
          <cell r="E13">
            <v>44.99</v>
          </cell>
        </row>
        <row r="14">
          <cell r="A14" t="str">
            <v>1010017  Automotive Bearings Ltd</v>
          </cell>
          <cell r="B14">
            <v>27398.41</v>
          </cell>
          <cell r="C14">
            <v>20027.580000000002</v>
          </cell>
          <cell r="D14">
            <v>7370.83</v>
          </cell>
          <cell r="E14">
            <v>26.9</v>
          </cell>
        </row>
        <row r="15">
          <cell r="A15" t="str">
            <v>1010018  Automotive Distributors Ltd</v>
          </cell>
          <cell r="B15">
            <v>16826.41</v>
          </cell>
          <cell r="C15">
            <v>10726.84</v>
          </cell>
          <cell r="D15">
            <v>6099.57</v>
          </cell>
          <cell r="E15">
            <v>36.25</v>
          </cell>
        </row>
        <row r="16">
          <cell r="A16" t="str">
            <v>1010019  B E K Wholesale Ltd</v>
          </cell>
          <cell r="B16">
            <v>2225.67</v>
          </cell>
          <cell r="C16">
            <v>1064.2</v>
          </cell>
          <cell r="D16">
            <v>1161.47</v>
          </cell>
          <cell r="E16">
            <v>52.19</v>
          </cell>
        </row>
        <row r="17">
          <cell r="A17" t="str">
            <v>1010022  Bearings International</v>
          </cell>
          <cell r="B17">
            <v>730.89</v>
          </cell>
          <cell r="C17">
            <v>387.39</v>
          </cell>
          <cell r="D17">
            <v>343.5</v>
          </cell>
          <cell r="E17">
            <v>47</v>
          </cell>
        </row>
        <row r="18">
          <cell r="A18" t="str">
            <v>1010027  Bepco Group Plc</v>
          </cell>
          <cell r="B18">
            <v>1588.7</v>
          </cell>
          <cell r="C18">
            <v>1058.6400000000001</v>
          </cell>
          <cell r="D18">
            <v>530.05999999999995</v>
          </cell>
          <cell r="E18">
            <v>33.36</v>
          </cell>
        </row>
        <row r="19">
          <cell r="A19" t="str">
            <v>1010029  Auto Bearings Ltd - DELIVERIES</v>
          </cell>
          <cell r="B19">
            <v>207</v>
          </cell>
          <cell r="C19">
            <v>76.47</v>
          </cell>
          <cell r="D19">
            <v>130.53</v>
          </cell>
          <cell r="E19">
            <v>63.06</v>
          </cell>
        </row>
        <row r="20">
          <cell r="A20" t="str">
            <v>1010033  BRT Bearings Ltd - DELIVERIES</v>
          </cell>
          <cell r="B20">
            <v>1577.95</v>
          </cell>
          <cell r="C20">
            <v>1196.54</v>
          </cell>
          <cell r="D20">
            <v>381.41</v>
          </cell>
          <cell r="E20">
            <v>24.17</v>
          </cell>
        </row>
        <row r="21">
          <cell r="A21" t="str">
            <v>1010035  Cash Sales</v>
          </cell>
          <cell r="B21">
            <v>22646.75</v>
          </cell>
          <cell r="C21">
            <v>23017.75</v>
          </cell>
          <cell r="D21">
            <v>-371</v>
          </cell>
          <cell r="E21">
            <v>-1.64</v>
          </cell>
        </row>
        <row r="22">
          <cell r="A22" t="str">
            <v>1010042  Concentric Pumps Limited</v>
          </cell>
          <cell r="B22">
            <v>13328.94</v>
          </cell>
          <cell r="C22">
            <v>12028.17</v>
          </cell>
          <cell r="D22">
            <v>1300.77</v>
          </cell>
          <cell r="E22">
            <v>9.76</v>
          </cell>
        </row>
        <row r="23">
          <cell r="A23" t="str">
            <v>1010044  Daikin Clutch Europe Ltd</v>
          </cell>
          <cell r="B23">
            <v>11330.57</v>
          </cell>
          <cell r="C23">
            <v>8140.15</v>
          </cell>
          <cell r="D23">
            <v>3190.42</v>
          </cell>
          <cell r="E23">
            <v>28.16</v>
          </cell>
        </row>
        <row r="24">
          <cell r="A24" t="str">
            <v>1010045  Dana Austria G M B H</v>
          </cell>
          <cell r="B24">
            <v>45350.74</v>
          </cell>
          <cell r="C24">
            <v>39042.61</v>
          </cell>
          <cell r="D24">
            <v>6308.13</v>
          </cell>
          <cell r="E24">
            <v>13.91</v>
          </cell>
        </row>
        <row r="25">
          <cell r="A25" t="str">
            <v>1010047  David Harries &amp; Company</v>
          </cell>
          <cell r="B25">
            <v>3106.65</v>
          </cell>
          <cell r="C25">
            <v>2011.73</v>
          </cell>
          <cell r="D25">
            <v>1094.92</v>
          </cell>
          <cell r="E25">
            <v>35.24</v>
          </cell>
        </row>
        <row r="26">
          <cell r="A26" t="str">
            <v>1010053  E P Services Limited</v>
          </cell>
          <cell r="B26">
            <v>90</v>
          </cell>
          <cell r="C26">
            <v>61.33</v>
          </cell>
          <cell r="D26">
            <v>28.67</v>
          </cell>
          <cell r="E26">
            <v>31.86</v>
          </cell>
        </row>
        <row r="27">
          <cell r="A27" t="str">
            <v>1010054  Eaton Limited</v>
          </cell>
          <cell r="B27">
            <v>101</v>
          </cell>
          <cell r="C27">
            <v>92.54</v>
          </cell>
          <cell r="D27">
            <v>8.4600000000000009</v>
          </cell>
          <cell r="E27">
            <v>8.3800000000000008</v>
          </cell>
        </row>
        <row r="28">
          <cell r="A28" t="str">
            <v>1010055  BOC Edwards</v>
          </cell>
          <cell r="B28">
            <v>2249.64</v>
          </cell>
          <cell r="C28">
            <v>1654.02</v>
          </cell>
          <cell r="D28">
            <v>595.62</v>
          </cell>
          <cell r="E28">
            <v>26.48</v>
          </cell>
        </row>
        <row r="29">
          <cell r="A29" t="str">
            <v>1010056  Euroquip Automotive Ltd</v>
          </cell>
          <cell r="B29">
            <v>690.97</v>
          </cell>
          <cell r="C29">
            <v>721.42</v>
          </cell>
          <cell r="D29">
            <v>-30.45</v>
          </cell>
          <cell r="E29">
            <v>-4.41</v>
          </cell>
        </row>
        <row r="30">
          <cell r="A30" t="str">
            <v>1010057  Evolution Automotive Components</v>
          </cell>
          <cell r="B30">
            <v>2521</v>
          </cell>
          <cell r="C30">
            <v>1221.27</v>
          </cell>
          <cell r="D30">
            <v>1299.73</v>
          </cell>
          <cell r="E30">
            <v>62.73</v>
          </cell>
        </row>
        <row r="31">
          <cell r="A31" t="str">
            <v>1010058  F A Standen Ltd</v>
          </cell>
          <cell r="B31">
            <v>1368.4</v>
          </cell>
          <cell r="C31">
            <v>846.79</v>
          </cell>
          <cell r="D31">
            <v>521.61</v>
          </cell>
          <cell r="E31">
            <v>38.119999999999997</v>
          </cell>
        </row>
        <row r="32">
          <cell r="A32" t="str">
            <v>1010062  BRT Bearings Limited</v>
          </cell>
          <cell r="B32">
            <v>1501.97</v>
          </cell>
          <cell r="C32">
            <v>848.91</v>
          </cell>
          <cell r="D32">
            <v>653.05999999999995</v>
          </cell>
          <cell r="E32">
            <v>43.48</v>
          </cell>
        </row>
        <row r="33">
          <cell r="A33" t="str">
            <v>1010063  CNH UK Limited</v>
          </cell>
          <cell r="B33">
            <v>8393.93</v>
          </cell>
          <cell r="C33">
            <v>5434.3</v>
          </cell>
          <cell r="D33">
            <v>2959.63</v>
          </cell>
          <cell r="E33">
            <v>35.26</v>
          </cell>
        </row>
        <row r="34">
          <cell r="A34" t="str">
            <v>1010066  CMB International Limited</v>
          </cell>
          <cell r="B34">
            <v>15072.66</v>
          </cell>
          <cell r="C34">
            <v>11431.34</v>
          </cell>
          <cell r="D34">
            <v>3641.32</v>
          </cell>
          <cell r="E34">
            <v>24.16</v>
          </cell>
        </row>
        <row r="35">
          <cell r="A35" t="str">
            <v>1010069  Grorud Engineering</v>
          </cell>
          <cell r="B35">
            <v>610</v>
          </cell>
          <cell r="C35">
            <v>476.11</v>
          </cell>
          <cell r="D35">
            <v>133.88999999999999</v>
          </cell>
          <cell r="E35">
            <v>21.95</v>
          </cell>
        </row>
        <row r="36">
          <cell r="A36" t="str">
            <v>1010071  Hayley Bearings Ltd (Midlands)</v>
          </cell>
          <cell r="B36">
            <v>12644.63</v>
          </cell>
          <cell r="C36">
            <v>9431.5</v>
          </cell>
          <cell r="D36">
            <v>3213.13</v>
          </cell>
          <cell r="E36">
            <v>25.41</v>
          </cell>
        </row>
        <row r="37">
          <cell r="A37" t="str">
            <v>1010072  Hayley Bearings Ltd (Northern)</v>
          </cell>
          <cell r="B37">
            <v>2683.79</v>
          </cell>
          <cell r="C37">
            <v>1832.45</v>
          </cell>
          <cell r="D37">
            <v>851.34</v>
          </cell>
          <cell r="E37">
            <v>31.72</v>
          </cell>
        </row>
        <row r="38">
          <cell r="A38" t="str">
            <v>1010075  Burman Hi-ton International Ltd</v>
          </cell>
          <cell r="B38">
            <v>1723.54</v>
          </cell>
          <cell r="C38">
            <v>944.2</v>
          </cell>
          <cell r="D38">
            <v>779.34</v>
          </cell>
          <cell r="E38">
            <v>45.22</v>
          </cell>
        </row>
        <row r="39">
          <cell r="A39" t="str">
            <v>1010080  Industria Engineering Products</v>
          </cell>
          <cell r="B39">
            <v>308.39999999999998</v>
          </cell>
          <cell r="C39">
            <v>97.06</v>
          </cell>
          <cell r="D39">
            <v>211.34</v>
          </cell>
          <cell r="E39">
            <v>68.53</v>
          </cell>
        </row>
        <row r="40">
          <cell r="A40" t="str">
            <v>1010081  Kramp Ashurst Limited</v>
          </cell>
          <cell r="B40">
            <v>4390.6899999999996</v>
          </cell>
          <cell r="C40">
            <v>2586.65</v>
          </cell>
          <cell r="D40">
            <v>1804.04</v>
          </cell>
          <cell r="E40">
            <v>41.09</v>
          </cell>
        </row>
        <row r="41">
          <cell r="A41" t="str">
            <v>1010084  Kawasaki P M (UK) Ltd</v>
          </cell>
          <cell r="B41">
            <v>6721.65</v>
          </cell>
          <cell r="C41">
            <v>5447.24</v>
          </cell>
          <cell r="D41">
            <v>1274.4100000000001</v>
          </cell>
          <cell r="E41">
            <v>18.96</v>
          </cell>
        </row>
        <row r="42">
          <cell r="A42" t="str">
            <v>1010087  Kubota (UK) Ltd</v>
          </cell>
          <cell r="B42">
            <v>1538.58</v>
          </cell>
          <cell r="C42">
            <v>712.23</v>
          </cell>
          <cell r="D42">
            <v>826.35</v>
          </cell>
          <cell r="E42">
            <v>53.71</v>
          </cell>
        </row>
        <row r="43">
          <cell r="A43" t="str">
            <v>1010089  Lely (UK) Limited</v>
          </cell>
          <cell r="B43">
            <v>28.08</v>
          </cell>
          <cell r="C43">
            <v>13.79</v>
          </cell>
          <cell r="D43">
            <v>14.29</v>
          </cell>
          <cell r="E43">
            <v>50.89</v>
          </cell>
        </row>
        <row r="44">
          <cell r="A44" t="str">
            <v>1010096  McHugh &amp; Kramp</v>
          </cell>
          <cell r="B44">
            <v>37426.769999999997</v>
          </cell>
          <cell r="C44">
            <v>25400.959999999999</v>
          </cell>
          <cell r="D44">
            <v>12025.81</v>
          </cell>
          <cell r="E44">
            <v>32.130000000000003</v>
          </cell>
        </row>
        <row r="45">
          <cell r="A45" t="str">
            <v>1010099  National Autoparts Ltd</v>
          </cell>
          <cell r="B45">
            <v>993.8</v>
          </cell>
          <cell r="C45">
            <v>582.08000000000004</v>
          </cell>
          <cell r="D45">
            <v>411.72</v>
          </cell>
          <cell r="E45">
            <v>41.43</v>
          </cell>
        </row>
        <row r="46">
          <cell r="A46" t="str">
            <v>1010102  Perkins Engines (P'boro) Ltd</v>
          </cell>
          <cell r="B46">
            <v>4801.1000000000004</v>
          </cell>
          <cell r="C46">
            <v>3448.07</v>
          </cell>
          <cell r="D46">
            <v>1353.03</v>
          </cell>
          <cell r="E46">
            <v>28.18</v>
          </cell>
        </row>
        <row r="47">
          <cell r="A47" t="str">
            <v>1010109  Quinton Hazell Auto Ltd (NUAM)</v>
          </cell>
          <cell r="B47">
            <v>3696.37</v>
          </cell>
          <cell r="C47">
            <v>2370.5100000000002</v>
          </cell>
          <cell r="D47">
            <v>1325.86</v>
          </cell>
          <cell r="E47">
            <v>35.869999999999997</v>
          </cell>
        </row>
        <row r="48">
          <cell r="A48" t="str">
            <v>1010114  Remploy Manufacturing Services</v>
          </cell>
          <cell r="B48">
            <v>1726.32</v>
          </cell>
          <cell r="C48">
            <v>1265.4100000000001</v>
          </cell>
          <cell r="D48">
            <v>460.91</v>
          </cell>
          <cell r="E48">
            <v>26.7</v>
          </cell>
        </row>
        <row r="49">
          <cell r="A49" t="str">
            <v>1010117  Dana Spicer Europe Ltd</v>
          </cell>
          <cell r="B49">
            <v>66768.259999999995</v>
          </cell>
          <cell r="C49">
            <v>63825.5</v>
          </cell>
          <cell r="D49">
            <v>2942.76</v>
          </cell>
          <cell r="E49">
            <v>4.41</v>
          </cell>
        </row>
        <row r="50">
          <cell r="A50" t="str">
            <v>1010119  Robert Bosch Ltd Dept PCT1</v>
          </cell>
          <cell r="B50">
            <v>140682.23999999999</v>
          </cell>
          <cell r="C50">
            <v>141876.87</v>
          </cell>
          <cell r="D50">
            <v>-1194.6300000000001</v>
          </cell>
          <cell r="E50">
            <v>-0.85</v>
          </cell>
        </row>
        <row r="51">
          <cell r="A51" t="str">
            <v>1010121  Rotech Systems</v>
          </cell>
          <cell r="B51">
            <v>170</v>
          </cell>
          <cell r="C51">
            <v>145.31</v>
          </cell>
          <cell r="D51">
            <v>24.69</v>
          </cell>
          <cell r="E51">
            <v>14.52</v>
          </cell>
        </row>
        <row r="52">
          <cell r="A52" t="str">
            <v>1010122  Royce Power Transmissions</v>
          </cell>
          <cell r="B52">
            <v>1556.05</v>
          </cell>
          <cell r="C52">
            <v>782.71</v>
          </cell>
          <cell r="D52">
            <v>773.34</v>
          </cell>
          <cell r="E52">
            <v>49.7</v>
          </cell>
        </row>
        <row r="53">
          <cell r="A53" t="str">
            <v>1010123  Samples</v>
          </cell>
          <cell r="B53">
            <v>0.2</v>
          </cell>
          <cell r="C53">
            <v>42.53</v>
          </cell>
          <cell r="D53">
            <v>-42.33</v>
          </cell>
          <cell r="E53">
            <v>-21165</v>
          </cell>
        </row>
        <row r="54">
          <cell r="A54" t="str">
            <v>1010129  Selton Engineering Company Ltd</v>
          </cell>
          <cell r="B54">
            <v>147.19999999999999</v>
          </cell>
          <cell r="C54">
            <v>41</v>
          </cell>
          <cell r="D54">
            <v>106.2</v>
          </cell>
          <cell r="E54">
            <v>72.150000000000006</v>
          </cell>
        </row>
        <row r="55">
          <cell r="A55" t="str">
            <v>1010131  SHI Cyclo Drive Europe</v>
          </cell>
          <cell r="B55">
            <v>21818.29</v>
          </cell>
          <cell r="C55">
            <v>15267.9</v>
          </cell>
          <cell r="D55">
            <v>6550.39</v>
          </cell>
          <cell r="E55">
            <v>30.02</v>
          </cell>
        </row>
        <row r="56">
          <cell r="A56" t="str">
            <v>1010133  Sparex Limited</v>
          </cell>
          <cell r="B56">
            <v>8443.52</v>
          </cell>
          <cell r="C56">
            <v>6258.48</v>
          </cell>
          <cell r="D56">
            <v>2185.04</v>
          </cell>
          <cell r="E56">
            <v>25.88</v>
          </cell>
        </row>
        <row r="57">
          <cell r="A57" t="str">
            <v>1010137  T &amp; S Motor Factors (L'pool)</v>
          </cell>
          <cell r="B57">
            <v>1230</v>
          </cell>
          <cell r="C57">
            <v>591.65</v>
          </cell>
          <cell r="D57">
            <v>638.35</v>
          </cell>
          <cell r="E57">
            <v>51.9</v>
          </cell>
        </row>
        <row r="58">
          <cell r="A58" t="str">
            <v>1010141  Technostart Ltd</v>
          </cell>
          <cell r="B58">
            <v>3430.07</v>
          </cell>
          <cell r="C58">
            <v>2447.0100000000002</v>
          </cell>
          <cell r="D58">
            <v>983.06</v>
          </cell>
          <cell r="E58">
            <v>28.66</v>
          </cell>
        </row>
        <row r="59">
          <cell r="A59" t="str">
            <v>1010142  Termhope Limited</v>
          </cell>
          <cell r="B59">
            <v>70</v>
          </cell>
          <cell r="C59">
            <v>49.15</v>
          </cell>
          <cell r="D59">
            <v>20.85</v>
          </cell>
          <cell r="E59">
            <v>29.79</v>
          </cell>
        </row>
        <row r="60">
          <cell r="A60" t="str">
            <v>1010146  Toyota Motor Europe Manu. Ltd</v>
          </cell>
          <cell r="B60">
            <v>451694.26</v>
          </cell>
          <cell r="C60">
            <v>441600.97</v>
          </cell>
          <cell r="D60">
            <v>10093.290000000001</v>
          </cell>
          <cell r="E60">
            <v>2.23</v>
          </cell>
        </row>
        <row r="61">
          <cell r="A61" t="str">
            <v>1010148  Tran Am Ltd</v>
          </cell>
          <cell r="B61">
            <v>274.02</v>
          </cell>
          <cell r="C61">
            <v>198.49</v>
          </cell>
          <cell r="D61">
            <v>75.53</v>
          </cell>
          <cell r="E61">
            <v>27.56</v>
          </cell>
        </row>
        <row r="62">
          <cell r="A62" t="str">
            <v>1010150  Trico Products (Dunstable) Ltd</v>
          </cell>
          <cell r="B62">
            <v>70532</v>
          </cell>
          <cell r="C62">
            <v>68977.27</v>
          </cell>
          <cell r="D62">
            <v>1554.73</v>
          </cell>
          <cell r="E62">
            <v>2.2000000000000002</v>
          </cell>
        </row>
        <row r="63">
          <cell r="A63" t="str">
            <v>1010152  Caterpillar Logistics Services (UK)</v>
          </cell>
          <cell r="B63">
            <v>3195.8</v>
          </cell>
          <cell r="C63">
            <v>2081.58</v>
          </cell>
          <cell r="D63">
            <v>1114.22</v>
          </cell>
          <cell r="E63">
            <v>34.869999999999997</v>
          </cell>
        </row>
        <row r="64">
          <cell r="A64" t="str">
            <v>1010153  Unipart Group Limited</v>
          </cell>
          <cell r="B64">
            <v>1170</v>
          </cell>
          <cell r="C64">
            <v>921.97</v>
          </cell>
          <cell r="D64">
            <v>248.03</v>
          </cell>
          <cell r="E64">
            <v>21.2</v>
          </cell>
        </row>
        <row r="65">
          <cell r="A65" t="str">
            <v>1010154  Vapormatic Company Co.Ltd</v>
          </cell>
          <cell r="B65">
            <v>6744.86</v>
          </cell>
          <cell r="C65">
            <v>7518.46</v>
          </cell>
          <cell r="D65">
            <v>-773.6</v>
          </cell>
          <cell r="E65">
            <v>16.8</v>
          </cell>
        </row>
        <row r="66">
          <cell r="A66" t="str">
            <v>1010158  Yamada Europe Co Limited</v>
          </cell>
          <cell r="B66">
            <v>38340</v>
          </cell>
          <cell r="C66">
            <v>34776</v>
          </cell>
          <cell r="D66">
            <v>3564</v>
          </cell>
          <cell r="E66">
            <v>9.3000000000000007</v>
          </cell>
        </row>
        <row r="67">
          <cell r="A67" t="str">
            <v>1010169  Hayley Bearings Ltd (Schedules)</v>
          </cell>
          <cell r="B67">
            <v>41993.67</v>
          </cell>
          <cell r="C67">
            <v>25857.84</v>
          </cell>
          <cell r="D67">
            <v>16135.83</v>
          </cell>
          <cell r="E67">
            <v>38.42</v>
          </cell>
        </row>
        <row r="68">
          <cell r="A68" t="str">
            <v>1010170  Jaguar Cars (UK) Ltd</v>
          </cell>
          <cell r="B68">
            <v>18144</v>
          </cell>
          <cell r="C68">
            <v>17020.8</v>
          </cell>
          <cell r="D68">
            <v>1123.2</v>
          </cell>
          <cell r="E68">
            <v>6.19</v>
          </cell>
        </row>
        <row r="69">
          <cell r="A69" t="str">
            <v>1010171  CNH UK Limited</v>
          </cell>
          <cell r="B69">
            <v>672.59</v>
          </cell>
          <cell r="C69">
            <v>518.84</v>
          </cell>
          <cell r="D69">
            <v>153.75</v>
          </cell>
          <cell r="E69">
            <v>22.86</v>
          </cell>
        </row>
        <row r="70">
          <cell r="A70" t="str">
            <v>1010172  Quinton Hazell Auto Ltd (CBOE)</v>
          </cell>
          <cell r="B70">
            <v>124620.67</v>
          </cell>
          <cell r="C70">
            <v>118938.39</v>
          </cell>
          <cell r="D70">
            <v>5682.28</v>
          </cell>
          <cell r="E70">
            <v>4.5599999999999996</v>
          </cell>
        </row>
        <row r="71">
          <cell r="A71" t="str">
            <v>1010174  Quinton Hazell Automotive Ltd</v>
          </cell>
          <cell r="B71">
            <v>2220.11</v>
          </cell>
          <cell r="C71">
            <v>1445.17</v>
          </cell>
          <cell r="D71">
            <v>774.94</v>
          </cell>
          <cell r="E71">
            <v>34.909999999999997</v>
          </cell>
        </row>
        <row r="72">
          <cell r="A72" t="str">
            <v>1010177  Robert Bosch ltd-DEPT PCT1</v>
          </cell>
          <cell r="B72">
            <v>23465.66</v>
          </cell>
          <cell r="C72">
            <v>22976.2</v>
          </cell>
          <cell r="D72">
            <v>489.46</v>
          </cell>
          <cell r="E72">
            <v>2.09</v>
          </cell>
        </row>
        <row r="73">
          <cell r="A73" t="str">
            <v>1010180  Vauxhall Motors Limited</v>
          </cell>
          <cell r="B73">
            <v>-1848</v>
          </cell>
          <cell r="C73">
            <v>0</v>
          </cell>
          <cell r="D73">
            <v>-1848</v>
          </cell>
          <cell r="E73">
            <v>-100</v>
          </cell>
        </row>
        <row r="74">
          <cell r="A74" t="str">
            <v>1010185  Quinton Hazell Automotive Ltd</v>
          </cell>
          <cell r="B74">
            <v>70559.289999999994</v>
          </cell>
          <cell r="C74">
            <v>58119.51</v>
          </cell>
          <cell r="D74">
            <v>12439.78</v>
          </cell>
          <cell r="E74">
            <v>17.63</v>
          </cell>
        </row>
        <row r="75">
          <cell r="A75" t="str">
            <v>1010186  ROYCE (DON'T USE-USE 1010122)</v>
          </cell>
          <cell r="B75">
            <v>124</v>
          </cell>
          <cell r="C75">
            <v>47.82</v>
          </cell>
          <cell r="D75">
            <v>76.180000000000007</v>
          </cell>
          <cell r="E75">
            <v>61.44</v>
          </cell>
        </row>
        <row r="76">
          <cell r="A76" t="str">
            <v>1010200  Eaton Truck Components S.A</v>
          </cell>
          <cell r="B76">
            <v>22497.040000000001</v>
          </cell>
          <cell r="C76">
            <v>24401.41</v>
          </cell>
          <cell r="D76">
            <v>-1904.37</v>
          </cell>
          <cell r="E76">
            <v>-8.4600000000000009</v>
          </cell>
        </row>
        <row r="77">
          <cell r="A77" t="str">
            <v>1100005  Quinton Hazell Auto Ltd (CBAM)</v>
          </cell>
          <cell r="B77">
            <v>43919.05</v>
          </cell>
          <cell r="C77">
            <v>42991.27</v>
          </cell>
          <cell r="D77">
            <v>927.78</v>
          </cell>
          <cell r="E77">
            <v>2.11</v>
          </cell>
        </row>
        <row r="78">
          <cell r="A78" t="str">
            <v>1100040  Weldgrip BRC limited</v>
          </cell>
          <cell r="B78">
            <v>171.8</v>
          </cell>
          <cell r="C78">
            <v>79.180000000000007</v>
          </cell>
          <cell r="D78">
            <v>92.62</v>
          </cell>
          <cell r="E78">
            <v>53.91</v>
          </cell>
        </row>
        <row r="79">
          <cell r="A79" t="str">
            <v>1100061  Turbo Technics Limited</v>
          </cell>
          <cell r="B79">
            <v>214.5</v>
          </cell>
          <cell r="C79">
            <v>98.48</v>
          </cell>
          <cell r="D79">
            <v>116.02</v>
          </cell>
          <cell r="E79">
            <v>54.09</v>
          </cell>
        </row>
        <row r="80">
          <cell r="A80" t="str">
            <v>1100095  Aston Martin Lagonda Limited</v>
          </cell>
          <cell r="B80">
            <v>28728</v>
          </cell>
          <cell r="C80">
            <v>22170.25</v>
          </cell>
          <cell r="D80">
            <v>6557.75</v>
          </cell>
          <cell r="E80">
            <v>22.83</v>
          </cell>
        </row>
        <row r="81">
          <cell r="A81" t="str">
            <v>1100407  Axis International Ltd</v>
          </cell>
          <cell r="B81">
            <v>7500.51</v>
          </cell>
          <cell r="C81">
            <v>6315.76</v>
          </cell>
          <cell r="D81">
            <v>1184.75</v>
          </cell>
          <cell r="E81">
            <v>15.8</v>
          </cell>
        </row>
        <row r="82">
          <cell r="A82" t="str">
            <v>1100550  BL Pegson</v>
          </cell>
          <cell r="B82">
            <v>3359.16</v>
          </cell>
          <cell r="C82">
            <v>2573.39</v>
          </cell>
          <cell r="D82">
            <v>785.77</v>
          </cell>
          <cell r="E82">
            <v>23.39</v>
          </cell>
        </row>
        <row r="83">
          <cell r="A83" t="str">
            <v>1101030  Nick Davies Yamaha Farm Bikes</v>
          </cell>
          <cell r="B83">
            <v>188.95</v>
          </cell>
          <cell r="C83">
            <v>100.69</v>
          </cell>
          <cell r="D83">
            <v>88.26</v>
          </cell>
          <cell r="E83">
            <v>90.89</v>
          </cell>
        </row>
        <row r="84">
          <cell r="A84" t="str">
            <v>1101381  Autochek (The Quad Centre)</v>
          </cell>
          <cell r="B84">
            <v>328.3</v>
          </cell>
          <cell r="C84">
            <v>142.32</v>
          </cell>
          <cell r="D84">
            <v>185.98</v>
          </cell>
          <cell r="E84">
            <v>56.65</v>
          </cell>
        </row>
        <row r="85">
          <cell r="A85" t="str">
            <v>1101405  Nottingham Electrical Transmissions</v>
          </cell>
          <cell r="B85">
            <v>444</v>
          </cell>
          <cell r="C85">
            <v>310.26</v>
          </cell>
          <cell r="D85">
            <v>133.74</v>
          </cell>
          <cell r="E85">
            <v>30.12</v>
          </cell>
        </row>
        <row r="86">
          <cell r="A86" t="str">
            <v>1101445  Ascari Cars Limited</v>
          </cell>
          <cell r="B86">
            <v>1240</v>
          </cell>
          <cell r="C86">
            <v>359.13</v>
          </cell>
          <cell r="D86">
            <v>880.87</v>
          </cell>
          <cell r="E86">
            <v>71.040000000000006</v>
          </cell>
        </row>
        <row r="87">
          <cell r="A87" t="str">
            <v>1101460  General Domestic Appliances Ltd</v>
          </cell>
          <cell r="B87">
            <v>95039.4</v>
          </cell>
          <cell r="C87">
            <v>80539.53</v>
          </cell>
          <cell r="D87">
            <v>14499.87</v>
          </cell>
          <cell r="E87">
            <v>15.26</v>
          </cell>
        </row>
        <row r="88">
          <cell r="A88" t="str">
            <v>1101461  MINERAL RECYCLING CO LTD</v>
          </cell>
          <cell r="B88">
            <v>227.3</v>
          </cell>
          <cell r="C88">
            <v>120.92</v>
          </cell>
          <cell r="D88">
            <v>106.38</v>
          </cell>
          <cell r="E88">
            <v>46.8</v>
          </cell>
        </row>
        <row r="89">
          <cell r="A89" t="str">
            <v>1101479  Shield Engineering &amp; Associated Com</v>
          </cell>
          <cell r="B89">
            <v>29100</v>
          </cell>
          <cell r="C89">
            <v>26465.439999999999</v>
          </cell>
          <cell r="D89">
            <v>2634.56</v>
          </cell>
          <cell r="E89">
            <v>9.0500000000000007</v>
          </cell>
        </row>
        <row r="90">
          <cell r="A90" t="str">
            <v>1101486  Fullarton Computer Industries</v>
          </cell>
          <cell r="B90">
            <v>2665</v>
          </cell>
          <cell r="C90">
            <v>2164.23</v>
          </cell>
          <cell r="D90">
            <v>500.77</v>
          </cell>
          <cell r="E90">
            <v>18.79</v>
          </cell>
        </row>
        <row r="91">
          <cell r="A91" t="str">
            <v>1101515  Westcombe Industries</v>
          </cell>
          <cell r="B91">
            <v>387.4</v>
          </cell>
          <cell r="C91">
            <v>299.27</v>
          </cell>
          <cell r="D91">
            <v>88.13</v>
          </cell>
          <cell r="E91">
            <v>22.75</v>
          </cell>
        </row>
        <row r="92">
          <cell r="A92" t="str">
            <v>1101750  NISSIN SHOWA UK LTD</v>
          </cell>
          <cell r="B92">
            <v>158</v>
          </cell>
          <cell r="C92">
            <v>147.38</v>
          </cell>
          <cell r="D92">
            <v>10.62</v>
          </cell>
          <cell r="E92">
            <v>6.72</v>
          </cell>
        </row>
        <row r="93">
          <cell r="A93" t="str">
            <v>BV01     Europa-Koyo B.V.(ECO/D.Paid)</v>
          </cell>
          <cell r="B93">
            <v>94.45</v>
          </cell>
          <cell r="C93">
            <v>90.04</v>
          </cell>
          <cell r="D93">
            <v>4.41</v>
          </cell>
          <cell r="E93">
            <v>4.67</v>
          </cell>
        </row>
        <row r="94">
          <cell r="A94" t="str">
            <v>BV11     Europa-Koyo B.V.</v>
          </cell>
          <cell r="B94">
            <v>175.45</v>
          </cell>
          <cell r="C94">
            <v>166.98</v>
          </cell>
          <cell r="D94">
            <v>8.4700000000000006</v>
          </cell>
          <cell r="E94">
            <v>4.83</v>
          </cell>
        </row>
        <row r="95">
          <cell r="A95" t="str">
            <v>KCU      Koyo Corporation of U.S.A.</v>
          </cell>
          <cell r="B95">
            <v>48809.91</v>
          </cell>
          <cell r="C95">
            <v>50822.16</v>
          </cell>
          <cell r="D95">
            <v>-2012.25</v>
          </cell>
          <cell r="E95">
            <v>-4.12</v>
          </cell>
        </row>
        <row r="96">
          <cell r="A96" t="str">
            <v>KD01     Koyo Deutschland GMBH</v>
          </cell>
          <cell r="B96">
            <v>894.26</v>
          </cell>
          <cell r="C96">
            <v>828.91</v>
          </cell>
          <cell r="D96">
            <v>65.349999999999994</v>
          </cell>
          <cell r="E96">
            <v>7.31</v>
          </cell>
        </row>
        <row r="97">
          <cell r="A97" t="str">
            <v>KF01     Koyo France S.A</v>
          </cell>
          <cell r="B97">
            <v>476.18</v>
          </cell>
          <cell r="C97">
            <v>334.16</v>
          </cell>
          <cell r="D97">
            <v>142.02000000000001</v>
          </cell>
          <cell r="E97">
            <v>29.82</v>
          </cell>
        </row>
        <row r="98">
          <cell r="A98" t="str">
            <v>KS01     Koyo Kullager Scandinavia A.B</v>
          </cell>
          <cell r="B98">
            <v>630.70000000000005</v>
          </cell>
          <cell r="C98">
            <v>601.32000000000005</v>
          </cell>
          <cell r="D98">
            <v>29.38</v>
          </cell>
          <cell r="E98">
            <v>4.66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S"/>
      <sheetName val="july2000"/>
      <sheetName val="ecart"/>
      <sheetName val="nov99 control"/>
      <sheetName val="controle achats 4M"/>
      <sheetName val="A2-FD-PG"/>
      <sheetName val="C-S-05M00"/>
      <sheetName val="C-S-06M00"/>
      <sheetName val="IMP6M2000"/>
      <sheetName val="control10m99"/>
      <sheetName val="PL-YTD 2000"/>
      <sheetName val="BUD-YTD-2000"/>
      <sheetName val="BS06M00"/>
      <sheetName val="BS12M98"/>
      <sheetName val="RECEIVABLE06M2000"/>
      <sheetName val="BAD-06M00"/>
      <sheetName val="DOUT12M97"/>
      <sheetName val="BAD-12M97"/>
      <sheetName val="AMYTD 6M 94"/>
      <sheetName val="SKF"/>
      <sheetName val="AM 6M 94"/>
      <sheetName val="July-7m00-euro"/>
      <sheetName val="AM6M9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済性検討書"/>
      <sheetName val="ringi"/>
      <sheetName val="稼動率比較"/>
      <sheetName val="ﾍｯﾀﾞｰ機比較"/>
      <sheetName val="稟議資料1"/>
      <sheetName val="引田指摘事項"/>
      <sheetName val="稟議資料2"/>
      <sheetName val="引田故障時間"/>
      <sheetName val="引田03.08.22ヘッダー資料"/>
      <sheetName val="引田ヘッダー能増（案２）"/>
      <sheetName val="企画部引田ころ能増"/>
      <sheetName val="企画部ﾃﾞｰﾀｰ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6">
          <cell r="AA6" t="str">
            <v>２０      年     　月        日</v>
          </cell>
        </row>
        <row r="9">
          <cell r="W9" t="str">
            <v>常務会付議</v>
          </cell>
        </row>
        <row r="11">
          <cell r="AD11">
            <v>38231</v>
          </cell>
        </row>
        <row r="13">
          <cell r="AA13" t="str">
            <v>03-00FH-032</v>
          </cell>
        </row>
        <row r="14">
          <cell r="AA14" t="str">
            <v>01. .. 生産技術開発部</v>
          </cell>
        </row>
        <row r="15">
          <cell r="G15">
            <v>0</v>
          </cell>
        </row>
        <row r="16">
          <cell r="O16" t="str">
            <v>C 解体大修理</v>
          </cell>
        </row>
        <row r="40">
          <cell r="I40" t="str">
            <v>設備投資経済性検討書、内外製会議議事録、検討資料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S-10M99"/>
      <sheetName val="OCTOBER-99"/>
      <sheetName val="C-S-10M99"/>
      <sheetName val="IMP10M99"/>
      <sheetName val="control10m99"/>
      <sheetName val="PL-YTD 1999"/>
      <sheetName val="BUD-YTD99"/>
      <sheetName val="BS12M98"/>
      <sheetName val="BS10M99"/>
      <sheetName val="RECEIVABLE10M99"/>
      <sheetName val="DOUT12M97"/>
      <sheetName val="BAD-12M97"/>
      <sheetName val="BAD-10M99"/>
      <sheetName val="AMYTD 6M 94"/>
      <sheetName val="AM 6M 94"/>
      <sheetName val="AM6M9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EQIP"/>
    </sheetNames>
    <definedNames>
      <definedName name="印刷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MGRS-599"/>
      <sheetName val="98MGRS"/>
      <sheetName val="98MGRS 2"/>
      <sheetName val="00MGRS"/>
      <sheetName val="01MGRS"/>
      <sheetName val="MAT"/>
    </sheetNames>
    <sheetDataSet>
      <sheetData sheetId="0"/>
      <sheetData sheetId="1"/>
      <sheetData sheetId="2"/>
      <sheetData sheetId="3">
        <row r="2">
          <cell r="B2" t="str">
            <v>KOYO CORPORATION OF U.S.A. - MANUFACTURING DIVISION</v>
          </cell>
        </row>
        <row r="3">
          <cell r="B3" t="str">
            <v>ORGANIZATION CHART</v>
          </cell>
        </row>
        <row r="4">
          <cell r="B4" t="str">
            <v>EFFECTIVE:</v>
          </cell>
          <cell r="F4" t="str">
            <v>DECEMBER 14, 1998</v>
          </cell>
        </row>
        <row r="12">
          <cell r="AE12" t="str">
            <v xml:space="preserve">              KOYO CORPORATION OF U.S.A.</v>
          </cell>
        </row>
        <row r="13">
          <cell r="AE13" t="str">
            <v xml:space="preserve">                     PRESIDENT AND CEO</v>
          </cell>
        </row>
        <row r="14">
          <cell r="AE14" t="str">
            <v xml:space="preserve">  SHINOBU (TOBY) TOHARA</v>
          </cell>
        </row>
        <row r="18">
          <cell r="AF18" t="str">
            <v xml:space="preserve">       CORPORATE OFFICE</v>
          </cell>
        </row>
        <row r="19">
          <cell r="AF19" t="str">
            <v>VICE PRES. &amp; PROJECT MGR.</v>
          </cell>
        </row>
        <row r="20">
          <cell r="AF20" t="str">
            <v xml:space="preserve">  YOSHIHARU (JIM) WAKIYA</v>
          </cell>
        </row>
        <row r="23">
          <cell r="AG23" t="str">
            <v xml:space="preserve">  CORPORATE OFFICE</v>
          </cell>
        </row>
        <row r="24">
          <cell r="AF24" t="str">
            <v xml:space="preserve">       GENERAL MANAGER</v>
          </cell>
        </row>
        <row r="25">
          <cell r="AF25" t="str">
            <v xml:space="preserve">  TOMOKAZU (TOM) TAKAHASI</v>
          </cell>
        </row>
        <row r="31">
          <cell r="P31" t="str">
            <v xml:space="preserve">               MANUFACTURING DIVISION</v>
          </cell>
          <cell r="AE31" t="str">
            <v>A-TEC</v>
          </cell>
          <cell r="AU31" t="str">
            <v xml:space="preserve">       SALES DIVISION</v>
          </cell>
        </row>
        <row r="32">
          <cell r="P32" t="str">
            <v xml:space="preserve">    VICE PRESIDENT &amp; GENERAL MGR.</v>
          </cell>
          <cell r="AE32" t="str">
            <v>GENERAL MANAGER</v>
          </cell>
          <cell r="AT32" t="str">
            <v xml:space="preserve">   VICE PRESIDENT &amp; GENERAL MANAGER</v>
          </cell>
        </row>
        <row r="33">
          <cell r="P33" t="str">
            <v xml:space="preserve">  GARY W. COONRAD</v>
          </cell>
          <cell r="AE33" t="str">
            <v xml:space="preserve">  HIRO FUJII</v>
          </cell>
          <cell r="AT33" t="str">
            <v xml:space="preserve"> RALPH KRAUS</v>
          </cell>
        </row>
        <row r="37">
          <cell r="O37" t="str">
            <v xml:space="preserve">       EXEC. ASST.</v>
          </cell>
          <cell r="AN37" t="str">
            <v>DIRECTOR</v>
          </cell>
          <cell r="AS37" t="str">
            <v xml:space="preserve">          DIRECTOR</v>
          </cell>
          <cell r="AX37" t="str">
            <v>DIRECTOR</v>
          </cell>
          <cell r="BB37" t="str">
            <v>DIRECTOR</v>
          </cell>
        </row>
        <row r="38">
          <cell r="O38" t="str">
            <v xml:space="preserve"> T. EDWARDS</v>
          </cell>
          <cell r="AN38" t="str">
            <v>APPLICATION ENG.</v>
          </cell>
          <cell r="AS38" t="str">
            <v>AUTOMOTIVE SALES</v>
          </cell>
          <cell r="AX38" t="str">
            <v>INDUSTRIAL SALES</v>
          </cell>
          <cell r="BB38" t="str">
            <v xml:space="preserve"> CORP. OPERATION</v>
          </cell>
        </row>
        <row r="39">
          <cell r="AN39" t="str">
            <v>GRAHAM FULLERTON</v>
          </cell>
          <cell r="AS39" t="str">
            <v>MIKE HUNTZINGER</v>
          </cell>
          <cell r="AX39" t="str">
            <v xml:space="preserve"> PAUL EIFEL</v>
          </cell>
          <cell r="BB39" t="str">
            <v xml:space="preserve"> PAUL BEARGIE</v>
          </cell>
        </row>
        <row r="50">
          <cell r="B50" t="str">
            <v xml:space="preserve">   CORPPORATE</v>
          </cell>
          <cell r="F50" t="str">
            <v xml:space="preserve">        DIVISION</v>
          </cell>
          <cell r="J50" t="str">
            <v>QUALITY</v>
          </cell>
          <cell r="N50" t="str">
            <v>PLANT MANAGER</v>
          </cell>
          <cell r="R50" t="str">
            <v xml:space="preserve">        TECHNICAL</v>
          </cell>
          <cell r="Y50" t="str">
            <v>PLANT MANAGER</v>
          </cell>
          <cell r="AD50" t="str">
            <v xml:space="preserve">         HUMAN </v>
          </cell>
        </row>
        <row r="51">
          <cell r="B51" t="str">
            <v>PURCHASING</v>
          </cell>
          <cell r="F51" t="str">
            <v xml:space="preserve">    CONTROLLER</v>
          </cell>
          <cell r="J51" t="str">
            <v>MANAGEMENT</v>
          </cell>
          <cell r="N51" t="str">
            <v xml:space="preserve">  ORANGEBURG</v>
          </cell>
          <cell r="R51" t="str">
            <v xml:space="preserve">        SERVICES</v>
          </cell>
          <cell r="Y51" t="str">
            <v xml:space="preserve">      RICHLAND</v>
          </cell>
          <cell r="AD51" t="str">
            <v xml:space="preserve">     RESOURCES</v>
          </cell>
          <cell r="AG51" t="str">
            <v xml:space="preserve">       MATERIALS</v>
          </cell>
        </row>
        <row r="52">
          <cell r="B52" t="str">
            <v xml:space="preserve"> SAM FUEDA</v>
          </cell>
          <cell r="F52" t="str">
            <v xml:space="preserve">  DALE HUTTO</v>
          </cell>
          <cell r="J52" t="str">
            <v xml:space="preserve"> HARRY BRECHT</v>
          </cell>
          <cell r="N52" t="str">
            <v>RON MODRZYNSKI</v>
          </cell>
          <cell r="R52" t="str">
            <v xml:space="preserve"> JACK NAGASAWA</v>
          </cell>
          <cell r="Y52" t="str">
            <v xml:space="preserve"> BOB SULLIVAN</v>
          </cell>
          <cell r="AD52" t="str">
            <v>BOB PALKONER</v>
          </cell>
          <cell r="AG52" t="str">
            <v>STEVE McCULLOUGH</v>
          </cell>
        </row>
        <row r="54">
          <cell r="B54" t="str">
            <v xml:space="preserve"> PURC. AGENT</v>
          </cell>
          <cell r="F54" t="str">
            <v xml:space="preserve">     ASST. MGR.</v>
          </cell>
          <cell r="J54" t="str">
            <v xml:space="preserve">     ASST. MGR.</v>
          </cell>
          <cell r="N54" t="str">
            <v xml:space="preserve">    TECH. MGR.</v>
          </cell>
          <cell r="Y54" t="str">
            <v>TECH. ASST. MGR.</v>
          </cell>
          <cell r="AD54" t="str">
            <v xml:space="preserve"> ASST. MANAGER</v>
          </cell>
          <cell r="AG54" t="str">
            <v xml:space="preserve"> ASST. MANAGER</v>
          </cell>
        </row>
        <row r="55">
          <cell r="B55" t="str">
            <v xml:space="preserve"> RAMESH YAJNIK</v>
          </cell>
          <cell r="F55" t="str">
            <v xml:space="preserve"> ISAAC DOBASHI</v>
          </cell>
          <cell r="J55" t="str">
            <v xml:space="preserve"> HIRO KIMURA</v>
          </cell>
          <cell r="N55" t="str">
            <v xml:space="preserve"> ROGER KUME</v>
          </cell>
          <cell r="Y55" t="str">
            <v>KAZU YAMAMOTO</v>
          </cell>
          <cell r="AD55" t="str">
            <v>KOJI OKAMATSU</v>
          </cell>
          <cell r="AG55" t="str">
            <v xml:space="preserve"> KERRI SHII</v>
          </cell>
        </row>
        <row r="58">
          <cell r="N58" t="str">
            <v>PROD.ENG.ASST.MGR.</v>
          </cell>
          <cell r="R58" t="str">
            <v>TECHINAL ASST. MGR.</v>
          </cell>
          <cell r="Y58" t="str">
            <v>CENTRAL SERVICES</v>
          </cell>
        </row>
        <row r="59">
          <cell r="N59" t="str">
            <v xml:space="preserve"> JOHN BERGERON</v>
          </cell>
          <cell r="R59" t="str">
            <v xml:space="preserve">  TONY TAMAI</v>
          </cell>
          <cell r="Y59" t="str">
            <v xml:space="preserve"> BO HASHIMOTO</v>
          </cell>
        </row>
        <row r="67">
          <cell r="B67" t="str">
            <v>APPROVED:</v>
          </cell>
        </row>
      </sheetData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2 - Dec99"/>
      <sheetName val="01 - Jan00"/>
      <sheetName val="02 - Feb00"/>
      <sheetName val="03 - Mar00"/>
      <sheetName val="04 - Apr00"/>
      <sheetName val="05 - May00"/>
      <sheetName val="06 - Jun00"/>
      <sheetName val="07 - Jul00"/>
      <sheetName val="08 - Aug00"/>
      <sheetName val="09 - Sep00"/>
      <sheetName val="10 - Oct00"/>
      <sheetName val="11 - Nov00"/>
      <sheetName val="12 - Dec00TB v1"/>
      <sheetName val="12 - Dec00TB v2"/>
      <sheetName val="12 - Dec00TB v3"/>
      <sheetName val="12 - Dec00TB v4"/>
      <sheetName val="12 - Dec00TB v6"/>
      <sheetName val="12 - Dec00TB v7"/>
      <sheetName val="12 - Dec00TB MMR"/>
      <sheetName val="12 - Dec00TB @ 1-2-01"/>
      <sheetName val="12 - Dec00TB after GR-IR Clear"/>
      <sheetName val="12 - Dec00TB Final"/>
      <sheetName val="01 _ Jan00"/>
      <sheetName val="12_-_Dec99"/>
      <sheetName val="01_-_Jan00"/>
      <sheetName val="02_-_Feb00"/>
      <sheetName val="03_-_Mar00"/>
      <sheetName val="04_-_Apr00"/>
      <sheetName val="05_-_May00"/>
      <sheetName val="06_-_Jun00"/>
      <sheetName val="07_-_Jul00"/>
      <sheetName val="08_-_Aug00"/>
      <sheetName val="09_-_Sep00"/>
      <sheetName val="10_-_Oct00"/>
      <sheetName val="11_-_Nov00"/>
      <sheetName val="12_-_Dec00TB_v1"/>
      <sheetName val="12_-_Dec00TB_v2"/>
      <sheetName val="12_-_Dec00TB_v3"/>
      <sheetName val="12_-_Dec00TB_v4"/>
      <sheetName val="12_-_Dec00TB_v6"/>
      <sheetName val="12_-_Dec00TB_v7"/>
      <sheetName val="12_-_Dec00TB_MMR"/>
      <sheetName val="12_-_Dec00TB_@_1-2-01"/>
      <sheetName val="12_-_Dec00TB_after_GR-IR_Clear"/>
      <sheetName val="12_-_Dec00TB_Final"/>
      <sheetName val="01___Jan00"/>
    </sheetNames>
    <sheetDataSet>
      <sheetData sheetId="0"/>
      <sheetData sheetId="1"/>
      <sheetData sheetId="2" refreshError="1">
        <row r="8">
          <cell r="A8">
            <v>1100000000</v>
          </cell>
          <cell r="C8" t="str">
            <v>Cash on hand</v>
          </cell>
          <cell r="D8">
            <v>262.64</v>
          </cell>
          <cell r="E8">
            <v>0</v>
          </cell>
          <cell r="F8">
            <v>600</v>
          </cell>
          <cell r="G8">
            <v>-809.71</v>
          </cell>
          <cell r="H8">
            <v>52.93</v>
          </cell>
          <cell r="I8">
            <v>0</v>
          </cell>
          <cell r="J8">
            <v>-4.9737991503207013E-14</v>
          </cell>
          <cell r="K8">
            <v>52.93</v>
          </cell>
        </row>
        <row r="9">
          <cell r="A9">
            <v>1200520100</v>
          </cell>
          <cell r="C9" t="str">
            <v>Bank HSB Current 31092723</v>
          </cell>
          <cell r="D9">
            <v>1309724.76</v>
          </cell>
          <cell r="E9">
            <v>0</v>
          </cell>
          <cell r="F9">
            <v>2004161.89</v>
          </cell>
          <cell r="G9">
            <v>-2537461.5699999998</v>
          </cell>
          <cell r="H9">
            <v>776425.08</v>
          </cell>
          <cell r="I9">
            <v>0</v>
          </cell>
          <cell r="J9">
            <v>1.1641532182693481E-10</v>
          </cell>
          <cell r="K9">
            <v>776425.08</v>
          </cell>
        </row>
        <row r="10">
          <cell r="A10">
            <v>1200520200</v>
          </cell>
          <cell r="C10" t="str">
            <v>Bank HSB Deposit 81215299</v>
          </cell>
          <cell r="D10">
            <v>7435.57</v>
          </cell>
          <cell r="E10">
            <v>0</v>
          </cell>
          <cell r="F10">
            <v>0</v>
          </cell>
          <cell r="G10">
            <v>0</v>
          </cell>
          <cell r="H10">
            <v>7435.57</v>
          </cell>
          <cell r="I10">
            <v>0</v>
          </cell>
          <cell r="J10">
            <v>0</v>
          </cell>
          <cell r="K10">
            <v>7435.57</v>
          </cell>
        </row>
        <row r="11">
          <cell r="A11">
            <v>1205520100</v>
          </cell>
          <cell r="C11" t="str">
            <v>Bank Deposit- HSB EUR 39092140</v>
          </cell>
          <cell r="D11">
            <v>10884.03</v>
          </cell>
          <cell r="E11">
            <v>0</v>
          </cell>
          <cell r="F11">
            <v>0</v>
          </cell>
          <cell r="G11">
            <v>0</v>
          </cell>
          <cell r="H11">
            <v>10884.03</v>
          </cell>
          <cell r="I11">
            <v>0</v>
          </cell>
          <cell r="J11">
            <v>0</v>
          </cell>
          <cell r="K11">
            <v>10884.03</v>
          </cell>
        </row>
        <row r="12">
          <cell r="A12">
            <v>1400000000</v>
          </cell>
          <cell r="C12" t="str">
            <v>Accounts Receivable  Domestic-General</v>
          </cell>
          <cell r="D12">
            <v>4022039.47</v>
          </cell>
          <cell r="E12">
            <v>0</v>
          </cell>
          <cell r="F12">
            <v>2105152.98</v>
          </cell>
          <cell r="G12">
            <v>-1902466.83</v>
          </cell>
          <cell r="H12">
            <v>4224725.62</v>
          </cell>
          <cell r="I12">
            <v>0</v>
          </cell>
          <cell r="J12">
            <v>0</v>
          </cell>
          <cell r="K12">
            <v>4224725.62</v>
          </cell>
        </row>
        <row r="13">
          <cell r="A13">
            <v>1410000000</v>
          </cell>
          <cell r="C13" t="str">
            <v>Accounts Receivable  Foreign-General</v>
          </cell>
          <cell r="D13">
            <v>63326.89</v>
          </cell>
          <cell r="E13">
            <v>0</v>
          </cell>
          <cell r="F13">
            <v>30466.67</v>
          </cell>
          <cell r="G13">
            <v>-23472.18</v>
          </cell>
          <cell r="H13">
            <v>70321.38</v>
          </cell>
          <cell r="I13">
            <v>0</v>
          </cell>
          <cell r="J13">
            <v>0</v>
          </cell>
          <cell r="K13">
            <v>70321.38</v>
          </cell>
        </row>
        <row r="14">
          <cell r="A14">
            <v>1413000000</v>
          </cell>
          <cell r="C14" t="str">
            <v>Accounts Receivable Foreign-Affiliate</v>
          </cell>
          <cell r="D14">
            <v>51521.61</v>
          </cell>
          <cell r="E14">
            <v>0</v>
          </cell>
          <cell r="F14">
            <v>14071.22</v>
          </cell>
          <cell r="G14">
            <v>-7802.98</v>
          </cell>
          <cell r="H14">
            <v>57789.85</v>
          </cell>
          <cell r="I14">
            <v>0</v>
          </cell>
          <cell r="J14">
            <v>7.2759576141834259E-12</v>
          </cell>
          <cell r="K14">
            <v>57789.85</v>
          </cell>
        </row>
        <row r="15">
          <cell r="A15">
            <v>1414000000</v>
          </cell>
          <cell r="C15" t="str">
            <v>Accounts Receivable Foreign-Parent Company</v>
          </cell>
          <cell r="D15">
            <v>8991</v>
          </cell>
          <cell r="E15">
            <v>0</v>
          </cell>
          <cell r="F15">
            <v>0</v>
          </cell>
          <cell r="G15">
            <v>0</v>
          </cell>
          <cell r="H15">
            <v>8991</v>
          </cell>
          <cell r="I15">
            <v>0</v>
          </cell>
          <cell r="J15">
            <v>0</v>
          </cell>
          <cell r="K15">
            <v>8991</v>
          </cell>
        </row>
        <row r="16">
          <cell r="A16">
            <v>1609520000</v>
          </cell>
          <cell r="C16" t="str">
            <v>Merchandise for KUK</v>
          </cell>
          <cell r="D16">
            <v>4147317.99</v>
          </cell>
          <cell r="E16">
            <v>0</v>
          </cell>
          <cell r="F16">
            <v>2032137.59</v>
          </cell>
          <cell r="G16">
            <v>-1687445.51</v>
          </cell>
          <cell r="H16">
            <v>4492010.07</v>
          </cell>
          <cell r="I16">
            <v>0</v>
          </cell>
          <cell r="J16">
            <v>0</v>
          </cell>
          <cell r="K16">
            <v>4492010.07</v>
          </cell>
        </row>
        <row r="17">
          <cell r="A17">
            <v>1619520000</v>
          </cell>
          <cell r="C17" t="str">
            <v>Goods in Transit for KUK</v>
          </cell>
          <cell r="D17">
            <v>1353076.42</v>
          </cell>
          <cell r="E17">
            <v>0</v>
          </cell>
          <cell r="F17">
            <v>488267.39</v>
          </cell>
          <cell r="G17">
            <v>-976534.78</v>
          </cell>
          <cell r="H17">
            <v>864809.03</v>
          </cell>
          <cell r="I17">
            <v>0</v>
          </cell>
          <cell r="J17">
            <v>0</v>
          </cell>
          <cell r="K17">
            <v>864809.03</v>
          </cell>
        </row>
        <row r="18">
          <cell r="A18">
            <v>1670000000</v>
          </cell>
          <cell r="C18" t="str">
            <v>Allowance for write down of inventory (stock pro.)</v>
          </cell>
          <cell r="D18">
            <v>-277935.92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-277935.92</v>
          </cell>
          <cell r="J18">
            <v>0</v>
          </cell>
          <cell r="K18">
            <v>-277935.92</v>
          </cell>
        </row>
        <row r="19">
          <cell r="A19">
            <v>1700000000</v>
          </cell>
          <cell r="C19" t="str">
            <v>Prepayment</v>
          </cell>
          <cell r="D19">
            <v>14530.57</v>
          </cell>
          <cell r="E19">
            <v>0</v>
          </cell>
          <cell r="F19">
            <v>839.07</v>
          </cell>
          <cell r="G19">
            <v>-4887.79</v>
          </cell>
          <cell r="H19">
            <v>10481.85</v>
          </cell>
          <cell r="I19">
            <v>0</v>
          </cell>
          <cell r="J19">
            <v>-1.8189894035458565E-12</v>
          </cell>
          <cell r="K19">
            <v>10481.85</v>
          </cell>
        </row>
        <row r="20">
          <cell r="A20">
            <v>1740000000</v>
          </cell>
          <cell r="C20" t="str">
            <v>Accounts Receivable Others Domestic- General</v>
          </cell>
          <cell r="D20">
            <v>80333.06</v>
          </cell>
          <cell r="E20">
            <v>0</v>
          </cell>
          <cell r="F20">
            <v>2000</v>
          </cell>
          <cell r="G20">
            <v>-48167.28</v>
          </cell>
          <cell r="H20">
            <v>34165.78</v>
          </cell>
          <cell r="I20">
            <v>0</v>
          </cell>
          <cell r="J20">
            <v>0</v>
          </cell>
          <cell r="K20">
            <v>34165.78</v>
          </cell>
        </row>
        <row r="21">
          <cell r="A21">
            <v>1750000000</v>
          </cell>
          <cell r="C21" t="str">
            <v>Accounts Receivable Others Foreign   - General</v>
          </cell>
          <cell r="D21">
            <v>0</v>
          </cell>
          <cell r="E21">
            <v>0</v>
          </cell>
          <cell r="F21">
            <v>575.92999999999995</v>
          </cell>
          <cell r="G21">
            <v>-575.92999999999995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1781000000</v>
          </cell>
          <cell r="C22" t="str">
            <v>Input VAT</v>
          </cell>
          <cell r="D22">
            <v>0</v>
          </cell>
          <cell r="E22">
            <v>0</v>
          </cell>
          <cell r="F22">
            <v>414988.05</v>
          </cell>
          <cell r="G22">
            <v>-340153.44</v>
          </cell>
          <cell r="H22">
            <v>74834.61</v>
          </cell>
          <cell r="I22">
            <v>0</v>
          </cell>
          <cell r="J22">
            <v>-1.4551915228366852E-11</v>
          </cell>
          <cell r="K22">
            <v>74834.61</v>
          </cell>
        </row>
        <row r="23">
          <cell r="A23">
            <v>1789520000</v>
          </cell>
          <cell r="C23" t="str">
            <v>VAT for KUK</v>
          </cell>
          <cell r="D23">
            <v>-336726.28</v>
          </cell>
          <cell r="E23">
            <v>0</v>
          </cell>
          <cell r="F23">
            <v>336726.28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>
            <v>1820000000</v>
          </cell>
          <cell r="C24" t="str">
            <v>Allowance for Uncollectable Accounts(liquid)</v>
          </cell>
          <cell r="D24">
            <v>-58529.86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-58529.86</v>
          </cell>
          <cell r="J24">
            <v>0</v>
          </cell>
          <cell r="K24">
            <v>-58529.86</v>
          </cell>
        </row>
        <row r="25">
          <cell r="A25">
            <v>2101000000</v>
          </cell>
          <cell r="C25" t="str">
            <v>F/A Buildings</v>
          </cell>
          <cell r="D25">
            <v>2340918.14</v>
          </cell>
          <cell r="E25">
            <v>0</v>
          </cell>
          <cell r="F25">
            <v>0</v>
          </cell>
          <cell r="G25">
            <v>0</v>
          </cell>
          <cell r="H25">
            <v>2340918.14</v>
          </cell>
          <cell r="I25">
            <v>0</v>
          </cell>
          <cell r="J25">
            <v>0</v>
          </cell>
          <cell r="K25">
            <v>2340918.14</v>
          </cell>
        </row>
        <row r="26">
          <cell r="A26">
            <v>2106000000</v>
          </cell>
          <cell r="C26" t="str">
            <v>F/A Buildings Accum.Depreciation</v>
          </cell>
          <cell r="D26">
            <v>-233883.42</v>
          </cell>
          <cell r="E26">
            <v>0</v>
          </cell>
          <cell r="F26">
            <v>0</v>
          </cell>
          <cell r="G26">
            <v>-9000</v>
          </cell>
          <cell r="H26">
            <v>0</v>
          </cell>
          <cell r="I26">
            <v>-242883.42</v>
          </cell>
          <cell r="J26">
            <v>0</v>
          </cell>
          <cell r="K26">
            <v>-242883.42</v>
          </cell>
        </row>
        <row r="27">
          <cell r="A27">
            <v>2131000000</v>
          </cell>
          <cell r="C27" t="str">
            <v>F/A Machinery and Equipment</v>
          </cell>
          <cell r="D27">
            <v>542622.85</v>
          </cell>
          <cell r="E27">
            <v>0</v>
          </cell>
          <cell r="F27">
            <v>3250.94</v>
          </cell>
          <cell r="G27">
            <v>0</v>
          </cell>
          <cell r="H27">
            <v>545873.79</v>
          </cell>
          <cell r="I27">
            <v>0</v>
          </cell>
          <cell r="J27">
            <v>-1.1641532182693481E-10</v>
          </cell>
          <cell r="K27">
            <v>545873.79</v>
          </cell>
        </row>
        <row r="28">
          <cell r="A28">
            <v>2136000000</v>
          </cell>
          <cell r="C28" t="str">
            <v>F/A Machinery and Equipment Accum.Depreciation</v>
          </cell>
          <cell r="D28">
            <v>-247037.7</v>
          </cell>
          <cell r="E28">
            <v>0</v>
          </cell>
          <cell r="F28">
            <v>3250.94</v>
          </cell>
          <cell r="G28">
            <v>-8250.94</v>
          </cell>
          <cell r="H28">
            <v>0</v>
          </cell>
          <cell r="I28">
            <v>-252037.7</v>
          </cell>
          <cell r="J28">
            <v>0</v>
          </cell>
          <cell r="K28">
            <v>-252037.7</v>
          </cell>
        </row>
        <row r="29">
          <cell r="A29">
            <v>2141000000</v>
          </cell>
          <cell r="C29" t="str">
            <v>F/A Vehicle and Other Trans.Equipment</v>
          </cell>
          <cell r="D29">
            <v>251486.3</v>
          </cell>
          <cell r="E29">
            <v>0</v>
          </cell>
          <cell r="F29">
            <v>0</v>
          </cell>
          <cell r="G29">
            <v>0</v>
          </cell>
          <cell r="H29">
            <v>251486.3</v>
          </cell>
          <cell r="I29">
            <v>0</v>
          </cell>
          <cell r="J29">
            <v>0</v>
          </cell>
          <cell r="K29">
            <v>251486.3</v>
          </cell>
        </row>
        <row r="30">
          <cell r="A30">
            <v>2146000000</v>
          </cell>
          <cell r="C30" t="str">
            <v>F/A Vehicle &amp;Other Trans.Equip.Accum.Depreciation</v>
          </cell>
          <cell r="D30">
            <v>-122086.67</v>
          </cell>
          <cell r="E30">
            <v>0</v>
          </cell>
          <cell r="F30">
            <v>0</v>
          </cell>
          <cell r="G30">
            <v>-5000</v>
          </cell>
          <cell r="H30">
            <v>0</v>
          </cell>
          <cell r="I30">
            <v>-127086.67</v>
          </cell>
          <cell r="J30">
            <v>0</v>
          </cell>
          <cell r="K30">
            <v>-127086.67</v>
          </cell>
        </row>
        <row r="31">
          <cell r="A31">
            <v>2151000000</v>
          </cell>
          <cell r="C31" t="str">
            <v>F/A Tools,Furniture and fixtures</v>
          </cell>
          <cell r="D31">
            <v>115046.84</v>
          </cell>
          <cell r="E31">
            <v>0</v>
          </cell>
          <cell r="F31">
            <v>0</v>
          </cell>
          <cell r="G31">
            <v>0</v>
          </cell>
          <cell r="H31">
            <v>115046.84</v>
          </cell>
          <cell r="I31">
            <v>0</v>
          </cell>
          <cell r="J31">
            <v>0</v>
          </cell>
          <cell r="K31">
            <v>115046.84</v>
          </cell>
        </row>
        <row r="32">
          <cell r="A32">
            <v>2156000000</v>
          </cell>
          <cell r="C32" t="str">
            <v>F/A Tools,Furniture and fixtures Accum.Depre.</v>
          </cell>
          <cell r="D32">
            <v>-65853.91</v>
          </cell>
          <cell r="E32">
            <v>0</v>
          </cell>
          <cell r="F32">
            <v>0</v>
          </cell>
          <cell r="G32">
            <v>-1000</v>
          </cell>
          <cell r="H32">
            <v>0</v>
          </cell>
          <cell r="I32">
            <v>-66853.91</v>
          </cell>
          <cell r="J32">
            <v>0</v>
          </cell>
          <cell r="K32">
            <v>-66853.91</v>
          </cell>
        </row>
        <row r="33">
          <cell r="A33">
            <v>2161000000</v>
          </cell>
          <cell r="C33" t="str">
            <v>F/A Land</v>
          </cell>
          <cell r="D33">
            <v>1535900</v>
          </cell>
          <cell r="E33">
            <v>0</v>
          </cell>
          <cell r="F33">
            <v>0</v>
          </cell>
          <cell r="G33">
            <v>0</v>
          </cell>
          <cell r="H33">
            <v>1535900</v>
          </cell>
          <cell r="I33">
            <v>0</v>
          </cell>
          <cell r="J33">
            <v>0</v>
          </cell>
          <cell r="K33">
            <v>1535900</v>
          </cell>
        </row>
        <row r="34">
          <cell r="A34">
            <v>2181000000</v>
          </cell>
          <cell r="C34" t="str">
            <v>F/A Finance Lease for Manual Entry</v>
          </cell>
          <cell r="D34">
            <v>74795</v>
          </cell>
          <cell r="E34">
            <v>0</v>
          </cell>
          <cell r="F34">
            <v>0</v>
          </cell>
          <cell r="G34">
            <v>0</v>
          </cell>
          <cell r="H34">
            <v>74795</v>
          </cell>
          <cell r="I34">
            <v>0</v>
          </cell>
          <cell r="J34">
            <v>0</v>
          </cell>
          <cell r="K34">
            <v>74795</v>
          </cell>
        </row>
        <row r="35">
          <cell r="A35">
            <v>2186000000</v>
          </cell>
          <cell r="C35" t="str">
            <v>F/A Finance Lease Accumulated Depriciation(Manual)</v>
          </cell>
          <cell r="D35">
            <v>-65226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-65226</v>
          </cell>
          <cell r="J35">
            <v>0</v>
          </cell>
          <cell r="K35">
            <v>-65226</v>
          </cell>
        </row>
        <row r="36">
          <cell r="A36">
            <v>3301000000</v>
          </cell>
          <cell r="C36" t="str">
            <v>Accounts Payable-trade  Domestic-Vendor</v>
          </cell>
          <cell r="D36">
            <v>-60028.160000000003</v>
          </cell>
          <cell r="E36">
            <v>0</v>
          </cell>
          <cell r="F36">
            <v>51994.559999999998</v>
          </cell>
          <cell r="G36">
            <v>-57727.15</v>
          </cell>
          <cell r="H36">
            <v>0</v>
          </cell>
          <cell r="I36">
            <v>-65760.75</v>
          </cell>
          <cell r="J36">
            <v>0</v>
          </cell>
          <cell r="K36">
            <v>-65760.75</v>
          </cell>
        </row>
        <row r="37">
          <cell r="A37">
            <v>3303000000</v>
          </cell>
          <cell r="C37" t="str">
            <v>Accounts Payable-trade  Domestic-Affiliate</v>
          </cell>
          <cell r="D37">
            <v>-1644027.9</v>
          </cell>
          <cell r="E37">
            <v>0</v>
          </cell>
          <cell r="F37">
            <v>1314203.9099999999</v>
          </cell>
          <cell r="G37">
            <v>-623382.09</v>
          </cell>
          <cell r="H37">
            <v>0</v>
          </cell>
          <cell r="I37">
            <v>-953206.08</v>
          </cell>
          <cell r="J37">
            <v>0</v>
          </cell>
          <cell r="K37">
            <v>-953206.08</v>
          </cell>
        </row>
        <row r="38">
          <cell r="A38">
            <v>3313000000</v>
          </cell>
          <cell r="C38" t="str">
            <v>Accounts Payable-trade  Foreign-Affiliate</v>
          </cell>
          <cell r="D38">
            <v>-215498.69</v>
          </cell>
          <cell r="E38">
            <v>0</v>
          </cell>
          <cell r="F38">
            <v>23191.19</v>
          </cell>
          <cell r="G38">
            <v>-78438.87</v>
          </cell>
          <cell r="H38">
            <v>0</v>
          </cell>
          <cell r="I38">
            <v>-270746.37</v>
          </cell>
          <cell r="J38">
            <v>0</v>
          </cell>
          <cell r="K38">
            <v>-270746.37</v>
          </cell>
        </row>
        <row r="39">
          <cell r="A39">
            <v>3314000000</v>
          </cell>
          <cell r="C39" t="str">
            <v>Accounts Payable-trade  Foreign-Parent Company</v>
          </cell>
          <cell r="D39">
            <v>-3637203.17</v>
          </cell>
          <cell r="E39">
            <v>0</v>
          </cell>
          <cell r="F39">
            <v>690572.12</v>
          </cell>
          <cell r="G39">
            <v>-1431148.25</v>
          </cell>
          <cell r="H39">
            <v>0</v>
          </cell>
          <cell r="I39">
            <v>-4377779.3</v>
          </cell>
          <cell r="J39">
            <v>0</v>
          </cell>
          <cell r="K39">
            <v>-4377779.3</v>
          </cell>
        </row>
        <row r="40">
          <cell r="A40">
            <v>3600000000</v>
          </cell>
          <cell r="C40" t="str">
            <v>Duty Tax Account Payable</v>
          </cell>
          <cell r="D40">
            <v>-17311.650000000001</v>
          </cell>
          <cell r="E40">
            <v>0</v>
          </cell>
          <cell r="F40">
            <v>39711.15</v>
          </cell>
          <cell r="G40">
            <v>-57018.5</v>
          </cell>
          <cell r="H40">
            <v>0</v>
          </cell>
          <cell r="I40">
            <v>-34619</v>
          </cell>
          <cell r="J40">
            <v>0</v>
          </cell>
          <cell r="K40">
            <v>-34619</v>
          </cell>
        </row>
        <row r="41">
          <cell r="A41">
            <v>3602000000</v>
          </cell>
          <cell r="C41" t="str">
            <v>Corporate Tax Payable</v>
          </cell>
          <cell r="D41">
            <v>173861.92</v>
          </cell>
          <cell r="E41">
            <v>0</v>
          </cell>
          <cell r="F41">
            <v>0</v>
          </cell>
          <cell r="G41">
            <v>0</v>
          </cell>
          <cell r="H41">
            <v>173861.92</v>
          </cell>
          <cell r="I41">
            <v>0</v>
          </cell>
          <cell r="J41">
            <v>0</v>
          </cell>
          <cell r="K41">
            <v>173861.92</v>
          </cell>
        </row>
        <row r="42">
          <cell r="A42">
            <v>3640000000</v>
          </cell>
          <cell r="C42" t="str">
            <v>Accrued Expenses</v>
          </cell>
          <cell r="D42">
            <v>-266092.45</v>
          </cell>
          <cell r="E42">
            <v>0</v>
          </cell>
          <cell r="F42">
            <v>200293.32</v>
          </cell>
          <cell r="G42">
            <v>-90539.32</v>
          </cell>
          <cell r="H42">
            <v>0</v>
          </cell>
          <cell r="I42">
            <v>-156338.45000000001</v>
          </cell>
          <cell r="J42">
            <v>0</v>
          </cell>
          <cell r="K42">
            <v>-156338.45000000001</v>
          </cell>
        </row>
        <row r="43">
          <cell r="A43">
            <v>3670000000</v>
          </cell>
          <cell r="C43" t="str">
            <v>Deposits Received</v>
          </cell>
          <cell r="D43">
            <v>-49526.15</v>
          </cell>
          <cell r="E43">
            <v>0</v>
          </cell>
          <cell r="F43">
            <v>40838.379999999997</v>
          </cell>
          <cell r="G43">
            <v>-43225.86</v>
          </cell>
          <cell r="H43">
            <v>0</v>
          </cell>
          <cell r="I43">
            <v>-51913.63</v>
          </cell>
          <cell r="J43">
            <v>0</v>
          </cell>
          <cell r="K43">
            <v>-51913.63</v>
          </cell>
        </row>
        <row r="44">
          <cell r="A44">
            <v>3690000000</v>
          </cell>
          <cell r="C44" t="str">
            <v>Accounts Payable for Employee</v>
          </cell>
          <cell r="D44">
            <v>-562.03</v>
          </cell>
          <cell r="E44">
            <v>0</v>
          </cell>
          <cell r="F44">
            <v>3458.62</v>
          </cell>
          <cell r="G44">
            <v>-2403.69</v>
          </cell>
          <cell r="H44">
            <v>492.9</v>
          </cell>
          <cell r="I44">
            <v>0</v>
          </cell>
          <cell r="J44">
            <v>1.1368683772161603E-13</v>
          </cell>
          <cell r="K44">
            <v>492.9</v>
          </cell>
        </row>
        <row r="45">
          <cell r="A45">
            <v>3700000000</v>
          </cell>
          <cell r="C45" t="str">
            <v>Output VAT</v>
          </cell>
          <cell r="D45">
            <v>0</v>
          </cell>
          <cell r="E45">
            <v>0</v>
          </cell>
          <cell r="F45">
            <v>0</v>
          </cell>
          <cell r="G45">
            <v>-313527.32</v>
          </cell>
          <cell r="H45">
            <v>0</v>
          </cell>
          <cell r="I45">
            <v>-313527.32</v>
          </cell>
          <cell r="J45">
            <v>0</v>
          </cell>
          <cell r="K45">
            <v>-313527.32</v>
          </cell>
        </row>
        <row r="46">
          <cell r="A46">
            <v>3710000000</v>
          </cell>
          <cell r="C46" t="str">
            <v>Deferred Credit</v>
          </cell>
          <cell r="D46">
            <v>-33132.559999999998</v>
          </cell>
          <cell r="E46">
            <v>0</v>
          </cell>
          <cell r="F46">
            <v>0</v>
          </cell>
          <cell r="G46">
            <v>-421.27</v>
          </cell>
          <cell r="H46">
            <v>0</v>
          </cell>
          <cell r="I46">
            <v>-33553.83</v>
          </cell>
          <cell r="J46">
            <v>0</v>
          </cell>
          <cell r="K46">
            <v>-33553.83</v>
          </cell>
        </row>
        <row r="47">
          <cell r="A47">
            <v>3800000000</v>
          </cell>
          <cell r="C47" t="str">
            <v>Other Current Liabilities</v>
          </cell>
          <cell r="D47">
            <v>0</v>
          </cell>
          <cell r="E47">
            <v>0</v>
          </cell>
          <cell r="F47">
            <v>77963.149999999994</v>
          </cell>
          <cell r="G47">
            <v>-81925.070000000007</v>
          </cell>
          <cell r="H47">
            <v>0</v>
          </cell>
          <cell r="I47">
            <v>-3961.92</v>
          </cell>
          <cell r="J47">
            <v>-1.2732925824820995E-11</v>
          </cell>
          <cell r="K47">
            <v>-3961.92</v>
          </cell>
        </row>
        <row r="48">
          <cell r="A48">
            <v>3800520100</v>
          </cell>
          <cell r="C48" t="str">
            <v>Other Current Liabilities for KUK</v>
          </cell>
          <cell r="D48">
            <v>-1353076.42</v>
          </cell>
          <cell r="E48">
            <v>0</v>
          </cell>
          <cell r="F48">
            <v>976534.78</v>
          </cell>
          <cell r="G48">
            <v>-488267.39</v>
          </cell>
          <cell r="H48">
            <v>0</v>
          </cell>
          <cell r="I48">
            <v>-864809.03</v>
          </cell>
          <cell r="J48">
            <v>0</v>
          </cell>
          <cell r="K48">
            <v>-864809.03</v>
          </cell>
        </row>
        <row r="49">
          <cell r="A49">
            <v>4300000000</v>
          </cell>
          <cell r="C49" t="str">
            <v>Reserve for Retirement Allowances</v>
          </cell>
          <cell r="D49">
            <v>-41593</v>
          </cell>
          <cell r="E49">
            <v>0</v>
          </cell>
          <cell r="F49">
            <v>320</v>
          </cell>
          <cell r="G49">
            <v>-320</v>
          </cell>
          <cell r="H49">
            <v>0</v>
          </cell>
          <cell r="I49">
            <v>-41593</v>
          </cell>
          <cell r="J49">
            <v>0</v>
          </cell>
          <cell r="K49">
            <v>-41593</v>
          </cell>
        </row>
        <row r="50">
          <cell r="A50">
            <v>4420000000</v>
          </cell>
          <cell r="C50" t="str">
            <v>Lease Payable (Fixed)</v>
          </cell>
          <cell r="D50">
            <v>-10477.280000000001</v>
          </cell>
          <cell r="E50">
            <v>0</v>
          </cell>
          <cell r="F50">
            <v>792.18</v>
          </cell>
          <cell r="G50">
            <v>-528.12</v>
          </cell>
          <cell r="H50">
            <v>0</v>
          </cell>
          <cell r="I50">
            <v>-10213.219999999999</v>
          </cell>
          <cell r="J50">
            <v>0</v>
          </cell>
          <cell r="K50">
            <v>-10213.219999999999</v>
          </cell>
        </row>
        <row r="51">
          <cell r="A51">
            <v>5100000000</v>
          </cell>
          <cell r="C51" t="str">
            <v>Capital Stock</v>
          </cell>
          <cell r="D51">
            <v>-3000000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-3000000</v>
          </cell>
          <cell r="J51">
            <v>0</v>
          </cell>
          <cell r="K51">
            <v>-3000000</v>
          </cell>
        </row>
        <row r="52">
          <cell r="A52">
            <v>5320000000</v>
          </cell>
          <cell r="C52" t="str">
            <v>Retained Earning Brought Forward</v>
          </cell>
          <cell r="D52">
            <v>-4368265.84</v>
          </cell>
          <cell r="E52">
            <v>0</v>
          </cell>
          <cell r="F52">
            <v>0</v>
          </cell>
          <cell r="G52">
            <v>-230.33</v>
          </cell>
          <cell r="H52">
            <v>0</v>
          </cell>
          <cell r="I52">
            <v>-4368496.17</v>
          </cell>
          <cell r="J52">
            <v>0</v>
          </cell>
          <cell r="K52">
            <v>-4368496.17</v>
          </cell>
        </row>
        <row r="53">
          <cell r="A53">
            <v>6141000000</v>
          </cell>
          <cell r="C53" t="str">
            <v>Sales P/G Domestic-Customer</v>
          </cell>
          <cell r="D53">
            <v>0</v>
          </cell>
          <cell r="E53">
            <v>0</v>
          </cell>
          <cell r="F53">
            <v>42.94</v>
          </cell>
          <cell r="G53">
            <v>-1791625.66</v>
          </cell>
          <cell r="H53">
            <v>0</v>
          </cell>
          <cell r="I53">
            <v>-1791582.72</v>
          </cell>
          <cell r="J53">
            <v>0</v>
          </cell>
          <cell r="K53">
            <v>-1791582.72</v>
          </cell>
        </row>
        <row r="54">
          <cell r="A54">
            <v>6151000000</v>
          </cell>
          <cell r="C54" t="str">
            <v>Sales P/G Foreign-Customer</v>
          </cell>
          <cell r="D54">
            <v>0</v>
          </cell>
          <cell r="E54">
            <v>0</v>
          </cell>
          <cell r="F54">
            <v>0</v>
          </cell>
          <cell r="G54">
            <v>-30466.67</v>
          </cell>
          <cell r="H54">
            <v>0</v>
          </cell>
          <cell r="I54">
            <v>-30466.67</v>
          </cell>
          <cell r="J54">
            <v>0</v>
          </cell>
          <cell r="K54">
            <v>-30466.67</v>
          </cell>
        </row>
        <row r="55">
          <cell r="A55">
            <v>6153000000</v>
          </cell>
          <cell r="C55" t="str">
            <v>Sales P/G Foreign-Affiliate</v>
          </cell>
          <cell r="D55">
            <v>0</v>
          </cell>
          <cell r="E55">
            <v>0</v>
          </cell>
          <cell r="F55">
            <v>0</v>
          </cell>
          <cell r="G55">
            <v>-14071.22</v>
          </cell>
          <cell r="H55">
            <v>0</v>
          </cell>
          <cell r="I55">
            <v>-14071.22</v>
          </cell>
          <cell r="J55">
            <v>0</v>
          </cell>
          <cell r="K55">
            <v>-14071.22</v>
          </cell>
        </row>
        <row r="56">
          <cell r="A56">
            <v>7200000000</v>
          </cell>
          <cell r="C56" t="str">
            <v>Cost of Goods Sold - Purchased Goods</v>
          </cell>
          <cell r="D56">
            <v>0</v>
          </cell>
          <cell r="E56">
            <v>0</v>
          </cell>
          <cell r="F56">
            <v>1672008.14</v>
          </cell>
          <cell r="G56">
            <v>-10397.32</v>
          </cell>
          <cell r="H56">
            <v>1661610.82</v>
          </cell>
          <cell r="I56">
            <v>0</v>
          </cell>
          <cell r="J56">
            <v>-2.3283064365386963E-10</v>
          </cell>
          <cell r="K56">
            <v>1661610.82</v>
          </cell>
        </row>
        <row r="57">
          <cell r="A57">
            <v>7220000000</v>
          </cell>
          <cell r="C57" t="str">
            <v>Goods Purchased During the Period</v>
          </cell>
          <cell r="D57">
            <v>0</v>
          </cell>
          <cell r="E57">
            <v>0</v>
          </cell>
          <cell r="F57">
            <v>2006387.26</v>
          </cell>
          <cell r="G57">
            <v>0</v>
          </cell>
          <cell r="H57">
            <v>2006387.26</v>
          </cell>
          <cell r="I57">
            <v>0</v>
          </cell>
          <cell r="J57">
            <v>0</v>
          </cell>
          <cell r="K57">
            <v>2006387.26</v>
          </cell>
        </row>
        <row r="58">
          <cell r="A58">
            <v>7221000000</v>
          </cell>
          <cell r="C58" t="str">
            <v>Purchase Offset Account</v>
          </cell>
          <cell r="D58">
            <v>0</v>
          </cell>
          <cell r="E58">
            <v>0</v>
          </cell>
          <cell r="F58">
            <v>0</v>
          </cell>
          <cell r="G58">
            <v>-2006387.26</v>
          </cell>
          <cell r="H58">
            <v>0</v>
          </cell>
          <cell r="I58">
            <v>-2006387.26</v>
          </cell>
          <cell r="J58">
            <v>0</v>
          </cell>
          <cell r="K58">
            <v>-2006387.26</v>
          </cell>
        </row>
        <row r="59">
          <cell r="A59">
            <v>8510000000</v>
          </cell>
          <cell r="C59" t="str">
            <v>SGA Salaries &amp; Wages</v>
          </cell>
          <cell r="D59">
            <v>0</v>
          </cell>
          <cell r="E59">
            <v>0</v>
          </cell>
          <cell r="F59">
            <v>111052.88</v>
          </cell>
          <cell r="G59">
            <v>-46409.14</v>
          </cell>
          <cell r="H59">
            <v>64643.74</v>
          </cell>
          <cell r="I59">
            <v>0</v>
          </cell>
          <cell r="J59">
            <v>7.2759576141834259E-12</v>
          </cell>
          <cell r="K59">
            <v>64643.74</v>
          </cell>
        </row>
        <row r="60">
          <cell r="A60">
            <v>8530000000</v>
          </cell>
          <cell r="C60" t="str">
            <v>SGA Legal Welfare</v>
          </cell>
          <cell r="D60">
            <v>0</v>
          </cell>
          <cell r="E60">
            <v>0</v>
          </cell>
          <cell r="F60">
            <v>5253.05</v>
          </cell>
          <cell r="G60">
            <v>-5253.05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8540000000</v>
          </cell>
          <cell r="C61" t="str">
            <v>SGA Employee's Welfare</v>
          </cell>
          <cell r="D61">
            <v>0</v>
          </cell>
          <cell r="E61">
            <v>0</v>
          </cell>
          <cell r="F61">
            <v>12988.93</v>
          </cell>
          <cell r="G61">
            <v>-12156.84</v>
          </cell>
          <cell r="H61">
            <v>832.09</v>
          </cell>
          <cell r="I61">
            <v>0</v>
          </cell>
          <cell r="J61">
            <v>1.1368683772161603E-13</v>
          </cell>
          <cell r="K61">
            <v>832.09</v>
          </cell>
        </row>
        <row r="62">
          <cell r="A62">
            <v>8542000000</v>
          </cell>
          <cell r="C62" t="str">
            <v>SGA Employee's Welfare - Education, Training</v>
          </cell>
          <cell r="D62">
            <v>0</v>
          </cell>
          <cell r="E62">
            <v>0</v>
          </cell>
          <cell r="F62">
            <v>646.04999999999995</v>
          </cell>
          <cell r="G62">
            <v>-556.04999999999995</v>
          </cell>
          <cell r="H62">
            <v>90</v>
          </cell>
          <cell r="I62">
            <v>0</v>
          </cell>
          <cell r="J62">
            <v>0</v>
          </cell>
          <cell r="K62">
            <v>90</v>
          </cell>
        </row>
        <row r="63">
          <cell r="A63">
            <v>8548000000</v>
          </cell>
          <cell r="C63" t="str">
            <v>SGA Employee's Welfare - Recruitment Fees</v>
          </cell>
          <cell r="D63">
            <v>0</v>
          </cell>
          <cell r="E63">
            <v>0</v>
          </cell>
          <cell r="F63">
            <v>4600</v>
          </cell>
          <cell r="G63">
            <v>0</v>
          </cell>
          <cell r="H63">
            <v>4600</v>
          </cell>
          <cell r="I63">
            <v>0</v>
          </cell>
          <cell r="J63">
            <v>0</v>
          </cell>
          <cell r="K63">
            <v>4600</v>
          </cell>
        </row>
        <row r="64">
          <cell r="A64">
            <v>8601000000</v>
          </cell>
          <cell r="C64" t="str">
            <v>SGA Rent</v>
          </cell>
          <cell r="D64">
            <v>0</v>
          </cell>
          <cell r="E64">
            <v>0</v>
          </cell>
          <cell r="F64">
            <v>17118.650000000001</v>
          </cell>
          <cell r="G64">
            <v>-14066.56</v>
          </cell>
          <cell r="H64">
            <v>3052.09</v>
          </cell>
          <cell r="I64">
            <v>0</v>
          </cell>
          <cell r="J64">
            <v>1.8189894035458565E-12</v>
          </cell>
          <cell r="K64">
            <v>3052.09</v>
          </cell>
        </row>
        <row r="65">
          <cell r="A65">
            <v>8602000000</v>
          </cell>
          <cell r="C65" t="str">
            <v>SGA Depreciation</v>
          </cell>
          <cell r="D65">
            <v>0</v>
          </cell>
          <cell r="E65">
            <v>0</v>
          </cell>
          <cell r="F65">
            <v>20000</v>
          </cell>
          <cell r="G65">
            <v>0</v>
          </cell>
          <cell r="H65">
            <v>20000</v>
          </cell>
          <cell r="I65">
            <v>0</v>
          </cell>
          <cell r="J65">
            <v>0</v>
          </cell>
          <cell r="K65">
            <v>20000</v>
          </cell>
        </row>
        <row r="66">
          <cell r="A66">
            <v>8603000000</v>
          </cell>
          <cell r="C66" t="str">
            <v>SGA Insurance Premium</v>
          </cell>
          <cell r="D66">
            <v>0</v>
          </cell>
          <cell r="E66">
            <v>0</v>
          </cell>
          <cell r="F66">
            <v>2439.8200000000002</v>
          </cell>
          <cell r="G66">
            <v>0</v>
          </cell>
          <cell r="H66">
            <v>2439.8200000000002</v>
          </cell>
          <cell r="I66">
            <v>0</v>
          </cell>
          <cell r="J66">
            <v>0</v>
          </cell>
          <cell r="K66">
            <v>2439.8200000000002</v>
          </cell>
        </row>
        <row r="67">
          <cell r="A67">
            <v>8604000000</v>
          </cell>
          <cell r="C67" t="str">
            <v>SGA Repairs &amp; Maintenance</v>
          </cell>
          <cell r="D67">
            <v>0</v>
          </cell>
          <cell r="E67">
            <v>0</v>
          </cell>
          <cell r="F67">
            <v>1371.34</v>
          </cell>
          <cell r="G67">
            <v>0</v>
          </cell>
          <cell r="H67">
            <v>1371.34</v>
          </cell>
          <cell r="I67">
            <v>0</v>
          </cell>
          <cell r="J67">
            <v>0</v>
          </cell>
          <cell r="K67">
            <v>1371.34</v>
          </cell>
        </row>
        <row r="68">
          <cell r="A68">
            <v>8605000000</v>
          </cell>
          <cell r="C68" t="str">
            <v>SGA Water ,Light &amp; Heat</v>
          </cell>
          <cell r="D68">
            <v>0</v>
          </cell>
          <cell r="E68">
            <v>0</v>
          </cell>
          <cell r="F68">
            <v>3264.37</v>
          </cell>
          <cell r="G68">
            <v>-1091.05</v>
          </cell>
          <cell r="H68">
            <v>2173.3200000000002</v>
          </cell>
          <cell r="I68">
            <v>0</v>
          </cell>
          <cell r="J68">
            <v>-4.5474735088646412E-13</v>
          </cell>
          <cell r="K68">
            <v>2173.3200000000002</v>
          </cell>
        </row>
        <row r="69">
          <cell r="A69">
            <v>8608000000</v>
          </cell>
          <cell r="C69" t="str">
            <v>SGA Vehicle</v>
          </cell>
          <cell r="D69">
            <v>0</v>
          </cell>
          <cell r="E69">
            <v>0</v>
          </cell>
          <cell r="F69">
            <v>5877.92</v>
          </cell>
          <cell r="G69">
            <v>-2411.39</v>
          </cell>
          <cell r="H69">
            <v>3466.53</v>
          </cell>
          <cell r="I69">
            <v>0</v>
          </cell>
          <cell r="J69">
            <v>0</v>
          </cell>
          <cell r="K69">
            <v>3466.53</v>
          </cell>
        </row>
        <row r="70">
          <cell r="A70">
            <v>8609000000</v>
          </cell>
          <cell r="C70" t="str">
            <v>SGA Computer Expenses</v>
          </cell>
          <cell r="D70">
            <v>0</v>
          </cell>
          <cell r="E70">
            <v>0</v>
          </cell>
          <cell r="F70">
            <v>9185.4500000000007</v>
          </cell>
          <cell r="G70">
            <v>-6842.79</v>
          </cell>
          <cell r="H70">
            <v>2342.66</v>
          </cell>
          <cell r="I70">
            <v>0</v>
          </cell>
          <cell r="J70">
            <v>9.0949470177292824E-13</v>
          </cell>
          <cell r="K70">
            <v>2342.66</v>
          </cell>
        </row>
        <row r="71">
          <cell r="A71">
            <v>8611000000</v>
          </cell>
          <cell r="C71" t="str">
            <v>SGA Communication</v>
          </cell>
          <cell r="D71">
            <v>0</v>
          </cell>
          <cell r="E71">
            <v>0</v>
          </cell>
          <cell r="F71">
            <v>5885.87</v>
          </cell>
          <cell r="G71">
            <v>-2230</v>
          </cell>
          <cell r="H71">
            <v>3655.87</v>
          </cell>
          <cell r="I71">
            <v>0</v>
          </cell>
          <cell r="J71">
            <v>0</v>
          </cell>
          <cell r="K71">
            <v>3655.87</v>
          </cell>
        </row>
        <row r="72">
          <cell r="A72">
            <v>8612000000</v>
          </cell>
          <cell r="C72" t="str">
            <v>SGA Traveling &amp; transportation</v>
          </cell>
          <cell r="D72">
            <v>0</v>
          </cell>
          <cell r="E72">
            <v>0</v>
          </cell>
          <cell r="F72">
            <v>851.5</v>
          </cell>
          <cell r="G72">
            <v>-851.5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8612000100</v>
          </cell>
          <cell r="C73" t="str">
            <v>SGA Traveling &amp; transportation - Domestic</v>
          </cell>
          <cell r="D73">
            <v>0</v>
          </cell>
          <cell r="E73">
            <v>0</v>
          </cell>
          <cell r="F73">
            <v>408.09</v>
          </cell>
          <cell r="G73">
            <v>-118.69</v>
          </cell>
          <cell r="H73">
            <v>289.39999999999998</v>
          </cell>
          <cell r="I73">
            <v>0</v>
          </cell>
          <cell r="J73">
            <v>0</v>
          </cell>
          <cell r="K73">
            <v>289.39999999999998</v>
          </cell>
        </row>
        <row r="74">
          <cell r="A74">
            <v>8612000200</v>
          </cell>
          <cell r="C74" t="str">
            <v>SGA Traveling &amp; transportation - Overseas</v>
          </cell>
          <cell r="D74">
            <v>0</v>
          </cell>
          <cell r="E74">
            <v>0</v>
          </cell>
          <cell r="F74">
            <v>1159.6099999999999</v>
          </cell>
          <cell r="G74">
            <v>-675.96</v>
          </cell>
          <cell r="H74">
            <v>483.65</v>
          </cell>
          <cell r="I74">
            <v>0</v>
          </cell>
          <cell r="J74">
            <v>-1.1368683772161603E-13</v>
          </cell>
          <cell r="K74">
            <v>483.65</v>
          </cell>
        </row>
        <row r="75">
          <cell r="A75">
            <v>8613000000</v>
          </cell>
          <cell r="C75" t="str">
            <v>SGA Entertainment</v>
          </cell>
          <cell r="D75">
            <v>0</v>
          </cell>
          <cell r="E75">
            <v>0</v>
          </cell>
          <cell r="F75">
            <v>2231.98</v>
          </cell>
          <cell r="G75">
            <v>-540</v>
          </cell>
          <cell r="H75">
            <v>1691.98</v>
          </cell>
          <cell r="I75">
            <v>0</v>
          </cell>
          <cell r="J75">
            <v>0</v>
          </cell>
          <cell r="K75">
            <v>1691.98</v>
          </cell>
        </row>
        <row r="76">
          <cell r="A76">
            <v>8614000000</v>
          </cell>
          <cell r="C76" t="str">
            <v>SGA Office Supplies</v>
          </cell>
          <cell r="D76">
            <v>0</v>
          </cell>
          <cell r="E76">
            <v>0</v>
          </cell>
          <cell r="F76">
            <v>102.99</v>
          </cell>
          <cell r="G76">
            <v>-64</v>
          </cell>
          <cell r="H76">
            <v>38.99</v>
          </cell>
          <cell r="I76">
            <v>0</v>
          </cell>
          <cell r="J76">
            <v>-7.1054273576010019E-15</v>
          </cell>
          <cell r="K76">
            <v>38.99</v>
          </cell>
        </row>
        <row r="77">
          <cell r="A77">
            <v>8615000000</v>
          </cell>
          <cell r="C77" t="str">
            <v>SGA Stock Expenses</v>
          </cell>
          <cell r="D77">
            <v>0</v>
          </cell>
          <cell r="E77">
            <v>0</v>
          </cell>
          <cell r="F77">
            <v>4425.57</v>
          </cell>
          <cell r="G77">
            <v>-184.35</v>
          </cell>
          <cell r="H77">
            <v>4241.22</v>
          </cell>
          <cell r="I77">
            <v>0</v>
          </cell>
          <cell r="J77">
            <v>-9.0949470177292824E-13</v>
          </cell>
          <cell r="K77">
            <v>4241.22</v>
          </cell>
        </row>
        <row r="78">
          <cell r="A78">
            <v>8616000000</v>
          </cell>
          <cell r="C78" t="str">
            <v>SGA Exp. Technical management charge</v>
          </cell>
          <cell r="D78">
            <v>0</v>
          </cell>
          <cell r="E78">
            <v>0</v>
          </cell>
          <cell r="F78">
            <v>16008.5</v>
          </cell>
          <cell r="G78">
            <v>-8008.49</v>
          </cell>
          <cell r="H78">
            <v>8000.01</v>
          </cell>
          <cell r="I78">
            <v>0</v>
          </cell>
          <cell r="J78">
            <v>0</v>
          </cell>
          <cell r="K78">
            <v>8000.01</v>
          </cell>
        </row>
        <row r="79">
          <cell r="A79">
            <v>8617000000</v>
          </cell>
          <cell r="C79" t="str">
            <v>SGA Advertisement</v>
          </cell>
          <cell r="D79">
            <v>0</v>
          </cell>
          <cell r="E79">
            <v>0</v>
          </cell>
          <cell r="F79">
            <v>1004.45</v>
          </cell>
          <cell r="G79">
            <v>-70</v>
          </cell>
          <cell r="H79">
            <v>934.45</v>
          </cell>
          <cell r="I79">
            <v>0</v>
          </cell>
          <cell r="J79">
            <v>0</v>
          </cell>
          <cell r="K79">
            <v>934.45</v>
          </cell>
        </row>
        <row r="80">
          <cell r="A80">
            <v>8619000000</v>
          </cell>
          <cell r="C80" t="str">
            <v>SGA Cleaning Expenses</v>
          </cell>
          <cell r="D80">
            <v>0</v>
          </cell>
          <cell r="E80">
            <v>0</v>
          </cell>
          <cell r="F80">
            <v>1255.97</v>
          </cell>
          <cell r="G80">
            <v>-543.83000000000004</v>
          </cell>
          <cell r="H80">
            <v>712.14</v>
          </cell>
          <cell r="I80">
            <v>0</v>
          </cell>
          <cell r="J80">
            <v>0</v>
          </cell>
          <cell r="K80">
            <v>712.14</v>
          </cell>
        </row>
        <row r="81">
          <cell r="A81">
            <v>8627000000</v>
          </cell>
          <cell r="C81" t="str">
            <v>SGA Books Papers &amp; Publications</v>
          </cell>
          <cell r="D81">
            <v>0</v>
          </cell>
          <cell r="E81">
            <v>0</v>
          </cell>
          <cell r="F81">
            <v>259</v>
          </cell>
          <cell r="G81">
            <v>-39.200000000000003</v>
          </cell>
          <cell r="H81">
            <v>219.8</v>
          </cell>
          <cell r="I81">
            <v>0</v>
          </cell>
          <cell r="J81">
            <v>0</v>
          </cell>
          <cell r="K81">
            <v>219.8</v>
          </cell>
        </row>
        <row r="82">
          <cell r="A82">
            <v>8628000000</v>
          </cell>
          <cell r="C82" t="str">
            <v>SGA Lagal Expexses</v>
          </cell>
          <cell r="D82">
            <v>0</v>
          </cell>
          <cell r="E82">
            <v>0</v>
          </cell>
          <cell r="F82">
            <v>3509.16</v>
          </cell>
          <cell r="G82">
            <v>-509.16</v>
          </cell>
          <cell r="H82">
            <v>3000</v>
          </cell>
          <cell r="I82">
            <v>0</v>
          </cell>
          <cell r="J82">
            <v>0</v>
          </cell>
          <cell r="K82">
            <v>3000</v>
          </cell>
        </row>
        <row r="83">
          <cell r="A83">
            <v>8633000000</v>
          </cell>
          <cell r="C83" t="str">
            <v>SGA Packing</v>
          </cell>
          <cell r="D83">
            <v>0</v>
          </cell>
          <cell r="E83">
            <v>0</v>
          </cell>
          <cell r="F83">
            <v>1951.21</v>
          </cell>
          <cell r="G83">
            <v>-1963.49</v>
          </cell>
          <cell r="H83">
            <v>0</v>
          </cell>
          <cell r="I83">
            <v>-12.28</v>
          </cell>
          <cell r="J83">
            <v>2.6645352591003757E-14</v>
          </cell>
          <cell r="K83">
            <v>-12.28</v>
          </cell>
        </row>
        <row r="84">
          <cell r="A84">
            <v>8634000000</v>
          </cell>
          <cell r="C84" t="str">
            <v>SGA In-House Transportation</v>
          </cell>
          <cell r="D84">
            <v>0</v>
          </cell>
          <cell r="E84">
            <v>0</v>
          </cell>
          <cell r="F84">
            <v>115.95</v>
          </cell>
          <cell r="G84">
            <v>-115.95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8635000000</v>
          </cell>
          <cell r="C85" t="str">
            <v>SGA Freight</v>
          </cell>
          <cell r="D85">
            <v>0</v>
          </cell>
          <cell r="E85">
            <v>0</v>
          </cell>
          <cell r="F85">
            <v>17467.330000000002</v>
          </cell>
          <cell r="G85">
            <v>-7148.24</v>
          </cell>
          <cell r="H85">
            <v>10319.09</v>
          </cell>
          <cell r="I85">
            <v>0</v>
          </cell>
          <cell r="J85">
            <v>1.8189894035458565E-12</v>
          </cell>
          <cell r="K85">
            <v>10319.09</v>
          </cell>
        </row>
        <row r="86">
          <cell r="A86">
            <v>8638000000</v>
          </cell>
          <cell r="C86" t="str">
            <v>SGA Export Related Expenses</v>
          </cell>
          <cell r="D86">
            <v>0</v>
          </cell>
          <cell r="E86">
            <v>0</v>
          </cell>
          <cell r="F86">
            <v>7663.23</v>
          </cell>
          <cell r="G86">
            <v>-6359.72</v>
          </cell>
          <cell r="H86">
            <v>1303.51</v>
          </cell>
          <cell r="I86">
            <v>0</v>
          </cell>
          <cell r="J86">
            <v>-6.8212102632969618E-13</v>
          </cell>
          <cell r="K86">
            <v>1303.51</v>
          </cell>
        </row>
        <row r="87">
          <cell r="A87">
            <v>9160000000</v>
          </cell>
          <cell r="C87" t="str">
            <v>Exchange Gain</v>
          </cell>
          <cell r="D87">
            <v>0</v>
          </cell>
          <cell r="E87">
            <v>0</v>
          </cell>
          <cell r="F87">
            <v>9.59</v>
          </cell>
          <cell r="G87">
            <v>-2162.73</v>
          </cell>
          <cell r="H87">
            <v>0</v>
          </cell>
          <cell r="I87">
            <v>-2153.14</v>
          </cell>
          <cell r="J87">
            <v>0</v>
          </cell>
          <cell r="K87">
            <v>-2153.14</v>
          </cell>
        </row>
        <row r="88">
          <cell r="A88">
            <v>9190000000</v>
          </cell>
          <cell r="C88" t="str">
            <v>Miscellaneous Income</v>
          </cell>
          <cell r="D88">
            <v>0</v>
          </cell>
          <cell r="E88">
            <v>0</v>
          </cell>
          <cell r="F88">
            <v>0</v>
          </cell>
          <cell r="G88">
            <v>-3180.37</v>
          </cell>
          <cell r="H88">
            <v>0</v>
          </cell>
          <cell r="I88">
            <v>-3180.37</v>
          </cell>
          <cell r="J88">
            <v>0</v>
          </cell>
          <cell r="K88">
            <v>-3180.37</v>
          </cell>
        </row>
        <row r="89">
          <cell r="A89">
            <v>9210000000</v>
          </cell>
          <cell r="C89" t="str">
            <v>Interest and Discount Charge</v>
          </cell>
          <cell r="D89">
            <v>0</v>
          </cell>
          <cell r="E89">
            <v>0</v>
          </cell>
          <cell r="F89">
            <v>409.38</v>
          </cell>
          <cell r="G89">
            <v>-336.72</v>
          </cell>
          <cell r="H89">
            <v>72.66</v>
          </cell>
          <cell r="I89">
            <v>0</v>
          </cell>
          <cell r="J89">
            <v>-2.8421709430404007E-14</v>
          </cell>
          <cell r="K89">
            <v>72.66</v>
          </cell>
        </row>
        <row r="90">
          <cell r="A90">
            <v>9214000000</v>
          </cell>
          <cell r="C90" t="str">
            <v>Bank Charge</v>
          </cell>
          <cell r="D90">
            <v>0</v>
          </cell>
          <cell r="E90">
            <v>0</v>
          </cell>
          <cell r="F90">
            <v>2155.13</v>
          </cell>
          <cell r="G90">
            <v>-1616.5</v>
          </cell>
          <cell r="H90">
            <v>538.63</v>
          </cell>
          <cell r="I90">
            <v>0</v>
          </cell>
          <cell r="J90">
            <v>1.1368683772161603E-13</v>
          </cell>
          <cell r="K90">
            <v>538.63</v>
          </cell>
        </row>
        <row r="91">
          <cell r="A91">
            <v>9460000000</v>
          </cell>
          <cell r="C91" t="str">
            <v>Exchange Loss</v>
          </cell>
          <cell r="D91">
            <v>0</v>
          </cell>
          <cell r="E91">
            <v>0</v>
          </cell>
          <cell r="F91">
            <v>3682.45</v>
          </cell>
          <cell r="G91">
            <v>-44.61</v>
          </cell>
          <cell r="H91">
            <v>3637.84</v>
          </cell>
          <cell r="I91">
            <v>0</v>
          </cell>
          <cell r="J91">
            <v>-4.5474735088646412E-13</v>
          </cell>
          <cell r="K91">
            <v>3637.84</v>
          </cell>
        </row>
        <row r="92">
          <cell r="A92">
            <v>9490000000</v>
          </cell>
          <cell r="C92" t="str">
            <v>Miscellaneous Loss</v>
          </cell>
          <cell r="D92">
            <v>0</v>
          </cell>
          <cell r="E92">
            <v>0</v>
          </cell>
          <cell r="F92">
            <v>1518.37</v>
          </cell>
          <cell r="G92">
            <v>-43.76</v>
          </cell>
          <cell r="H92">
            <v>1474.61</v>
          </cell>
          <cell r="I92">
            <v>0</v>
          </cell>
          <cell r="J92">
            <v>0</v>
          </cell>
          <cell r="K92">
            <v>1474.61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02"/>
  <sheetViews>
    <sheetView topLeftCell="A27" zoomScaleNormal="100" workbookViewId="0">
      <selection activeCell="E35" sqref="E35"/>
    </sheetView>
  </sheetViews>
  <sheetFormatPr defaultRowHeight="15"/>
  <cols>
    <col min="2" max="2" width="11.140625" customWidth="1"/>
    <col min="3" max="3" width="15.140625" customWidth="1"/>
    <col min="4" max="4" width="15.5703125" customWidth="1"/>
    <col min="6" max="6" width="21.5703125" customWidth="1"/>
    <col min="7" max="7" width="11.85546875" customWidth="1"/>
    <col min="8" max="8" width="10.7109375" bestFit="1" customWidth="1"/>
    <col min="9" max="9" width="9.85546875" bestFit="1" customWidth="1"/>
    <col min="10" max="10" width="9.85546875" customWidth="1"/>
    <col min="11" max="11" width="13" customWidth="1"/>
    <col min="12" max="13" width="15" bestFit="1" customWidth="1"/>
    <col min="14" max="14" width="15" customWidth="1"/>
    <col min="15" max="15" width="17" bestFit="1" customWidth="1"/>
    <col min="17" max="17" width="13.28515625" customWidth="1"/>
    <col min="18" max="18" width="13.140625" bestFit="1" customWidth="1"/>
    <col min="22" max="22" width="14" customWidth="1"/>
    <col min="23" max="23" width="12.28515625" bestFit="1" customWidth="1"/>
    <col min="28" max="28" width="13.140625" bestFit="1" customWidth="1"/>
  </cols>
  <sheetData>
    <row r="1" spans="2:22">
      <c r="F1" s="1" t="s">
        <v>0</v>
      </c>
      <c r="K1" s="1" t="s">
        <v>1</v>
      </c>
      <c r="Q1" s="1" t="s">
        <v>2</v>
      </c>
      <c r="U1" s="1" t="s">
        <v>3</v>
      </c>
      <c r="V1" s="1"/>
    </row>
    <row r="2" spans="2:22">
      <c r="Q2" t="s">
        <v>4</v>
      </c>
      <c r="U2" t="s">
        <v>4</v>
      </c>
    </row>
    <row r="3" spans="2:22">
      <c r="F3" t="s">
        <v>4</v>
      </c>
      <c r="G3" t="s">
        <v>5</v>
      </c>
      <c r="K3" t="s">
        <v>4</v>
      </c>
      <c r="Q3" t="s">
        <v>6</v>
      </c>
      <c r="U3" t="s">
        <v>7</v>
      </c>
    </row>
    <row r="4" spans="2:22">
      <c r="F4" t="s">
        <v>8</v>
      </c>
      <c r="G4" s="2" t="s">
        <v>9</v>
      </c>
      <c r="K4" t="s">
        <v>7</v>
      </c>
      <c r="Q4" t="s">
        <v>10</v>
      </c>
      <c r="U4" t="s">
        <v>11</v>
      </c>
    </row>
    <row r="5" spans="2:22">
      <c r="F5" t="s">
        <v>12</v>
      </c>
      <c r="G5" s="2" t="s">
        <v>13</v>
      </c>
      <c r="K5" t="s">
        <v>14</v>
      </c>
      <c r="Q5" t="s">
        <v>15</v>
      </c>
      <c r="U5" t="s">
        <v>16</v>
      </c>
    </row>
    <row r="6" spans="2:22">
      <c r="F6" t="s">
        <v>17</v>
      </c>
      <c r="G6" t="s">
        <v>18</v>
      </c>
      <c r="K6" t="s">
        <v>19</v>
      </c>
      <c r="Q6" t="s">
        <v>20</v>
      </c>
      <c r="U6" t="s">
        <v>21</v>
      </c>
    </row>
    <row r="7" spans="2:22">
      <c r="G7" t="s">
        <v>22</v>
      </c>
      <c r="K7" t="s">
        <v>23</v>
      </c>
      <c r="Q7" t="s">
        <v>24</v>
      </c>
      <c r="U7" t="s">
        <v>25</v>
      </c>
    </row>
    <row r="8" spans="2:22">
      <c r="F8" t="s">
        <v>26</v>
      </c>
      <c r="G8" t="s">
        <v>27</v>
      </c>
      <c r="K8" t="s">
        <v>28</v>
      </c>
      <c r="Q8" t="s">
        <v>25</v>
      </c>
      <c r="R8" t="s">
        <v>29</v>
      </c>
      <c r="U8" t="s">
        <v>30</v>
      </c>
    </row>
    <row r="9" spans="2:22">
      <c r="G9" t="s">
        <v>31</v>
      </c>
      <c r="K9" t="s">
        <v>32</v>
      </c>
      <c r="Q9" t="s">
        <v>30</v>
      </c>
      <c r="U9" t="s">
        <v>33</v>
      </c>
    </row>
    <row r="10" spans="2:22">
      <c r="K10" t="s">
        <v>34</v>
      </c>
      <c r="L10" t="s">
        <v>35</v>
      </c>
      <c r="Q10" t="s">
        <v>33</v>
      </c>
      <c r="U10" t="s">
        <v>19</v>
      </c>
    </row>
    <row r="11" spans="2:22">
      <c r="B11" s="1" t="s">
        <v>36</v>
      </c>
      <c r="K11" t="s">
        <v>37</v>
      </c>
      <c r="U11" t="s">
        <v>38</v>
      </c>
    </row>
    <row r="12" spans="2:22">
      <c r="B12" s="1" t="s">
        <v>39</v>
      </c>
      <c r="K12" t="s">
        <v>40</v>
      </c>
      <c r="U12" t="s">
        <v>32</v>
      </c>
    </row>
    <row r="13" spans="2:22">
      <c r="B13" s="1" t="s">
        <v>41</v>
      </c>
      <c r="K13" t="s">
        <v>42</v>
      </c>
      <c r="U13" t="s">
        <v>34</v>
      </c>
    </row>
    <row r="14" spans="2:22">
      <c r="B14" s="1" t="s">
        <v>43</v>
      </c>
      <c r="K14" t="s">
        <v>44</v>
      </c>
      <c r="U14" t="s">
        <v>37</v>
      </c>
    </row>
    <row r="15" spans="2:22">
      <c r="K15" t="s">
        <v>45</v>
      </c>
      <c r="U15" t="s">
        <v>40</v>
      </c>
    </row>
    <row r="16" spans="2:22">
      <c r="U16" t="s">
        <v>42</v>
      </c>
    </row>
    <row r="17" spans="2:29">
      <c r="U17" t="s">
        <v>44</v>
      </c>
    </row>
    <row r="18" spans="2:29">
      <c r="U18" t="s">
        <v>45</v>
      </c>
    </row>
    <row r="21" spans="2:29">
      <c r="B21" s="116" t="s">
        <v>46</v>
      </c>
      <c r="C21" s="116"/>
      <c r="D21" s="116"/>
      <c r="F21" s="116" t="s">
        <v>47</v>
      </c>
      <c r="G21" s="116"/>
      <c r="H21" s="116"/>
      <c r="I21" s="116"/>
      <c r="J21" s="3"/>
      <c r="K21" s="116" t="s">
        <v>48</v>
      </c>
      <c r="L21" s="116"/>
      <c r="M21" s="116"/>
      <c r="N21" s="116"/>
      <c r="P21" s="116" t="s">
        <v>49</v>
      </c>
      <c r="Q21" s="116"/>
      <c r="R21" s="116"/>
      <c r="S21" s="116"/>
      <c r="U21" s="116" t="s">
        <v>50</v>
      </c>
      <c r="V21" s="116"/>
      <c r="W21" s="116"/>
      <c r="X21" s="116"/>
      <c r="AA21" s="116" t="s">
        <v>51</v>
      </c>
      <c r="AB21" s="116"/>
      <c r="AC21" s="116"/>
    </row>
    <row r="22" spans="2:29">
      <c r="B22" s="4"/>
      <c r="C22" s="4"/>
      <c r="D22" s="4"/>
      <c r="F22" s="4"/>
      <c r="G22" s="4"/>
      <c r="H22" s="4"/>
      <c r="I22" s="4"/>
      <c r="K22" s="4"/>
      <c r="L22" s="4"/>
      <c r="M22" s="4"/>
      <c r="N22" s="4"/>
      <c r="P22" s="4"/>
      <c r="Q22" s="4"/>
      <c r="R22" s="4"/>
      <c r="S22" s="4"/>
      <c r="U22" s="4"/>
      <c r="V22" s="4"/>
      <c r="W22" s="4"/>
      <c r="X22" s="4"/>
    </row>
    <row r="23" spans="2:29" ht="15" customHeight="1">
      <c r="B23" s="4" t="s">
        <v>52</v>
      </c>
      <c r="C23" s="4" t="s">
        <v>53</v>
      </c>
      <c r="D23" s="117" t="s">
        <v>54</v>
      </c>
      <c r="F23" s="4" t="s">
        <v>55</v>
      </c>
      <c r="G23" s="4" t="s">
        <v>4</v>
      </c>
      <c r="H23" s="112" t="s">
        <v>56</v>
      </c>
      <c r="I23" s="112" t="s">
        <v>57</v>
      </c>
      <c r="J23" s="5"/>
      <c r="K23" s="6" t="s">
        <v>58</v>
      </c>
      <c r="L23" s="6" t="s">
        <v>4</v>
      </c>
      <c r="M23" s="117" t="s">
        <v>59</v>
      </c>
      <c r="N23" s="120" t="s">
        <v>60</v>
      </c>
      <c r="P23" s="4" t="s">
        <v>61</v>
      </c>
      <c r="Q23" s="4" t="s">
        <v>4</v>
      </c>
      <c r="R23" s="111" t="s">
        <v>59</v>
      </c>
      <c r="S23" s="111" t="s">
        <v>62</v>
      </c>
      <c r="U23" s="4" t="s">
        <v>63</v>
      </c>
      <c r="V23" s="4" t="s">
        <v>4</v>
      </c>
      <c r="W23" s="111" t="s">
        <v>59</v>
      </c>
      <c r="X23" s="111" t="s">
        <v>64</v>
      </c>
      <c r="AA23" s="4" t="s">
        <v>65</v>
      </c>
      <c r="AB23" s="4" t="s">
        <v>4</v>
      </c>
      <c r="AC23" s="113" t="s">
        <v>66</v>
      </c>
    </row>
    <row r="24" spans="2:29">
      <c r="B24" s="4" t="s">
        <v>67</v>
      </c>
      <c r="C24" s="4" t="s">
        <v>68</v>
      </c>
      <c r="D24" s="118"/>
      <c r="F24" s="4" t="s">
        <v>69</v>
      </c>
      <c r="G24" s="4" t="s">
        <v>8</v>
      </c>
      <c r="H24" s="112"/>
      <c r="I24" s="112"/>
      <c r="J24" s="5"/>
      <c r="K24" s="6" t="s">
        <v>70</v>
      </c>
      <c r="L24" s="6" t="s">
        <v>71</v>
      </c>
      <c r="M24" s="119"/>
      <c r="N24" s="120"/>
      <c r="P24" s="4" t="s">
        <v>72</v>
      </c>
      <c r="Q24" s="4" t="s">
        <v>6</v>
      </c>
      <c r="R24" s="111"/>
      <c r="S24" s="111"/>
      <c r="U24" s="4" t="s">
        <v>73</v>
      </c>
      <c r="V24" s="4" t="s">
        <v>6</v>
      </c>
      <c r="W24" s="111"/>
      <c r="X24" s="111"/>
      <c r="AA24" s="4" t="s">
        <v>74</v>
      </c>
      <c r="AB24" s="4" t="s">
        <v>6</v>
      </c>
      <c r="AC24" s="114"/>
    </row>
    <row r="25" spans="2:29">
      <c r="B25" s="4" t="s">
        <v>75</v>
      </c>
      <c r="C25" s="4" t="s">
        <v>76</v>
      </c>
      <c r="D25" s="118"/>
      <c r="F25" s="4" t="s">
        <v>77</v>
      </c>
      <c r="G25" s="4" t="s">
        <v>12</v>
      </c>
      <c r="H25" s="112"/>
      <c r="I25" s="112"/>
      <c r="J25" s="5"/>
      <c r="K25" s="6" t="s">
        <v>78</v>
      </c>
      <c r="L25" s="6" t="s">
        <v>4</v>
      </c>
      <c r="M25" s="117" t="s">
        <v>79</v>
      </c>
      <c r="N25" s="120"/>
      <c r="P25" s="4" t="s">
        <v>80</v>
      </c>
      <c r="Q25" s="4" t="s">
        <v>10</v>
      </c>
      <c r="R25" s="111"/>
      <c r="S25" s="111"/>
      <c r="U25" s="4" t="s">
        <v>81</v>
      </c>
      <c r="V25" s="4" t="s">
        <v>10</v>
      </c>
      <c r="W25" s="111"/>
      <c r="X25" s="111"/>
      <c r="AA25" s="4" t="s">
        <v>82</v>
      </c>
      <c r="AB25" s="4" t="s">
        <v>10</v>
      </c>
      <c r="AC25" s="114"/>
    </row>
    <row r="26" spans="2:29">
      <c r="B26" s="4" t="s">
        <v>83</v>
      </c>
      <c r="C26" s="4" t="s">
        <v>84</v>
      </c>
      <c r="D26" s="118"/>
      <c r="F26" s="4" t="s">
        <v>85</v>
      </c>
      <c r="G26" s="4" t="s">
        <v>32</v>
      </c>
      <c r="H26" s="112"/>
      <c r="I26" s="112"/>
      <c r="J26" s="5"/>
      <c r="K26" s="6" t="s">
        <v>86</v>
      </c>
      <c r="L26" s="6" t="s">
        <v>71</v>
      </c>
      <c r="M26" s="119"/>
      <c r="N26" s="120"/>
      <c r="P26" s="4" t="s">
        <v>87</v>
      </c>
      <c r="Q26" s="7" t="s">
        <v>32</v>
      </c>
      <c r="R26" s="111"/>
      <c r="S26" s="111"/>
      <c r="U26" s="4" t="s">
        <v>88</v>
      </c>
      <c r="V26" s="7" t="s">
        <v>32</v>
      </c>
      <c r="W26" s="111"/>
      <c r="X26" s="111"/>
      <c r="AA26" s="4" t="s">
        <v>89</v>
      </c>
      <c r="AB26" s="7" t="s">
        <v>32</v>
      </c>
      <c r="AC26" s="114"/>
    </row>
    <row r="27" spans="2:29">
      <c r="B27" s="4" t="s">
        <v>90</v>
      </c>
      <c r="C27" s="4" t="s">
        <v>91</v>
      </c>
      <c r="D27" s="119"/>
      <c r="F27" s="4" t="s">
        <v>92</v>
      </c>
      <c r="G27" s="4" t="s">
        <v>17</v>
      </c>
      <c r="H27" s="112"/>
      <c r="I27" s="112"/>
      <c r="J27" s="5"/>
      <c r="K27" s="6" t="s">
        <v>93</v>
      </c>
      <c r="L27" s="6" t="s">
        <v>4</v>
      </c>
      <c r="M27" s="117" t="s">
        <v>59</v>
      </c>
      <c r="N27" s="120" t="s">
        <v>94</v>
      </c>
      <c r="P27" s="4" t="s">
        <v>95</v>
      </c>
      <c r="Q27" s="4" t="s">
        <v>15</v>
      </c>
      <c r="R27" s="111"/>
      <c r="S27" s="111"/>
      <c r="U27" s="4" t="s">
        <v>96</v>
      </c>
      <c r="V27" s="4" t="s">
        <v>15</v>
      </c>
      <c r="W27" s="111"/>
      <c r="X27" s="111"/>
      <c r="AA27" s="4" t="s">
        <v>97</v>
      </c>
      <c r="AB27" s="4" t="s">
        <v>15</v>
      </c>
      <c r="AC27" s="114"/>
    </row>
    <row r="28" spans="2:29" ht="15" customHeight="1">
      <c r="B28" s="4" t="s">
        <v>98</v>
      </c>
      <c r="C28" s="4" t="s">
        <v>53</v>
      </c>
      <c r="D28" s="117" t="s">
        <v>99</v>
      </c>
      <c r="F28" s="4" t="s">
        <v>100</v>
      </c>
      <c r="G28" s="4" t="s">
        <v>4</v>
      </c>
      <c r="H28" s="112" t="s">
        <v>101</v>
      </c>
      <c r="I28" s="112"/>
      <c r="J28" s="5"/>
      <c r="K28" s="6" t="s">
        <v>102</v>
      </c>
      <c r="L28" s="6" t="s">
        <v>71</v>
      </c>
      <c r="M28" s="119"/>
      <c r="N28" s="120"/>
      <c r="P28" s="4" t="s">
        <v>103</v>
      </c>
      <c r="Q28" s="4" t="s">
        <v>24</v>
      </c>
      <c r="R28" s="111"/>
      <c r="S28" s="111"/>
      <c r="U28" s="4" t="s">
        <v>104</v>
      </c>
      <c r="V28" s="4" t="s">
        <v>24</v>
      </c>
      <c r="W28" s="111"/>
      <c r="X28" s="111"/>
      <c r="AA28" s="4" t="s">
        <v>105</v>
      </c>
      <c r="AB28" s="4" t="s">
        <v>24</v>
      </c>
      <c r="AC28" s="114"/>
    </row>
    <row r="29" spans="2:29">
      <c r="B29" s="4" t="s">
        <v>106</v>
      </c>
      <c r="C29" s="4" t="s">
        <v>68</v>
      </c>
      <c r="D29" s="118"/>
      <c r="F29" s="4" t="s">
        <v>107</v>
      </c>
      <c r="G29" s="4" t="s">
        <v>8</v>
      </c>
      <c r="H29" s="112"/>
      <c r="I29" s="112"/>
      <c r="J29" s="5"/>
      <c r="K29" s="6" t="s">
        <v>108</v>
      </c>
      <c r="L29" s="6" t="s">
        <v>4</v>
      </c>
      <c r="M29" s="117" t="s">
        <v>79</v>
      </c>
      <c r="N29" s="120"/>
      <c r="P29" s="4" t="s">
        <v>109</v>
      </c>
      <c r="Q29" s="4" t="s">
        <v>25</v>
      </c>
      <c r="R29" s="111"/>
      <c r="S29" s="111"/>
      <c r="U29" s="4" t="s">
        <v>110</v>
      </c>
      <c r="V29" s="4" t="s">
        <v>25</v>
      </c>
      <c r="W29" s="111"/>
      <c r="X29" s="111"/>
      <c r="AA29" s="4" t="s">
        <v>111</v>
      </c>
      <c r="AB29" s="4" t="s">
        <v>25</v>
      </c>
      <c r="AC29" s="114"/>
    </row>
    <row r="30" spans="2:29">
      <c r="B30" s="4" t="s">
        <v>112</v>
      </c>
      <c r="C30" s="4" t="s">
        <v>76</v>
      </c>
      <c r="D30" s="118"/>
      <c r="F30" s="4" t="s">
        <v>113</v>
      </c>
      <c r="G30" s="4" t="s">
        <v>12</v>
      </c>
      <c r="H30" s="112"/>
      <c r="I30" s="112"/>
      <c r="J30" s="5"/>
      <c r="K30" s="6" t="s">
        <v>114</v>
      </c>
      <c r="L30" s="6" t="s">
        <v>71</v>
      </c>
      <c r="M30" s="119"/>
      <c r="N30" s="120"/>
      <c r="P30" s="4" t="s">
        <v>115</v>
      </c>
      <c r="Q30" s="4" t="s">
        <v>30</v>
      </c>
      <c r="R30" s="111"/>
      <c r="S30" s="111"/>
      <c r="U30" s="4" t="s">
        <v>116</v>
      </c>
      <c r="V30" s="4" t="s">
        <v>30</v>
      </c>
      <c r="W30" s="111"/>
      <c r="X30" s="111"/>
      <c r="AA30" s="4" t="s">
        <v>117</v>
      </c>
      <c r="AB30" s="4" t="s">
        <v>30</v>
      </c>
      <c r="AC30" s="114"/>
    </row>
    <row r="31" spans="2:29">
      <c r="B31" s="4" t="s">
        <v>118</v>
      </c>
      <c r="C31" s="4" t="s">
        <v>84</v>
      </c>
      <c r="D31" s="118"/>
      <c r="F31" s="4" t="s">
        <v>119</v>
      </c>
      <c r="G31" s="4" t="s">
        <v>32</v>
      </c>
      <c r="H31" s="112"/>
      <c r="I31" s="112"/>
      <c r="J31" s="5"/>
      <c r="K31" s="6" t="s">
        <v>120</v>
      </c>
      <c r="L31" s="6" t="s">
        <v>4</v>
      </c>
      <c r="M31" s="117" t="s">
        <v>59</v>
      </c>
      <c r="N31" s="120" t="s">
        <v>121</v>
      </c>
      <c r="P31" s="4" t="s">
        <v>122</v>
      </c>
      <c r="Q31" s="4" t="s">
        <v>33</v>
      </c>
      <c r="R31" s="111"/>
      <c r="S31" s="111"/>
      <c r="U31" s="4" t="s">
        <v>123</v>
      </c>
      <c r="V31" s="4" t="s">
        <v>33</v>
      </c>
      <c r="W31" s="111"/>
      <c r="X31" s="111"/>
      <c r="AA31" s="4" t="s">
        <v>124</v>
      </c>
      <c r="AB31" s="4" t="s">
        <v>33</v>
      </c>
      <c r="AC31" s="114"/>
    </row>
    <row r="32" spans="2:29" ht="15" customHeight="1">
      <c r="B32" s="4" t="s">
        <v>125</v>
      </c>
      <c r="C32" s="4" t="s">
        <v>91</v>
      </c>
      <c r="D32" s="119"/>
      <c r="F32" s="4" t="s">
        <v>126</v>
      </c>
      <c r="G32" s="4" t="s">
        <v>17</v>
      </c>
      <c r="H32" s="112"/>
      <c r="I32" s="112"/>
      <c r="J32" s="5"/>
      <c r="K32" s="6" t="s">
        <v>127</v>
      </c>
      <c r="L32" s="6" t="s">
        <v>71</v>
      </c>
      <c r="M32" s="119"/>
      <c r="N32" s="120"/>
      <c r="P32" s="4" t="s">
        <v>128</v>
      </c>
      <c r="Q32" s="4" t="s">
        <v>20</v>
      </c>
      <c r="R32" s="111"/>
      <c r="S32" s="111"/>
      <c r="U32" s="4" t="s">
        <v>129</v>
      </c>
      <c r="V32" s="4" t="s">
        <v>20</v>
      </c>
      <c r="W32" s="111"/>
      <c r="X32" s="111"/>
      <c r="AA32" s="4" t="s">
        <v>130</v>
      </c>
      <c r="AB32" s="4" t="s">
        <v>20</v>
      </c>
      <c r="AC32" s="115"/>
    </row>
    <row r="33" spans="2:29" ht="15" customHeight="1">
      <c r="B33" s="4" t="s">
        <v>131</v>
      </c>
      <c r="C33" s="4" t="s">
        <v>53</v>
      </c>
      <c r="D33" s="112" t="s">
        <v>132</v>
      </c>
      <c r="F33" s="4" t="s">
        <v>133</v>
      </c>
      <c r="G33" s="4" t="s">
        <v>4</v>
      </c>
      <c r="H33" s="112" t="s">
        <v>134</v>
      </c>
      <c r="I33" s="112"/>
      <c r="J33" s="5"/>
      <c r="K33" s="6" t="s">
        <v>135</v>
      </c>
      <c r="L33" s="6" t="s">
        <v>4</v>
      </c>
      <c r="M33" s="117" t="s">
        <v>79</v>
      </c>
      <c r="N33" s="120"/>
      <c r="P33" s="4" t="s">
        <v>136</v>
      </c>
      <c r="Q33" s="4" t="s">
        <v>4</v>
      </c>
      <c r="R33" s="111" t="s">
        <v>137</v>
      </c>
      <c r="S33" s="111"/>
      <c r="U33" s="4" t="s">
        <v>138</v>
      </c>
      <c r="V33" s="4" t="s">
        <v>4</v>
      </c>
      <c r="W33" s="111" t="s">
        <v>137</v>
      </c>
      <c r="X33" s="111"/>
      <c r="AA33" s="4" t="s">
        <v>139</v>
      </c>
      <c r="AB33" s="4" t="s">
        <v>4</v>
      </c>
      <c r="AC33" s="113" t="s">
        <v>140</v>
      </c>
    </row>
    <row r="34" spans="2:29">
      <c r="B34" s="4" t="s">
        <v>141</v>
      </c>
      <c r="C34" s="4" t="s">
        <v>68</v>
      </c>
      <c r="D34" s="112"/>
      <c r="F34" s="4" t="s">
        <v>142</v>
      </c>
      <c r="G34" s="4" t="s">
        <v>8</v>
      </c>
      <c r="H34" s="112"/>
      <c r="I34" s="112"/>
      <c r="J34" s="5"/>
      <c r="K34" s="4" t="s">
        <v>143</v>
      </c>
      <c r="L34" s="6" t="s">
        <v>71</v>
      </c>
      <c r="M34" s="119"/>
      <c r="N34" s="120"/>
      <c r="P34" s="4" t="s">
        <v>144</v>
      </c>
      <c r="Q34" s="4" t="s">
        <v>6</v>
      </c>
      <c r="R34" s="111"/>
      <c r="S34" s="111"/>
      <c r="U34" s="4" t="s">
        <v>145</v>
      </c>
      <c r="V34" s="4" t="s">
        <v>6</v>
      </c>
      <c r="W34" s="111"/>
      <c r="X34" s="111"/>
      <c r="AA34" s="4" t="s">
        <v>146</v>
      </c>
      <c r="AB34" s="4" t="s">
        <v>6</v>
      </c>
      <c r="AC34" s="114"/>
    </row>
    <row r="35" spans="2:29">
      <c r="B35" s="4" t="s">
        <v>147</v>
      </c>
      <c r="C35" s="4" t="s">
        <v>76</v>
      </c>
      <c r="D35" s="112"/>
      <c r="F35" s="4" t="s">
        <v>148</v>
      </c>
      <c r="G35" s="4" t="s">
        <v>12</v>
      </c>
      <c r="H35" s="112"/>
      <c r="I35" s="112"/>
      <c r="J35" s="5"/>
      <c r="K35" s="6" t="s">
        <v>149</v>
      </c>
      <c r="L35" s="6" t="s">
        <v>4</v>
      </c>
      <c r="M35" s="112" t="s">
        <v>59</v>
      </c>
      <c r="N35" s="120" t="s">
        <v>150</v>
      </c>
      <c r="P35" s="4" t="s">
        <v>151</v>
      </c>
      <c r="Q35" s="4" t="s">
        <v>10</v>
      </c>
      <c r="R35" s="111"/>
      <c r="S35" s="111"/>
      <c r="U35" s="4" t="s">
        <v>152</v>
      </c>
      <c r="V35" s="4" t="s">
        <v>10</v>
      </c>
      <c r="W35" s="111"/>
      <c r="X35" s="111"/>
      <c r="AA35" s="4" t="s">
        <v>153</v>
      </c>
      <c r="AB35" s="4" t="s">
        <v>10</v>
      </c>
      <c r="AC35" s="114"/>
    </row>
    <row r="36" spans="2:29">
      <c r="B36" s="4" t="s">
        <v>154</v>
      </c>
      <c r="C36" s="4" t="s">
        <v>84</v>
      </c>
      <c r="D36" s="112"/>
      <c r="F36" s="4" t="s">
        <v>155</v>
      </c>
      <c r="G36" s="4" t="s">
        <v>32</v>
      </c>
      <c r="H36" s="112"/>
      <c r="I36" s="112"/>
      <c r="J36" s="5"/>
      <c r="K36" s="6" t="s">
        <v>156</v>
      </c>
      <c r="L36" s="6" t="s">
        <v>71</v>
      </c>
      <c r="M36" s="112"/>
      <c r="N36" s="120"/>
      <c r="P36" s="4" t="s">
        <v>157</v>
      </c>
      <c r="Q36" s="7" t="s">
        <v>32</v>
      </c>
      <c r="R36" s="111"/>
      <c r="S36" s="111"/>
      <c r="U36" s="4" t="s">
        <v>158</v>
      </c>
      <c r="V36" s="7" t="s">
        <v>32</v>
      </c>
      <c r="W36" s="111"/>
      <c r="X36" s="111"/>
      <c r="AA36" s="4" t="s">
        <v>159</v>
      </c>
      <c r="AB36" s="7" t="s">
        <v>32</v>
      </c>
      <c r="AC36" s="114"/>
    </row>
    <row r="37" spans="2:29">
      <c r="B37" s="4" t="s">
        <v>160</v>
      </c>
      <c r="C37" s="4" t="s">
        <v>91</v>
      </c>
      <c r="D37" s="112"/>
      <c r="F37" s="4" t="s">
        <v>161</v>
      </c>
      <c r="G37" s="4" t="s">
        <v>162</v>
      </c>
      <c r="H37" s="112"/>
      <c r="I37" s="112"/>
      <c r="J37" s="5"/>
      <c r="K37" s="6" t="s">
        <v>163</v>
      </c>
      <c r="L37" s="6" t="s">
        <v>4</v>
      </c>
      <c r="M37" s="112" t="s">
        <v>79</v>
      </c>
      <c r="N37" s="120"/>
      <c r="P37" s="4" t="s">
        <v>164</v>
      </c>
      <c r="Q37" s="4" t="s">
        <v>15</v>
      </c>
      <c r="R37" s="111"/>
      <c r="S37" s="111"/>
      <c r="U37" s="4" t="s">
        <v>165</v>
      </c>
      <c r="V37" s="4" t="s">
        <v>15</v>
      </c>
      <c r="W37" s="111"/>
      <c r="X37" s="111"/>
      <c r="AA37" s="4" t="s">
        <v>166</v>
      </c>
      <c r="AB37" s="4" t="s">
        <v>15</v>
      </c>
      <c r="AC37" s="114"/>
    </row>
    <row r="38" spans="2:29" ht="15" customHeight="1">
      <c r="B38" s="4" t="s">
        <v>167</v>
      </c>
      <c r="C38" s="4" t="s">
        <v>53</v>
      </c>
      <c r="D38" s="112" t="s">
        <v>168</v>
      </c>
      <c r="F38" s="4" t="s">
        <v>169</v>
      </c>
      <c r="G38" s="4" t="s">
        <v>4</v>
      </c>
      <c r="H38" s="112" t="s">
        <v>56</v>
      </c>
      <c r="I38" s="112" t="s">
        <v>170</v>
      </c>
      <c r="J38" s="5"/>
      <c r="K38" s="4" t="s">
        <v>171</v>
      </c>
      <c r="L38" s="4" t="s">
        <v>71</v>
      </c>
      <c r="M38" s="112"/>
      <c r="N38" s="120"/>
      <c r="P38" s="4" t="s">
        <v>172</v>
      </c>
      <c r="Q38" s="4" t="s">
        <v>24</v>
      </c>
      <c r="R38" s="111"/>
      <c r="S38" s="111"/>
      <c r="U38" s="4" t="s">
        <v>173</v>
      </c>
      <c r="V38" s="4" t="s">
        <v>24</v>
      </c>
      <c r="W38" s="111"/>
      <c r="X38" s="111"/>
      <c r="AA38" s="4" t="s">
        <v>174</v>
      </c>
      <c r="AB38" s="4" t="s">
        <v>24</v>
      </c>
      <c r="AC38" s="114"/>
    </row>
    <row r="39" spans="2:29">
      <c r="B39" s="4" t="s">
        <v>175</v>
      </c>
      <c r="C39" s="4" t="s">
        <v>68</v>
      </c>
      <c r="D39" s="112"/>
      <c r="F39" s="4" t="s">
        <v>176</v>
      </c>
      <c r="G39" s="4" t="s">
        <v>8</v>
      </c>
      <c r="H39" s="112"/>
      <c r="I39" s="112"/>
      <c r="J39" s="5"/>
      <c r="N39" s="5"/>
      <c r="P39" s="4" t="s">
        <v>177</v>
      </c>
      <c r="Q39" s="4" t="s">
        <v>25</v>
      </c>
      <c r="R39" s="111"/>
      <c r="S39" s="111"/>
      <c r="U39" s="4" t="s">
        <v>178</v>
      </c>
      <c r="V39" s="4" t="s">
        <v>25</v>
      </c>
      <c r="W39" s="111"/>
      <c r="X39" s="111"/>
      <c r="AA39" s="4" t="s">
        <v>179</v>
      </c>
      <c r="AB39" s="4" t="s">
        <v>25</v>
      </c>
      <c r="AC39" s="114"/>
    </row>
    <row r="40" spans="2:29">
      <c r="B40" s="4" t="s">
        <v>180</v>
      </c>
      <c r="C40" s="4" t="s">
        <v>76</v>
      </c>
      <c r="D40" s="112"/>
      <c r="F40" s="4" t="s">
        <v>181</v>
      </c>
      <c r="G40" s="4" t="s">
        <v>12</v>
      </c>
      <c r="H40" s="112"/>
      <c r="I40" s="112"/>
      <c r="J40" s="5"/>
      <c r="N40" s="5"/>
      <c r="P40" s="4" t="s">
        <v>182</v>
      </c>
      <c r="Q40" s="4" t="s">
        <v>30</v>
      </c>
      <c r="R40" s="111"/>
      <c r="S40" s="111"/>
      <c r="U40" s="4" t="s">
        <v>183</v>
      </c>
      <c r="V40" s="4" t="s">
        <v>30</v>
      </c>
      <c r="W40" s="111"/>
      <c r="X40" s="111"/>
      <c r="AA40" s="4" t="s">
        <v>184</v>
      </c>
      <c r="AB40" s="4" t="s">
        <v>30</v>
      </c>
      <c r="AC40" s="114"/>
    </row>
    <row r="41" spans="2:29">
      <c r="B41" s="4" t="s">
        <v>185</v>
      </c>
      <c r="C41" s="4" t="s">
        <v>84</v>
      </c>
      <c r="D41" s="112"/>
      <c r="F41" s="4" t="s">
        <v>186</v>
      </c>
      <c r="G41" s="4" t="s">
        <v>32</v>
      </c>
      <c r="H41" s="112"/>
      <c r="I41" s="112"/>
      <c r="J41" s="5"/>
      <c r="N41" s="5"/>
      <c r="P41" s="4" t="s">
        <v>187</v>
      </c>
      <c r="Q41" s="4" t="s">
        <v>33</v>
      </c>
      <c r="R41" s="111"/>
      <c r="S41" s="111"/>
      <c r="U41" s="4" t="s">
        <v>188</v>
      </c>
      <c r="V41" s="4" t="s">
        <v>33</v>
      </c>
      <c r="W41" s="111"/>
      <c r="X41" s="111"/>
      <c r="AA41" s="4" t="s">
        <v>189</v>
      </c>
      <c r="AB41" s="4" t="s">
        <v>33</v>
      </c>
      <c r="AC41" s="114"/>
    </row>
    <row r="42" spans="2:29">
      <c r="B42" s="4" t="s">
        <v>190</v>
      </c>
      <c r="C42" s="4" t="s">
        <v>91</v>
      </c>
      <c r="D42" s="112"/>
      <c r="F42" s="4" t="s">
        <v>191</v>
      </c>
      <c r="G42" s="4" t="s">
        <v>17</v>
      </c>
      <c r="H42" s="112"/>
      <c r="I42" s="112"/>
      <c r="J42" s="5"/>
      <c r="N42" s="5"/>
      <c r="P42" s="4" t="s">
        <v>192</v>
      </c>
      <c r="Q42" s="4" t="s">
        <v>20</v>
      </c>
      <c r="R42" s="111"/>
      <c r="S42" s="111"/>
      <c r="U42" s="4" t="s">
        <v>193</v>
      </c>
      <c r="V42" s="4" t="s">
        <v>20</v>
      </c>
      <c r="W42" s="111"/>
      <c r="X42" s="111"/>
      <c r="AA42" s="4" t="s">
        <v>194</v>
      </c>
      <c r="AB42" s="4" t="s">
        <v>20</v>
      </c>
      <c r="AC42" s="115"/>
    </row>
    <row r="43" spans="2:29">
      <c r="F43" s="4" t="s">
        <v>195</v>
      </c>
      <c r="G43" s="4" t="s">
        <v>4</v>
      </c>
      <c r="H43" s="112" t="s">
        <v>101</v>
      </c>
      <c r="I43" s="112"/>
      <c r="J43" s="5"/>
      <c r="P43" s="4" t="s">
        <v>196</v>
      </c>
      <c r="Q43" s="4" t="s">
        <v>4</v>
      </c>
      <c r="R43" s="111" t="s">
        <v>197</v>
      </c>
      <c r="S43" s="111"/>
      <c r="U43" s="4" t="s">
        <v>198</v>
      </c>
      <c r="V43" s="4" t="s">
        <v>4</v>
      </c>
      <c r="W43" s="111" t="s">
        <v>197</v>
      </c>
      <c r="X43" s="111"/>
      <c r="AA43" s="4" t="s">
        <v>199</v>
      </c>
      <c r="AB43" s="4" t="s">
        <v>4</v>
      </c>
      <c r="AC43" s="113" t="s">
        <v>200</v>
      </c>
    </row>
    <row r="44" spans="2:29">
      <c r="B44" s="116" t="s">
        <v>201</v>
      </c>
      <c r="C44" s="116"/>
      <c r="D44" s="116"/>
      <c r="F44" s="4" t="s">
        <v>202</v>
      </c>
      <c r="G44" s="4" t="s">
        <v>8</v>
      </c>
      <c r="H44" s="112"/>
      <c r="I44" s="112"/>
      <c r="J44" s="5"/>
      <c r="P44" s="4" t="s">
        <v>203</v>
      </c>
      <c r="Q44" s="4" t="s">
        <v>6</v>
      </c>
      <c r="R44" s="111"/>
      <c r="S44" s="111"/>
      <c r="U44" s="4" t="s">
        <v>204</v>
      </c>
      <c r="V44" s="4" t="s">
        <v>6</v>
      </c>
      <c r="W44" s="111"/>
      <c r="X44" s="111"/>
      <c r="AA44" s="4" t="s">
        <v>205</v>
      </c>
      <c r="AB44" s="4" t="s">
        <v>6</v>
      </c>
      <c r="AC44" s="114"/>
    </row>
    <row r="45" spans="2:29">
      <c r="B45" s="4"/>
      <c r="C45" s="4"/>
      <c r="D45" s="4"/>
      <c r="F45" s="4" t="s">
        <v>206</v>
      </c>
      <c r="G45" s="4" t="s">
        <v>12</v>
      </c>
      <c r="H45" s="112"/>
      <c r="I45" s="112"/>
      <c r="J45" s="5"/>
      <c r="P45" s="4" t="s">
        <v>207</v>
      </c>
      <c r="Q45" s="4" t="s">
        <v>10</v>
      </c>
      <c r="R45" s="111"/>
      <c r="S45" s="111"/>
      <c r="U45" s="4" t="s">
        <v>208</v>
      </c>
      <c r="V45" s="4" t="s">
        <v>10</v>
      </c>
      <c r="W45" s="111"/>
      <c r="X45" s="111"/>
      <c r="AA45" s="4" t="s">
        <v>209</v>
      </c>
      <c r="AB45" s="4" t="s">
        <v>10</v>
      </c>
      <c r="AC45" s="114"/>
    </row>
    <row r="46" spans="2:29" ht="15" customHeight="1">
      <c r="B46" s="4" t="s">
        <v>210</v>
      </c>
      <c r="C46" s="4" t="s">
        <v>53</v>
      </c>
      <c r="D46" s="117" t="s">
        <v>54</v>
      </c>
      <c r="F46" s="4" t="s">
        <v>211</v>
      </c>
      <c r="G46" s="4" t="s">
        <v>32</v>
      </c>
      <c r="H46" s="112"/>
      <c r="I46" s="112"/>
      <c r="J46" s="5"/>
      <c r="P46" s="4" t="s">
        <v>212</v>
      </c>
      <c r="Q46" s="7" t="s">
        <v>32</v>
      </c>
      <c r="R46" s="111"/>
      <c r="S46" s="111"/>
      <c r="U46" s="4" t="s">
        <v>213</v>
      </c>
      <c r="V46" s="7" t="s">
        <v>32</v>
      </c>
      <c r="W46" s="111"/>
      <c r="X46" s="111"/>
      <c r="AA46" s="4" t="s">
        <v>214</v>
      </c>
      <c r="AB46" s="7" t="s">
        <v>32</v>
      </c>
      <c r="AC46" s="114"/>
    </row>
    <row r="47" spans="2:29">
      <c r="B47" s="4" t="s">
        <v>215</v>
      </c>
      <c r="C47" s="4" t="s">
        <v>68</v>
      </c>
      <c r="D47" s="118"/>
      <c r="F47" s="4" t="s">
        <v>216</v>
      </c>
      <c r="G47" s="4" t="s">
        <v>17</v>
      </c>
      <c r="H47" s="112"/>
      <c r="I47" s="112"/>
      <c r="J47" s="5"/>
      <c r="P47" s="4" t="s">
        <v>217</v>
      </c>
      <c r="Q47" s="4" t="s">
        <v>15</v>
      </c>
      <c r="R47" s="111"/>
      <c r="S47" s="111"/>
      <c r="U47" s="4" t="s">
        <v>218</v>
      </c>
      <c r="V47" s="4" t="s">
        <v>15</v>
      </c>
      <c r="W47" s="111"/>
      <c r="X47" s="111"/>
      <c r="AA47" s="4" t="s">
        <v>219</v>
      </c>
      <c r="AB47" s="4" t="s">
        <v>15</v>
      </c>
      <c r="AC47" s="114"/>
    </row>
    <row r="48" spans="2:29">
      <c r="B48" s="4" t="s">
        <v>220</v>
      </c>
      <c r="C48" s="4" t="s">
        <v>76</v>
      </c>
      <c r="D48" s="118"/>
      <c r="F48" s="4" t="s">
        <v>221</v>
      </c>
      <c r="G48" s="4" t="s">
        <v>4</v>
      </c>
      <c r="H48" s="112" t="s">
        <v>134</v>
      </c>
      <c r="I48" s="112"/>
      <c r="J48" s="5"/>
      <c r="P48" s="4" t="s">
        <v>222</v>
      </c>
      <c r="Q48" s="4" t="s">
        <v>24</v>
      </c>
      <c r="R48" s="111"/>
      <c r="S48" s="111"/>
      <c r="U48" s="4" t="s">
        <v>223</v>
      </c>
      <c r="V48" s="4" t="s">
        <v>24</v>
      </c>
      <c r="W48" s="111"/>
      <c r="X48" s="111"/>
      <c r="AA48" s="4" t="s">
        <v>224</v>
      </c>
      <c r="AB48" s="4" t="s">
        <v>24</v>
      </c>
      <c r="AC48" s="114"/>
    </row>
    <row r="49" spans="2:29">
      <c r="B49" s="4" t="s">
        <v>225</v>
      </c>
      <c r="C49" s="4" t="s">
        <v>84</v>
      </c>
      <c r="D49" s="118"/>
      <c r="F49" s="4" t="s">
        <v>226</v>
      </c>
      <c r="G49" s="4" t="s">
        <v>8</v>
      </c>
      <c r="H49" s="112"/>
      <c r="I49" s="112"/>
      <c r="J49" s="5"/>
      <c r="P49" s="4" t="s">
        <v>227</v>
      </c>
      <c r="Q49" s="4" t="s">
        <v>25</v>
      </c>
      <c r="R49" s="111"/>
      <c r="S49" s="111"/>
      <c r="U49" s="4" t="s">
        <v>228</v>
      </c>
      <c r="V49" s="4" t="s">
        <v>25</v>
      </c>
      <c r="W49" s="111"/>
      <c r="X49" s="111"/>
      <c r="AA49" s="4" t="s">
        <v>229</v>
      </c>
      <c r="AB49" s="4" t="s">
        <v>25</v>
      </c>
      <c r="AC49" s="114"/>
    </row>
    <row r="50" spans="2:29">
      <c r="B50" s="4" t="s">
        <v>230</v>
      </c>
      <c r="C50" s="4" t="s">
        <v>91</v>
      </c>
      <c r="D50" s="119"/>
      <c r="F50" s="4" t="s">
        <v>231</v>
      </c>
      <c r="G50" s="4" t="s">
        <v>12</v>
      </c>
      <c r="H50" s="112"/>
      <c r="I50" s="112"/>
      <c r="J50" s="5"/>
      <c r="P50" s="4" t="s">
        <v>232</v>
      </c>
      <c r="Q50" s="4" t="s">
        <v>30</v>
      </c>
      <c r="R50" s="111"/>
      <c r="S50" s="111"/>
      <c r="U50" s="4" t="s">
        <v>233</v>
      </c>
      <c r="V50" s="4" t="s">
        <v>30</v>
      </c>
      <c r="W50" s="111"/>
      <c r="X50" s="111"/>
      <c r="Z50" s="8"/>
      <c r="AA50" s="4" t="s">
        <v>234</v>
      </c>
      <c r="AB50" s="4" t="s">
        <v>30</v>
      </c>
      <c r="AC50" s="114"/>
    </row>
    <row r="51" spans="2:29" ht="15" customHeight="1">
      <c r="B51" s="4" t="s">
        <v>235</v>
      </c>
      <c r="C51" s="4" t="s">
        <v>53</v>
      </c>
      <c r="D51" s="117" t="s">
        <v>99</v>
      </c>
      <c r="F51" s="4" t="s">
        <v>236</v>
      </c>
      <c r="G51" s="4" t="s">
        <v>32</v>
      </c>
      <c r="H51" s="112"/>
      <c r="I51" s="112"/>
      <c r="J51" s="5"/>
      <c r="P51" s="4" t="s">
        <v>237</v>
      </c>
      <c r="Q51" s="4" t="s">
        <v>33</v>
      </c>
      <c r="R51" s="111"/>
      <c r="S51" s="111"/>
      <c r="U51" s="4" t="s">
        <v>238</v>
      </c>
      <c r="V51" s="4" t="s">
        <v>33</v>
      </c>
      <c r="W51" s="111"/>
      <c r="X51" s="111"/>
      <c r="Z51" s="8"/>
      <c r="AA51" s="4" t="s">
        <v>239</v>
      </c>
      <c r="AB51" s="4" t="s">
        <v>33</v>
      </c>
      <c r="AC51" s="114"/>
    </row>
    <row r="52" spans="2:29">
      <c r="B52" s="4" t="s">
        <v>240</v>
      </c>
      <c r="C52" s="4" t="s">
        <v>68</v>
      </c>
      <c r="D52" s="118"/>
      <c r="F52" s="4" t="s">
        <v>241</v>
      </c>
      <c r="G52" s="4" t="s">
        <v>17</v>
      </c>
      <c r="H52" s="112"/>
      <c r="I52" s="112"/>
      <c r="J52" s="5"/>
      <c r="P52" s="4" t="s">
        <v>242</v>
      </c>
      <c r="Q52" s="4" t="s">
        <v>20</v>
      </c>
      <c r="R52" s="111"/>
      <c r="S52" s="111"/>
      <c r="U52" s="4" t="s">
        <v>243</v>
      </c>
      <c r="V52" s="4" t="s">
        <v>20</v>
      </c>
      <c r="W52" s="111"/>
      <c r="X52" s="111"/>
      <c r="Z52" s="8"/>
      <c r="AA52" s="4" t="s">
        <v>244</v>
      </c>
      <c r="AB52" s="4" t="s">
        <v>20</v>
      </c>
      <c r="AC52" s="115"/>
    </row>
    <row r="53" spans="2:29">
      <c r="B53" s="4" t="s">
        <v>245</v>
      </c>
      <c r="C53" s="4" t="s">
        <v>76</v>
      </c>
      <c r="D53" s="118"/>
      <c r="F53" s="4" t="s">
        <v>246</v>
      </c>
      <c r="G53" s="4" t="s">
        <v>4</v>
      </c>
      <c r="H53" s="112" t="s">
        <v>56</v>
      </c>
      <c r="I53" s="112" t="s">
        <v>247</v>
      </c>
      <c r="J53" s="5"/>
      <c r="P53" s="4" t="s">
        <v>248</v>
      </c>
      <c r="Q53" s="4" t="s">
        <v>4</v>
      </c>
      <c r="R53" s="111" t="s">
        <v>79</v>
      </c>
      <c r="S53" s="111"/>
      <c r="U53" s="4" t="s">
        <v>249</v>
      </c>
      <c r="V53" s="4" t="s">
        <v>4</v>
      </c>
      <c r="W53" s="111" t="s">
        <v>79</v>
      </c>
      <c r="X53" s="111"/>
      <c r="Z53" s="8"/>
      <c r="AA53" s="4" t="s">
        <v>250</v>
      </c>
      <c r="AB53" s="4" t="s">
        <v>4</v>
      </c>
      <c r="AC53" s="113" t="s">
        <v>251</v>
      </c>
    </row>
    <row r="54" spans="2:29">
      <c r="B54" s="4" t="s">
        <v>252</v>
      </c>
      <c r="C54" s="4" t="s">
        <v>84</v>
      </c>
      <c r="D54" s="118"/>
      <c r="F54" s="4" t="s">
        <v>253</v>
      </c>
      <c r="G54" s="4" t="s">
        <v>8</v>
      </c>
      <c r="H54" s="112"/>
      <c r="I54" s="112"/>
      <c r="J54" s="5"/>
      <c r="P54" s="4" t="s">
        <v>254</v>
      </c>
      <c r="Q54" s="4" t="s">
        <v>6</v>
      </c>
      <c r="R54" s="111"/>
      <c r="S54" s="111"/>
      <c r="U54" s="4" t="s">
        <v>255</v>
      </c>
      <c r="V54" s="4" t="s">
        <v>6</v>
      </c>
      <c r="W54" s="111"/>
      <c r="X54" s="111"/>
      <c r="Z54" s="8"/>
      <c r="AA54" s="4" t="s">
        <v>256</v>
      </c>
      <c r="AB54" s="4" t="s">
        <v>6</v>
      </c>
      <c r="AC54" s="114"/>
    </row>
    <row r="55" spans="2:29">
      <c r="B55" s="4" t="s">
        <v>257</v>
      </c>
      <c r="C55" s="4" t="s">
        <v>91</v>
      </c>
      <c r="D55" s="119"/>
      <c r="F55" s="4" t="s">
        <v>258</v>
      </c>
      <c r="G55" s="4" t="s">
        <v>12</v>
      </c>
      <c r="H55" s="112"/>
      <c r="I55" s="112"/>
      <c r="J55" s="5"/>
      <c r="P55" s="4" t="s">
        <v>259</v>
      </c>
      <c r="Q55" s="4" t="s">
        <v>10</v>
      </c>
      <c r="R55" s="111"/>
      <c r="S55" s="111"/>
      <c r="U55" s="4" t="s">
        <v>260</v>
      </c>
      <c r="V55" s="4" t="s">
        <v>10</v>
      </c>
      <c r="W55" s="111"/>
      <c r="X55" s="111"/>
      <c r="Z55" s="8"/>
      <c r="AA55" s="4" t="s">
        <v>261</v>
      </c>
      <c r="AB55" s="4" t="s">
        <v>10</v>
      </c>
      <c r="AC55" s="114"/>
    </row>
    <row r="56" spans="2:29" ht="15" customHeight="1">
      <c r="B56" s="4" t="s">
        <v>262</v>
      </c>
      <c r="C56" s="4" t="s">
        <v>53</v>
      </c>
      <c r="D56" s="112" t="s">
        <v>132</v>
      </c>
      <c r="F56" s="4" t="s">
        <v>263</v>
      </c>
      <c r="G56" s="4" t="s">
        <v>32</v>
      </c>
      <c r="H56" s="112"/>
      <c r="I56" s="112"/>
      <c r="J56" s="5"/>
      <c r="P56" s="4" t="s">
        <v>264</v>
      </c>
      <c r="Q56" s="7" t="s">
        <v>32</v>
      </c>
      <c r="R56" s="111"/>
      <c r="S56" s="111"/>
      <c r="U56" s="4" t="s">
        <v>265</v>
      </c>
      <c r="V56" s="7" t="s">
        <v>32</v>
      </c>
      <c r="W56" s="111"/>
      <c r="X56" s="111"/>
      <c r="Z56" s="8"/>
      <c r="AA56" s="4" t="s">
        <v>266</v>
      </c>
      <c r="AB56" s="7" t="s">
        <v>32</v>
      </c>
      <c r="AC56" s="114"/>
    </row>
    <row r="57" spans="2:29">
      <c r="B57" s="4" t="s">
        <v>267</v>
      </c>
      <c r="C57" s="4" t="s">
        <v>68</v>
      </c>
      <c r="D57" s="112"/>
      <c r="F57" s="4" t="s">
        <v>268</v>
      </c>
      <c r="G57" s="4" t="s">
        <v>17</v>
      </c>
      <c r="H57" s="112"/>
      <c r="I57" s="112"/>
      <c r="J57" s="5"/>
      <c r="P57" s="4" t="s">
        <v>269</v>
      </c>
      <c r="Q57" s="4" t="s">
        <v>15</v>
      </c>
      <c r="R57" s="111"/>
      <c r="S57" s="111"/>
      <c r="U57" s="4" t="s">
        <v>270</v>
      </c>
      <c r="V57" s="4" t="s">
        <v>15</v>
      </c>
      <c r="W57" s="111"/>
      <c r="X57" s="111"/>
      <c r="Z57" s="8"/>
      <c r="AA57" s="4" t="s">
        <v>271</v>
      </c>
      <c r="AB57" s="4" t="s">
        <v>15</v>
      </c>
      <c r="AC57" s="114"/>
    </row>
    <row r="58" spans="2:29">
      <c r="B58" s="4" t="s">
        <v>272</v>
      </c>
      <c r="C58" s="4" t="s">
        <v>76</v>
      </c>
      <c r="D58" s="112"/>
      <c r="F58" s="4" t="s">
        <v>273</v>
      </c>
      <c r="G58" s="4" t="s">
        <v>4</v>
      </c>
      <c r="H58" s="112" t="s">
        <v>101</v>
      </c>
      <c r="I58" s="112"/>
      <c r="J58" s="5"/>
      <c r="P58" s="4" t="s">
        <v>274</v>
      </c>
      <c r="Q58" s="4" t="s">
        <v>24</v>
      </c>
      <c r="R58" s="111"/>
      <c r="S58" s="111"/>
      <c r="U58" s="4" t="s">
        <v>275</v>
      </c>
      <c r="V58" s="4" t="s">
        <v>24</v>
      </c>
      <c r="W58" s="111"/>
      <c r="X58" s="111"/>
      <c r="Z58" s="8"/>
      <c r="AA58" s="4" t="s">
        <v>276</v>
      </c>
      <c r="AB58" s="4" t="s">
        <v>24</v>
      </c>
      <c r="AC58" s="114"/>
    </row>
    <row r="59" spans="2:29">
      <c r="B59" s="4" t="s">
        <v>277</v>
      </c>
      <c r="C59" s="4" t="s">
        <v>84</v>
      </c>
      <c r="D59" s="112"/>
      <c r="F59" s="4" t="s">
        <v>278</v>
      </c>
      <c r="G59" s="4" t="s">
        <v>8</v>
      </c>
      <c r="H59" s="112"/>
      <c r="I59" s="112"/>
      <c r="J59" s="5"/>
      <c r="P59" s="4" t="s">
        <v>279</v>
      </c>
      <c r="Q59" s="4" t="s">
        <v>25</v>
      </c>
      <c r="R59" s="111"/>
      <c r="S59" s="111"/>
      <c r="U59" s="4" t="s">
        <v>280</v>
      </c>
      <c r="V59" s="4" t="s">
        <v>25</v>
      </c>
      <c r="W59" s="111"/>
      <c r="X59" s="111"/>
      <c r="Z59" s="8"/>
      <c r="AA59" s="4" t="s">
        <v>281</v>
      </c>
      <c r="AB59" s="4" t="s">
        <v>25</v>
      </c>
      <c r="AC59" s="114"/>
    </row>
    <row r="60" spans="2:29">
      <c r="B60" s="4" t="s">
        <v>282</v>
      </c>
      <c r="C60" s="4" t="s">
        <v>91</v>
      </c>
      <c r="D60" s="112"/>
      <c r="F60" s="4" t="s">
        <v>283</v>
      </c>
      <c r="G60" s="4" t="s">
        <v>12</v>
      </c>
      <c r="H60" s="112"/>
      <c r="I60" s="112"/>
      <c r="J60" s="5"/>
      <c r="P60" s="4" t="s">
        <v>284</v>
      </c>
      <c r="Q60" s="4" t="s">
        <v>30</v>
      </c>
      <c r="R60" s="111"/>
      <c r="S60" s="111"/>
      <c r="U60" s="4" t="s">
        <v>285</v>
      </c>
      <c r="V60" s="4" t="s">
        <v>30</v>
      </c>
      <c r="W60" s="111"/>
      <c r="X60" s="111"/>
      <c r="Z60" s="8"/>
      <c r="AA60" s="4" t="s">
        <v>286</v>
      </c>
      <c r="AB60" s="4" t="s">
        <v>30</v>
      </c>
      <c r="AC60" s="114"/>
    </row>
    <row r="61" spans="2:29" ht="15" customHeight="1">
      <c r="B61" s="4" t="s">
        <v>287</v>
      </c>
      <c r="C61" s="4" t="s">
        <v>53</v>
      </c>
      <c r="D61" s="112" t="s">
        <v>168</v>
      </c>
      <c r="F61" s="4" t="s">
        <v>288</v>
      </c>
      <c r="G61" s="4" t="s">
        <v>32</v>
      </c>
      <c r="H61" s="112"/>
      <c r="I61" s="112"/>
      <c r="J61" s="5"/>
      <c r="P61" s="4" t="s">
        <v>289</v>
      </c>
      <c r="Q61" s="4" t="s">
        <v>33</v>
      </c>
      <c r="R61" s="111"/>
      <c r="S61" s="111"/>
      <c r="U61" s="4" t="s">
        <v>290</v>
      </c>
      <c r="V61" s="4" t="s">
        <v>33</v>
      </c>
      <c r="W61" s="111"/>
      <c r="X61" s="111"/>
      <c r="Z61" s="8"/>
      <c r="AA61" s="4" t="s">
        <v>291</v>
      </c>
      <c r="AB61" s="4" t="s">
        <v>33</v>
      </c>
      <c r="AC61" s="114"/>
    </row>
    <row r="62" spans="2:29">
      <c r="B62" s="4" t="s">
        <v>292</v>
      </c>
      <c r="C62" s="4" t="s">
        <v>68</v>
      </c>
      <c r="D62" s="112"/>
      <c r="F62" s="4" t="s">
        <v>293</v>
      </c>
      <c r="G62" s="4" t="s">
        <v>17</v>
      </c>
      <c r="H62" s="112"/>
      <c r="I62" s="112"/>
      <c r="J62" s="5"/>
      <c r="N62" s="9"/>
      <c r="P62" s="4" t="s">
        <v>294</v>
      </c>
      <c r="Q62" s="4" t="s">
        <v>20</v>
      </c>
      <c r="R62" s="111"/>
      <c r="S62" s="111"/>
      <c r="U62" s="4" t="s">
        <v>295</v>
      </c>
      <c r="V62" s="4" t="s">
        <v>20</v>
      </c>
      <c r="W62" s="111"/>
      <c r="X62" s="111"/>
      <c r="Z62" s="8"/>
      <c r="AA62" s="4" t="s">
        <v>296</v>
      </c>
      <c r="AB62" s="4" t="s">
        <v>20</v>
      </c>
      <c r="AC62" s="115"/>
    </row>
    <row r="63" spans="2:29">
      <c r="B63" s="4" t="s">
        <v>297</v>
      </c>
      <c r="C63" s="4" t="s">
        <v>76</v>
      </c>
      <c r="D63" s="112"/>
      <c r="F63" s="4" t="s">
        <v>298</v>
      </c>
      <c r="G63" s="4" t="s">
        <v>4</v>
      </c>
      <c r="H63" s="112" t="s">
        <v>134</v>
      </c>
      <c r="I63" s="112"/>
      <c r="J63" s="5"/>
      <c r="N63" s="9"/>
      <c r="P63" s="4" t="s">
        <v>299</v>
      </c>
      <c r="Q63" s="4" t="s">
        <v>4</v>
      </c>
      <c r="R63" s="111" t="s">
        <v>59</v>
      </c>
      <c r="S63" s="111" t="s">
        <v>300</v>
      </c>
      <c r="U63" s="4" t="s">
        <v>301</v>
      </c>
      <c r="V63" s="4" t="s">
        <v>4</v>
      </c>
      <c r="W63" s="111" t="s">
        <v>59</v>
      </c>
      <c r="X63" s="111" t="s">
        <v>302</v>
      </c>
      <c r="Z63" s="8"/>
    </row>
    <row r="64" spans="2:29">
      <c r="B64" s="4" t="s">
        <v>303</v>
      </c>
      <c r="C64" s="4" t="s">
        <v>84</v>
      </c>
      <c r="D64" s="112"/>
      <c r="F64" s="4" t="s">
        <v>304</v>
      </c>
      <c r="G64" s="4" t="s">
        <v>8</v>
      </c>
      <c r="H64" s="112"/>
      <c r="I64" s="112"/>
      <c r="J64" s="5"/>
      <c r="N64" s="9"/>
      <c r="P64" s="4" t="s">
        <v>305</v>
      </c>
      <c r="Q64" s="4" t="s">
        <v>6</v>
      </c>
      <c r="R64" s="111"/>
      <c r="S64" s="111"/>
      <c r="U64" s="4" t="s">
        <v>306</v>
      </c>
      <c r="V64" s="4" t="s">
        <v>6</v>
      </c>
      <c r="W64" s="111"/>
      <c r="X64" s="111"/>
      <c r="Z64" s="8"/>
    </row>
    <row r="65" spans="2:26">
      <c r="B65" s="4" t="s">
        <v>307</v>
      </c>
      <c r="C65" s="4" t="s">
        <v>91</v>
      </c>
      <c r="D65" s="112"/>
      <c r="F65" s="4" t="s">
        <v>308</v>
      </c>
      <c r="G65" s="4" t="s">
        <v>12</v>
      </c>
      <c r="H65" s="112"/>
      <c r="I65" s="112"/>
      <c r="J65" s="5"/>
      <c r="N65" s="9"/>
      <c r="P65" s="4" t="s">
        <v>309</v>
      </c>
      <c r="Q65" s="4" t="s">
        <v>10</v>
      </c>
      <c r="R65" s="111"/>
      <c r="S65" s="111"/>
      <c r="U65" s="4" t="s">
        <v>310</v>
      </c>
      <c r="V65" s="4" t="s">
        <v>10</v>
      </c>
      <c r="W65" s="111"/>
      <c r="X65" s="111"/>
      <c r="Z65" s="8"/>
    </row>
    <row r="66" spans="2:26">
      <c r="F66" s="4" t="s">
        <v>311</v>
      </c>
      <c r="G66" s="4" t="s">
        <v>32</v>
      </c>
      <c r="H66" s="112"/>
      <c r="I66" s="112"/>
      <c r="J66" s="5"/>
      <c r="P66" s="4" t="s">
        <v>312</v>
      </c>
      <c r="Q66" s="7" t="s">
        <v>32</v>
      </c>
      <c r="R66" s="111"/>
      <c r="S66" s="111"/>
      <c r="U66" s="4" t="s">
        <v>313</v>
      </c>
      <c r="V66" s="7" t="s">
        <v>32</v>
      </c>
      <c r="W66" s="111"/>
      <c r="X66" s="111"/>
      <c r="Z66" s="8"/>
    </row>
    <row r="67" spans="2:26">
      <c r="F67" s="4" t="s">
        <v>314</v>
      </c>
      <c r="G67" s="4" t="s">
        <v>17</v>
      </c>
      <c r="H67" s="112"/>
      <c r="I67" s="112"/>
      <c r="J67" s="5"/>
      <c r="P67" s="4" t="s">
        <v>315</v>
      </c>
      <c r="Q67" s="4" t="s">
        <v>15</v>
      </c>
      <c r="R67" s="111"/>
      <c r="S67" s="111"/>
      <c r="U67" s="4" t="s">
        <v>316</v>
      </c>
      <c r="V67" s="4" t="s">
        <v>15</v>
      </c>
      <c r="W67" s="111"/>
      <c r="X67" s="111"/>
      <c r="Z67" s="8"/>
    </row>
    <row r="68" spans="2:26">
      <c r="F68" s="4" t="s">
        <v>317</v>
      </c>
      <c r="G68" s="4" t="s">
        <v>4</v>
      </c>
      <c r="H68" s="112" t="s">
        <v>56</v>
      </c>
      <c r="I68" s="112" t="s">
        <v>318</v>
      </c>
      <c r="J68" s="5"/>
      <c r="P68" s="4" t="s">
        <v>319</v>
      </c>
      <c r="Q68" s="4" t="s">
        <v>24</v>
      </c>
      <c r="R68" s="111"/>
      <c r="S68" s="111"/>
      <c r="U68" s="4" t="s">
        <v>320</v>
      </c>
      <c r="V68" s="4" t="s">
        <v>24</v>
      </c>
      <c r="W68" s="111"/>
      <c r="X68" s="111"/>
      <c r="Z68" s="8"/>
    </row>
    <row r="69" spans="2:26">
      <c r="F69" s="4" t="s">
        <v>321</v>
      </c>
      <c r="G69" s="4" t="s">
        <v>8</v>
      </c>
      <c r="H69" s="112"/>
      <c r="I69" s="112"/>
      <c r="J69" s="5"/>
      <c r="P69" s="4" t="s">
        <v>322</v>
      </c>
      <c r="Q69" s="4" t="s">
        <v>25</v>
      </c>
      <c r="R69" s="111"/>
      <c r="S69" s="111"/>
      <c r="U69" s="4" t="s">
        <v>323</v>
      </c>
      <c r="V69" s="4" t="s">
        <v>25</v>
      </c>
      <c r="W69" s="111"/>
      <c r="X69" s="111"/>
      <c r="Z69" s="8"/>
    </row>
    <row r="70" spans="2:26">
      <c r="F70" s="4" t="s">
        <v>324</v>
      </c>
      <c r="G70" s="4" t="s">
        <v>12</v>
      </c>
      <c r="H70" s="112"/>
      <c r="I70" s="112"/>
      <c r="J70" s="5"/>
      <c r="P70" s="4" t="s">
        <v>325</v>
      </c>
      <c r="Q70" s="4" t="s">
        <v>30</v>
      </c>
      <c r="R70" s="111"/>
      <c r="S70" s="111"/>
      <c r="U70" s="4" t="s">
        <v>326</v>
      </c>
      <c r="V70" s="4" t="s">
        <v>30</v>
      </c>
      <c r="W70" s="111"/>
      <c r="X70" s="111"/>
      <c r="Z70" s="8"/>
    </row>
    <row r="71" spans="2:26">
      <c r="F71" s="4" t="s">
        <v>327</v>
      </c>
      <c r="G71" s="4" t="s">
        <v>32</v>
      </c>
      <c r="H71" s="112"/>
      <c r="I71" s="112"/>
      <c r="J71" s="5"/>
      <c r="P71" s="4" t="s">
        <v>328</v>
      </c>
      <c r="Q71" s="4" t="s">
        <v>33</v>
      </c>
      <c r="R71" s="111"/>
      <c r="S71" s="111"/>
      <c r="U71" s="4" t="s">
        <v>329</v>
      </c>
      <c r="V71" s="4" t="s">
        <v>33</v>
      </c>
      <c r="W71" s="111"/>
      <c r="X71" s="111"/>
      <c r="Z71" s="8"/>
    </row>
    <row r="72" spans="2:26">
      <c r="F72" s="4" t="s">
        <v>330</v>
      </c>
      <c r="G72" s="4" t="s">
        <v>17</v>
      </c>
      <c r="H72" s="112"/>
      <c r="I72" s="112"/>
      <c r="J72" s="5"/>
      <c r="P72" s="4" t="s">
        <v>328</v>
      </c>
      <c r="Q72" s="4" t="s">
        <v>20</v>
      </c>
      <c r="R72" s="111"/>
      <c r="S72" s="111"/>
      <c r="U72" s="4" t="s">
        <v>331</v>
      </c>
      <c r="V72" s="4" t="s">
        <v>20</v>
      </c>
      <c r="W72" s="111"/>
      <c r="X72" s="111"/>
      <c r="Z72" s="8"/>
    </row>
    <row r="73" spans="2:26">
      <c r="F73" s="4" t="s">
        <v>332</v>
      </c>
      <c r="G73" s="4" t="s">
        <v>4</v>
      </c>
      <c r="H73" s="112" t="s">
        <v>101</v>
      </c>
      <c r="I73" s="112"/>
      <c r="J73" s="5"/>
      <c r="P73" s="4" t="s">
        <v>333</v>
      </c>
      <c r="Q73" s="4" t="s">
        <v>4</v>
      </c>
      <c r="R73" s="111" t="s">
        <v>137</v>
      </c>
      <c r="S73" s="111"/>
      <c r="U73" s="4" t="s">
        <v>334</v>
      </c>
      <c r="V73" s="4" t="s">
        <v>4</v>
      </c>
      <c r="W73" s="111" t="s">
        <v>137</v>
      </c>
      <c r="X73" s="111"/>
      <c r="Z73" s="8"/>
    </row>
    <row r="74" spans="2:26">
      <c r="F74" s="4" t="s">
        <v>335</v>
      </c>
      <c r="G74" s="4" t="s">
        <v>8</v>
      </c>
      <c r="H74" s="112"/>
      <c r="I74" s="112"/>
      <c r="J74" s="5"/>
      <c r="P74" s="4" t="s">
        <v>336</v>
      </c>
      <c r="Q74" s="4" t="s">
        <v>6</v>
      </c>
      <c r="R74" s="111"/>
      <c r="S74" s="111"/>
      <c r="U74" s="4" t="s">
        <v>337</v>
      </c>
      <c r="V74" s="4" t="s">
        <v>6</v>
      </c>
      <c r="W74" s="111"/>
      <c r="X74" s="111"/>
      <c r="Z74" s="8"/>
    </row>
    <row r="75" spans="2:26">
      <c r="F75" s="4" t="s">
        <v>338</v>
      </c>
      <c r="G75" s="4" t="s">
        <v>12</v>
      </c>
      <c r="H75" s="112"/>
      <c r="I75" s="112"/>
      <c r="J75" s="5"/>
      <c r="P75" s="4" t="s">
        <v>339</v>
      </c>
      <c r="Q75" s="4" t="s">
        <v>10</v>
      </c>
      <c r="R75" s="111"/>
      <c r="S75" s="111"/>
      <c r="U75" s="4" t="s">
        <v>340</v>
      </c>
      <c r="V75" s="4" t="s">
        <v>10</v>
      </c>
      <c r="W75" s="111"/>
      <c r="X75" s="111"/>
      <c r="Z75" s="8"/>
    </row>
    <row r="76" spans="2:26">
      <c r="F76" s="4" t="s">
        <v>341</v>
      </c>
      <c r="G76" s="4" t="s">
        <v>32</v>
      </c>
      <c r="H76" s="112"/>
      <c r="I76" s="112"/>
      <c r="J76" s="5"/>
      <c r="P76" s="4" t="s">
        <v>342</v>
      </c>
      <c r="Q76" s="7" t="s">
        <v>32</v>
      </c>
      <c r="R76" s="111"/>
      <c r="S76" s="111"/>
      <c r="U76" s="4" t="s">
        <v>343</v>
      </c>
      <c r="V76" s="7" t="s">
        <v>32</v>
      </c>
      <c r="W76" s="111"/>
      <c r="X76" s="111"/>
      <c r="Z76" s="8"/>
    </row>
    <row r="77" spans="2:26">
      <c r="F77" s="4" t="s">
        <v>344</v>
      </c>
      <c r="G77" s="4" t="s">
        <v>17</v>
      </c>
      <c r="H77" s="112"/>
      <c r="I77" s="112"/>
      <c r="J77" s="5"/>
      <c r="P77" s="4" t="s">
        <v>345</v>
      </c>
      <c r="Q77" s="4" t="s">
        <v>15</v>
      </c>
      <c r="R77" s="111"/>
      <c r="S77" s="111"/>
      <c r="U77" s="4" t="s">
        <v>346</v>
      </c>
      <c r="V77" s="4" t="s">
        <v>15</v>
      </c>
      <c r="W77" s="111"/>
      <c r="X77" s="111"/>
      <c r="Z77" s="8"/>
    </row>
    <row r="78" spans="2:26">
      <c r="F78" s="4" t="s">
        <v>347</v>
      </c>
      <c r="G78" s="4" t="s">
        <v>4</v>
      </c>
      <c r="H78" s="112" t="s">
        <v>134</v>
      </c>
      <c r="I78" s="112"/>
      <c r="J78" s="5"/>
      <c r="P78" s="4" t="s">
        <v>348</v>
      </c>
      <c r="Q78" s="4" t="s">
        <v>24</v>
      </c>
      <c r="R78" s="111"/>
      <c r="S78" s="111"/>
      <c r="U78" s="4" t="s">
        <v>349</v>
      </c>
      <c r="V78" s="4" t="s">
        <v>24</v>
      </c>
      <c r="W78" s="111"/>
      <c r="X78" s="111"/>
      <c r="Z78" s="8"/>
    </row>
    <row r="79" spans="2:26">
      <c r="F79" s="4" t="s">
        <v>350</v>
      </c>
      <c r="G79" s="4" t="s">
        <v>8</v>
      </c>
      <c r="H79" s="112"/>
      <c r="I79" s="112"/>
      <c r="J79" s="5"/>
      <c r="P79" s="4" t="s">
        <v>351</v>
      </c>
      <c r="Q79" s="4" t="s">
        <v>25</v>
      </c>
      <c r="R79" s="111"/>
      <c r="S79" s="111"/>
      <c r="U79" s="4" t="s">
        <v>352</v>
      </c>
      <c r="V79" s="4" t="s">
        <v>25</v>
      </c>
      <c r="W79" s="111"/>
      <c r="X79" s="111"/>
      <c r="Z79" s="8"/>
    </row>
    <row r="80" spans="2:26">
      <c r="F80" s="4" t="s">
        <v>353</v>
      </c>
      <c r="G80" s="4" t="s">
        <v>12</v>
      </c>
      <c r="H80" s="112"/>
      <c r="I80" s="112"/>
      <c r="J80" s="5"/>
      <c r="P80" s="4" t="s">
        <v>354</v>
      </c>
      <c r="Q80" s="4" t="s">
        <v>30</v>
      </c>
      <c r="R80" s="111"/>
      <c r="S80" s="111"/>
      <c r="U80" s="4" t="s">
        <v>355</v>
      </c>
      <c r="V80" s="4" t="s">
        <v>30</v>
      </c>
      <c r="W80" s="111"/>
      <c r="X80" s="111"/>
      <c r="Z80" s="8"/>
    </row>
    <row r="81" spans="6:26">
      <c r="F81" s="4" t="s">
        <v>356</v>
      </c>
      <c r="G81" s="4" t="s">
        <v>32</v>
      </c>
      <c r="H81" s="112"/>
      <c r="I81" s="112"/>
      <c r="J81" s="5"/>
      <c r="P81" s="4" t="s">
        <v>357</v>
      </c>
      <c r="Q81" s="4" t="s">
        <v>33</v>
      </c>
      <c r="R81" s="111"/>
      <c r="S81" s="111"/>
      <c r="U81" s="4" t="s">
        <v>358</v>
      </c>
      <c r="V81" s="4" t="s">
        <v>33</v>
      </c>
      <c r="W81" s="111"/>
      <c r="X81" s="111"/>
      <c r="Z81" s="8"/>
    </row>
    <row r="82" spans="6:26">
      <c r="F82" s="4" t="s">
        <v>359</v>
      </c>
      <c r="G82" s="4" t="s">
        <v>17</v>
      </c>
      <c r="H82" s="112"/>
      <c r="I82" s="112"/>
      <c r="J82" s="5"/>
      <c r="P82" s="4" t="s">
        <v>360</v>
      </c>
      <c r="Q82" s="4" t="s">
        <v>20</v>
      </c>
      <c r="R82" s="111"/>
      <c r="S82" s="111"/>
      <c r="U82" s="4" t="s">
        <v>361</v>
      </c>
      <c r="V82" s="4" t="s">
        <v>20</v>
      </c>
      <c r="W82" s="111"/>
      <c r="X82" s="111"/>
      <c r="Z82" s="8"/>
    </row>
    <row r="83" spans="6:26">
      <c r="P83" s="4" t="s">
        <v>362</v>
      </c>
      <c r="Q83" s="4" t="s">
        <v>4</v>
      </c>
      <c r="R83" s="111" t="s">
        <v>197</v>
      </c>
      <c r="S83" s="111"/>
      <c r="U83" s="4" t="s">
        <v>363</v>
      </c>
      <c r="V83" s="4" t="s">
        <v>4</v>
      </c>
      <c r="W83" s="111" t="s">
        <v>197</v>
      </c>
      <c r="X83" s="111"/>
      <c r="Z83" s="8"/>
    </row>
    <row r="84" spans="6:26">
      <c r="P84" s="4" t="s">
        <v>364</v>
      </c>
      <c r="Q84" s="4" t="s">
        <v>6</v>
      </c>
      <c r="R84" s="111"/>
      <c r="S84" s="111"/>
      <c r="U84" s="4" t="s">
        <v>365</v>
      </c>
      <c r="V84" s="4" t="s">
        <v>6</v>
      </c>
      <c r="W84" s="111"/>
      <c r="X84" s="111"/>
      <c r="Z84" s="8"/>
    </row>
    <row r="85" spans="6:26">
      <c r="P85" s="4" t="s">
        <v>366</v>
      </c>
      <c r="Q85" s="4" t="s">
        <v>10</v>
      </c>
      <c r="R85" s="111"/>
      <c r="S85" s="111"/>
      <c r="U85" s="4" t="s">
        <v>367</v>
      </c>
      <c r="V85" s="4" t="s">
        <v>10</v>
      </c>
      <c r="W85" s="111"/>
      <c r="X85" s="111"/>
      <c r="Z85" s="8"/>
    </row>
    <row r="86" spans="6:26">
      <c r="P86" s="4" t="s">
        <v>368</v>
      </c>
      <c r="Q86" s="7" t="s">
        <v>32</v>
      </c>
      <c r="R86" s="111"/>
      <c r="S86" s="111"/>
      <c r="U86" s="4" t="s">
        <v>369</v>
      </c>
      <c r="V86" s="7" t="s">
        <v>32</v>
      </c>
      <c r="W86" s="111"/>
      <c r="X86" s="111"/>
    </row>
    <row r="87" spans="6:26">
      <c r="P87" s="4" t="s">
        <v>370</v>
      </c>
      <c r="Q87" s="4" t="s">
        <v>15</v>
      </c>
      <c r="R87" s="111"/>
      <c r="S87" s="111"/>
      <c r="U87" s="4" t="s">
        <v>371</v>
      </c>
      <c r="V87" s="4" t="s">
        <v>15</v>
      </c>
      <c r="W87" s="111"/>
      <c r="X87" s="111"/>
    </row>
    <row r="88" spans="6:26">
      <c r="P88" s="4" t="s">
        <v>372</v>
      </c>
      <c r="Q88" s="4" t="s">
        <v>24</v>
      </c>
      <c r="R88" s="111"/>
      <c r="S88" s="111"/>
      <c r="U88" s="4" t="s">
        <v>373</v>
      </c>
      <c r="V88" s="4" t="s">
        <v>24</v>
      </c>
      <c r="W88" s="111"/>
      <c r="X88" s="111"/>
    </row>
    <row r="89" spans="6:26">
      <c r="P89" s="4" t="s">
        <v>374</v>
      </c>
      <c r="Q89" s="4" t="s">
        <v>25</v>
      </c>
      <c r="R89" s="111"/>
      <c r="S89" s="111"/>
      <c r="U89" s="4" t="s">
        <v>375</v>
      </c>
      <c r="V89" s="4" t="s">
        <v>25</v>
      </c>
      <c r="W89" s="111"/>
      <c r="X89" s="111"/>
    </row>
    <row r="90" spans="6:26">
      <c r="P90" s="4" t="s">
        <v>376</v>
      </c>
      <c r="Q90" s="4" t="s">
        <v>30</v>
      </c>
      <c r="R90" s="111"/>
      <c r="S90" s="111"/>
      <c r="U90" s="4" t="s">
        <v>377</v>
      </c>
      <c r="V90" s="4" t="s">
        <v>30</v>
      </c>
      <c r="W90" s="111"/>
      <c r="X90" s="111"/>
    </row>
    <row r="91" spans="6:26">
      <c r="P91" s="4" t="s">
        <v>378</v>
      </c>
      <c r="Q91" s="4" t="s">
        <v>33</v>
      </c>
      <c r="R91" s="111"/>
      <c r="S91" s="111"/>
      <c r="U91" s="4" t="s">
        <v>379</v>
      </c>
      <c r="V91" s="4" t="s">
        <v>33</v>
      </c>
      <c r="W91" s="111"/>
      <c r="X91" s="111"/>
    </row>
    <row r="92" spans="6:26">
      <c r="P92" s="4" t="s">
        <v>380</v>
      </c>
      <c r="Q92" s="4" t="s">
        <v>20</v>
      </c>
      <c r="R92" s="111"/>
      <c r="S92" s="111"/>
      <c r="U92" s="4" t="s">
        <v>381</v>
      </c>
      <c r="V92" s="4" t="s">
        <v>20</v>
      </c>
      <c r="W92" s="111"/>
      <c r="X92" s="111"/>
    </row>
    <row r="93" spans="6:26">
      <c r="P93" s="4" t="s">
        <v>382</v>
      </c>
      <c r="Q93" s="4" t="s">
        <v>4</v>
      </c>
      <c r="R93" s="111" t="s">
        <v>79</v>
      </c>
      <c r="S93" s="111"/>
      <c r="U93" s="4" t="s">
        <v>383</v>
      </c>
      <c r="V93" s="4" t="s">
        <v>4</v>
      </c>
      <c r="W93" s="111" t="s">
        <v>79</v>
      </c>
      <c r="X93" s="111"/>
    </row>
    <row r="94" spans="6:26">
      <c r="P94" s="4" t="s">
        <v>384</v>
      </c>
      <c r="Q94" s="4" t="s">
        <v>6</v>
      </c>
      <c r="R94" s="111"/>
      <c r="S94" s="111"/>
      <c r="U94" s="4" t="s">
        <v>385</v>
      </c>
      <c r="V94" s="4" t="s">
        <v>6</v>
      </c>
      <c r="W94" s="111"/>
      <c r="X94" s="111"/>
    </row>
    <row r="95" spans="6:26">
      <c r="P95" s="4" t="s">
        <v>386</v>
      </c>
      <c r="Q95" s="4" t="s">
        <v>10</v>
      </c>
      <c r="R95" s="111"/>
      <c r="S95" s="111"/>
      <c r="U95" s="4" t="s">
        <v>387</v>
      </c>
      <c r="V95" s="4" t="s">
        <v>10</v>
      </c>
      <c r="W95" s="111"/>
      <c r="X95" s="111"/>
    </row>
    <row r="96" spans="6:26">
      <c r="P96" s="4" t="s">
        <v>388</v>
      </c>
      <c r="Q96" s="7" t="s">
        <v>32</v>
      </c>
      <c r="R96" s="111"/>
      <c r="S96" s="111"/>
      <c r="U96" s="4" t="s">
        <v>389</v>
      </c>
      <c r="V96" s="7" t="s">
        <v>32</v>
      </c>
      <c r="W96" s="111"/>
      <c r="X96" s="111"/>
    </row>
    <row r="97" spans="16:24">
      <c r="P97" s="4" t="s">
        <v>390</v>
      </c>
      <c r="Q97" s="4" t="s">
        <v>15</v>
      </c>
      <c r="R97" s="111"/>
      <c r="S97" s="111"/>
      <c r="U97" s="4" t="s">
        <v>391</v>
      </c>
      <c r="V97" s="4" t="s">
        <v>15</v>
      </c>
      <c r="W97" s="111"/>
      <c r="X97" s="111"/>
    </row>
    <row r="98" spans="16:24">
      <c r="P98" s="4" t="s">
        <v>392</v>
      </c>
      <c r="Q98" s="4" t="s">
        <v>24</v>
      </c>
      <c r="R98" s="111"/>
      <c r="S98" s="111"/>
      <c r="U98" s="4" t="s">
        <v>393</v>
      </c>
      <c r="V98" s="4" t="s">
        <v>24</v>
      </c>
      <c r="W98" s="111"/>
      <c r="X98" s="111"/>
    </row>
    <row r="99" spans="16:24">
      <c r="P99" s="4" t="s">
        <v>394</v>
      </c>
      <c r="Q99" s="4" t="s">
        <v>25</v>
      </c>
      <c r="R99" s="111"/>
      <c r="S99" s="111"/>
      <c r="U99" s="4" t="s">
        <v>395</v>
      </c>
      <c r="V99" s="4" t="s">
        <v>25</v>
      </c>
      <c r="W99" s="111"/>
      <c r="X99" s="111"/>
    </row>
    <row r="100" spans="16:24">
      <c r="P100" s="4" t="s">
        <v>396</v>
      </c>
      <c r="Q100" s="4" t="s">
        <v>30</v>
      </c>
      <c r="R100" s="111"/>
      <c r="S100" s="111"/>
      <c r="U100" s="4" t="s">
        <v>397</v>
      </c>
      <c r="V100" s="4" t="s">
        <v>30</v>
      </c>
      <c r="W100" s="111"/>
      <c r="X100" s="111"/>
    </row>
    <row r="101" spans="16:24">
      <c r="P101" s="4" t="s">
        <v>398</v>
      </c>
      <c r="Q101" s="4" t="s">
        <v>33</v>
      </c>
      <c r="R101" s="111"/>
      <c r="S101" s="111"/>
      <c r="U101" s="4" t="s">
        <v>399</v>
      </c>
      <c r="V101" s="4" t="s">
        <v>33</v>
      </c>
      <c r="W101" s="111"/>
      <c r="X101" s="111"/>
    </row>
    <row r="102" spans="16:24">
      <c r="P102" s="4" t="s">
        <v>400</v>
      </c>
      <c r="Q102" s="4" t="s">
        <v>20</v>
      </c>
      <c r="R102" s="111"/>
      <c r="S102" s="111"/>
      <c r="U102" s="4" t="s">
        <v>401</v>
      </c>
      <c r="V102" s="4" t="s">
        <v>20</v>
      </c>
      <c r="W102" s="111"/>
      <c r="X102" s="111"/>
    </row>
  </sheetData>
  <mergeCells count="67">
    <mergeCell ref="D28:D32"/>
    <mergeCell ref="H28:H32"/>
    <mergeCell ref="D33:D37"/>
    <mergeCell ref="H33:H37"/>
    <mergeCell ref="N31:N34"/>
    <mergeCell ref="M31:M32"/>
    <mergeCell ref="AA21:AC21"/>
    <mergeCell ref="B21:D21"/>
    <mergeCell ref="F21:I21"/>
    <mergeCell ref="K21:N21"/>
    <mergeCell ref="P21:S21"/>
    <mergeCell ref="U21:X21"/>
    <mergeCell ref="D38:D42"/>
    <mergeCell ref="H38:H42"/>
    <mergeCell ref="I38:I52"/>
    <mergeCell ref="AC33:AC42"/>
    <mergeCell ref="M35:M36"/>
    <mergeCell ref="N35:N38"/>
    <mergeCell ref="M37:M38"/>
    <mergeCell ref="S23:S62"/>
    <mergeCell ref="W23:W32"/>
    <mergeCell ref="X23:X62"/>
    <mergeCell ref="AC23:AC32"/>
    <mergeCell ref="M25:M26"/>
    <mergeCell ref="M27:M28"/>
    <mergeCell ref="N27:N30"/>
    <mergeCell ref="M29:M30"/>
    <mergeCell ref="D23:D27"/>
    <mergeCell ref="R23:R32"/>
    <mergeCell ref="R33:R42"/>
    <mergeCell ref="H43:H47"/>
    <mergeCell ref="R43:R52"/>
    <mergeCell ref="AC43:AC52"/>
    <mergeCell ref="W33:W42"/>
    <mergeCell ref="H23:H27"/>
    <mergeCell ref="I23:I37"/>
    <mergeCell ref="M23:M24"/>
    <mergeCell ref="N23:N26"/>
    <mergeCell ref="M33:M34"/>
    <mergeCell ref="AC53:AC62"/>
    <mergeCell ref="W43:W52"/>
    <mergeCell ref="R63:R72"/>
    <mergeCell ref="B44:D44"/>
    <mergeCell ref="D46:D50"/>
    <mergeCell ref="H48:H52"/>
    <mergeCell ref="D51:D55"/>
    <mergeCell ref="H53:H57"/>
    <mergeCell ref="D56:D60"/>
    <mergeCell ref="H58:H62"/>
    <mergeCell ref="D61:D65"/>
    <mergeCell ref="H63:H67"/>
    <mergeCell ref="W93:W102"/>
    <mergeCell ref="W63:W72"/>
    <mergeCell ref="X63:X102"/>
    <mergeCell ref="H68:H72"/>
    <mergeCell ref="I68:I82"/>
    <mergeCell ref="H73:H77"/>
    <mergeCell ref="R73:R82"/>
    <mergeCell ref="W73:W82"/>
    <mergeCell ref="H78:H82"/>
    <mergeCell ref="R83:R92"/>
    <mergeCell ref="W83:W92"/>
    <mergeCell ref="S63:S102"/>
    <mergeCell ref="R93:R102"/>
    <mergeCell ref="I53:I67"/>
    <mergeCell ref="R53:R62"/>
    <mergeCell ref="W53:W6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F614-D8CB-4AFF-BDCA-0C5987BE3F95}">
  <dimension ref="B4:D4"/>
  <sheetViews>
    <sheetView tabSelected="1" workbookViewId="0">
      <selection activeCell="H16" sqref="H16"/>
    </sheetView>
  </sheetViews>
  <sheetFormatPr defaultRowHeight="15"/>
  <cols>
    <col min="2" max="2" width="10" customWidth="1"/>
    <col min="3" max="3" width="7.5703125" customWidth="1"/>
  </cols>
  <sheetData>
    <row r="4" spans="2:4">
      <c r="B4" s="62" t="s">
        <v>10684</v>
      </c>
      <c r="C4" s="62" t="s">
        <v>10685</v>
      </c>
      <c r="D4" s="62" t="s">
        <v>10686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42"/>
  <sheetViews>
    <sheetView topLeftCell="A12" zoomScaleNormal="100" workbookViewId="0">
      <selection activeCell="K23" sqref="K23"/>
    </sheetView>
  </sheetViews>
  <sheetFormatPr defaultRowHeight="15"/>
  <cols>
    <col min="2" max="2" width="11.140625" customWidth="1"/>
    <col min="3" max="3" width="15.140625" customWidth="1"/>
    <col min="4" max="4" width="15.5703125" customWidth="1"/>
    <col min="6" max="6" width="21.5703125" customWidth="1"/>
    <col min="7" max="7" width="11.85546875" customWidth="1"/>
    <col min="8" max="8" width="10.7109375" bestFit="1" customWidth="1"/>
    <col min="9" max="9" width="9.85546875" bestFit="1" customWidth="1"/>
    <col min="10" max="10" width="9.85546875" customWidth="1"/>
    <col min="11" max="11" width="13" customWidth="1"/>
    <col min="12" max="13" width="15" bestFit="1" customWidth="1"/>
    <col min="14" max="14" width="15" customWidth="1"/>
    <col min="15" max="15" width="17" bestFit="1" customWidth="1"/>
    <col min="17" max="17" width="13.28515625" customWidth="1"/>
    <col min="18" max="18" width="13.140625" bestFit="1" customWidth="1"/>
    <col min="22" max="22" width="14" customWidth="1"/>
    <col min="23" max="23" width="12.28515625" bestFit="1" customWidth="1"/>
    <col min="28" max="28" width="13.140625" bestFit="1" customWidth="1"/>
  </cols>
  <sheetData>
    <row r="1" spans="2:22">
      <c r="F1" s="1" t="s">
        <v>0</v>
      </c>
      <c r="K1" s="1" t="s">
        <v>1</v>
      </c>
      <c r="Q1" s="1" t="s">
        <v>2</v>
      </c>
      <c r="U1" s="1" t="s">
        <v>3</v>
      </c>
      <c r="V1" s="1"/>
    </row>
    <row r="2" spans="2:22">
      <c r="Q2" t="s">
        <v>4</v>
      </c>
      <c r="U2" t="s">
        <v>4</v>
      </c>
    </row>
    <row r="3" spans="2:22">
      <c r="F3" t="s">
        <v>4</v>
      </c>
      <c r="G3" t="s">
        <v>5</v>
      </c>
      <c r="K3" t="s">
        <v>4</v>
      </c>
      <c r="Q3" t="s">
        <v>6</v>
      </c>
      <c r="U3" t="s">
        <v>7</v>
      </c>
    </row>
    <row r="4" spans="2:22">
      <c r="F4" t="s">
        <v>8</v>
      </c>
      <c r="G4" s="2" t="s">
        <v>9</v>
      </c>
      <c r="K4" t="s">
        <v>7</v>
      </c>
      <c r="Q4" t="s">
        <v>10</v>
      </c>
      <c r="U4" t="s">
        <v>11</v>
      </c>
    </row>
    <row r="5" spans="2:22">
      <c r="F5" t="s">
        <v>12</v>
      </c>
      <c r="G5" s="2" t="s">
        <v>13</v>
      </c>
      <c r="K5" t="s">
        <v>14</v>
      </c>
      <c r="Q5" t="s">
        <v>15</v>
      </c>
      <c r="U5" t="s">
        <v>16</v>
      </c>
    </row>
    <row r="6" spans="2:22">
      <c r="F6" t="s">
        <v>17</v>
      </c>
      <c r="G6" t="s">
        <v>18</v>
      </c>
      <c r="K6" t="s">
        <v>19</v>
      </c>
      <c r="Q6" t="s">
        <v>20</v>
      </c>
      <c r="U6" t="s">
        <v>21</v>
      </c>
    </row>
    <row r="7" spans="2:22">
      <c r="G7" t="s">
        <v>22</v>
      </c>
      <c r="K7" t="s">
        <v>23</v>
      </c>
      <c r="Q7" t="s">
        <v>24</v>
      </c>
      <c r="U7" t="s">
        <v>25</v>
      </c>
    </row>
    <row r="8" spans="2:22">
      <c r="F8" t="s">
        <v>26</v>
      </c>
      <c r="G8" t="s">
        <v>27</v>
      </c>
      <c r="K8" t="s">
        <v>28</v>
      </c>
      <c r="Q8" t="s">
        <v>25</v>
      </c>
      <c r="R8" t="s">
        <v>29</v>
      </c>
      <c r="U8" t="s">
        <v>30</v>
      </c>
    </row>
    <row r="9" spans="2:22">
      <c r="G9" t="s">
        <v>31</v>
      </c>
      <c r="K9" t="s">
        <v>32</v>
      </c>
      <c r="Q9" t="s">
        <v>30</v>
      </c>
      <c r="U9" t="s">
        <v>33</v>
      </c>
    </row>
    <row r="10" spans="2:22">
      <c r="K10" t="s">
        <v>34</v>
      </c>
      <c r="L10" t="s">
        <v>35</v>
      </c>
      <c r="Q10" t="s">
        <v>33</v>
      </c>
      <c r="U10" t="s">
        <v>19</v>
      </c>
    </row>
    <row r="11" spans="2:22">
      <c r="B11" s="1" t="s">
        <v>36</v>
      </c>
      <c r="K11" t="s">
        <v>37</v>
      </c>
      <c r="U11" t="s">
        <v>38</v>
      </c>
    </row>
    <row r="12" spans="2:22">
      <c r="B12" s="1" t="s">
        <v>39</v>
      </c>
      <c r="K12" t="s">
        <v>40</v>
      </c>
      <c r="U12" t="s">
        <v>32</v>
      </c>
    </row>
    <row r="13" spans="2:22">
      <c r="B13" s="1" t="s">
        <v>41</v>
      </c>
      <c r="K13" t="s">
        <v>42</v>
      </c>
      <c r="U13" t="s">
        <v>34</v>
      </c>
    </row>
    <row r="14" spans="2:22">
      <c r="B14" s="1" t="s">
        <v>43</v>
      </c>
      <c r="K14" t="s">
        <v>44</v>
      </c>
      <c r="U14" t="s">
        <v>37</v>
      </c>
    </row>
    <row r="15" spans="2:22">
      <c r="K15" t="s">
        <v>45</v>
      </c>
      <c r="U15" t="s">
        <v>40</v>
      </c>
    </row>
    <row r="16" spans="2:22">
      <c r="U16" t="s">
        <v>42</v>
      </c>
    </row>
    <row r="17" spans="2:29">
      <c r="U17" t="s">
        <v>44</v>
      </c>
    </row>
    <row r="18" spans="2:29">
      <c r="U18" t="s">
        <v>45</v>
      </c>
    </row>
    <row r="21" spans="2:29">
      <c r="B21" s="116" t="s">
        <v>46</v>
      </c>
      <c r="C21" s="116"/>
      <c r="D21" s="116"/>
      <c r="F21" s="116" t="s">
        <v>47</v>
      </c>
      <c r="G21" s="116"/>
      <c r="H21" s="116"/>
      <c r="I21" s="116"/>
      <c r="J21" s="3"/>
      <c r="K21" s="116" t="s">
        <v>48</v>
      </c>
      <c r="L21" s="116"/>
      <c r="M21" s="116"/>
      <c r="N21" s="116"/>
      <c r="P21" s="116" t="s">
        <v>49</v>
      </c>
      <c r="Q21" s="116"/>
      <c r="R21" s="116"/>
      <c r="S21" s="116"/>
      <c r="U21" s="116" t="s">
        <v>50</v>
      </c>
      <c r="V21" s="116"/>
      <c r="W21" s="116"/>
      <c r="X21" s="116"/>
      <c r="AA21" s="116" t="s">
        <v>51</v>
      </c>
      <c r="AB21" s="116"/>
      <c r="AC21" s="116"/>
    </row>
    <row r="22" spans="2:29">
      <c r="B22" s="4"/>
      <c r="C22" s="4"/>
      <c r="D22" s="4"/>
      <c r="F22" s="4"/>
      <c r="G22" s="4"/>
      <c r="H22" s="4"/>
      <c r="I22" s="4"/>
      <c r="K22" s="4"/>
      <c r="L22" s="4"/>
      <c r="M22" s="4"/>
      <c r="N22" s="4"/>
      <c r="P22" s="4"/>
      <c r="Q22" s="4"/>
      <c r="R22" s="4"/>
      <c r="S22" s="4"/>
      <c r="U22" s="4"/>
      <c r="V22" s="4"/>
      <c r="W22" s="4"/>
      <c r="X22" s="4"/>
    </row>
    <row r="23" spans="2:29" ht="15" customHeight="1">
      <c r="B23" s="4" t="s">
        <v>52</v>
      </c>
      <c r="C23" s="4" t="s">
        <v>53</v>
      </c>
      <c r="D23" s="117" t="s">
        <v>54</v>
      </c>
      <c r="F23" s="4" t="s">
        <v>55</v>
      </c>
      <c r="G23" s="4" t="s">
        <v>4</v>
      </c>
      <c r="H23" s="112" t="s">
        <v>56</v>
      </c>
      <c r="I23" s="112" t="s">
        <v>57</v>
      </c>
      <c r="J23" s="5"/>
      <c r="K23" s="6" t="s">
        <v>402</v>
      </c>
      <c r="L23" s="6" t="s">
        <v>4</v>
      </c>
      <c r="M23" s="117" t="s">
        <v>59</v>
      </c>
      <c r="N23" s="120" t="s">
        <v>60</v>
      </c>
      <c r="P23" s="4" t="s">
        <v>403</v>
      </c>
      <c r="Q23" s="4" t="s">
        <v>4</v>
      </c>
      <c r="R23" s="111" t="s">
        <v>59</v>
      </c>
      <c r="S23" s="111" t="s">
        <v>62</v>
      </c>
      <c r="U23" s="4" t="s">
        <v>210</v>
      </c>
      <c r="V23" s="4" t="s">
        <v>4</v>
      </c>
      <c r="W23" s="111" t="s">
        <v>59</v>
      </c>
      <c r="X23" s="111" t="s">
        <v>64</v>
      </c>
      <c r="AA23" s="4" t="s">
        <v>404</v>
      </c>
      <c r="AB23" s="4" t="s">
        <v>4</v>
      </c>
      <c r="AC23" s="113" t="s">
        <v>66</v>
      </c>
    </row>
    <row r="24" spans="2:29">
      <c r="B24" s="4" t="s">
        <v>67</v>
      </c>
      <c r="C24" s="4" t="s">
        <v>68</v>
      </c>
      <c r="D24" s="118"/>
      <c r="F24" s="4" t="s">
        <v>69</v>
      </c>
      <c r="G24" s="4" t="s">
        <v>8</v>
      </c>
      <c r="H24" s="112"/>
      <c r="I24" s="112"/>
      <c r="J24" s="5"/>
      <c r="K24" s="6" t="s">
        <v>405</v>
      </c>
      <c r="L24" s="6" t="s">
        <v>71</v>
      </c>
      <c r="M24" s="119"/>
      <c r="N24" s="120"/>
      <c r="P24" s="4" t="s">
        <v>406</v>
      </c>
      <c r="Q24" s="4" t="s">
        <v>6</v>
      </c>
      <c r="R24" s="111"/>
      <c r="S24" s="111"/>
      <c r="U24" s="4" t="s">
        <v>215</v>
      </c>
      <c r="V24" s="4" t="s">
        <v>6</v>
      </c>
      <c r="W24" s="111"/>
      <c r="X24" s="111"/>
      <c r="AA24" s="4" t="s">
        <v>407</v>
      </c>
      <c r="AB24" s="4" t="s">
        <v>6</v>
      </c>
      <c r="AC24" s="114"/>
    </row>
    <row r="25" spans="2:29">
      <c r="B25" s="4" t="s">
        <v>75</v>
      </c>
      <c r="C25" s="4" t="s">
        <v>76</v>
      </c>
      <c r="D25" s="118"/>
      <c r="F25" s="4" t="s">
        <v>77</v>
      </c>
      <c r="G25" s="4" t="s">
        <v>12</v>
      </c>
      <c r="H25" s="112"/>
      <c r="I25" s="112"/>
      <c r="J25" s="5"/>
      <c r="K25" s="6" t="s">
        <v>408</v>
      </c>
      <c r="L25" s="6" t="s">
        <v>4</v>
      </c>
      <c r="M25" s="117" t="s">
        <v>79</v>
      </c>
      <c r="N25" s="120"/>
      <c r="P25" s="4" t="s">
        <v>409</v>
      </c>
      <c r="Q25" s="4" t="s">
        <v>10</v>
      </c>
      <c r="R25" s="111"/>
      <c r="S25" s="111"/>
      <c r="U25" s="4" t="s">
        <v>410</v>
      </c>
      <c r="V25" s="4" t="s">
        <v>10</v>
      </c>
      <c r="W25" s="111"/>
      <c r="X25" s="111"/>
      <c r="AA25" s="4" t="s">
        <v>411</v>
      </c>
      <c r="AB25" s="4" t="s">
        <v>10</v>
      </c>
      <c r="AC25" s="114"/>
    </row>
    <row r="26" spans="2:29">
      <c r="B26" s="4" t="s">
        <v>83</v>
      </c>
      <c r="C26" s="4" t="s">
        <v>84</v>
      </c>
      <c r="D26" s="118"/>
      <c r="F26" s="4" t="s">
        <v>85</v>
      </c>
      <c r="G26" s="4" t="s">
        <v>32</v>
      </c>
      <c r="H26" s="112"/>
      <c r="I26" s="112"/>
      <c r="J26" s="5"/>
      <c r="K26" s="6" t="s">
        <v>412</v>
      </c>
      <c r="L26" s="6" t="s">
        <v>71</v>
      </c>
      <c r="M26" s="119"/>
      <c r="N26" s="120"/>
      <c r="P26" s="4" t="s">
        <v>413</v>
      </c>
      <c r="Q26" s="7" t="s">
        <v>32</v>
      </c>
      <c r="R26" s="111"/>
      <c r="S26" s="111"/>
      <c r="U26" s="4" t="s">
        <v>414</v>
      </c>
      <c r="V26" s="7" t="s">
        <v>32</v>
      </c>
      <c r="W26" s="111"/>
      <c r="X26" s="111"/>
      <c r="AA26" s="4" t="s">
        <v>415</v>
      </c>
      <c r="AB26" s="7" t="s">
        <v>32</v>
      </c>
      <c r="AC26" s="114"/>
    </row>
    <row r="27" spans="2:29">
      <c r="B27" s="4" t="s">
        <v>90</v>
      </c>
      <c r="C27" s="4" t="s">
        <v>91</v>
      </c>
      <c r="D27" s="119"/>
      <c r="F27" s="4" t="s">
        <v>92</v>
      </c>
      <c r="G27" s="4" t="s">
        <v>17</v>
      </c>
      <c r="H27" s="112"/>
      <c r="I27" s="112"/>
      <c r="J27" s="5"/>
      <c r="K27" s="6" t="s">
        <v>416</v>
      </c>
      <c r="L27" s="6" t="s">
        <v>4</v>
      </c>
      <c r="M27" s="117" t="s">
        <v>59</v>
      </c>
      <c r="N27" s="120" t="s">
        <v>94</v>
      </c>
      <c r="P27" s="4" t="s">
        <v>417</v>
      </c>
      <c r="Q27" s="4" t="s">
        <v>15</v>
      </c>
      <c r="R27" s="111"/>
      <c r="S27" s="111"/>
      <c r="U27" s="4" t="s">
        <v>418</v>
      </c>
      <c r="V27" s="4" t="s">
        <v>15</v>
      </c>
      <c r="W27" s="111"/>
      <c r="X27" s="111"/>
      <c r="AA27" s="4" t="s">
        <v>419</v>
      </c>
      <c r="AB27" s="4" t="s">
        <v>15</v>
      </c>
      <c r="AC27" s="114"/>
    </row>
    <row r="28" spans="2:29" ht="15" customHeight="1">
      <c r="B28" s="4" t="s">
        <v>98</v>
      </c>
      <c r="C28" s="4" t="s">
        <v>53</v>
      </c>
      <c r="D28" s="117" t="s">
        <v>99</v>
      </c>
      <c r="F28" s="4" t="s">
        <v>100</v>
      </c>
      <c r="G28" s="4" t="s">
        <v>4</v>
      </c>
      <c r="H28" s="112" t="s">
        <v>101</v>
      </c>
      <c r="I28" s="112"/>
      <c r="J28" s="5"/>
      <c r="K28" s="6" t="s">
        <v>420</v>
      </c>
      <c r="L28" s="6" t="s">
        <v>71</v>
      </c>
      <c r="M28" s="119"/>
      <c r="N28" s="120"/>
      <c r="P28" s="4" t="s">
        <v>421</v>
      </c>
      <c r="Q28" s="4" t="s">
        <v>24</v>
      </c>
      <c r="R28" s="111"/>
      <c r="S28" s="111"/>
      <c r="U28" s="4" t="s">
        <v>422</v>
      </c>
      <c r="V28" s="4" t="s">
        <v>24</v>
      </c>
      <c r="W28" s="111"/>
      <c r="X28" s="111"/>
      <c r="AA28" s="4" t="s">
        <v>423</v>
      </c>
      <c r="AB28" s="4" t="s">
        <v>24</v>
      </c>
      <c r="AC28" s="114"/>
    </row>
    <row r="29" spans="2:29">
      <c r="B29" s="4" t="s">
        <v>106</v>
      </c>
      <c r="C29" s="4" t="s">
        <v>68</v>
      </c>
      <c r="D29" s="118"/>
      <c r="F29" s="4" t="s">
        <v>107</v>
      </c>
      <c r="G29" s="4" t="s">
        <v>8</v>
      </c>
      <c r="H29" s="112"/>
      <c r="I29" s="112"/>
      <c r="J29" s="5"/>
      <c r="K29" s="6" t="s">
        <v>424</v>
      </c>
      <c r="L29" s="6" t="s">
        <v>4</v>
      </c>
      <c r="M29" s="117" t="s">
        <v>79</v>
      </c>
      <c r="N29" s="120"/>
      <c r="P29" s="4" t="s">
        <v>425</v>
      </c>
      <c r="Q29" s="4" t="s">
        <v>25</v>
      </c>
      <c r="R29" s="111"/>
      <c r="S29" s="111"/>
      <c r="U29" s="4" t="s">
        <v>426</v>
      </c>
      <c r="V29" s="4" t="s">
        <v>25</v>
      </c>
      <c r="W29" s="111"/>
      <c r="X29" s="111"/>
      <c r="AA29" s="4" t="s">
        <v>427</v>
      </c>
      <c r="AB29" s="4" t="s">
        <v>25</v>
      </c>
      <c r="AC29" s="114"/>
    </row>
    <row r="30" spans="2:29">
      <c r="B30" s="4" t="s">
        <v>112</v>
      </c>
      <c r="C30" s="4" t="s">
        <v>76</v>
      </c>
      <c r="D30" s="118"/>
      <c r="F30" s="4" t="s">
        <v>113</v>
      </c>
      <c r="G30" s="4" t="s">
        <v>12</v>
      </c>
      <c r="H30" s="112"/>
      <c r="I30" s="112"/>
      <c r="J30" s="5"/>
      <c r="K30" s="6" t="s">
        <v>428</v>
      </c>
      <c r="L30" s="6" t="s">
        <v>71</v>
      </c>
      <c r="M30" s="119"/>
      <c r="N30" s="120"/>
      <c r="P30" s="4" t="s">
        <v>429</v>
      </c>
      <c r="Q30" s="4" t="s">
        <v>30</v>
      </c>
      <c r="R30" s="111"/>
      <c r="S30" s="111"/>
      <c r="U30" s="4" t="s">
        <v>430</v>
      </c>
      <c r="V30" s="4" t="s">
        <v>30</v>
      </c>
      <c r="W30" s="111"/>
      <c r="X30" s="111"/>
      <c r="AA30" s="4" t="s">
        <v>431</v>
      </c>
      <c r="AB30" s="4" t="s">
        <v>30</v>
      </c>
      <c r="AC30" s="114"/>
    </row>
    <row r="31" spans="2:29">
      <c r="B31" s="4" t="s">
        <v>118</v>
      </c>
      <c r="C31" s="4" t="s">
        <v>84</v>
      </c>
      <c r="D31" s="118"/>
      <c r="F31" s="4" t="s">
        <v>119</v>
      </c>
      <c r="G31" s="4" t="s">
        <v>32</v>
      </c>
      <c r="H31" s="112"/>
      <c r="I31" s="112"/>
      <c r="J31" s="5"/>
      <c r="K31" s="6" t="s">
        <v>432</v>
      </c>
      <c r="L31" s="6" t="s">
        <v>4</v>
      </c>
      <c r="M31" s="117" t="s">
        <v>59</v>
      </c>
      <c r="N31" s="120" t="s">
        <v>433</v>
      </c>
      <c r="P31" s="4" t="s">
        <v>434</v>
      </c>
      <c r="Q31" s="4" t="s">
        <v>33</v>
      </c>
      <c r="R31" s="111"/>
      <c r="S31" s="111"/>
      <c r="U31" s="4" t="s">
        <v>435</v>
      </c>
      <c r="V31" s="4" t="s">
        <v>33</v>
      </c>
      <c r="W31" s="111"/>
      <c r="X31" s="111"/>
      <c r="AA31" s="4" t="s">
        <v>436</v>
      </c>
      <c r="AB31" s="4" t="s">
        <v>33</v>
      </c>
      <c r="AC31" s="114"/>
    </row>
    <row r="32" spans="2:29" ht="15" customHeight="1">
      <c r="B32" s="4" t="s">
        <v>125</v>
      </c>
      <c r="C32" s="4" t="s">
        <v>91</v>
      </c>
      <c r="D32" s="119"/>
      <c r="F32" s="4" t="s">
        <v>126</v>
      </c>
      <c r="G32" s="4" t="s">
        <v>17</v>
      </c>
      <c r="H32" s="112"/>
      <c r="I32" s="112"/>
      <c r="J32" s="5"/>
      <c r="K32" s="6" t="s">
        <v>437</v>
      </c>
      <c r="L32" s="6" t="s">
        <v>71</v>
      </c>
      <c r="M32" s="119"/>
      <c r="N32" s="120"/>
      <c r="P32" s="4" t="s">
        <v>438</v>
      </c>
      <c r="Q32" s="4" t="s">
        <v>20</v>
      </c>
      <c r="R32" s="111"/>
      <c r="S32" s="111"/>
      <c r="U32" s="4" t="s">
        <v>439</v>
      </c>
      <c r="V32" s="4" t="s">
        <v>20</v>
      </c>
      <c r="W32" s="111"/>
      <c r="X32" s="111"/>
      <c r="AA32" s="4" t="s">
        <v>440</v>
      </c>
      <c r="AB32" s="4" t="s">
        <v>20</v>
      </c>
      <c r="AC32" s="115"/>
    </row>
    <row r="33" spans="2:29" ht="15" customHeight="1">
      <c r="B33" s="4" t="s">
        <v>441</v>
      </c>
      <c r="C33" s="4" t="s">
        <v>53</v>
      </c>
      <c r="D33" s="112" t="s">
        <v>442</v>
      </c>
      <c r="F33" s="4" t="s">
        <v>133</v>
      </c>
      <c r="G33" s="4" t="s">
        <v>4</v>
      </c>
      <c r="H33" s="112" t="s">
        <v>134</v>
      </c>
      <c r="I33" s="112"/>
      <c r="J33" s="5"/>
      <c r="K33" s="6" t="s">
        <v>443</v>
      </c>
      <c r="L33" s="6" t="s">
        <v>4</v>
      </c>
      <c r="M33" s="117" t="s">
        <v>79</v>
      </c>
      <c r="N33" s="120"/>
      <c r="P33" s="4" t="s">
        <v>444</v>
      </c>
      <c r="Q33" s="4" t="s">
        <v>4</v>
      </c>
      <c r="R33" s="111" t="s">
        <v>137</v>
      </c>
      <c r="S33" s="111"/>
      <c r="U33" s="4" t="s">
        <v>445</v>
      </c>
      <c r="V33" s="4" t="s">
        <v>4</v>
      </c>
      <c r="W33" s="111" t="s">
        <v>137</v>
      </c>
      <c r="X33" s="111"/>
      <c r="AA33" s="4" t="s">
        <v>446</v>
      </c>
      <c r="AB33" s="4" t="s">
        <v>4</v>
      </c>
      <c r="AC33" s="113" t="s">
        <v>140</v>
      </c>
    </row>
    <row r="34" spans="2:29">
      <c r="B34" s="4" t="s">
        <v>447</v>
      </c>
      <c r="C34" s="4" t="s">
        <v>68</v>
      </c>
      <c r="D34" s="112"/>
      <c r="F34" s="4" t="s">
        <v>142</v>
      </c>
      <c r="G34" s="4" t="s">
        <v>8</v>
      </c>
      <c r="H34" s="112"/>
      <c r="I34" s="112"/>
      <c r="J34" s="5"/>
      <c r="K34" s="6" t="s">
        <v>448</v>
      </c>
      <c r="L34" s="6" t="s">
        <v>71</v>
      </c>
      <c r="M34" s="119"/>
      <c r="N34" s="120"/>
      <c r="P34" s="4" t="s">
        <v>449</v>
      </c>
      <c r="Q34" s="4" t="s">
        <v>6</v>
      </c>
      <c r="R34" s="111"/>
      <c r="S34" s="111"/>
      <c r="U34" s="4" t="s">
        <v>450</v>
      </c>
      <c r="V34" s="4" t="s">
        <v>6</v>
      </c>
      <c r="W34" s="111"/>
      <c r="X34" s="111"/>
      <c r="AA34" s="4" t="s">
        <v>451</v>
      </c>
      <c r="AB34" s="4" t="s">
        <v>6</v>
      </c>
      <c r="AC34" s="114"/>
    </row>
    <row r="35" spans="2:29" ht="15" customHeight="1">
      <c r="B35" s="4" t="s">
        <v>452</v>
      </c>
      <c r="C35" s="4" t="s">
        <v>76</v>
      </c>
      <c r="D35" s="112"/>
      <c r="F35" s="4" t="s">
        <v>148</v>
      </c>
      <c r="G35" s="4" t="s">
        <v>12</v>
      </c>
      <c r="H35" s="112"/>
      <c r="I35" s="112"/>
      <c r="J35" s="5"/>
      <c r="N35" s="5"/>
      <c r="P35" s="4" t="s">
        <v>453</v>
      </c>
      <c r="Q35" s="4" t="s">
        <v>10</v>
      </c>
      <c r="R35" s="111"/>
      <c r="S35" s="111"/>
      <c r="U35" s="4" t="s">
        <v>454</v>
      </c>
      <c r="V35" s="4" t="s">
        <v>10</v>
      </c>
      <c r="W35" s="111"/>
      <c r="X35" s="111"/>
      <c r="AA35" s="4" t="s">
        <v>455</v>
      </c>
      <c r="AB35" s="4" t="s">
        <v>10</v>
      </c>
      <c r="AC35" s="114"/>
    </row>
    <row r="36" spans="2:29">
      <c r="B36" s="4" t="s">
        <v>456</v>
      </c>
      <c r="C36" s="4" t="s">
        <v>84</v>
      </c>
      <c r="D36" s="112"/>
      <c r="F36" s="4" t="s">
        <v>155</v>
      </c>
      <c r="G36" s="4" t="s">
        <v>32</v>
      </c>
      <c r="H36" s="112"/>
      <c r="I36" s="112"/>
      <c r="J36" s="5"/>
      <c r="N36" s="5"/>
      <c r="P36" s="4" t="s">
        <v>457</v>
      </c>
      <c r="Q36" s="7" t="s">
        <v>32</v>
      </c>
      <c r="R36" s="111"/>
      <c r="S36" s="111"/>
      <c r="U36" s="4" t="s">
        <v>458</v>
      </c>
      <c r="V36" s="7" t="s">
        <v>32</v>
      </c>
      <c r="W36" s="111"/>
      <c r="X36" s="111"/>
      <c r="AA36" s="4" t="s">
        <v>459</v>
      </c>
      <c r="AB36" s="7" t="s">
        <v>32</v>
      </c>
      <c r="AC36" s="114"/>
    </row>
    <row r="37" spans="2:29">
      <c r="B37" s="4" t="s">
        <v>460</v>
      </c>
      <c r="C37" s="4" t="s">
        <v>91</v>
      </c>
      <c r="D37" s="112"/>
      <c r="F37" s="4" t="s">
        <v>161</v>
      </c>
      <c r="G37" s="4" t="s">
        <v>162</v>
      </c>
      <c r="H37" s="112"/>
      <c r="I37" s="112"/>
      <c r="J37" s="5"/>
      <c r="N37" s="5"/>
      <c r="P37" s="4" t="s">
        <v>461</v>
      </c>
      <c r="Q37" s="4" t="s">
        <v>15</v>
      </c>
      <c r="R37" s="111"/>
      <c r="S37" s="111"/>
      <c r="U37" s="4" t="s">
        <v>462</v>
      </c>
      <c r="V37" s="4" t="s">
        <v>15</v>
      </c>
      <c r="W37" s="111"/>
      <c r="X37" s="111"/>
      <c r="AA37" s="4" t="s">
        <v>463</v>
      </c>
      <c r="AB37" s="4" t="s">
        <v>15</v>
      </c>
      <c r="AC37" s="114"/>
    </row>
    <row r="38" spans="2:29" ht="15" customHeight="1">
      <c r="F38" s="4" t="s">
        <v>169</v>
      </c>
      <c r="G38" s="4" t="s">
        <v>4</v>
      </c>
      <c r="H38" s="112" t="s">
        <v>56</v>
      </c>
      <c r="I38" s="112" t="s">
        <v>170</v>
      </c>
      <c r="J38" s="5"/>
      <c r="N38" s="5"/>
      <c r="P38" s="4" t="s">
        <v>464</v>
      </c>
      <c r="Q38" s="4" t="s">
        <v>24</v>
      </c>
      <c r="R38" s="111"/>
      <c r="S38" s="111"/>
      <c r="U38" s="4" t="s">
        <v>465</v>
      </c>
      <c r="V38" s="4" t="s">
        <v>24</v>
      </c>
      <c r="W38" s="111"/>
      <c r="X38" s="111"/>
      <c r="AA38" s="4" t="s">
        <v>466</v>
      </c>
      <c r="AB38" s="4" t="s">
        <v>24</v>
      </c>
      <c r="AC38" s="114"/>
    </row>
    <row r="39" spans="2:29">
      <c r="B39" s="116" t="s">
        <v>201</v>
      </c>
      <c r="C39" s="116"/>
      <c r="D39" s="116"/>
      <c r="F39" s="4" t="s">
        <v>176</v>
      </c>
      <c r="G39" s="4" t="s">
        <v>8</v>
      </c>
      <c r="H39" s="112"/>
      <c r="I39" s="112"/>
      <c r="J39" s="5"/>
      <c r="P39" s="4" t="s">
        <v>467</v>
      </c>
      <c r="Q39" s="4" t="s">
        <v>25</v>
      </c>
      <c r="R39" s="111"/>
      <c r="S39" s="111"/>
      <c r="U39" s="4" t="s">
        <v>468</v>
      </c>
      <c r="V39" s="4" t="s">
        <v>25</v>
      </c>
      <c r="W39" s="111"/>
      <c r="X39" s="111"/>
      <c r="AA39" s="4" t="s">
        <v>469</v>
      </c>
      <c r="AB39" s="4" t="s">
        <v>25</v>
      </c>
      <c r="AC39" s="114"/>
    </row>
    <row r="40" spans="2:29">
      <c r="B40" s="4"/>
      <c r="C40" s="4"/>
      <c r="D40" s="4"/>
      <c r="F40" s="4" t="s">
        <v>181</v>
      </c>
      <c r="G40" s="4" t="s">
        <v>12</v>
      </c>
      <c r="H40" s="112"/>
      <c r="I40" s="112"/>
      <c r="J40" s="5"/>
      <c r="P40" s="4" t="s">
        <v>470</v>
      </c>
      <c r="Q40" s="4" t="s">
        <v>30</v>
      </c>
      <c r="R40" s="111"/>
      <c r="S40" s="111"/>
      <c r="U40" s="4" t="s">
        <v>471</v>
      </c>
      <c r="V40" s="4" t="s">
        <v>30</v>
      </c>
      <c r="W40" s="111"/>
      <c r="X40" s="111"/>
      <c r="AA40" s="4" t="s">
        <v>472</v>
      </c>
      <c r="AB40" s="4" t="s">
        <v>30</v>
      </c>
      <c r="AC40" s="114"/>
    </row>
    <row r="41" spans="2:29">
      <c r="B41" s="4" t="s">
        <v>473</v>
      </c>
      <c r="C41" s="4" t="s">
        <v>53</v>
      </c>
      <c r="D41" s="117" t="s">
        <v>54</v>
      </c>
      <c r="F41" s="4" t="s">
        <v>186</v>
      </c>
      <c r="G41" s="4" t="s">
        <v>32</v>
      </c>
      <c r="H41" s="112"/>
      <c r="I41" s="112"/>
      <c r="J41" s="5"/>
      <c r="P41" s="4" t="s">
        <v>474</v>
      </c>
      <c r="Q41" s="4" t="s">
        <v>33</v>
      </c>
      <c r="R41" s="111"/>
      <c r="S41" s="111"/>
      <c r="U41" s="4" t="s">
        <v>475</v>
      </c>
      <c r="V41" s="4" t="s">
        <v>33</v>
      </c>
      <c r="W41" s="111"/>
      <c r="X41" s="111"/>
      <c r="AA41" s="4" t="s">
        <v>476</v>
      </c>
      <c r="AB41" s="4" t="s">
        <v>33</v>
      </c>
      <c r="AC41" s="114"/>
    </row>
    <row r="42" spans="2:29">
      <c r="B42" s="4" t="s">
        <v>477</v>
      </c>
      <c r="C42" s="4" t="s">
        <v>68</v>
      </c>
      <c r="D42" s="118"/>
      <c r="F42" s="4" t="s">
        <v>191</v>
      </c>
      <c r="G42" s="4" t="s">
        <v>17</v>
      </c>
      <c r="H42" s="112"/>
      <c r="I42" s="112"/>
      <c r="J42" s="5"/>
      <c r="P42" s="4" t="s">
        <v>478</v>
      </c>
      <c r="Q42" s="4" t="s">
        <v>20</v>
      </c>
      <c r="R42" s="111"/>
      <c r="S42" s="111"/>
      <c r="U42" s="4" t="s">
        <v>479</v>
      </c>
      <c r="V42" s="4" t="s">
        <v>20</v>
      </c>
      <c r="W42" s="111"/>
      <c r="X42" s="111"/>
      <c r="AA42" s="4" t="s">
        <v>480</v>
      </c>
      <c r="AB42" s="4" t="s">
        <v>20</v>
      </c>
      <c r="AC42" s="115"/>
    </row>
    <row r="43" spans="2:29">
      <c r="B43" s="4" t="s">
        <v>481</v>
      </c>
      <c r="C43" s="4" t="s">
        <v>76</v>
      </c>
      <c r="D43" s="118"/>
      <c r="F43" s="4" t="s">
        <v>195</v>
      </c>
      <c r="G43" s="4" t="s">
        <v>4</v>
      </c>
      <c r="H43" s="112" t="s">
        <v>101</v>
      </c>
      <c r="I43" s="112"/>
      <c r="J43" s="5"/>
      <c r="P43" s="4" t="s">
        <v>482</v>
      </c>
      <c r="Q43" s="4" t="s">
        <v>4</v>
      </c>
      <c r="R43" s="111" t="s">
        <v>197</v>
      </c>
      <c r="S43" s="111"/>
      <c r="U43" s="4" t="s">
        <v>483</v>
      </c>
      <c r="V43" s="4" t="s">
        <v>4</v>
      </c>
      <c r="W43" s="111" t="s">
        <v>197</v>
      </c>
      <c r="X43" s="111"/>
      <c r="AA43" s="4" t="s">
        <v>484</v>
      </c>
      <c r="AB43" s="4" t="s">
        <v>4</v>
      </c>
      <c r="AC43" s="113" t="s">
        <v>200</v>
      </c>
    </row>
    <row r="44" spans="2:29">
      <c r="B44" s="4" t="s">
        <v>485</v>
      </c>
      <c r="C44" s="4" t="s">
        <v>84</v>
      </c>
      <c r="D44" s="118"/>
      <c r="F44" s="4" t="s">
        <v>202</v>
      </c>
      <c r="G44" s="4" t="s">
        <v>8</v>
      </c>
      <c r="H44" s="112"/>
      <c r="I44" s="112"/>
      <c r="J44" s="5"/>
      <c r="P44" s="4" t="s">
        <v>486</v>
      </c>
      <c r="Q44" s="4" t="s">
        <v>6</v>
      </c>
      <c r="R44" s="111"/>
      <c r="S44" s="111"/>
      <c r="U44" s="4" t="s">
        <v>487</v>
      </c>
      <c r="V44" s="4" t="s">
        <v>6</v>
      </c>
      <c r="W44" s="111"/>
      <c r="X44" s="111"/>
      <c r="AA44" s="4" t="s">
        <v>488</v>
      </c>
      <c r="AB44" s="4" t="s">
        <v>6</v>
      </c>
      <c r="AC44" s="114"/>
    </row>
    <row r="45" spans="2:29">
      <c r="B45" s="4" t="s">
        <v>489</v>
      </c>
      <c r="C45" s="4" t="s">
        <v>91</v>
      </c>
      <c r="D45" s="119"/>
      <c r="F45" s="4" t="s">
        <v>206</v>
      </c>
      <c r="G45" s="4" t="s">
        <v>12</v>
      </c>
      <c r="H45" s="112"/>
      <c r="I45" s="112"/>
      <c r="J45" s="5"/>
      <c r="P45" s="4" t="s">
        <v>490</v>
      </c>
      <c r="Q45" s="4" t="s">
        <v>10</v>
      </c>
      <c r="R45" s="111"/>
      <c r="S45" s="111"/>
      <c r="U45" s="4" t="s">
        <v>491</v>
      </c>
      <c r="V45" s="4" t="s">
        <v>10</v>
      </c>
      <c r="W45" s="111"/>
      <c r="X45" s="111"/>
      <c r="AA45" s="4" t="s">
        <v>492</v>
      </c>
      <c r="AB45" s="4" t="s">
        <v>10</v>
      </c>
      <c r="AC45" s="114"/>
    </row>
    <row r="46" spans="2:29" ht="15" customHeight="1">
      <c r="B46" s="4" t="s">
        <v>493</v>
      </c>
      <c r="C46" s="4" t="s">
        <v>53</v>
      </c>
      <c r="D46" s="117" t="s">
        <v>99</v>
      </c>
      <c r="F46" s="4" t="s">
        <v>211</v>
      </c>
      <c r="G46" s="4" t="s">
        <v>32</v>
      </c>
      <c r="H46" s="112"/>
      <c r="I46" s="112"/>
      <c r="J46" s="5"/>
      <c r="P46" s="4" t="s">
        <v>494</v>
      </c>
      <c r="Q46" s="7" t="s">
        <v>32</v>
      </c>
      <c r="R46" s="111"/>
      <c r="S46" s="111"/>
      <c r="U46" s="4" t="s">
        <v>495</v>
      </c>
      <c r="V46" s="7" t="s">
        <v>32</v>
      </c>
      <c r="W46" s="111"/>
      <c r="X46" s="111"/>
      <c r="AA46" s="4" t="s">
        <v>496</v>
      </c>
      <c r="AB46" s="7" t="s">
        <v>32</v>
      </c>
      <c r="AC46" s="114"/>
    </row>
    <row r="47" spans="2:29">
      <c r="B47" s="4" t="s">
        <v>497</v>
      </c>
      <c r="C47" s="4" t="s">
        <v>68</v>
      </c>
      <c r="D47" s="118"/>
      <c r="F47" s="4" t="s">
        <v>216</v>
      </c>
      <c r="G47" s="4" t="s">
        <v>17</v>
      </c>
      <c r="H47" s="112"/>
      <c r="I47" s="112"/>
      <c r="J47" s="5"/>
      <c r="P47" s="4" t="s">
        <v>498</v>
      </c>
      <c r="Q47" s="4" t="s">
        <v>15</v>
      </c>
      <c r="R47" s="111"/>
      <c r="S47" s="111"/>
      <c r="U47" s="4" t="s">
        <v>499</v>
      </c>
      <c r="V47" s="4" t="s">
        <v>15</v>
      </c>
      <c r="W47" s="111"/>
      <c r="X47" s="111"/>
      <c r="AA47" s="4" t="s">
        <v>500</v>
      </c>
      <c r="AB47" s="4" t="s">
        <v>15</v>
      </c>
      <c r="AC47" s="114"/>
    </row>
    <row r="48" spans="2:29">
      <c r="B48" s="4" t="s">
        <v>501</v>
      </c>
      <c r="C48" s="4" t="s">
        <v>76</v>
      </c>
      <c r="D48" s="118"/>
      <c r="F48" s="4" t="s">
        <v>221</v>
      </c>
      <c r="G48" s="4" t="s">
        <v>4</v>
      </c>
      <c r="H48" s="112" t="s">
        <v>134</v>
      </c>
      <c r="I48" s="112"/>
      <c r="J48" s="5"/>
      <c r="P48" s="4" t="s">
        <v>502</v>
      </c>
      <c r="Q48" s="4" t="s">
        <v>24</v>
      </c>
      <c r="R48" s="111"/>
      <c r="S48" s="111"/>
      <c r="U48" s="4" t="s">
        <v>503</v>
      </c>
      <c r="V48" s="4" t="s">
        <v>24</v>
      </c>
      <c r="W48" s="111"/>
      <c r="X48" s="111"/>
      <c r="AA48" s="4" t="s">
        <v>504</v>
      </c>
      <c r="AB48" s="4" t="s">
        <v>24</v>
      </c>
      <c r="AC48" s="114"/>
    </row>
    <row r="49" spans="2:29">
      <c r="B49" s="4" t="s">
        <v>505</v>
      </c>
      <c r="C49" s="4" t="s">
        <v>84</v>
      </c>
      <c r="D49" s="118"/>
      <c r="F49" s="4" t="s">
        <v>226</v>
      </c>
      <c r="G49" s="4" t="s">
        <v>8</v>
      </c>
      <c r="H49" s="112"/>
      <c r="I49" s="112"/>
      <c r="J49" s="5"/>
      <c r="P49" s="4" t="s">
        <v>506</v>
      </c>
      <c r="Q49" s="4" t="s">
        <v>25</v>
      </c>
      <c r="R49" s="111"/>
      <c r="S49" s="111"/>
      <c r="U49" s="4" t="s">
        <v>507</v>
      </c>
      <c r="V49" s="4" t="s">
        <v>25</v>
      </c>
      <c r="W49" s="111"/>
      <c r="X49" s="111"/>
      <c r="AA49" s="4" t="s">
        <v>508</v>
      </c>
      <c r="AB49" s="4" t="s">
        <v>25</v>
      </c>
      <c r="AC49" s="114"/>
    </row>
    <row r="50" spans="2:29">
      <c r="B50" s="4" t="s">
        <v>509</v>
      </c>
      <c r="C50" s="4" t="s">
        <v>91</v>
      </c>
      <c r="D50" s="119"/>
      <c r="F50" s="4" t="s">
        <v>231</v>
      </c>
      <c r="G50" s="4" t="s">
        <v>12</v>
      </c>
      <c r="H50" s="112"/>
      <c r="I50" s="112"/>
      <c r="J50" s="5"/>
      <c r="P50" s="4" t="s">
        <v>510</v>
      </c>
      <c r="Q50" s="4" t="s">
        <v>30</v>
      </c>
      <c r="R50" s="111"/>
      <c r="S50" s="111"/>
      <c r="U50" s="4" t="s">
        <v>511</v>
      </c>
      <c r="V50" s="4" t="s">
        <v>30</v>
      </c>
      <c r="W50" s="111"/>
      <c r="X50" s="111"/>
      <c r="Z50" s="8"/>
      <c r="AA50" s="4" t="s">
        <v>512</v>
      </c>
      <c r="AB50" s="4" t="s">
        <v>30</v>
      </c>
      <c r="AC50" s="114"/>
    </row>
    <row r="51" spans="2:29" ht="15" customHeight="1">
      <c r="B51" s="4" t="s">
        <v>513</v>
      </c>
      <c r="C51" s="4" t="s">
        <v>53</v>
      </c>
      <c r="D51" s="112" t="s">
        <v>442</v>
      </c>
      <c r="F51" s="4" t="s">
        <v>236</v>
      </c>
      <c r="G51" s="4" t="s">
        <v>32</v>
      </c>
      <c r="H51" s="112"/>
      <c r="I51" s="112"/>
      <c r="J51" s="5"/>
      <c r="P51" s="4" t="s">
        <v>514</v>
      </c>
      <c r="Q51" s="4" t="s">
        <v>33</v>
      </c>
      <c r="R51" s="111"/>
      <c r="S51" s="111"/>
      <c r="U51" s="4" t="s">
        <v>515</v>
      </c>
      <c r="V51" s="4" t="s">
        <v>33</v>
      </c>
      <c r="W51" s="111"/>
      <c r="X51" s="111"/>
      <c r="Z51" s="8"/>
      <c r="AA51" s="4" t="s">
        <v>516</v>
      </c>
      <c r="AB51" s="4" t="s">
        <v>33</v>
      </c>
      <c r="AC51" s="114"/>
    </row>
    <row r="52" spans="2:29">
      <c r="B52" s="4" t="s">
        <v>517</v>
      </c>
      <c r="C52" s="4" t="s">
        <v>68</v>
      </c>
      <c r="D52" s="112"/>
      <c r="F52" s="4" t="s">
        <v>241</v>
      </c>
      <c r="G52" s="4" t="s">
        <v>17</v>
      </c>
      <c r="H52" s="112"/>
      <c r="I52" s="112"/>
      <c r="J52" s="5"/>
      <c r="P52" s="4" t="s">
        <v>518</v>
      </c>
      <c r="Q52" s="4" t="s">
        <v>20</v>
      </c>
      <c r="R52" s="111"/>
      <c r="S52" s="111"/>
      <c r="U52" s="4" t="s">
        <v>519</v>
      </c>
      <c r="V52" s="4" t="s">
        <v>20</v>
      </c>
      <c r="W52" s="111"/>
      <c r="X52" s="111"/>
      <c r="Z52" s="8"/>
      <c r="AA52" s="4" t="s">
        <v>520</v>
      </c>
      <c r="AB52" s="4" t="s">
        <v>20</v>
      </c>
      <c r="AC52" s="115"/>
    </row>
    <row r="53" spans="2:29">
      <c r="B53" s="4" t="s">
        <v>521</v>
      </c>
      <c r="C53" s="4" t="s">
        <v>76</v>
      </c>
      <c r="D53" s="112"/>
      <c r="F53" s="4" t="s">
        <v>522</v>
      </c>
      <c r="G53" s="4" t="s">
        <v>4</v>
      </c>
      <c r="H53" s="112" t="s">
        <v>56</v>
      </c>
      <c r="I53" s="112" t="s">
        <v>523</v>
      </c>
      <c r="J53" s="5"/>
      <c r="P53" s="4" t="s">
        <v>524</v>
      </c>
      <c r="Q53" s="4" t="s">
        <v>4</v>
      </c>
      <c r="R53" s="111" t="s">
        <v>79</v>
      </c>
      <c r="S53" s="111"/>
      <c r="U53" s="4" t="s">
        <v>525</v>
      </c>
      <c r="V53" s="4" t="s">
        <v>4</v>
      </c>
      <c r="W53" s="111" t="s">
        <v>79</v>
      </c>
      <c r="X53" s="111"/>
      <c r="Z53" s="8"/>
      <c r="AA53" s="4" t="s">
        <v>526</v>
      </c>
      <c r="AB53" s="4" t="s">
        <v>4</v>
      </c>
      <c r="AC53" s="113" t="s">
        <v>251</v>
      </c>
    </row>
    <row r="54" spans="2:29">
      <c r="B54" s="4" t="s">
        <v>527</v>
      </c>
      <c r="C54" s="4" t="s">
        <v>84</v>
      </c>
      <c r="D54" s="112"/>
      <c r="F54" s="4" t="s">
        <v>528</v>
      </c>
      <c r="G54" s="4" t="s">
        <v>8</v>
      </c>
      <c r="H54" s="112"/>
      <c r="I54" s="112"/>
      <c r="J54" s="5"/>
      <c r="P54" s="4" t="s">
        <v>529</v>
      </c>
      <c r="Q54" s="4" t="s">
        <v>6</v>
      </c>
      <c r="R54" s="111"/>
      <c r="S54" s="111"/>
      <c r="U54" s="4" t="s">
        <v>530</v>
      </c>
      <c r="V54" s="4" t="s">
        <v>6</v>
      </c>
      <c r="W54" s="111"/>
      <c r="X54" s="111"/>
      <c r="Z54" s="8"/>
      <c r="AA54" s="4" t="s">
        <v>531</v>
      </c>
      <c r="AB54" s="4" t="s">
        <v>6</v>
      </c>
      <c r="AC54" s="114"/>
    </row>
    <row r="55" spans="2:29">
      <c r="B55" s="4" t="s">
        <v>532</v>
      </c>
      <c r="C55" s="4" t="s">
        <v>91</v>
      </c>
      <c r="D55" s="112"/>
      <c r="F55" s="4" t="s">
        <v>533</v>
      </c>
      <c r="G55" s="4" t="s">
        <v>12</v>
      </c>
      <c r="H55" s="112"/>
      <c r="I55" s="112"/>
      <c r="J55" s="5"/>
      <c r="P55" s="4" t="s">
        <v>534</v>
      </c>
      <c r="Q55" s="4" t="s">
        <v>10</v>
      </c>
      <c r="R55" s="111"/>
      <c r="S55" s="111"/>
      <c r="U55" s="4" t="s">
        <v>535</v>
      </c>
      <c r="V55" s="4" t="s">
        <v>10</v>
      </c>
      <c r="W55" s="111"/>
      <c r="X55" s="111"/>
      <c r="Z55" s="8"/>
      <c r="AA55" s="4" t="s">
        <v>536</v>
      </c>
      <c r="AB55" s="4" t="s">
        <v>10</v>
      </c>
      <c r="AC55" s="114"/>
    </row>
    <row r="56" spans="2:29" ht="15" customHeight="1">
      <c r="F56" s="4" t="s">
        <v>537</v>
      </c>
      <c r="G56" s="4" t="s">
        <v>32</v>
      </c>
      <c r="H56" s="112"/>
      <c r="I56" s="112"/>
      <c r="J56" s="5"/>
      <c r="P56" s="4" t="s">
        <v>538</v>
      </c>
      <c r="Q56" s="7" t="s">
        <v>32</v>
      </c>
      <c r="R56" s="111"/>
      <c r="S56" s="111"/>
      <c r="U56" s="4" t="s">
        <v>539</v>
      </c>
      <c r="V56" s="7" t="s">
        <v>32</v>
      </c>
      <c r="W56" s="111"/>
      <c r="X56" s="111"/>
      <c r="Z56" s="8"/>
      <c r="AA56" s="4" t="s">
        <v>540</v>
      </c>
      <c r="AB56" s="7" t="s">
        <v>32</v>
      </c>
      <c r="AC56" s="114"/>
    </row>
    <row r="57" spans="2:29">
      <c r="F57" s="4" t="s">
        <v>541</v>
      </c>
      <c r="G57" s="4" t="s">
        <v>17</v>
      </c>
      <c r="H57" s="112"/>
      <c r="I57" s="112"/>
      <c r="J57" s="5"/>
      <c r="P57" s="4" t="s">
        <v>542</v>
      </c>
      <c r="Q57" s="4" t="s">
        <v>15</v>
      </c>
      <c r="R57" s="111"/>
      <c r="S57" s="111"/>
      <c r="U57" s="4" t="s">
        <v>543</v>
      </c>
      <c r="V57" s="4" t="s">
        <v>15</v>
      </c>
      <c r="W57" s="111"/>
      <c r="X57" s="111"/>
      <c r="Z57" s="8"/>
      <c r="AA57" s="4" t="s">
        <v>544</v>
      </c>
      <c r="AB57" s="4" t="s">
        <v>15</v>
      </c>
      <c r="AC57" s="114"/>
    </row>
    <row r="58" spans="2:29">
      <c r="F58" s="4" t="s">
        <v>545</v>
      </c>
      <c r="G58" s="4" t="s">
        <v>4</v>
      </c>
      <c r="H58" s="112" t="s">
        <v>101</v>
      </c>
      <c r="I58" s="112"/>
      <c r="J58" s="5"/>
      <c r="N58" s="9"/>
      <c r="P58" s="4" t="s">
        <v>546</v>
      </c>
      <c r="Q58" s="4" t="s">
        <v>24</v>
      </c>
      <c r="R58" s="111"/>
      <c r="S58" s="111"/>
      <c r="U58" s="4" t="s">
        <v>547</v>
      </c>
      <c r="V58" s="4" t="s">
        <v>24</v>
      </c>
      <c r="W58" s="111"/>
      <c r="X58" s="111"/>
      <c r="Z58" s="8"/>
      <c r="AA58" s="4" t="s">
        <v>548</v>
      </c>
      <c r="AB58" s="4" t="s">
        <v>24</v>
      </c>
      <c r="AC58" s="114"/>
    </row>
    <row r="59" spans="2:29">
      <c r="F59" s="4" t="s">
        <v>549</v>
      </c>
      <c r="G59" s="4" t="s">
        <v>8</v>
      </c>
      <c r="H59" s="112"/>
      <c r="I59" s="112"/>
      <c r="J59" s="5"/>
      <c r="N59" s="9"/>
      <c r="P59" s="4" t="s">
        <v>550</v>
      </c>
      <c r="Q59" s="4" t="s">
        <v>25</v>
      </c>
      <c r="R59" s="111"/>
      <c r="S59" s="111"/>
      <c r="U59" s="4" t="s">
        <v>551</v>
      </c>
      <c r="V59" s="4" t="s">
        <v>25</v>
      </c>
      <c r="W59" s="111"/>
      <c r="X59" s="111"/>
      <c r="Z59" s="8"/>
      <c r="AA59" s="4" t="s">
        <v>552</v>
      </c>
      <c r="AB59" s="4" t="s">
        <v>25</v>
      </c>
      <c r="AC59" s="114"/>
    </row>
    <row r="60" spans="2:29">
      <c r="F60" s="4" t="s">
        <v>553</v>
      </c>
      <c r="G60" s="4" t="s">
        <v>12</v>
      </c>
      <c r="H60" s="112"/>
      <c r="I60" s="112"/>
      <c r="J60" s="5"/>
      <c r="N60" s="9"/>
      <c r="P60" s="4" t="s">
        <v>554</v>
      </c>
      <c r="Q60" s="4" t="s">
        <v>30</v>
      </c>
      <c r="R60" s="111"/>
      <c r="S60" s="111"/>
      <c r="U60" s="4" t="s">
        <v>555</v>
      </c>
      <c r="V60" s="4" t="s">
        <v>30</v>
      </c>
      <c r="W60" s="111"/>
      <c r="X60" s="111"/>
      <c r="Z60" s="8"/>
      <c r="AA60" s="4" t="s">
        <v>556</v>
      </c>
      <c r="AB60" s="4" t="s">
        <v>30</v>
      </c>
      <c r="AC60" s="114"/>
    </row>
    <row r="61" spans="2:29" ht="15" customHeight="1">
      <c r="F61" s="4" t="s">
        <v>557</v>
      </c>
      <c r="G61" s="4" t="s">
        <v>32</v>
      </c>
      <c r="H61" s="112"/>
      <c r="I61" s="112"/>
      <c r="J61" s="5"/>
      <c r="N61" s="9"/>
      <c r="P61" s="4" t="s">
        <v>558</v>
      </c>
      <c r="Q61" s="4" t="s">
        <v>33</v>
      </c>
      <c r="R61" s="111"/>
      <c r="S61" s="111"/>
      <c r="U61" s="4" t="s">
        <v>559</v>
      </c>
      <c r="V61" s="4" t="s">
        <v>33</v>
      </c>
      <c r="W61" s="111"/>
      <c r="X61" s="111"/>
      <c r="Z61" s="8"/>
      <c r="AA61" s="4" t="s">
        <v>560</v>
      </c>
      <c r="AB61" s="4" t="s">
        <v>33</v>
      </c>
      <c r="AC61" s="114"/>
    </row>
    <row r="62" spans="2:29">
      <c r="F62" s="4" t="s">
        <v>561</v>
      </c>
      <c r="G62" s="4" t="s">
        <v>17</v>
      </c>
      <c r="H62" s="112"/>
      <c r="I62" s="112"/>
      <c r="J62" s="5"/>
      <c r="P62" s="4" t="s">
        <v>562</v>
      </c>
      <c r="Q62" s="4" t="s">
        <v>20</v>
      </c>
      <c r="R62" s="111"/>
      <c r="S62" s="111"/>
      <c r="U62" s="4" t="s">
        <v>563</v>
      </c>
      <c r="V62" s="4" t="s">
        <v>20</v>
      </c>
      <c r="W62" s="111"/>
      <c r="X62" s="111"/>
      <c r="Z62" s="8"/>
      <c r="AA62" s="4" t="s">
        <v>564</v>
      </c>
      <c r="AB62" s="4" t="s">
        <v>20</v>
      </c>
      <c r="AC62" s="115"/>
    </row>
    <row r="63" spans="2:29">
      <c r="F63" s="4" t="s">
        <v>565</v>
      </c>
      <c r="G63" s="4" t="s">
        <v>4</v>
      </c>
      <c r="H63" s="112" t="s">
        <v>134</v>
      </c>
      <c r="I63" s="112"/>
      <c r="J63" s="5"/>
      <c r="P63" s="4" t="s">
        <v>566</v>
      </c>
      <c r="Q63" s="4" t="s">
        <v>4</v>
      </c>
      <c r="R63" s="111" t="s">
        <v>59</v>
      </c>
      <c r="S63" s="111" t="s">
        <v>567</v>
      </c>
      <c r="U63" s="4" t="s">
        <v>568</v>
      </c>
      <c r="V63" s="4" t="s">
        <v>4</v>
      </c>
      <c r="W63" s="111" t="s">
        <v>59</v>
      </c>
      <c r="X63" s="111" t="s">
        <v>569</v>
      </c>
      <c r="Z63" s="8"/>
    </row>
    <row r="64" spans="2:29">
      <c r="F64" s="4" t="s">
        <v>570</v>
      </c>
      <c r="G64" s="4" t="s">
        <v>8</v>
      </c>
      <c r="H64" s="112"/>
      <c r="I64" s="112"/>
      <c r="J64" s="5"/>
      <c r="P64" s="4" t="s">
        <v>571</v>
      </c>
      <c r="Q64" s="4" t="s">
        <v>6</v>
      </c>
      <c r="R64" s="111"/>
      <c r="S64" s="111"/>
      <c r="U64" s="4" t="s">
        <v>572</v>
      </c>
      <c r="V64" s="4" t="s">
        <v>6</v>
      </c>
      <c r="W64" s="111"/>
      <c r="X64" s="111"/>
      <c r="Z64" s="8"/>
    </row>
    <row r="65" spans="6:26">
      <c r="F65" s="4" t="s">
        <v>573</v>
      </c>
      <c r="G65" s="4" t="s">
        <v>12</v>
      </c>
      <c r="H65" s="112"/>
      <c r="I65" s="112"/>
      <c r="J65" s="5"/>
      <c r="P65" s="4" t="s">
        <v>574</v>
      </c>
      <c r="Q65" s="4" t="s">
        <v>10</v>
      </c>
      <c r="R65" s="111"/>
      <c r="S65" s="111"/>
      <c r="U65" s="4" t="s">
        <v>575</v>
      </c>
      <c r="V65" s="4" t="s">
        <v>10</v>
      </c>
      <c r="W65" s="111"/>
      <c r="X65" s="111"/>
      <c r="Z65" s="8"/>
    </row>
    <row r="66" spans="6:26">
      <c r="F66" s="4" t="s">
        <v>576</v>
      </c>
      <c r="G66" s="4" t="s">
        <v>32</v>
      </c>
      <c r="H66" s="112"/>
      <c r="I66" s="112"/>
      <c r="J66" s="5"/>
      <c r="P66" s="4" t="s">
        <v>577</v>
      </c>
      <c r="Q66" s="7" t="s">
        <v>32</v>
      </c>
      <c r="R66" s="111"/>
      <c r="S66" s="111"/>
      <c r="U66" s="4" t="s">
        <v>578</v>
      </c>
      <c r="V66" s="7" t="s">
        <v>32</v>
      </c>
      <c r="W66" s="111"/>
      <c r="X66" s="111"/>
      <c r="Z66" s="8"/>
    </row>
    <row r="67" spans="6:26">
      <c r="F67" s="4" t="s">
        <v>579</v>
      </c>
      <c r="G67" s="4" t="s">
        <v>17</v>
      </c>
      <c r="H67" s="112"/>
      <c r="I67" s="112"/>
      <c r="J67" s="5"/>
      <c r="P67" s="4" t="s">
        <v>580</v>
      </c>
      <c r="Q67" s="4" t="s">
        <v>15</v>
      </c>
      <c r="R67" s="111"/>
      <c r="S67" s="111"/>
      <c r="U67" s="4" t="s">
        <v>581</v>
      </c>
      <c r="V67" s="4" t="s">
        <v>15</v>
      </c>
      <c r="W67" s="111"/>
      <c r="X67" s="111"/>
      <c r="Z67" s="8"/>
    </row>
    <row r="68" spans="6:26">
      <c r="J68" s="5"/>
      <c r="P68" s="4" t="s">
        <v>582</v>
      </c>
      <c r="Q68" s="4" t="s">
        <v>24</v>
      </c>
      <c r="R68" s="111"/>
      <c r="S68" s="111"/>
      <c r="U68" s="4" t="s">
        <v>583</v>
      </c>
      <c r="V68" s="4" t="s">
        <v>24</v>
      </c>
      <c r="W68" s="111"/>
      <c r="X68" s="111"/>
      <c r="Z68" s="8"/>
    </row>
    <row r="69" spans="6:26">
      <c r="J69" s="5"/>
      <c r="P69" s="4" t="s">
        <v>584</v>
      </c>
      <c r="Q69" s="4" t="s">
        <v>25</v>
      </c>
      <c r="R69" s="111"/>
      <c r="S69" s="111"/>
      <c r="U69" s="4" t="s">
        <v>585</v>
      </c>
      <c r="V69" s="4" t="s">
        <v>25</v>
      </c>
      <c r="W69" s="111"/>
      <c r="X69" s="111"/>
      <c r="Z69" s="8"/>
    </row>
    <row r="70" spans="6:26">
      <c r="J70" s="5"/>
      <c r="P70" s="4" t="s">
        <v>586</v>
      </c>
      <c r="Q70" s="4" t="s">
        <v>30</v>
      </c>
      <c r="R70" s="111"/>
      <c r="S70" s="111"/>
      <c r="U70" s="4" t="s">
        <v>587</v>
      </c>
      <c r="V70" s="4" t="s">
        <v>30</v>
      </c>
      <c r="W70" s="111"/>
      <c r="X70" s="111"/>
      <c r="Z70" s="8"/>
    </row>
    <row r="71" spans="6:26">
      <c r="J71" s="5"/>
      <c r="P71" s="4" t="s">
        <v>588</v>
      </c>
      <c r="Q71" s="4" t="s">
        <v>33</v>
      </c>
      <c r="R71" s="111"/>
      <c r="S71" s="111"/>
      <c r="U71" s="4" t="s">
        <v>589</v>
      </c>
      <c r="V71" s="4" t="s">
        <v>33</v>
      </c>
      <c r="W71" s="111"/>
      <c r="X71" s="111"/>
      <c r="Z71" s="8"/>
    </row>
    <row r="72" spans="6:26">
      <c r="J72" s="5"/>
      <c r="P72" s="4" t="s">
        <v>588</v>
      </c>
      <c r="Q72" s="4" t="s">
        <v>20</v>
      </c>
      <c r="R72" s="111"/>
      <c r="S72" s="111"/>
      <c r="U72" s="4" t="s">
        <v>590</v>
      </c>
      <c r="V72" s="4" t="s">
        <v>20</v>
      </c>
      <c r="W72" s="111"/>
      <c r="X72" s="111"/>
      <c r="Z72" s="8"/>
    </row>
    <row r="73" spans="6:26">
      <c r="J73" s="5"/>
      <c r="P73" s="4" t="s">
        <v>591</v>
      </c>
      <c r="Q73" s="4" t="s">
        <v>4</v>
      </c>
      <c r="R73" s="111" t="s">
        <v>137</v>
      </c>
      <c r="S73" s="111"/>
      <c r="U73" s="4" t="s">
        <v>592</v>
      </c>
      <c r="V73" s="4" t="s">
        <v>4</v>
      </c>
      <c r="W73" s="111" t="s">
        <v>137</v>
      </c>
      <c r="X73" s="111"/>
      <c r="Z73" s="8"/>
    </row>
    <row r="74" spans="6:26">
      <c r="J74" s="5"/>
      <c r="P74" s="4" t="s">
        <v>593</v>
      </c>
      <c r="Q74" s="4" t="s">
        <v>6</v>
      </c>
      <c r="R74" s="111"/>
      <c r="S74" s="111"/>
      <c r="U74" s="4" t="s">
        <v>594</v>
      </c>
      <c r="V74" s="4" t="s">
        <v>6</v>
      </c>
      <c r="W74" s="111"/>
      <c r="X74" s="111"/>
      <c r="Z74" s="8"/>
    </row>
    <row r="75" spans="6:26">
      <c r="J75" s="5"/>
      <c r="P75" s="4" t="s">
        <v>595</v>
      </c>
      <c r="Q75" s="4" t="s">
        <v>10</v>
      </c>
      <c r="R75" s="111"/>
      <c r="S75" s="111"/>
      <c r="U75" s="4" t="s">
        <v>596</v>
      </c>
      <c r="V75" s="4" t="s">
        <v>10</v>
      </c>
      <c r="W75" s="111"/>
      <c r="X75" s="111"/>
      <c r="Z75" s="8"/>
    </row>
    <row r="76" spans="6:26">
      <c r="J76" s="5"/>
      <c r="P76" s="4" t="s">
        <v>597</v>
      </c>
      <c r="Q76" s="7" t="s">
        <v>32</v>
      </c>
      <c r="R76" s="111"/>
      <c r="S76" s="111"/>
      <c r="U76" s="4" t="s">
        <v>598</v>
      </c>
      <c r="V76" s="7" t="s">
        <v>32</v>
      </c>
      <c r="W76" s="111"/>
      <c r="X76" s="111"/>
      <c r="Z76" s="8"/>
    </row>
    <row r="77" spans="6:26">
      <c r="J77" s="5"/>
      <c r="P77" s="4" t="s">
        <v>599</v>
      </c>
      <c r="Q77" s="4" t="s">
        <v>15</v>
      </c>
      <c r="R77" s="111"/>
      <c r="S77" s="111"/>
      <c r="U77" s="4" t="s">
        <v>600</v>
      </c>
      <c r="V77" s="4" t="s">
        <v>15</v>
      </c>
      <c r="W77" s="111"/>
      <c r="X77" s="111"/>
      <c r="Z77" s="8"/>
    </row>
    <row r="78" spans="6:26">
      <c r="J78" s="5"/>
      <c r="P78" s="4" t="s">
        <v>601</v>
      </c>
      <c r="Q78" s="4" t="s">
        <v>24</v>
      </c>
      <c r="R78" s="111"/>
      <c r="S78" s="111"/>
      <c r="U78" s="4" t="s">
        <v>602</v>
      </c>
      <c r="V78" s="4" t="s">
        <v>24</v>
      </c>
      <c r="W78" s="111"/>
      <c r="X78" s="111"/>
      <c r="Z78" s="8"/>
    </row>
    <row r="79" spans="6:26">
      <c r="J79" s="5"/>
      <c r="P79" s="4" t="s">
        <v>603</v>
      </c>
      <c r="Q79" s="4" t="s">
        <v>25</v>
      </c>
      <c r="R79" s="111"/>
      <c r="S79" s="111"/>
      <c r="U79" s="4" t="s">
        <v>604</v>
      </c>
      <c r="V79" s="4" t="s">
        <v>25</v>
      </c>
      <c r="W79" s="111"/>
      <c r="X79" s="111"/>
      <c r="Z79" s="8"/>
    </row>
    <row r="80" spans="6:26">
      <c r="J80" s="5"/>
      <c r="P80" s="4" t="s">
        <v>605</v>
      </c>
      <c r="Q80" s="4" t="s">
        <v>30</v>
      </c>
      <c r="R80" s="111"/>
      <c r="S80" s="111"/>
      <c r="U80" s="4" t="s">
        <v>606</v>
      </c>
      <c r="V80" s="4" t="s">
        <v>30</v>
      </c>
      <c r="W80" s="111"/>
      <c r="X80" s="111"/>
      <c r="Z80" s="8"/>
    </row>
    <row r="81" spans="10:26">
      <c r="J81" s="5"/>
      <c r="P81" s="4" t="s">
        <v>607</v>
      </c>
      <c r="Q81" s="4" t="s">
        <v>33</v>
      </c>
      <c r="R81" s="111"/>
      <c r="S81" s="111"/>
      <c r="U81" s="4" t="s">
        <v>608</v>
      </c>
      <c r="V81" s="4" t="s">
        <v>33</v>
      </c>
      <c r="W81" s="111"/>
      <c r="X81" s="111"/>
      <c r="Z81" s="8"/>
    </row>
    <row r="82" spans="10:26">
      <c r="J82" s="5"/>
      <c r="P82" s="4" t="s">
        <v>609</v>
      </c>
      <c r="Q82" s="4" t="s">
        <v>20</v>
      </c>
      <c r="R82" s="111"/>
      <c r="S82" s="111"/>
      <c r="U82" s="4" t="s">
        <v>610</v>
      </c>
      <c r="V82" s="4" t="s">
        <v>20</v>
      </c>
      <c r="W82" s="111"/>
      <c r="X82" s="111"/>
      <c r="Z82" s="8"/>
    </row>
    <row r="83" spans="10:26">
      <c r="P83" s="4" t="s">
        <v>147</v>
      </c>
      <c r="Q83" s="4" t="s">
        <v>4</v>
      </c>
      <c r="R83" s="111" t="s">
        <v>197</v>
      </c>
      <c r="S83" s="111"/>
      <c r="U83" s="4" t="s">
        <v>272</v>
      </c>
      <c r="V83" s="4" t="s">
        <v>4</v>
      </c>
      <c r="W83" s="111" t="s">
        <v>197</v>
      </c>
      <c r="X83" s="111"/>
      <c r="Z83" s="8"/>
    </row>
    <row r="84" spans="10:26">
      <c r="P84" s="4" t="s">
        <v>154</v>
      </c>
      <c r="Q84" s="4" t="s">
        <v>6</v>
      </c>
      <c r="R84" s="111"/>
      <c r="S84" s="111"/>
      <c r="U84" s="4" t="s">
        <v>277</v>
      </c>
      <c r="V84" s="4" t="s">
        <v>6</v>
      </c>
      <c r="W84" s="111"/>
      <c r="X84" s="111"/>
      <c r="Z84" s="8"/>
    </row>
    <row r="85" spans="10:26">
      <c r="P85" s="4" t="s">
        <v>160</v>
      </c>
      <c r="Q85" s="4" t="s">
        <v>10</v>
      </c>
      <c r="R85" s="111"/>
      <c r="S85" s="111"/>
      <c r="U85" s="4" t="s">
        <v>282</v>
      </c>
      <c r="V85" s="4" t="s">
        <v>10</v>
      </c>
      <c r="W85" s="111"/>
      <c r="X85" s="111"/>
      <c r="Z85" s="8"/>
    </row>
    <row r="86" spans="10:26">
      <c r="P86" s="4" t="s">
        <v>611</v>
      </c>
      <c r="Q86" s="7" t="s">
        <v>32</v>
      </c>
      <c r="R86" s="111"/>
      <c r="S86" s="111"/>
      <c r="U86" s="4" t="s">
        <v>612</v>
      </c>
      <c r="V86" s="7" t="s">
        <v>32</v>
      </c>
      <c r="W86" s="111"/>
      <c r="X86" s="111"/>
    </row>
    <row r="87" spans="10:26">
      <c r="P87" s="4" t="s">
        <v>613</v>
      </c>
      <c r="Q87" s="4" t="s">
        <v>15</v>
      </c>
      <c r="R87" s="111"/>
      <c r="S87" s="111"/>
      <c r="U87" s="4" t="s">
        <v>614</v>
      </c>
      <c r="V87" s="4" t="s">
        <v>15</v>
      </c>
      <c r="W87" s="111"/>
      <c r="X87" s="111"/>
    </row>
    <row r="88" spans="10:26">
      <c r="P88" s="4" t="s">
        <v>615</v>
      </c>
      <c r="Q88" s="4" t="s">
        <v>24</v>
      </c>
      <c r="R88" s="111"/>
      <c r="S88" s="111"/>
      <c r="U88" s="4" t="s">
        <v>616</v>
      </c>
      <c r="V88" s="4" t="s">
        <v>24</v>
      </c>
      <c r="W88" s="111"/>
      <c r="X88" s="111"/>
    </row>
    <row r="89" spans="10:26">
      <c r="P89" s="4" t="s">
        <v>617</v>
      </c>
      <c r="Q89" s="4" t="s">
        <v>25</v>
      </c>
      <c r="R89" s="111"/>
      <c r="S89" s="111"/>
      <c r="U89" s="4" t="s">
        <v>618</v>
      </c>
      <c r="V89" s="4" t="s">
        <v>25</v>
      </c>
      <c r="W89" s="111"/>
      <c r="X89" s="111"/>
    </row>
    <row r="90" spans="10:26">
      <c r="P90" s="4" t="s">
        <v>619</v>
      </c>
      <c r="Q90" s="4" t="s">
        <v>30</v>
      </c>
      <c r="R90" s="111"/>
      <c r="S90" s="111"/>
      <c r="U90" s="4" t="s">
        <v>620</v>
      </c>
      <c r="V90" s="4" t="s">
        <v>30</v>
      </c>
      <c r="W90" s="111"/>
      <c r="X90" s="111"/>
    </row>
    <row r="91" spans="10:26">
      <c r="P91" s="4" t="s">
        <v>621</v>
      </c>
      <c r="Q91" s="4" t="s">
        <v>33</v>
      </c>
      <c r="R91" s="111"/>
      <c r="S91" s="111"/>
      <c r="U91" s="4" t="s">
        <v>622</v>
      </c>
      <c r="V91" s="4" t="s">
        <v>33</v>
      </c>
      <c r="W91" s="111"/>
      <c r="X91" s="111"/>
    </row>
    <row r="92" spans="10:26">
      <c r="P92" s="4" t="s">
        <v>623</v>
      </c>
      <c r="Q92" s="4" t="s">
        <v>20</v>
      </c>
      <c r="R92" s="111"/>
      <c r="S92" s="111"/>
      <c r="U92" s="4" t="s">
        <v>624</v>
      </c>
      <c r="V92" s="4" t="s">
        <v>20</v>
      </c>
      <c r="W92" s="111"/>
      <c r="X92" s="111"/>
    </row>
    <row r="93" spans="10:26">
      <c r="P93" s="4" t="s">
        <v>625</v>
      </c>
      <c r="Q93" s="4" t="s">
        <v>4</v>
      </c>
      <c r="R93" s="111" t="s">
        <v>79</v>
      </c>
      <c r="S93" s="111"/>
      <c r="U93" s="4" t="s">
        <v>626</v>
      </c>
      <c r="V93" s="4" t="s">
        <v>4</v>
      </c>
      <c r="W93" s="111" t="s">
        <v>79</v>
      </c>
      <c r="X93" s="111"/>
    </row>
    <row r="94" spans="10:26">
      <c r="P94" s="4" t="s">
        <v>627</v>
      </c>
      <c r="Q94" s="4" t="s">
        <v>6</v>
      </c>
      <c r="R94" s="111"/>
      <c r="S94" s="111"/>
      <c r="U94" s="4" t="s">
        <v>628</v>
      </c>
      <c r="V94" s="4" t="s">
        <v>6</v>
      </c>
      <c r="W94" s="111"/>
      <c r="X94" s="111"/>
    </row>
    <row r="95" spans="10:26">
      <c r="P95" s="4" t="s">
        <v>629</v>
      </c>
      <c r="Q95" s="4" t="s">
        <v>10</v>
      </c>
      <c r="R95" s="111"/>
      <c r="S95" s="111"/>
      <c r="U95" s="4" t="s">
        <v>630</v>
      </c>
      <c r="V95" s="4" t="s">
        <v>10</v>
      </c>
      <c r="W95" s="111"/>
      <c r="X95" s="111"/>
    </row>
    <row r="96" spans="10:26">
      <c r="P96" s="4" t="s">
        <v>631</v>
      </c>
      <c r="Q96" s="7" t="s">
        <v>32</v>
      </c>
      <c r="R96" s="111"/>
      <c r="S96" s="111"/>
      <c r="U96" s="4" t="s">
        <v>632</v>
      </c>
      <c r="V96" s="7" t="s">
        <v>32</v>
      </c>
      <c r="W96" s="111"/>
      <c r="X96" s="111"/>
    </row>
    <row r="97" spans="16:24">
      <c r="P97" s="4" t="s">
        <v>633</v>
      </c>
      <c r="Q97" s="4" t="s">
        <v>15</v>
      </c>
      <c r="R97" s="111"/>
      <c r="S97" s="111"/>
      <c r="U97" s="4" t="s">
        <v>634</v>
      </c>
      <c r="V97" s="4" t="s">
        <v>15</v>
      </c>
      <c r="W97" s="111"/>
      <c r="X97" s="111"/>
    </row>
    <row r="98" spans="16:24">
      <c r="P98" s="4" t="s">
        <v>635</v>
      </c>
      <c r="Q98" s="4" t="s">
        <v>24</v>
      </c>
      <c r="R98" s="111"/>
      <c r="S98" s="111"/>
      <c r="U98" s="4" t="s">
        <v>636</v>
      </c>
      <c r="V98" s="4" t="s">
        <v>24</v>
      </c>
      <c r="W98" s="111"/>
      <c r="X98" s="111"/>
    </row>
    <row r="99" spans="16:24">
      <c r="P99" s="4" t="s">
        <v>637</v>
      </c>
      <c r="Q99" s="4" t="s">
        <v>25</v>
      </c>
      <c r="R99" s="111"/>
      <c r="S99" s="111"/>
      <c r="U99" s="4" t="s">
        <v>638</v>
      </c>
      <c r="V99" s="4" t="s">
        <v>25</v>
      </c>
      <c r="W99" s="111"/>
      <c r="X99" s="111"/>
    </row>
    <row r="100" spans="16:24">
      <c r="P100" s="4" t="s">
        <v>639</v>
      </c>
      <c r="Q100" s="4" t="s">
        <v>30</v>
      </c>
      <c r="R100" s="111"/>
      <c r="S100" s="111"/>
      <c r="U100" s="4" t="s">
        <v>640</v>
      </c>
      <c r="V100" s="4" t="s">
        <v>30</v>
      </c>
      <c r="W100" s="111"/>
      <c r="X100" s="111"/>
    </row>
    <row r="101" spans="16:24">
      <c r="P101" s="4" t="s">
        <v>641</v>
      </c>
      <c r="Q101" s="4" t="s">
        <v>33</v>
      </c>
      <c r="R101" s="111"/>
      <c r="S101" s="111"/>
      <c r="U101" s="4" t="s">
        <v>642</v>
      </c>
      <c r="V101" s="4" t="s">
        <v>33</v>
      </c>
      <c r="W101" s="111"/>
      <c r="X101" s="111"/>
    </row>
    <row r="102" spans="16:24">
      <c r="P102" s="4" t="s">
        <v>643</v>
      </c>
      <c r="Q102" s="4" t="s">
        <v>20</v>
      </c>
      <c r="R102" s="111"/>
      <c r="S102" s="111"/>
      <c r="U102" s="4" t="s">
        <v>644</v>
      </c>
      <c r="V102" s="4" t="s">
        <v>20</v>
      </c>
      <c r="W102" s="111"/>
      <c r="X102" s="111"/>
    </row>
    <row r="103" spans="16:24">
      <c r="P103" s="4" t="s">
        <v>645</v>
      </c>
      <c r="Q103" s="4" t="s">
        <v>4</v>
      </c>
      <c r="R103" s="111" t="s">
        <v>59</v>
      </c>
      <c r="S103" s="111" t="s">
        <v>646</v>
      </c>
      <c r="U103" s="4" t="s">
        <v>647</v>
      </c>
      <c r="V103" s="4" t="s">
        <v>4</v>
      </c>
      <c r="W103" s="111" t="s">
        <v>59</v>
      </c>
      <c r="X103" s="111" t="s">
        <v>648</v>
      </c>
    </row>
    <row r="104" spans="16:24">
      <c r="P104" s="4" t="s">
        <v>649</v>
      </c>
      <c r="Q104" s="4" t="s">
        <v>6</v>
      </c>
      <c r="R104" s="111"/>
      <c r="S104" s="111"/>
      <c r="U104" s="4" t="s">
        <v>650</v>
      </c>
      <c r="V104" s="4" t="s">
        <v>6</v>
      </c>
      <c r="W104" s="111"/>
      <c r="X104" s="111"/>
    </row>
    <row r="105" spans="16:24">
      <c r="P105" s="4" t="s">
        <v>651</v>
      </c>
      <c r="Q105" s="4" t="s">
        <v>10</v>
      </c>
      <c r="R105" s="111"/>
      <c r="S105" s="111"/>
      <c r="U105" s="4" t="s">
        <v>652</v>
      </c>
      <c r="V105" s="4" t="s">
        <v>10</v>
      </c>
      <c r="W105" s="111"/>
      <c r="X105" s="111"/>
    </row>
    <row r="106" spans="16:24">
      <c r="P106" s="4" t="s">
        <v>653</v>
      </c>
      <c r="Q106" s="7" t="s">
        <v>32</v>
      </c>
      <c r="R106" s="111"/>
      <c r="S106" s="111"/>
      <c r="U106" s="4" t="s">
        <v>654</v>
      </c>
      <c r="V106" s="7" t="s">
        <v>32</v>
      </c>
      <c r="W106" s="111"/>
      <c r="X106" s="111"/>
    </row>
    <row r="107" spans="16:24">
      <c r="P107" s="4" t="s">
        <v>655</v>
      </c>
      <c r="Q107" s="4" t="s">
        <v>15</v>
      </c>
      <c r="R107" s="111"/>
      <c r="S107" s="111"/>
      <c r="U107" s="4" t="s">
        <v>656</v>
      </c>
      <c r="V107" s="4" t="s">
        <v>15</v>
      </c>
      <c r="W107" s="111"/>
      <c r="X107" s="111"/>
    </row>
    <row r="108" spans="16:24">
      <c r="P108" s="4" t="s">
        <v>657</v>
      </c>
      <c r="Q108" s="4" t="s">
        <v>24</v>
      </c>
      <c r="R108" s="111"/>
      <c r="S108" s="111"/>
      <c r="U108" s="4" t="s">
        <v>658</v>
      </c>
      <c r="V108" s="4" t="s">
        <v>24</v>
      </c>
      <c r="W108" s="111"/>
      <c r="X108" s="111"/>
    </row>
    <row r="109" spans="16:24">
      <c r="P109" s="4" t="s">
        <v>659</v>
      </c>
      <c r="Q109" s="4" t="s">
        <v>25</v>
      </c>
      <c r="R109" s="111"/>
      <c r="S109" s="111"/>
      <c r="U109" s="4" t="s">
        <v>660</v>
      </c>
      <c r="V109" s="4" t="s">
        <v>25</v>
      </c>
      <c r="W109" s="111"/>
      <c r="X109" s="111"/>
    </row>
    <row r="110" spans="16:24">
      <c r="P110" s="4" t="s">
        <v>661</v>
      </c>
      <c r="Q110" s="4" t="s">
        <v>30</v>
      </c>
      <c r="R110" s="111"/>
      <c r="S110" s="111"/>
      <c r="U110" s="4" t="s">
        <v>662</v>
      </c>
      <c r="V110" s="4" t="s">
        <v>30</v>
      </c>
      <c r="W110" s="111"/>
      <c r="X110" s="111"/>
    </row>
    <row r="111" spans="16:24">
      <c r="P111" s="4" t="s">
        <v>663</v>
      </c>
      <c r="Q111" s="4" t="s">
        <v>33</v>
      </c>
      <c r="R111" s="111"/>
      <c r="S111" s="111"/>
      <c r="U111" s="4" t="s">
        <v>664</v>
      </c>
      <c r="V111" s="4" t="s">
        <v>33</v>
      </c>
      <c r="W111" s="111"/>
      <c r="X111" s="111"/>
    </row>
    <row r="112" spans="16:24">
      <c r="P112" s="4" t="s">
        <v>663</v>
      </c>
      <c r="Q112" s="4" t="s">
        <v>20</v>
      </c>
      <c r="R112" s="111"/>
      <c r="S112" s="111"/>
      <c r="U112" s="4" t="s">
        <v>665</v>
      </c>
      <c r="V112" s="4" t="s">
        <v>20</v>
      </c>
      <c r="W112" s="111"/>
      <c r="X112" s="111"/>
    </row>
    <row r="113" spans="16:24">
      <c r="P113" s="4" t="s">
        <v>666</v>
      </c>
      <c r="Q113" s="4" t="s">
        <v>4</v>
      </c>
      <c r="R113" s="111" t="s">
        <v>137</v>
      </c>
      <c r="S113" s="111"/>
      <c r="U113" s="4" t="s">
        <v>667</v>
      </c>
      <c r="V113" s="4" t="s">
        <v>4</v>
      </c>
      <c r="W113" s="111" t="s">
        <v>137</v>
      </c>
      <c r="X113" s="111"/>
    </row>
    <row r="114" spans="16:24">
      <c r="P114" s="4" t="s">
        <v>668</v>
      </c>
      <c r="Q114" s="4" t="s">
        <v>6</v>
      </c>
      <c r="R114" s="111"/>
      <c r="S114" s="111"/>
      <c r="U114" s="4" t="s">
        <v>669</v>
      </c>
      <c r="V114" s="4" t="s">
        <v>6</v>
      </c>
      <c r="W114" s="111"/>
      <c r="X114" s="111"/>
    </row>
    <row r="115" spans="16:24">
      <c r="P115" s="4" t="s">
        <v>670</v>
      </c>
      <c r="Q115" s="4" t="s">
        <v>10</v>
      </c>
      <c r="R115" s="111"/>
      <c r="S115" s="111"/>
      <c r="U115" s="4" t="s">
        <v>671</v>
      </c>
      <c r="V115" s="4" t="s">
        <v>10</v>
      </c>
      <c r="W115" s="111"/>
      <c r="X115" s="111"/>
    </row>
    <row r="116" spans="16:24">
      <c r="P116" s="4" t="s">
        <v>672</v>
      </c>
      <c r="Q116" s="7" t="s">
        <v>32</v>
      </c>
      <c r="R116" s="111"/>
      <c r="S116" s="111"/>
      <c r="U116" s="4" t="s">
        <v>673</v>
      </c>
      <c r="V116" s="7" t="s">
        <v>32</v>
      </c>
      <c r="W116" s="111"/>
      <c r="X116" s="111"/>
    </row>
    <row r="117" spans="16:24">
      <c r="P117" s="4" t="s">
        <v>674</v>
      </c>
      <c r="Q117" s="4" t="s">
        <v>15</v>
      </c>
      <c r="R117" s="111"/>
      <c r="S117" s="111"/>
      <c r="U117" s="4" t="s">
        <v>675</v>
      </c>
      <c r="V117" s="4" t="s">
        <v>15</v>
      </c>
      <c r="W117" s="111"/>
      <c r="X117" s="111"/>
    </row>
    <row r="118" spans="16:24">
      <c r="P118" s="4" t="s">
        <v>676</v>
      </c>
      <c r="Q118" s="4" t="s">
        <v>24</v>
      </c>
      <c r="R118" s="111"/>
      <c r="S118" s="111"/>
      <c r="U118" s="4" t="s">
        <v>677</v>
      </c>
      <c r="V118" s="4" t="s">
        <v>24</v>
      </c>
      <c r="W118" s="111"/>
      <c r="X118" s="111"/>
    </row>
    <row r="119" spans="16:24">
      <c r="P119" s="4" t="s">
        <v>678</v>
      </c>
      <c r="Q119" s="4" t="s">
        <v>25</v>
      </c>
      <c r="R119" s="111"/>
      <c r="S119" s="111"/>
      <c r="U119" s="4" t="s">
        <v>679</v>
      </c>
      <c r="V119" s="4" t="s">
        <v>25</v>
      </c>
      <c r="W119" s="111"/>
      <c r="X119" s="111"/>
    </row>
    <row r="120" spans="16:24">
      <c r="P120" s="4" t="s">
        <v>680</v>
      </c>
      <c r="Q120" s="4" t="s">
        <v>30</v>
      </c>
      <c r="R120" s="111"/>
      <c r="S120" s="111"/>
      <c r="U120" s="4" t="s">
        <v>681</v>
      </c>
      <c r="V120" s="4" t="s">
        <v>30</v>
      </c>
      <c r="W120" s="111"/>
      <c r="X120" s="111"/>
    </row>
    <row r="121" spans="16:24">
      <c r="P121" s="4" t="s">
        <v>682</v>
      </c>
      <c r="Q121" s="4" t="s">
        <v>33</v>
      </c>
      <c r="R121" s="111"/>
      <c r="S121" s="111"/>
      <c r="U121" s="4" t="s">
        <v>683</v>
      </c>
      <c r="V121" s="4" t="s">
        <v>33</v>
      </c>
      <c r="W121" s="111"/>
      <c r="X121" s="111"/>
    </row>
    <row r="122" spans="16:24">
      <c r="P122" s="4" t="s">
        <v>684</v>
      </c>
      <c r="Q122" s="4" t="s">
        <v>20</v>
      </c>
      <c r="R122" s="111"/>
      <c r="S122" s="111"/>
      <c r="U122" s="4" t="s">
        <v>685</v>
      </c>
      <c r="V122" s="4" t="s">
        <v>20</v>
      </c>
      <c r="W122" s="111"/>
      <c r="X122" s="111"/>
    </row>
    <row r="123" spans="16:24">
      <c r="P123" s="4" t="s">
        <v>686</v>
      </c>
      <c r="Q123" s="4" t="s">
        <v>4</v>
      </c>
      <c r="R123" s="111" t="s">
        <v>197</v>
      </c>
      <c r="S123" s="111"/>
      <c r="U123" s="4" t="s">
        <v>687</v>
      </c>
      <c r="V123" s="4" t="s">
        <v>4</v>
      </c>
      <c r="W123" s="111" t="s">
        <v>197</v>
      </c>
      <c r="X123" s="111"/>
    </row>
    <row r="124" spans="16:24">
      <c r="P124" s="4" t="s">
        <v>688</v>
      </c>
      <c r="Q124" s="4" t="s">
        <v>6</v>
      </c>
      <c r="R124" s="111"/>
      <c r="S124" s="111"/>
      <c r="U124" s="4" t="s">
        <v>689</v>
      </c>
      <c r="V124" s="4" t="s">
        <v>6</v>
      </c>
      <c r="W124" s="111"/>
      <c r="X124" s="111"/>
    </row>
    <row r="125" spans="16:24">
      <c r="P125" s="4" t="s">
        <v>690</v>
      </c>
      <c r="Q125" s="4" t="s">
        <v>10</v>
      </c>
      <c r="R125" s="111"/>
      <c r="S125" s="111"/>
      <c r="U125" s="4" t="s">
        <v>691</v>
      </c>
      <c r="V125" s="4" t="s">
        <v>10</v>
      </c>
      <c r="W125" s="111"/>
      <c r="X125" s="111"/>
    </row>
    <row r="126" spans="16:24">
      <c r="P126" s="4" t="s">
        <v>692</v>
      </c>
      <c r="Q126" s="7" t="s">
        <v>32</v>
      </c>
      <c r="R126" s="111"/>
      <c r="S126" s="111"/>
      <c r="U126" s="4" t="s">
        <v>693</v>
      </c>
      <c r="V126" s="7" t="s">
        <v>32</v>
      </c>
      <c r="W126" s="111"/>
      <c r="X126" s="111"/>
    </row>
    <row r="127" spans="16:24">
      <c r="P127" s="4" t="s">
        <v>694</v>
      </c>
      <c r="Q127" s="4" t="s">
        <v>15</v>
      </c>
      <c r="R127" s="111"/>
      <c r="S127" s="111"/>
      <c r="U127" s="4" t="s">
        <v>695</v>
      </c>
      <c r="V127" s="4" t="s">
        <v>15</v>
      </c>
      <c r="W127" s="111"/>
      <c r="X127" s="111"/>
    </row>
    <row r="128" spans="16:24">
      <c r="P128" s="4" t="s">
        <v>696</v>
      </c>
      <c r="Q128" s="4" t="s">
        <v>24</v>
      </c>
      <c r="R128" s="111"/>
      <c r="S128" s="111"/>
      <c r="U128" s="4" t="s">
        <v>697</v>
      </c>
      <c r="V128" s="4" t="s">
        <v>24</v>
      </c>
      <c r="W128" s="111"/>
      <c r="X128" s="111"/>
    </row>
    <row r="129" spans="16:24">
      <c r="P129" s="4" t="s">
        <v>698</v>
      </c>
      <c r="Q129" s="4" t="s">
        <v>25</v>
      </c>
      <c r="R129" s="111"/>
      <c r="S129" s="111"/>
      <c r="U129" s="4" t="s">
        <v>699</v>
      </c>
      <c r="V129" s="4" t="s">
        <v>25</v>
      </c>
      <c r="W129" s="111"/>
      <c r="X129" s="111"/>
    </row>
    <row r="130" spans="16:24">
      <c r="P130" s="4" t="s">
        <v>700</v>
      </c>
      <c r="Q130" s="4" t="s">
        <v>30</v>
      </c>
      <c r="R130" s="111"/>
      <c r="S130" s="111"/>
      <c r="U130" s="4" t="s">
        <v>701</v>
      </c>
      <c r="V130" s="4" t="s">
        <v>30</v>
      </c>
      <c r="W130" s="111"/>
      <c r="X130" s="111"/>
    </row>
    <row r="131" spans="16:24">
      <c r="P131" s="4" t="s">
        <v>702</v>
      </c>
      <c r="Q131" s="4" t="s">
        <v>33</v>
      </c>
      <c r="R131" s="111"/>
      <c r="S131" s="111"/>
      <c r="U131" s="4" t="s">
        <v>703</v>
      </c>
      <c r="V131" s="4" t="s">
        <v>33</v>
      </c>
      <c r="W131" s="111"/>
      <c r="X131" s="111"/>
    </row>
    <row r="132" spans="16:24">
      <c r="P132" s="4" t="s">
        <v>704</v>
      </c>
      <c r="Q132" s="4" t="s">
        <v>20</v>
      </c>
      <c r="R132" s="111"/>
      <c r="S132" s="111"/>
      <c r="U132" s="4" t="s">
        <v>705</v>
      </c>
      <c r="V132" s="4" t="s">
        <v>20</v>
      </c>
      <c r="W132" s="111"/>
      <c r="X132" s="111"/>
    </row>
    <row r="133" spans="16:24">
      <c r="P133" s="4" t="s">
        <v>706</v>
      </c>
      <c r="Q133" s="4" t="s">
        <v>4</v>
      </c>
      <c r="R133" s="111" t="s">
        <v>79</v>
      </c>
      <c r="S133" s="111"/>
      <c r="U133" s="4" t="s">
        <v>707</v>
      </c>
      <c r="V133" s="4" t="s">
        <v>4</v>
      </c>
      <c r="W133" s="111" t="s">
        <v>79</v>
      </c>
      <c r="X133" s="111"/>
    </row>
    <row r="134" spans="16:24">
      <c r="P134" s="4" t="s">
        <v>708</v>
      </c>
      <c r="Q134" s="4" t="s">
        <v>6</v>
      </c>
      <c r="R134" s="111"/>
      <c r="S134" s="111"/>
      <c r="U134" s="4" t="s">
        <v>709</v>
      </c>
      <c r="V134" s="4" t="s">
        <v>6</v>
      </c>
      <c r="W134" s="111"/>
      <c r="X134" s="111"/>
    </row>
    <row r="135" spans="16:24">
      <c r="P135" s="4" t="s">
        <v>710</v>
      </c>
      <c r="Q135" s="4" t="s">
        <v>10</v>
      </c>
      <c r="R135" s="111"/>
      <c r="S135" s="111"/>
      <c r="U135" s="4" t="s">
        <v>711</v>
      </c>
      <c r="V135" s="4" t="s">
        <v>10</v>
      </c>
      <c r="W135" s="111"/>
      <c r="X135" s="111"/>
    </row>
    <row r="136" spans="16:24">
      <c r="P136" s="4" t="s">
        <v>712</v>
      </c>
      <c r="Q136" s="7" t="s">
        <v>32</v>
      </c>
      <c r="R136" s="111"/>
      <c r="S136" s="111"/>
      <c r="U136" s="4" t="s">
        <v>713</v>
      </c>
      <c r="V136" s="7" t="s">
        <v>32</v>
      </c>
      <c r="W136" s="111"/>
      <c r="X136" s="111"/>
    </row>
    <row r="137" spans="16:24">
      <c r="P137" s="4" t="s">
        <v>714</v>
      </c>
      <c r="Q137" s="4" t="s">
        <v>15</v>
      </c>
      <c r="R137" s="111"/>
      <c r="S137" s="111"/>
      <c r="U137" s="4" t="s">
        <v>715</v>
      </c>
      <c r="V137" s="4" t="s">
        <v>15</v>
      </c>
      <c r="W137" s="111"/>
      <c r="X137" s="111"/>
    </row>
    <row r="138" spans="16:24">
      <c r="P138" s="4" t="s">
        <v>716</v>
      </c>
      <c r="Q138" s="4" t="s">
        <v>24</v>
      </c>
      <c r="R138" s="111"/>
      <c r="S138" s="111"/>
      <c r="U138" s="4" t="s">
        <v>717</v>
      </c>
      <c r="V138" s="4" t="s">
        <v>24</v>
      </c>
      <c r="W138" s="111"/>
      <c r="X138" s="111"/>
    </row>
    <row r="139" spans="16:24">
      <c r="P139" s="4" t="s">
        <v>718</v>
      </c>
      <c r="Q139" s="4" t="s">
        <v>25</v>
      </c>
      <c r="R139" s="111"/>
      <c r="S139" s="111"/>
      <c r="U139" s="4" t="s">
        <v>719</v>
      </c>
      <c r="V139" s="4" t="s">
        <v>25</v>
      </c>
      <c r="W139" s="111"/>
      <c r="X139" s="111"/>
    </row>
    <row r="140" spans="16:24">
      <c r="P140" s="4" t="s">
        <v>720</v>
      </c>
      <c r="Q140" s="4" t="s">
        <v>30</v>
      </c>
      <c r="R140" s="111"/>
      <c r="S140" s="111"/>
      <c r="U140" s="4" t="s">
        <v>721</v>
      </c>
      <c r="V140" s="4" t="s">
        <v>30</v>
      </c>
      <c r="W140" s="111"/>
      <c r="X140" s="111"/>
    </row>
    <row r="141" spans="16:24">
      <c r="P141" s="4" t="s">
        <v>722</v>
      </c>
      <c r="Q141" s="4" t="s">
        <v>33</v>
      </c>
      <c r="R141" s="111"/>
      <c r="S141" s="111"/>
      <c r="U141" s="4" t="s">
        <v>723</v>
      </c>
      <c r="V141" s="4" t="s">
        <v>33</v>
      </c>
      <c r="W141" s="111"/>
      <c r="X141" s="111"/>
    </row>
    <row r="142" spans="16:24">
      <c r="P142" s="4" t="s">
        <v>724</v>
      </c>
      <c r="Q142" s="4" t="s">
        <v>20</v>
      </c>
      <c r="R142" s="111"/>
      <c r="S142" s="111"/>
      <c r="U142" s="4" t="s">
        <v>725</v>
      </c>
      <c r="V142" s="4" t="s">
        <v>20</v>
      </c>
      <c r="W142" s="111"/>
      <c r="X142" s="111"/>
    </row>
  </sheetData>
  <mergeCells count="68">
    <mergeCell ref="AA21:AC21"/>
    <mergeCell ref="B21:D21"/>
    <mergeCell ref="F21:I21"/>
    <mergeCell ref="K21:N21"/>
    <mergeCell ref="P21:S21"/>
    <mergeCell ref="U21:X21"/>
    <mergeCell ref="R23:R32"/>
    <mergeCell ref="D28:D32"/>
    <mergeCell ref="H28:H32"/>
    <mergeCell ref="D33:D37"/>
    <mergeCell ref="H33:H37"/>
    <mergeCell ref="D23:D27"/>
    <mergeCell ref="H23:H27"/>
    <mergeCell ref="I23:I37"/>
    <mergeCell ref="M23:M24"/>
    <mergeCell ref="N23:N26"/>
    <mergeCell ref="M33:M34"/>
    <mergeCell ref="R33:R42"/>
    <mergeCell ref="W33:W42"/>
    <mergeCell ref="AC33:AC42"/>
    <mergeCell ref="H38:H42"/>
    <mergeCell ref="I38:I52"/>
    <mergeCell ref="S23:S62"/>
    <mergeCell ref="W23:W32"/>
    <mergeCell ref="X23:X62"/>
    <mergeCell ref="AC23:AC32"/>
    <mergeCell ref="M25:M26"/>
    <mergeCell ref="M27:M28"/>
    <mergeCell ref="N27:N30"/>
    <mergeCell ref="M29:M30"/>
    <mergeCell ref="M31:M32"/>
    <mergeCell ref="N31:N34"/>
    <mergeCell ref="AC43:AC52"/>
    <mergeCell ref="R43:R52"/>
    <mergeCell ref="D46:D50"/>
    <mergeCell ref="H48:H52"/>
    <mergeCell ref="D51:D55"/>
    <mergeCell ref="H53:H57"/>
    <mergeCell ref="B39:D39"/>
    <mergeCell ref="D41:D45"/>
    <mergeCell ref="H43:H47"/>
    <mergeCell ref="W43:W52"/>
    <mergeCell ref="I53:I67"/>
    <mergeCell ref="R53:R62"/>
    <mergeCell ref="W53:W62"/>
    <mergeCell ref="AC53:AC62"/>
    <mergeCell ref="X63:X102"/>
    <mergeCell ref="H58:H62"/>
    <mergeCell ref="H63:H67"/>
    <mergeCell ref="R63:R72"/>
    <mergeCell ref="S63:S102"/>
    <mergeCell ref="W63:W72"/>
    <mergeCell ref="R73:R82"/>
    <mergeCell ref="W73:W82"/>
    <mergeCell ref="R83:R92"/>
    <mergeCell ref="W83:W92"/>
    <mergeCell ref="R93:R102"/>
    <mergeCell ref="W93:W102"/>
    <mergeCell ref="R103:R112"/>
    <mergeCell ref="S103:S142"/>
    <mergeCell ref="W103:W112"/>
    <mergeCell ref="X103:X142"/>
    <mergeCell ref="R113:R122"/>
    <mergeCell ref="W113:W122"/>
    <mergeCell ref="R123:R132"/>
    <mergeCell ref="W123:W132"/>
    <mergeCell ref="R133:R142"/>
    <mergeCell ref="W133:W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K23" sqref="K23"/>
    </sheetView>
  </sheetViews>
  <sheetFormatPr defaultRowHeight="15"/>
  <cols>
    <col min="2" max="2" width="13.7109375" bestFit="1" customWidth="1"/>
    <col min="3" max="3" width="19.42578125" bestFit="1" customWidth="1"/>
    <col min="14" max="14" width="10.7109375" customWidth="1"/>
  </cols>
  <sheetData>
    <row r="2" spans="2:15">
      <c r="B2" s="1" t="s">
        <v>726</v>
      </c>
      <c r="E2" s="1" t="s">
        <v>727</v>
      </c>
      <c r="J2" s="1" t="s">
        <v>728</v>
      </c>
    </row>
    <row r="3" spans="2:15">
      <c r="B3" t="s">
        <v>729</v>
      </c>
      <c r="C3" t="s">
        <v>730</v>
      </c>
      <c r="E3" t="s">
        <v>731</v>
      </c>
      <c r="F3" t="s">
        <v>732</v>
      </c>
      <c r="J3" t="s">
        <v>733</v>
      </c>
      <c r="K3" t="s">
        <v>8</v>
      </c>
      <c r="M3" t="s">
        <v>734</v>
      </c>
      <c r="N3" s="4" t="s">
        <v>4</v>
      </c>
      <c r="O3" s="121">
        <v>1</v>
      </c>
    </row>
    <row r="4" spans="2:15">
      <c r="B4" t="s">
        <v>735</v>
      </c>
      <c r="C4" t="s">
        <v>736</v>
      </c>
      <c r="E4" t="s">
        <v>737</v>
      </c>
      <c r="F4" t="s">
        <v>738</v>
      </c>
      <c r="J4" t="s">
        <v>739</v>
      </c>
      <c r="K4" t="s">
        <v>740</v>
      </c>
      <c r="M4" t="s">
        <v>741</v>
      </c>
      <c r="N4" s="4" t="s">
        <v>8</v>
      </c>
      <c r="O4" s="121"/>
    </row>
    <row r="5" spans="2:15">
      <c r="B5" t="s">
        <v>742</v>
      </c>
      <c r="C5" t="s">
        <v>743</v>
      </c>
      <c r="E5" t="s">
        <v>744</v>
      </c>
      <c r="F5" t="s">
        <v>745</v>
      </c>
      <c r="J5" t="s">
        <v>746</v>
      </c>
      <c r="K5" t="s">
        <v>747</v>
      </c>
      <c r="M5" t="s">
        <v>748</v>
      </c>
      <c r="N5" s="4" t="s">
        <v>12</v>
      </c>
      <c r="O5" s="121"/>
    </row>
    <row r="6" spans="2:15">
      <c r="B6" t="s">
        <v>749</v>
      </c>
      <c r="C6" t="s">
        <v>750</v>
      </c>
      <c r="E6" t="s">
        <v>751</v>
      </c>
      <c r="F6" t="s">
        <v>752</v>
      </c>
      <c r="J6" t="s">
        <v>753</v>
      </c>
      <c r="M6" t="s">
        <v>754</v>
      </c>
      <c r="N6" s="4" t="s">
        <v>32</v>
      </c>
      <c r="O6" s="121"/>
    </row>
    <row r="7" spans="2:15">
      <c r="B7" t="s">
        <v>755</v>
      </c>
      <c r="C7" t="s">
        <v>756</v>
      </c>
      <c r="E7" t="s">
        <v>757</v>
      </c>
      <c r="F7" t="s">
        <v>758</v>
      </c>
      <c r="J7" t="s">
        <v>759</v>
      </c>
      <c r="M7" t="s">
        <v>760</v>
      </c>
      <c r="N7" s="4" t="s">
        <v>17</v>
      </c>
      <c r="O7" s="121"/>
    </row>
    <row r="8" spans="2:15">
      <c r="B8" t="s">
        <v>761</v>
      </c>
      <c r="C8" t="s">
        <v>762</v>
      </c>
      <c r="E8" t="s">
        <v>763</v>
      </c>
      <c r="F8" t="s">
        <v>764</v>
      </c>
      <c r="J8" t="s">
        <v>765</v>
      </c>
      <c r="M8" t="s">
        <v>766</v>
      </c>
      <c r="N8" s="4" t="s">
        <v>4</v>
      </c>
      <c r="O8" s="121">
        <v>20</v>
      </c>
    </row>
    <row r="9" spans="2:15">
      <c r="B9" t="s">
        <v>767</v>
      </c>
      <c r="C9" t="s">
        <v>768</v>
      </c>
      <c r="E9" t="s">
        <v>769</v>
      </c>
      <c r="F9" t="s">
        <v>770</v>
      </c>
      <c r="J9" t="s">
        <v>771</v>
      </c>
      <c r="M9" t="s">
        <v>772</v>
      </c>
      <c r="N9" s="4" t="s">
        <v>8</v>
      </c>
      <c r="O9" s="121"/>
    </row>
    <row r="10" spans="2:15">
      <c r="E10" t="s">
        <v>773</v>
      </c>
      <c r="F10" t="s">
        <v>774</v>
      </c>
      <c r="J10" t="s">
        <v>775</v>
      </c>
      <c r="M10" t="s">
        <v>776</v>
      </c>
      <c r="N10" s="4" t="s">
        <v>12</v>
      </c>
      <c r="O10" s="121"/>
    </row>
    <row r="11" spans="2:15">
      <c r="B11" s="1" t="s">
        <v>777</v>
      </c>
      <c r="E11" t="s">
        <v>778</v>
      </c>
      <c r="F11" t="s">
        <v>779</v>
      </c>
      <c r="J11" t="s">
        <v>780</v>
      </c>
      <c r="M11" t="s">
        <v>781</v>
      </c>
      <c r="N11" s="4" t="s">
        <v>32</v>
      </c>
      <c r="O11" s="121"/>
    </row>
    <row r="12" spans="2:15">
      <c r="B12" t="s">
        <v>782</v>
      </c>
      <c r="C12" t="s">
        <v>783</v>
      </c>
      <c r="E12" t="s">
        <v>784</v>
      </c>
      <c r="F12" t="s">
        <v>785</v>
      </c>
      <c r="J12" t="s">
        <v>786</v>
      </c>
      <c r="M12" t="s">
        <v>787</v>
      </c>
      <c r="N12" s="4" t="s">
        <v>17</v>
      </c>
      <c r="O12" s="121"/>
    </row>
    <row r="13" spans="2:15">
      <c r="B13" t="s">
        <v>788</v>
      </c>
      <c r="C13" t="s">
        <v>789</v>
      </c>
      <c r="E13" t="s">
        <v>790</v>
      </c>
      <c r="F13" t="s">
        <v>791</v>
      </c>
      <c r="J13" t="s">
        <v>792</v>
      </c>
    </row>
    <row r="14" spans="2:15">
      <c r="B14" t="s">
        <v>793</v>
      </c>
      <c r="C14" t="s">
        <v>794</v>
      </c>
      <c r="E14" t="s">
        <v>795</v>
      </c>
      <c r="F14" t="s">
        <v>796</v>
      </c>
      <c r="J14" t="s">
        <v>797</v>
      </c>
      <c r="K14" t="s">
        <v>798</v>
      </c>
    </row>
    <row r="15" spans="2:15">
      <c r="B15" t="s">
        <v>799</v>
      </c>
      <c r="C15" t="s">
        <v>800</v>
      </c>
      <c r="J15" t="s">
        <v>801</v>
      </c>
    </row>
    <row r="16" spans="2:15">
      <c r="B16" t="s">
        <v>802</v>
      </c>
      <c r="C16" t="s">
        <v>803</v>
      </c>
      <c r="E16" s="1" t="s">
        <v>804</v>
      </c>
      <c r="J16" t="s">
        <v>805</v>
      </c>
    </row>
    <row r="17" spans="2:6">
      <c r="B17" t="s">
        <v>806</v>
      </c>
      <c r="C17" t="s">
        <v>807</v>
      </c>
      <c r="E17" t="s">
        <v>808</v>
      </c>
      <c r="F17" t="s">
        <v>809</v>
      </c>
    </row>
    <row r="18" spans="2:6">
      <c r="B18" t="s">
        <v>810</v>
      </c>
      <c r="C18" t="s">
        <v>811</v>
      </c>
      <c r="E18" t="s">
        <v>812</v>
      </c>
      <c r="F18" t="s">
        <v>813</v>
      </c>
    </row>
    <row r="19" spans="2:6">
      <c r="B19" t="s">
        <v>814</v>
      </c>
      <c r="C19" t="s">
        <v>815</v>
      </c>
      <c r="E19" t="s">
        <v>816</v>
      </c>
      <c r="F19" t="s">
        <v>817</v>
      </c>
    </row>
    <row r="20" spans="2:6">
      <c r="B20" t="s">
        <v>818</v>
      </c>
      <c r="C20" t="s">
        <v>819</v>
      </c>
      <c r="E20" t="s">
        <v>820</v>
      </c>
      <c r="F20" t="s">
        <v>821</v>
      </c>
    </row>
    <row r="21" spans="2:6">
      <c r="B21" t="s">
        <v>822</v>
      </c>
      <c r="C21" t="s">
        <v>823</v>
      </c>
      <c r="E21" t="s">
        <v>824</v>
      </c>
      <c r="F21" t="s">
        <v>825</v>
      </c>
    </row>
    <row r="22" spans="2:6">
      <c r="B22" t="s">
        <v>826</v>
      </c>
      <c r="C22" t="s">
        <v>827</v>
      </c>
      <c r="E22" t="s">
        <v>828</v>
      </c>
      <c r="F22" t="s">
        <v>829</v>
      </c>
    </row>
    <row r="23" spans="2:6">
      <c r="B23" t="s">
        <v>830</v>
      </c>
      <c r="C23" t="s">
        <v>831</v>
      </c>
      <c r="E23" t="s">
        <v>832</v>
      </c>
      <c r="F23" t="s">
        <v>833</v>
      </c>
    </row>
    <row r="24" spans="2:6">
      <c r="B24" t="s">
        <v>834</v>
      </c>
      <c r="C24" t="s">
        <v>835</v>
      </c>
      <c r="E24" t="s">
        <v>836</v>
      </c>
      <c r="F24" t="s">
        <v>837</v>
      </c>
    </row>
    <row r="25" spans="2:6">
      <c r="B25" t="s">
        <v>838</v>
      </c>
      <c r="C25" t="s">
        <v>839</v>
      </c>
      <c r="E25" t="s">
        <v>840</v>
      </c>
      <c r="F25" t="s">
        <v>841</v>
      </c>
    </row>
    <row r="26" spans="2:6">
      <c r="B26" t="s">
        <v>842</v>
      </c>
      <c r="C26" t="s">
        <v>843</v>
      </c>
      <c r="E26" t="s">
        <v>844</v>
      </c>
      <c r="F26" t="s">
        <v>845</v>
      </c>
    </row>
    <row r="27" spans="2:6">
      <c r="B27" t="s">
        <v>846</v>
      </c>
      <c r="C27" t="s">
        <v>847</v>
      </c>
      <c r="E27" t="s">
        <v>848</v>
      </c>
      <c r="F27" t="s">
        <v>849</v>
      </c>
    </row>
    <row r="28" spans="2:6">
      <c r="B28" t="s">
        <v>850</v>
      </c>
      <c r="C28" t="s">
        <v>851</v>
      </c>
      <c r="E28" t="s">
        <v>852</v>
      </c>
      <c r="F28" t="s">
        <v>853</v>
      </c>
    </row>
    <row r="29" spans="2:6">
      <c r="B29" t="s">
        <v>854</v>
      </c>
      <c r="C29" t="s">
        <v>855</v>
      </c>
      <c r="E29" t="s">
        <v>856</v>
      </c>
      <c r="F29" t="s">
        <v>857</v>
      </c>
    </row>
    <row r="30" spans="2:6">
      <c r="B30" t="s">
        <v>858</v>
      </c>
      <c r="C30" t="s">
        <v>859</v>
      </c>
      <c r="E30" t="s">
        <v>860</v>
      </c>
      <c r="F30" t="s">
        <v>861</v>
      </c>
    </row>
    <row r="31" spans="2:6">
      <c r="B31" t="s">
        <v>862</v>
      </c>
      <c r="C31" t="s">
        <v>863</v>
      </c>
      <c r="E31" t="s">
        <v>864</v>
      </c>
      <c r="F31" t="s">
        <v>865</v>
      </c>
    </row>
    <row r="32" spans="2:6">
      <c r="B32" t="s">
        <v>866</v>
      </c>
      <c r="C32" t="s">
        <v>867</v>
      </c>
      <c r="E32" t="s">
        <v>868</v>
      </c>
      <c r="F32" t="s">
        <v>869</v>
      </c>
    </row>
    <row r="33" spans="2:6">
      <c r="B33" t="s">
        <v>870</v>
      </c>
      <c r="C33" t="s">
        <v>871</v>
      </c>
      <c r="E33" t="s">
        <v>872</v>
      </c>
      <c r="F33" t="s">
        <v>873</v>
      </c>
    </row>
    <row r="34" spans="2:6">
      <c r="B34" t="s">
        <v>874</v>
      </c>
      <c r="C34" t="s">
        <v>875</v>
      </c>
      <c r="E34" t="s">
        <v>876</v>
      </c>
      <c r="F34" t="s">
        <v>877</v>
      </c>
    </row>
    <row r="35" spans="2:6">
      <c r="B35" t="s">
        <v>878</v>
      </c>
      <c r="C35" t="s">
        <v>879</v>
      </c>
      <c r="E35" t="s">
        <v>880</v>
      </c>
      <c r="F35" t="s">
        <v>881</v>
      </c>
    </row>
    <row r="36" spans="2:6">
      <c r="B36" t="s">
        <v>882</v>
      </c>
      <c r="C36" t="s">
        <v>883</v>
      </c>
      <c r="E36" t="s">
        <v>884</v>
      </c>
      <c r="F36" t="s">
        <v>885</v>
      </c>
    </row>
    <row r="37" spans="2:6">
      <c r="B37" t="s">
        <v>886</v>
      </c>
      <c r="C37" t="s">
        <v>887</v>
      </c>
      <c r="E37" t="s">
        <v>888</v>
      </c>
      <c r="F37" t="s">
        <v>889</v>
      </c>
    </row>
    <row r="38" spans="2:6">
      <c r="B38" t="s">
        <v>890</v>
      </c>
      <c r="C38" t="s">
        <v>891</v>
      </c>
      <c r="E38" t="s">
        <v>892</v>
      </c>
      <c r="F38" t="s">
        <v>893</v>
      </c>
    </row>
    <row r="39" spans="2:6">
      <c r="B39" t="s">
        <v>894</v>
      </c>
      <c r="C39" t="s">
        <v>895</v>
      </c>
      <c r="E39" t="s">
        <v>896</v>
      </c>
      <c r="F39" t="s">
        <v>897</v>
      </c>
    </row>
    <row r="40" spans="2:6">
      <c r="B40" t="s">
        <v>898</v>
      </c>
      <c r="C40" t="s">
        <v>899</v>
      </c>
      <c r="E40" t="s">
        <v>900</v>
      </c>
      <c r="F40" t="s">
        <v>901</v>
      </c>
    </row>
    <row r="41" spans="2:6">
      <c r="B41" t="s">
        <v>902</v>
      </c>
      <c r="C41" t="s">
        <v>903</v>
      </c>
      <c r="E41" t="s">
        <v>904</v>
      </c>
      <c r="F41" t="s">
        <v>905</v>
      </c>
    </row>
    <row r="42" spans="2:6">
      <c r="B42" t="s">
        <v>906</v>
      </c>
      <c r="C42" t="s">
        <v>907</v>
      </c>
      <c r="E42" t="s">
        <v>908</v>
      </c>
      <c r="F42" t="s">
        <v>909</v>
      </c>
    </row>
    <row r="43" spans="2:6">
      <c r="B43" t="s">
        <v>910</v>
      </c>
      <c r="C43" t="s">
        <v>911</v>
      </c>
    </row>
    <row r="44" spans="2:6">
      <c r="B44" t="s">
        <v>912</v>
      </c>
      <c r="C44" t="s">
        <v>913</v>
      </c>
    </row>
    <row r="45" spans="2:6">
      <c r="B45" t="s">
        <v>914</v>
      </c>
      <c r="C45" t="s">
        <v>915</v>
      </c>
    </row>
    <row r="46" spans="2:6">
      <c r="B46" t="s">
        <v>916</v>
      </c>
      <c r="C46" t="s">
        <v>917</v>
      </c>
    </row>
    <row r="47" spans="2:6">
      <c r="B47" t="s">
        <v>918</v>
      </c>
      <c r="C47" t="s">
        <v>919</v>
      </c>
    </row>
    <row r="48" spans="2:6">
      <c r="B48" t="s">
        <v>920</v>
      </c>
      <c r="C48" t="s">
        <v>921</v>
      </c>
    </row>
    <row r="49" spans="2:3">
      <c r="B49" t="s">
        <v>922</v>
      </c>
      <c r="C49" t="s">
        <v>923</v>
      </c>
    </row>
    <row r="50" spans="2:3">
      <c r="B50" t="s">
        <v>924</v>
      </c>
      <c r="C50" t="s">
        <v>925</v>
      </c>
    </row>
    <row r="51" spans="2:3">
      <c r="B51" t="s">
        <v>926</v>
      </c>
      <c r="C51" t="s">
        <v>927</v>
      </c>
    </row>
    <row r="52" spans="2:3">
      <c r="B52" t="s">
        <v>928</v>
      </c>
      <c r="C52" t="s">
        <v>929</v>
      </c>
    </row>
    <row r="53" spans="2:3">
      <c r="B53" t="s">
        <v>930</v>
      </c>
      <c r="C53" t="s">
        <v>931</v>
      </c>
    </row>
    <row r="54" spans="2:3">
      <c r="B54" t="s">
        <v>932</v>
      </c>
      <c r="C54" t="s">
        <v>933</v>
      </c>
    </row>
    <row r="55" spans="2:3">
      <c r="B55" t="s">
        <v>934</v>
      </c>
      <c r="C55" t="s">
        <v>935</v>
      </c>
    </row>
    <row r="56" spans="2:3">
      <c r="B56" t="s">
        <v>936</v>
      </c>
      <c r="C56" t="s">
        <v>937</v>
      </c>
    </row>
    <row r="57" spans="2:3">
      <c r="B57" t="s">
        <v>938</v>
      </c>
      <c r="C57" t="s">
        <v>939</v>
      </c>
    </row>
    <row r="58" spans="2:3">
      <c r="B58" t="s">
        <v>940</v>
      </c>
      <c r="C58" t="s">
        <v>941</v>
      </c>
    </row>
    <row r="59" spans="2:3">
      <c r="B59" t="s">
        <v>942</v>
      </c>
      <c r="C59" t="s">
        <v>943</v>
      </c>
    </row>
    <row r="60" spans="2:3">
      <c r="B60" t="s">
        <v>944</v>
      </c>
      <c r="C60" t="s">
        <v>945</v>
      </c>
    </row>
    <row r="61" spans="2:3">
      <c r="B61" t="s">
        <v>946</v>
      </c>
      <c r="C61" t="s">
        <v>947</v>
      </c>
    </row>
    <row r="62" spans="2:3">
      <c r="B62" t="s">
        <v>948</v>
      </c>
      <c r="C62" t="s">
        <v>949</v>
      </c>
    </row>
    <row r="63" spans="2:3">
      <c r="B63" t="s">
        <v>950</v>
      </c>
      <c r="C63" t="s">
        <v>951</v>
      </c>
    </row>
    <row r="64" spans="2:3">
      <c r="B64" t="s">
        <v>952</v>
      </c>
      <c r="C64" t="s">
        <v>953</v>
      </c>
    </row>
    <row r="65" spans="2:3">
      <c r="B65" t="s">
        <v>954</v>
      </c>
      <c r="C65" t="s">
        <v>955</v>
      </c>
    </row>
    <row r="66" spans="2:3">
      <c r="B66" t="s">
        <v>956</v>
      </c>
      <c r="C66" t="s">
        <v>957</v>
      </c>
    </row>
    <row r="67" spans="2:3">
      <c r="B67" t="s">
        <v>958</v>
      </c>
      <c r="C67" t="s">
        <v>959</v>
      </c>
    </row>
    <row r="68" spans="2:3">
      <c r="B68" t="s">
        <v>960</v>
      </c>
      <c r="C68" t="s">
        <v>961</v>
      </c>
    </row>
    <row r="69" spans="2:3">
      <c r="B69" t="s">
        <v>962</v>
      </c>
      <c r="C69" t="s">
        <v>963</v>
      </c>
    </row>
    <row r="70" spans="2:3">
      <c r="B70" t="s">
        <v>964</v>
      </c>
      <c r="C70" t="s">
        <v>965</v>
      </c>
    </row>
    <row r="71" spans="2:3">
      <c r="B71" t="s">
        <v>966</v>
      </c>
      <c r="C71" t="s">
        <v>967</v>
      </c>
    </row>
    <row r="72" spans="2:3">
      <c r="B72" t="s">
        <v>968</v>
      </c>
      <c r="C72" t="s">
        <v>969</v>
      </c>
    </row>
    <row r="73" spans="2:3">
      <c r="B73" t="s">
        <v>970</v>
      </c>
      <c r="C73" t="s">
        <v>971</v>
      </c>
    </row>
    <row r="74" spans="2:3">
      <c r="B74" t="s">
        <v>972</v>
      </c>
      <c r="C74" t="s">
        <v>973</v>
      </c>
    </row>
    <row r="75" spans="2:3">
      <c r="B75" t="s">
        <v>974</v>
      </c>
      <c r="C75" t="s">
        <v>975</v>
      </c>
    </row>
    <row r="76" spans="2:3">
      <c r="B76" t="s">
        <v>976</v>
      </c>
      <c r="C76" t="s">
        <v>977</v>
      </c>
    </row>
    <row r="77" spans="2:3">
      <c r="B77" t="s">
        <v>978</v>
      </c>
      <c r="C77" t="s">
        <v>979</v>
      </c>
    </row>
    <row r="78" spans="2:3">
      <c r="B78" t="s">
        <v>980</v>
      </c>
      <c r="C78" t="s">
        <v>981</v>
      </c>
    </row>
    <row r="79" spans="2:3">
      <c r="B79" t="s">
        <v>982</v>
      </c>
      <c r="C79" t="s">
        <v>983</v>
      </c>
    </row>
    <row r="80" spans="2:3">
      <c r="B80" t="s">
        <v>984</v>
      </c>
      <c r="C80" t="s">
        <v>985</v>
      </c>
    </row>
    <row r="81" spans="2:3">
      <c r="B81" t="s">
        <v>986</v>
      </c>
      <c r="C81" t="s">
        <v>987</v>
      </c>
    </row>
    <row r="82" spans="2:3">
      <c r="B82" t="s">
        <v>988</v>
      </c>
      <c r="C82" t="s">
        <v>989</v>
      </c>
    </row>
    <row r="83" spans="2:3">
      <c r="B83" t="s">
        <v>990</v>
      </c>
      <c r="C83" t="s">
        <v>991</v>
      </c>
    </row>
  </sheetData>
  <mergeCells count="2">
    <mergeCell ref="O3:O7"/>
    <mergeCell ref="O8:O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724"/>
  <sheetViews>
    <sheetView topLeftCell="C4" workbookViewId="0">
      <selection activeCell="G5" sqref="G5"/>
    </sheetView>
  </sheetViews>
  <sheetFormatPr defaultRowHeight="15"/>
  <cols>
    <col min="2" max="2" width="6.140625" bestFit="1" customWidth="1"/>
    <col min="3" max="3" width="28.42578125" bestFit="1" customWidth="1"/>
    <col min="6" max="6" width="5.7109375" bestFit="1" customWidth="1"/>
    <col min="7" max="7" width="22.42578125" bestFit="1" customWidth="1"/>
    <col min="10" max="10" width="19.28515625" customWidth="1"/>
  </cols>
  <sheetData>
    <row r="1" spans="2:18">
      <c r="B1" t="s">
        <v>992</v>
      </c>
      <c r="C1" t="s">
        <v>8</v>
      </c>
    </row>
    <row r="2" spans="2:18">
      <c r="B2" t="s">
        <v>993</v>
      </c>
      <c r="C2" t="s">
        <v>994</v>
      </c>
    </row>
    <row r="4" spans="2:18">
      <c r="B4" t="s">
        <v>995</v>
      </c>
      <c r="C4" t="s">
        <v>8</v>
      </c>
      <c r="F4" t="s">
        <v>996</v>
      </c>
      <c r="G4" t="s">
        <v>997</v>
      </c>
      <c r="I4" t="s">
        <v>998</v>
      </c>
      <c r="J4" t="s">
        <v>4</v>
      </c>
      <c r="L4" t="s">
        <v>999</v>
      </c>
      <c r="M4" t="s">
        <v>1000</v>
      </c>
      <c r="Q4" t="s">
        <v>1001</v>
      </c>
      <c r="R4" t="s">
        <v>1002</v>
      </c>
    </row>
    <row r="5" spans="2:18">
      <c r="B5" t="s">
        <v>1003</v>
      </c>
      <c r="F5" t="s">
        <v>1004</v>
      </c>
      <c r="G5" t="s">
        <v>1005</v>
      </c>
      <c r="I5" t="s">
        <v>1006</v>
      </c>
      <c r="L5" t="s">
        <v>1007</v>
      </c>
      <c r="M5" t="s">
        <v>1008</v>
      </c>
      <c r="Q5" t="s">
        <v>1009</v>
      </c>
    </row>
    <row r="6" spans="2:18">
      <c r="B6" t="s">
        <v>1010</v>
      </c>
      <c r="C6" t="s">
        <v>1011</v>
      </c>
      <c r="F6" t="s">
        <v>1012</v>
      </c>
      <c r="G6" t="s">
        <v>1013</v>
      </c>
      <c r="I6" t="s">
        <v>1014</v>
      </c>
      <c r="J6" t="s">
        <v>8</v>
      </c>
      <c r="L6" t="s">
        <v>1015</v>
      </c>
      <c r="M6" t="s">
        <v>1016</v>
      </c>
      <c r="Q6" t="s">
        <v>1017</v>
      </c>
    </row>
    <row r="7" spans="2:18">
      <c r="B7" t="s">
        <v>1018</v>
      </c>
      <c r="F7" t="s">
        <v>1019</v>
      </c>
      <c r="G7" t="s">
        <v>1020</v>
      </c>
      <c r="I7" t="s">
        <v>1021</v>
      </c>
      <c r="L7" t="s">
        <v>1022</v>
      </c>
      <c r="M7" t="s">
        <v>1023</v>
      </c>
      <c r="Q7" t="s">
        <v>1024</v>
      </c>
    </row>
    <row r="8" spans="2:18">
      <c r="B8" t="s">
        <v>1025</v>
      </c>
      <c r="C8" t="s">
        <v>1026</v>
      </c>
      <c r="F8" t="s">
        <v>1027</v>
      </c>
      <c r="G8" t="s">
        <v>1028</v>
      </c>
      <c r="I8" t="s">
        <v>1029</v>
      </c>
      <c r="J8" t="s">
        <v>12</v>
      </c>
      <c r="L8" t="s">
        <v>1030</v>
      </c>
      <c r="Q8" t="s">
        <v>1031</v>
      </c>
    </row>
    <row r="9" spans="2:18">
      <c r="B9" t="s">
        <v>1032</v>
      </c>
      <c r="F9" t="s">
        <v>1033</v>
      </c>
      <c r="G9" t="s">
        <v>1034</v>
      </c>
      <c r="I9" t="s">
        <v>1035</v>
      </c>
      <c r="L9" t="s">
        <v>1036</v>
      </c>
      <c r="M9" t="s">
        <v>1037</v>
      </c>
      <c r="Q9" t="s">
        <v>1038</v>
      </c>
    </row>
    <row r="10" spans="2:18">
      <c r="B10" t="s">
        <v>1039</v>
      </c>
      <c r="C10" t="s">
        <v>1040</v>
      </c>
      <c r="F10" t="s">
        <v>1041</v>
      </c>
      <c r="I10" t="s">
        <v>1042</v>
      </c>
      <c r="J10" t="s">
        <v>32</v>
      </c>
      <c r="L10" t="s">
        <v>1043</v>
      </c>
      <c r="Q10" t="s">
        <v>1044</v>
      </c>
    </row>
    <row r="11" spans="2:18">
      <c r="B11" t="s">
        <v>1045</v>
      </c>
      <c r="F11" t="s">
        <v>1046</v>
      </c>
      <c r="I11" t="s">
        <v>1047</v>
      </c>
      <c r="L11" t="s">
        <v>1048</v>
      </c>
      <c r="Q11" t="s">
        <v>1049</v>
      </c>
    </row>
    <row r="12" spans="2:18" ht="15" customHeight="1">
      <c r="B12" t="s">
        <v>1050</v>
      </c>
      <c r="C12" t="s">
        <v>1051</v>
      </c>
      <c r="F12" t="s">
        <v>1052</v>
      </c>
      <c r="I12" t="s">
        <v>1053</v>
      </c>
      <c r="J12" t="s">
        <v>17</v>
      </c>
      <c r="L12" t="s">
        <v>1054</v>
      </c>
      <c r="Q12" t="s">
        <v>1055</v>
      </c>
    </row>
    <row r="13" spans="2:18">
      <c r="B13" t="s">
        <v>1056</v>
      </c>
      <c r="F13" t="s">
        <v>1057</v>
      </c>
      <c r="I13" t="s">
        <v>1058</v>
      </c>
      <c r="L13" t="s">
        <v>1059</v>
      </c>
      <c r="Q13" t="s">
        <v>1060</v>
      </c>
    </row>
    <row r="14" spans="2:18">
      <c r="B14" t="s">
        <v>1061</v>
      </c>
      <c r="C14" t="s">
        <v>4</v>
      </c>
      <c r="F14" t="s">
        <v>1062</v>
      </c>
      <c r="G14" t="s">
        <v>1063</v>
      </c>
      <c r="I14" t="s">
        <v>1064</v>
      </c>
      <c r="J14" t="s">
        <v>1065</v>
      </c>
      <c r="L14" t="s">
        <v>1066</v>
      </c>
      <c r="M14" t="s">
        <v>1067</v>
      </c>
      <c r="Q14" t="s">
        <v>1068</v>
      </c>
      <c r="R14" t="s">
        <v>1069</v>
      </c>
    </row>
    <row r="15" spans="2:18">
      <c r="B15" t="s">
        <v>1070</v>
      </c>
      <c r="F15" t="s">
        <v>1071</v>
      </c>
      <c r="I15" t="s">
        <v>1072</v>
      </c>
      <c r="L15" t="s">
        <v>1073</v>
      </c>
      <c r="M15" t="s">
        <v>1074</v>
      </c>
      <c r="Q15" t="s">
        <v>1075</v>
      </c>
      <c r="R15" t="s">
        <v>1076</v>
      </c>
    </row>
    <row r="16" spans="2:18">
      <c r="B16" t="s">
        <v>1077</v>
      </c>
      <c r="C16" t="s">
        <v>1078</v>
      </c>
      <c r="F16" t="s">
        <v>1079</v>
      </c>
      <c r="I16" t="s">
        <v>1080</v>
      </c>
      <c r="J16" t="s">
        <v>1081</v>
      </c>
      <c r="L16" t="s">
        <v>1082</v>
      </c>
      <c r="M16" t="s">
        <v>1083</v>
      </c>
      <c r="Q16" t="s">
        <v>1084</v>
      </c>
      <c r="R16" t="s">
        <v>1085</v>
      </c>
    </row>
    <row r="17" spans="2:18" ht="15" customHeight="1">
      <c r="B17" t="s">
        <v>1086</v>
      </c>
      <c r="F17" t="s">
        <v>1087</v>
      </c>
      <c r="I17" t="s">
        <v>1088</v>
      </c>
      <c r="L17" t="s">
        <v>1089</v>
      </c>
      <c r="M17" t="s">
        <v>1090</v>
      </c>
      <c r="Q17" t="s">
        <v>1091</v>
      </c>
    </row>
    <row r="18" spans="2:18">
      <c r="B18" t="s">
        <v>1092</v>
      </c>
      <c r="C18" t="s">
        <v>1093</v>
      </c>
      <c r="F18" t="s">
        <v>1094</v>
      </c>
      <c r="I18" t="s">
        <v>1095</v>
      </c>
      <c r="L18" t="s">
        <v>1096</v>
      </c>
      <c r="M18" t="s">
        <v>1097</v>
      </c>
      <c r="Q18" t="s">
        <v>1098</v>
      </c>
    </row>
    <row r="19" spans="2:18">
      <c r="B19" t="s">
        <v>1099</v>
      </c>
      <c r="F19" t="s">
        <v>1100</v>
      </c>
      <c r="I19" t="s">
        <v>1101</v>
      </c>
      <c r="L19" t="s">
        <v>1102</v>
      </c>
      <c r="M19" t="s">
        <v>1103</v>
      </c>
      <c r="Q19" t="s">
        <v>1104</v>
      </c>
      <c r="R19" t="s">
        <v>1105</v>
      </c>
    </row>
    <row r="20" spans="2:18">
      <c r="B20" t="s">
        <v>1106</v>
      </c>
      <c r="C20" t="s">
        <v>1107</v>
      </c>
      <c r="F20" t="s">
        <v>1108</v>
      </c>
      <c r="I20" t="s">
        <v>1109</v>
      </c>
      <c r="L20" t="s">
        <v>1110</v>
      </c>
      <c r="M20" t="s">
        <v>1111</v>
      </c>
      <c r="Q20" t="s">
        <v>1112</v>
      </c>
      <c r="R20" t="s">
        <v>1113</v>
      </c>
    </row>
    <row r="21" spans="2:18">
      <c r="B21" t="s">
        <v>1114</v>
      </c>
      <c r="F21" t="s">
        <v>1115</v>
      </c>
      <c r="I21" t="s">
        <v>1116</v>
      </c>
      <c r="L21" t="s">
        <v>1117</v>
      </c>
      <c r="M21" t="s">
        <v>1118</v>
      </c>
      <c r="Q21" t="s">
        <v>1119</v>
      </c>
    </row>
    <row r="22" spans="2:18" ht="15" customHeight="1">
      <c r="B22" t="s">
        <v>1120</v>
      </c>
      <c r="C22" t="s">
        <v>1121</v>
      </c>
      <c r="F22" t="s">
        <v>1122</v>
      </c>
      <c r="I22" t="s">
        <v>1123</v>
      </c>
      <c r="L22" t="s">
        <v>1124</v>
      </c>
      <c r="M22" t="s">
        <v>1125</v>
      </c>
      <c r="Q22" t="s">
        <v>1126</v>
      </c>
    </row>
    <row r="23" spans="2:18">
      <c r="B23" t="s">
        <v>1127</v>
      </c>
      <c r="F23" t="s">
        <v>1128</v>
      </c>
      <c r="I23" t="s">
        <v>1129</v>
      </c>
      <c r="L23" t="s">
        <v>1130</v>
      </c>
      <c r="M23" t="s">
        <v>1131</v>
      </c>
      <c r="Q23" t="s">
        <v>1132</v>
      </c>
    </row>
    <row r="24" spans="2:18">
      <c r="B24" t="s">
        <v>1133</v>
      </c>
      <c r="C24" t="s">
        <v>1134</v>
      </c>
      <c r="F24" t="s">
        <v>1135</v>
      </c>
      <c r="I24" t="s">
        <v>1136</v>
      </c>
      <c r="J24" t="s">
        <v>1137</v>
      </c>
      <c r="L24" t="s">
        <v>1138</v>
      </c>
      <c r="M24" t="s">
        <v>1139</v>
      </c>
      <c r="Q24" t="s">
        <v>1140</v>
      </c>
      <c r="R24" t="s">
        <v>1141</v>
      </c>
    </row>
    <row r="25" spans="2:18">
      <c r="B25" t="s">
        <v>1142</v>
      </c>
      <c r="F25" t="s">
        <v>1143</v>
      </c>
      <c r="I25" t="s">
        <v>1144</v>
      </c>
      <c r="J25" t="s">
        <v>1137</v>
      </c>
      <c r="L25" t="s">
        <v>1145</v>
      </c>
      <c r="M25" t="s">
        <v>1146</v>
      </c>
      <c r="Q25" t="s">
        <v>1147</v>
      </c>
      <c r="R25" t="s">
        <v>1148</v>
      </c>
    </row>
    <row r="26" spans="2:18">
      <c r="B26" t="s">
        <v>1149</v>
      </c>
      <c r="C26" t="s">
        <v>1150</v>
      </c>
      <c r="F26" t="s">
        <v>1151</v>
      </c>
      <c r="I26" t="s">
        <v>1152</v>
      </c>
      <c r="J26" t="s">
        <v>1137</v>
      </c>
      <c r="L26" t="s">
        <v>1153</v>
      </c>
      <c r="M26" t="s">
        <v>1154</v>
      </c>
      <c r="Q26" t="s">
        <v>1155</v>
      </c>
      <c r="R26" t="s">
        <v>1156</v>
      </c>
    </row>
    <row r="27" spans="2:18" ht="15" customHeight="1">
      <c r="B27" t="s">
        <v>1157</v>
      </c>
      <c r="F27" t="s">
        <v>1158</v>
      </c>
      <c r="I27" t="s">
        <v>1159</v>
      </c>
      <c r="J27" t="s">
        <v>1137</v>
      </c>
      <c r="L27" t="s">
        <v>1160</v>
      </c>
      <c r="M27" t="s">
        <v>1161</v>
      </c>
      <c r="Q27" t="s">
        <v>1162</v>
      </c>
      <c r="R27" t="s">
        <v>1163</v>
      </c>
    </row>
    <row r="28" spans="2:18">
      <c r="B28" t="s">
        <v>1164</v>
      </c>
      <c r="C28" t="s">
        <v>1165</v>
      </c>
      <c r="F28" t="s">
        <v>1166</v>
      </c>
      <c r="I28" t="s">
        <v>1167</v>
      </c>
      <c r="J28" t="s">
        <v>1137</v>
      </c>
      <c r="L28" t="s">
        <v>1168</v>
      </c>
      <c r="M28" t="s">
        <v>1169</v>
      </c>
      <c r="Q28" t="s">
        <v>1170</v>
      </c>
    </row>
    <row r="29" spans="2:18">
      <c r="B29" t="s">
        <v>1171</v>
      </c>
      <c r="F29" t="s">
        <v>1172</v>
      </c>
      <c r="I29" t="s">
        <v>1173</v>
      </c>
      <c r="J29" t="s">
        <v>1137</v>
      </c>
      <c r="L29" t="s">
        <v>1174</v>
      </c>
      <c r="M29" t="s">
        <v>1175</v>
      </c>
      <c r="Q29" t="s">
        <v>1176</v>
      </c>
    </row>
    <row r="30" spans="2:18">
      <c r="B30" t="s">
        <v>1177</v>
      </c>
      <c r="C30" t="s">
        <v>1178</v>
      </c>
      <c r="F30" t="s">
        <v>1179</v>
      </c>
      <c r="I30" t="s">
        <v>1180</v>
      </c>
      <c r="J30" t="s">
        <v>1137</v>
      </c>
      <c r="L30" t="s">
        <v>1181</v>
      </c>
      <c r="M30" t="s">
        <v>1182</v>
      </c>
      <c r="Q30" t="s">
        <v>1183</v>
      </c>
    </row>
    <row r="31" spans="2:18">
      <c r="B31" t="s">
        <v>1184</v>
      </c>
      <c r="F31" t="s">
        <v>1185</v>
      </c>
      <c r="I31" t="s">
        <v>1186</v>
      </c>
      <c r="J31" t="s">
        <v>1137</v>
      </c>
      <c r="L31" t="s">
        <v>1187</v>
      </c>
      <c r="M31" t="s">
        <v>1188</v>
      </c>
      <c r="Q31" t="s">
        <v>1189</v>
      </c>
    </row>
    <row r="32" spans="2:18">
      <c r="B32" t="s">
        <v>1190</v>
      </c>
      <c r="C32" t="s">
        <v>1191</v>
      </c>
      <c r="F32" t="s">
        <v>1192</v>
      </c>
      <c r="I32" t="s">
        <v>1193</v>
      </c>
      <c r="J32" t="s">
        <v>1137</v>
      </c>
      <c r="L32" t="s">
        <v>1194</v>
      </c>
      <c r="M32" t="s">
        <v>1195</v>
      </c>
      <c r="Q32" t="s">
        <v>1196</v>
      </c>
    </row>
    <row r="33" spans="2:18">
      <c r="B33" t="s">
        <v>1197</v>
      </c>
      <c r="F33" t="s">
        <v>1198</v>
      </c>
      <c r="I33" t="s">
        <v>1199</v>
      </c>
      <c r="J33" t="s">
        <v>1137</v>
      </c>
      <c r="L33" t="s">
        <v>1200</v>
      </c>
      <c r="M33" t="s">
        <v>1201</v>
      </c>
      <c r="Q33" t="s">
        <v>1202</v>
      </c>
    </row>
    <row r="34" spans="2:18">
      <c r="B34" t="s">
        <v>1203</v>
      </c>
      <c r="C34" t="s">
        <v>1204</v>
      </c>
      <c r="F34" t="s">
        <v>1205</v>
      </c>
      <c r="G34" t="s">
        <v>1206</v>
      </c>
      <c r="I34" t="s">
        <v>1207</v>
      </c>
      <c r="J34" t="s">
        <v>1137</v>
      </c>
      <c r="L34" t="s">
        <v>1208</v>
      </c>
      <c r="M34" t="s">
        <v>1209</v>
      </c>
      <c r="Q34" t="s">
        <v>1210</v>
      </c>
      <c r="R34" t="s">
        <v>1211</v>
      </c>
    </row>
    <row r="35" spans="2:18">
      <c r="B35" t="s">
        <v>1212</v>
      </c>
      <c r="F35" t="s">
        <v>1213</v>
      </c>
      <c r="I35" t="s">
        <v>1214</v>
      </c>
      <c r="J35" t="s">
        <v>1137</v>
      </c>
      <c r="L35" t="s">
        <v>1215</v>
      </c>
      <c r="M35" t="s">
        <v>1216</v>
      </c>
      <c r="Q35" t="s">
        <v>1217</v>
      </c>
    </row>
    <row r="36" spans="2:18">
      <c r="B36" t="s">
        <v>1218</v>
      </c>
      <c r="C36" t="s">
        <v>1219</v>
      </c>
      <c r="F36" t="s">
        <v>1220</v>
      </c>
      <c r="I36" t="s">
        <v>1221</v>
      </c>
      <c r="J36" t="s">
        <v>1137</v>
      </c>
      <c r="L36" t="s">
        <v>1222</v>
      </c>
      <c r="M36" t="s">
        <v>1223</v>
      </c>
    </row>
    <row r="37" spans="2:18">
      <c r="B37" t="s">
        <v>1224</v>
      </c>
      <c r="F37" t="s">
        <v>1225</v>
      </c>
      <c r="I37" t="s">
        <v>1226</v>
      </c>
      <c r="J37" t="s">
        <v>1137</v>
      </c>
      <c r="L37" t="s">
        <v>1227</v>
      </c>
      <c r="M37" t="s">
        <v>1228</v>
      </c>
    </row>
    <row r="38" spans="2:18">
      <c r="B38" t="s">
        <v>1229</v>
      </c>
      <c r="C38" t="s">
        <v>1230</v>
      </c>
      <c r="F38" t="s">
        <v>1231</v>
      </c>
      <c r="I38" t="s">
        <v>1232</v>
      </c>
      <c r="J38" t="s">
        <v>1137</v>
      </c>
      <c r="L38" t="s">
        <v>1233</v>
      </c>
      <c r="M38" t="s">
        <v>1234</v>
      </c>
    </row>
    <row r="39" spans="2:18">
      <c r="B39" t="s">
        <v>1235</v>
      </c>
      <c r="F39" t="s">
        <v>1236</v>
      </c>
      <c r="I39" t="s">
        <v>1237</v>
      </c>
      <c r="J39" t="s">
        <v>1137</v>
      </c>
      <c r="L39" t="s">
        <v>1238</v>
      </c>
      <c r="M39" t="s">
        <v>1239</v>
      </c>
    </row>
    <row r="40" spans="2:18">
      <c r="B40" t="s">
        <v>1240</v>
      </c>
      <c r="C40" t="s">
        <v>1241</v>
      </c>
      <c r="F40" t="s">
        <v>1242</v>
      </c>
      <c r="I40" t="s">
        <v>1243</v>
      </c>
      <c r="J40" t="s">
        <v>1137</v>
      </c>
      <c r="L40" t="s">
        <v>1244</v>
      </c>
      <c r="M40" t="s">
        <v>1245</v>
      </c>
    </row>
    <row r="41" spans="2:18">
      <c r="B41" t="s">
        <v>1246</v>
      </c>
      <c r="F41" t="s">
        <v>1247</v>
      </c>
      <c r="I41" t="s">
        <v>1248</v>
      </c>
      <c r="J41" t="s">
        <v>1137</v>
      </c>
      <c r="L41" t="s">
        <v>1249</v>
      </c>
      <c r="M41" t="s">
        <v>1250</v>
      </c>
    </row>
    <row r="42" spans="2:18">
      <c r="B42" t="s">
        <v>1251</v>
      </c>
      <c r="C42" t="s">
        <v>1252</v>
      </c>
      <c r="F42" t="s">
        <v>1253</v>
      </c>
      <c r="I42" t="s">
        <v>1254</v>
      </c>
      <c r="J42" t="s">
        <v>1137</v>
      </c>
      <c r="L42" t="s">
        <v>1255</v>
      </c>
      <c r="M42" t="s">
        <v>1256</v>
      </c>
    </row>
    <row r="43" spans="2:18">
      <c r="B43" t="s">
        <v>1257</v>
      </c>
      <c r="F43" t="s">
        <v>1258</v>
      </c>
      <c r="I43" t="s">
        <v>1259</v>
      </c>
      <c r="J43" t="s">
        <v>1137</v>
      </c>
      <c r="L43" t="s">
        <v>1260</v>
      </c>
      <c r="M43" t="s">
        <v>1261</v>
      </c>
    </row>
    <row r="44" spans="2:18">
      <c r="B44" t="s">
        <v>1262</v>
      </c>
      <c r="C44" t="s">
        <v>1263</v>
      </c>
      <c r="F44" t="s">
        <v>1264</v>
      </c>
      <c r="I44" t="s">
        <v>1265</v>
      </c>
      <c r="J44" t="s">
        <v>1137</v>
      </c>
      <c r="L44" t="s">
        <v>1266</v>
      </c>
      <c r="M44" t="s">
        <v>1267</v>
      </c>
    </row>
    <row r="45" spans="2:18">
      <c r="B45" t="s">
        <v>1268</v>
      </c>
      <c r="F45" t="s">
        <v>1269</v>
      </c>
      <c r="I45" t="s">
        <v>1270</v>
      </c>
      <c r="J45" t="s">
        <v>1137</v>
      </c>
      <c r="L45" t="s">
        <v>1271</v>
      </c>
    </row>
    <row r="46" spans="2:18">
      <c r="B46" t="s">
        <v>1272</v>
      </c>
      <c r="C46" t="s">
        <v>1273</v>
      </c>
      <c r="F46" t="s">
        <v>1274</v>
      </c>
      <c r="I46" t="s">
        <v>1275</v>
      </c>
      <c r="J46" t="s">
        <v>1137</v>
      </c>
      <c r="L46" t="s">
        <v>1276</v>
      </c>
    </row>
    <row r="47" spans="2:18">
      <c r="B47" t="s">
        <v>1277</v>
      </c>
      <c r="F47" t="s">
        <v>1278</v>
      </c>
      <c r="I47" t="s">
        <v>1279</v>
      </c>
      <c r="J47" t="s">
        <v>1137</v>
      </c>
      <c r="L47" t="s">
        <v>1280</v>
      </c>
    </row>
    <row r="48" spans="2:18">
      <c r="B48" t="s">
        <v>1281</v>
      </c>
      <c r="C48" t="s">
        <v>1282</v>
      </c>
      <c r="F48" t="s">
        <v>1283</v>
      </c>
      <c r="I48" t="s">
        <v>1284</v>
      </c>
      <c r="J48" t="s">
        <v>1137</v>
      </c>
      <c r="L48" t="s">
        <v>1285</v>
      </c>
    </row>
    <row r="49" spans="2:13">
      <c r="B49" t="s">
        <v>1286</v>
      </c>
      <c r="F49" t="s">
        <v>1287</v>
      </c>
      <c r="I49" t="s">
        <v>1288</v>
      </c>
      <c r="J49" t="s">
        <v>1137</v>
      </c>
      <c r="L49" t="s">
        <v>1289</v>
      </c>
    </row>
    <row r="50" spans="2:13">
      <c r="B50" t="s">
        <v>1290</v>
      </c>
      <c r="C50" t="s">
        <v>1291</v>
      </c>
      <c r="F50" t="s">
        <v>1292</v>
      </c>
      <c r="I50" t="s">
        <v>1293</v>
      </c>
      <c r="J50" t="s">
        <v>1137</v>
      </c>
      <c r="L50" t="s">
        <v>1294</v>
      </c>
    </row>
    <row r="51" spans="2:13">
      <c r="B51" t="s">
        <v>1295</v>
      </c>
      <c r="F51" t="s">
        <v>1296</v>
      </c>
      <c r="I51" t="s">
        <v>1297</v>
      </c>
      <c r="J51" t="s">
        <v>1137</v>
      </c>
      <c r="L51" t="s">
        <v>1298</v>
      </c>
    </row>
    <row r="52" spans="2:13">
      <c r="B52" t="s">
        <v>1299</v>
      </c>
      <c r="C52" t="s">
        <v>1300</v>
      </c>
      <c r="F52" t="s">
        <v>1301</v>
      </c>
      <c r="I52" t="s">
        <v>1302</v>
      </c>
      <c r="J52" t="s">
        <v>1137</v>
      </c>
      <c r="L52" t="s">
        <v>1303</v>
      </c>
    </row>
    <row r="53" spans="2:13">
      <c r="B53" t="s">
        <v>1304</v>
      </c>
      <c r="F53" t="s">
        <v>1305</v>
      </c>
      <c r="I53" t="s">
        <v>1306</v>
      </c>
      <c r="J53" t="s">
        <v>1137</v>
      </c>
      <c r="L53" t="s">
        <v>1307</v>
      </c>
    </row>
    <row r="54" spans="2:13">
      <c r="B54" t="s">
        <v>1308</v>
      </c>
      <c r="C54" t="s">
        <v>1309</v>
      </c>
      <c r="F54" t="s">
        <v>1310</v>
      </c>
      <c r="G54" t="s">
        <v>1311</v>
      </c>
      <c r="I54" t="s">
        <v>1312</v>
      </c>
      <c r="L54" t="s">
        <v>1313</v>
      </c>
      <c r="M54" t="s">
        <v>1023</v>
      </c>
    </row>
    <row r="55" spans="2:13">
      <c r="B55" t="s">
        <v>1314</v>
      </c>
      <c r="F55" t="s">
        <v>1315</v>
      </c>
      <c r="G55" t="s">
        <v>1316</v>
      </c>
      <c r="I55" t="s">
        <v>1317</v>
      </c>
      <c r="L55" t="s">
        <v>1318</v>
      </c>
      <c r="M55" t="s">
        <v>1319</v>
      </c>
    </row>
    <row r="56" spans="2:13">
      <c r="B56" t="s">
        <v>1320</v>
      </c>
      <c r="C56" t="s">
        <v>1321</v>
      </c>
      <c r="F56" t="s">
        <v>1322</v>
      </c>
      <c r="G56" t="s">
        <v>1323</v>
      </c>
      <c r="I56" t="s">
        <v>1324</v>
      </c>
      <c r="L56" t="s">
        <v>1325</v>
      </c>
      <c r="M56" t="s">
        <v>1326</v>
      </c>
    </row>
    <row r="57" spans="2:13">
      <c r="B57" t="s">
        <v>1327</v>
      </c>
      <c r="F57" t="s">
        <v>1328</v>
      </c>
      <c r="G57" t="s">
        <v>1329</v>
      </c>
      <c r="I57" t="s">
        <v>1330</v>
      </c>
      <c r="L57" t="s">
        <v>1331</v>
      </c>
    </row>
    <row r="58" spans="2:13">
      <c r="B58" t="s">
        <v>1332</v>
      </c>
      <c r="C58" t="s">
        <v>1333</v>
      </c>
      <c r="F58" t="s">
        <v>1334</v>
      </c>
      <c r="I58" t="s">
        <v>1335</v>
      </c>
      <c r="L58" t="s">
        <v>1336</v>
      </c>
    </row>
    <row r="59" spans="2:13">
      <c r="B59" t="s">
        <v>1337</v>
      </c>
      <c r="F59" t="s">
        <v>1338</v>
      </c>
      <c r="I59" t="s">
        <v>1339</v>
      </c>
      <c r="L59" t="s">
        <v>1340</v>
      </c>
    </row>
    <row r="60" spans="2:13">
      <c r="B60" t="s">
        <v>1341</v>
      </c>
      <c r="C60" t="s">
        <v>1342</v>
      </c>
      <c r="F60" t="s">
        <v>1343</v>
      </c>
      <c r="I60" t="s">
        <v>1344</v>
      </c>
      <c r="L60" t="s">
        <v>1345</v>
      </c>
    </row>
    <row r="61" spans="2:13">
      <c r="B61" t="s">
        <v>1346</v>
      </c>
      <c r="F61" t="s">
        <v>1347</v>
      </c>
      <c r="I61" t="s">
        <v>1348</v>
      </c>
      <c r="L61" t="s">
        <v>1349</v>
      </c>
    </row>
    <row r="62" spans="2:13">
      <c r="B62" t="s">
        <v>1350</v>
      </c>
      <c r="C62" t="s">
        <v>1351</v>
      </c>
      <c r="F62" t="s">
        <v>1352</v>
      </c>
      <c r="I62" t="s">
        <v>1353</v>
      </c>
      <c r="L62" t="s">
        <v>1354</v>
      </c>
    </row>
    <row r="63" spans="2:13">
      <c r="B63" t="s">
        <v>1355</v>
      </c>
      <c r="F63" t="s">
        <v>1356</v>
      </c>
      <c r="I63" t="s">
        <v>1357</v>
      </c>
      <c r="L63" t="s">
        <v>1358</v>
      </c>
    </row>
    <row r="64" spans="2:13">
      <c r="B64" t="s">
        <v>1359</v>
      </c>
      <c r="C64" t="s">
        <v>1360</v>
      </c>
      <c r="F64" t="s">
        <v>1361</v>
      </c>
      <c r="I64" t="s">
        <v>1362</v>
      </c>
      <c r="L64" t="s">
        <v>1363</v>
      </c>
    </row>
    <row r="65" spans="2:12">
      <c r="B65" t="s">
        <v>1364</v>
      </c>
      <c r="F65" t="s">
        <v>1365</v>
      </c>
      <c r="I65" t="s">
        <v>1366</v>
      </c>
      <c r="L65" t="s">
        <v>1367</v>
      </c>
    </row>
    <row r="66" spans="2:12">
      <c r="B66" t="s">
        <v>1368</v>
      </c>
      <c r="C66" t="s">
        <v>1369</v>
      </c>
      <c r="F66" t="s">
        <v>1370</v>
      </c>
      <c r="I66" t="s">
        <v>1371</v>
      </c>
      <c r="L66" t="s">
        <v>1372</v>
      </c>
    </row>
    <row r="67" spans="2:12">
      <c r="B67" t="s">
        <v>1373</v>
      </c>
      <c r="F67" t="s">
        <v>1374</v>
      </c>
      <c r="I67" t="s">
        <v>1375</v>
      </c>
      <c r="L67" t="s">
        <v>1376</v>
      </c>
    </row>
    <row r="68" spans="2:12">
      <c r="B68" t="s">
        <v>1377</v>
      </c>
      <c r="C68" t="s">
        <v>1378</v>
      </c>
      <c r="F68" t="s">
        <v>1379</v>
      </c>
      <c r="I68" t="s">
        <v>1380</v>
      </c>
      <c r="L68" t="s">
        <v>1381</v>
      </c>
    </row>
    <row r="69" spans="2:12">
      <c r="B69" t="s">
        <v>1382</v>
      </c>
      <c r="F69" t="s">
        <v>1383</v>
      </c>
      <c r="I69" t="s">
        <v>1384</v>
      </c>
      <c r="L69" t="s">
        <v>1385</v>
      </c>
    </row>
    <row r="70" spans="2:12">
      <c r="B70" t="s">
        <v>1386</v>
      </c>
      <c r="C70" t="s">
        <v>1387</v>
      </c>
      <c r="F70" t="s">
        <v>1388</v>
      </c>
      <c r="I70" t="s">
        <v>1389</v>
      </c>
      <c r="L70" t="s">
        <v>1390</v>
      </c>
    </row>
    <row r="71" spans="2:12">
      <c r="B71" t="s">
        <v>1391</v>
      </c>
      <c r="F71" t="s">
        <v>1392</v>
      </c>
      <c r="I71" t="s">
        <v>1393</v>
      </c>
      <c r="L71" t="s">
        <v>1394</v>
      </c>
    </row>
    <row r="72" spans="2:12">
      <c r="B72" t="s">
        <v>1395</v>
      </c>
      <c r="C72" t="s">
        <v>1396</v>
      </c>
      <c r="F72" t="s">
        <v>1397</v>
      </c>
      <c r="I72" t="s">
        <v>1398</v>
      </c>
      <c r="L72" t="s">
        <v>1399</v>
      </c>
    </row>
    <row r="73" spans="2:12">
      <c r="B73" t="s">
        <v>1400</v>
      </c>
      <c r="F73" t="s">
        <v>1401</v>
      </c>
      <c r="I73" t="s">
        <v>1402</v>
      </c>
      <c r="L73" t="s">
        <v>1403</v>
      </c>
    </row>
    <row r="74" spans="2:12">
      <c r="B74" t="s">
        <v>1404</v>
      </c>
      <c r="C74" t="s">
        <v>1405</v>
      </c>
      <c r="F74" t="s">
        <v>1406</v>
      </c>
      <c r="I74" t="s">
        <v>1407</v>
      </c>
      <c r="L74" t="s">
        <v>1408</v>
      </c>
    </row>
    <row r="75" spans="2:12">
      <c r="B75" t="s">
        <v>1409</v>
      </c>
      <c r="F75" t="s">
        <v>1410</v>
      </c>
      <c r="I75" t="s">
        <v>1411</v>
      </c>
      <c r="L75" t="s">
        <v>1412</v>
      </c>
    </row>
    <row r="76" spans="2:12">
      <c r="B76" t="s">
        <v>1413</v>
      </c>
      <c r="C76" t="s">
        <v>1414</v>
      </c>
      <c r="F76" t="s">
        <v>1415</v>
      </c>
      <c r="I76" t="s">
        <v>1416</v>
      </c>
      <c r="L76" t="s">
        <v>1417</v>
      </c>
    </row>
    <row r="77" spans="2:12">
      <c r="B77" t="s">
        <v>1418</v>
      </c>
      <c r="F77" t="s">
        <v>1419</v>
      </c>
      <c r="I77" t="s">
        <v>1420</v>
      </c>
      <c r="L77" t="s">
        <v>1421</v>
      </c>
    </row>
    <row r="78" spans="2:12">
      <c r="B78" t="s">
        <v>1422</v>
      </c>
      <c r="C78" t="s">
        <v>1423</v>
      </c>
      <c r="F78" t="s">
        <v>1424</v>
      </c>
      <c r="I78" t="s">
        <v>1425</v>
      </c>
      <c r="L78" t="s">
        <v>1426</v>
      </c>
    </row>
    <row r="79" spans="2:12">
      <c r="B79" t="s">
        <v>1427</v>
      </c>
      <c r="F79" t="s">
        <v>1428</v>
      </c>
      <c r="I79" t="s">
        <v>1429</v>
      </c>
      <c r="L79" t="s">
        <v>1430</v>
      </c>
    </row>
    <row r="80" spans="2:12">
      <c r="B80" t="s">
        <v>1431</v>
      </c>
      <c r="C80" t="s">
        <v>1432</v>
      </c>
      <c r="F80" t="s">
        <v>1433</v>
      </c>
      <c r="I80" t="s">
        <v>1434</v>
      </c>
      <c r="L80" t="s">
        <v>1435</v>
      </c>
    </row>
    <row r="81" spans="2:12">
      <c r="B81" t="s">
        <v>1436</v>
      </c>
      <c r="F81" t="s">
        <v>1437</v>
      </c>
      <c r="I81" t="s">
        <v>1438</v>
      </c>
      <c r="L81" t="s">
        <v>1439</v>
      </c>
    </row>
    <row r="82" spans="2:12">
      <c r="B82" t="s">
        <v>1440</v>
      </c>
      <c r="C82" t="s">
        <v>1441</v>
      </c>
      <c r="F82" t="s">
        <v>1442</v>
      </c>
      <c r="I82" t="s">
        <v>1443</v>
      </c>
      <c r="L82" t="s">
        <v>1444</v>
      </c>
    </row>
    <row r="83" spans="2:12">
      <c r="B83" t="s">
        <v>1445</v>
      </c>
      <c r="F83" t="s">
        <v>1446</v>
      </c>
      <c r="I83" t="s">
        <v>1447</v>
      </c>
      <c r="L83" t="s">
        <v>1448</v>
      </c>
    </row>
    <row r="84" spans="2:12">
      <c r="B84" t="s">
        <v>1449</v>
      </c>
      <c r="C84" t="s">
        <v>1450</v>
      </c>
      <c r="F84" t="s">
        <v>1451</v>
      </c>
      <c r="I84" t="s">
        <v>1452</v>
      </c>
      <c r="L84" t="s">
        <v>1453</v>
      </c>
    </row>
    <row r="85" spans="2:12">
      <c r="B85" t="s">
        <v>1454</v>
      </c>
      <c r="F85" t="s">
        <v>1455</v>
      </c>
      <c r="I85" t="s">
        <v>1456</v>
      </c>
      <c r="L85" t="s">
        <v>1457</v>
      </c>
    </row>
    <row r="86" spans="2:12">
      <c r="B86" t="s">
        <v>1458</v>
      </c>
      <c r="C86" t="s">
        <v>1459</v>
      </c>
      <c r="F86" t="s">
        <v>1460</v>
      </c>
      <c r="I86" t="s">
        <v>1461</v>
      </c>
      <c r="L86" t="s">
        <v>1462</v>
      </c>
    </row>
    <row r="87" spans="2:12">
      <c r="B87" t="s">
        <v>1463</v>
      </c>
      <c r="F87" t="s">
        <v>1464</v>
      </c>
      <c r="I87" t="s">
        <v>1465</v>
      </c>
      <c r="L87" t="s">
        <v>1466</v>
      </c>
    </row>
    <row r="88" spans="2:12">
      <c r="B88" t="s">
        <v>1467</v>
      </c>
      <c r="C88" t="s">
        <v>1468</v>
      </c>
      <c r="F88" t="s">
        <v>1469</v>
      </c>
      <c r="I88" t="s">
        <v>1470</v>
      </c>
      <c r="L88" t="s">
        <v>1471</v>
      </c>
    </row>
    <row r="89" spans="2:12">
      <c r="B89" t="s">
        <v>1472</v>
      </c>
      <c r="F89" t="s">
        <v>1473</v>
      </c>
      <c r="I89" t="s">
        <v>1474</v>
      </c>
      <c r="L89" t="s">
        <v>1475</v>
      </c>
    </row>
    <row r="90" spans="2:12">
      <c r="B90" t="s">
        <v>1476</v>
      </c>
      <c r="C90" t="s">
        <v>1477</v>
      </c>
      <c r="F90" t="s">
        <v>1478</v>
      </c>
      <c r="I90" t="s">
        <v>1479</v>
      </c>
      <c r="L90" t="s">
        <v>1480</v>
      </c>
    </row>
    <row r="91" spans="2:12">
      <c r="B91" t="s">
        <v>1481</v>
      </c>
      <c r="F91" t="s">
        <v>1482</v>
      </c>
      <c r="I91" t="s">
        <v>1483</v>
      </c>
      <c r="L91" t="s">
        <v>1484</v>
      </c>
    </row>
    <row r="92" spans="2:12">
      <c r="B92" t="s">
        <v>1485</v>
      </c>
      <c r="C92" t="s">
        <v>1486</v>
      </c>
      <c r="F92" t="s">
        <v>1487</v>
      </c>
      <c r="I92" t="s">
        <v>1488</v>
      </c>
      <c r="L92" t="s">
        <v>1489</v>
      </c>
    </row>
    <row r="93" spans="2:12">
      <c r="B93" t="s">
        <v>1490</v>
      </c>
      <c r="F93" t="s">
        <v>1491</v>
      </c>
      <c r="I93" t="s">
        <v>1492</v>
      </c>
      <c r="L93" t="s">
        <v>1493</v>
      </c>
    </row>
    <row r="94" spans="2:12">
      <c r="B94" t="s">
        <v>1494</v>
      </c>
      <c r="C94" t="s">
        <v>1495</v>
      </c>
      <c r="F94" t="s">
        <v>1496</v>
      </c>
      <c r="I94" t="s">
        <v>1497</v>
      </c>
      <c r="L94" t="s">
        <v>1498</v>
      </c>
    </row>
    <row r="95" spans="2:12">
      <c r="B95" t="s">
        <v>1499</v>
      </c>
      <c r="F95" t="s">
        <v>1500</v>
      </c>
      <c r="I95" t="s">
        <v>1501</v>
      </c>
      <c r="L95" t="s">
        <v>1502</v>
      </c>
    </row>
    <row r="96" spans="2:12">
      <c r="B96" t="s">
        <v>1503</v>
      </c>
      <c r="C96" t="s">
        <v>1504</v>
      </c>
      <c r="F96" t="s">
        <v>1505</v>
      </c>
      <c r="I96" t="s">
        <v>1506</v>
      </c>
      <c r="L96" t="s">
        <v>1507</v>
      </c>
    </row>
    <row r="97" spans="2:12">
      <c r="B97" t="s">
        <v>1508</v>
      </c>
      <c r="F97" t="s">
        <v>1509</v>
      </c>
      <c r="I97" t="s">
        <v>1510</v>
      </c>
      <c r="L97" t="s">
        <v>1511</v>
      </c>
    </row>
    <row r="98" spans="2:12">
      <c r="B98" t="s">
        <v>1512</v>
      </c>
      <c r="C98" t="s">
        <v>1513</v>
      </c>
      <c r="F98" t="s">
        <v>1514</v>
      </c>
      <c r="I98" t="s">
        <v>1515</v>
      </c>
      <c r="L98" t="s">
        <v>1516</v>
      </c>
    </row>
    <row r="99" spans="2:12">
      <c r="B99" t="s">
        <v>1517</v>
      </c>
      <c r="F99" t="s">
        <v>1518</v>
      </c>
      <c r="I99" t="s">
        <v>1519</v>
      </c>
      <c r="L99" t="s">
        <v>1520</v>
      </c>
    </row>
    <row r="100" spans="2:12">
      <c r="B100" t="s">
        <v>1521</v>
      </c>
      <c r="C100" t="s">
        <v>1522</v>
      </c>
      <c r="F100" t="s">
        <v>1523</v>
      </c>
      <c r="I100" t="s">
        <v>1524</v>
      </c>
      <c r="L100" t="s">
        <v>1525</v>
      </c>
    </row>
    <row r="101" spans="2:12">
      <c r="B101" t="s">
        <v>1526</v>
      </c>
      <c r="F101" t="s">
        <v>1527</v>
      </c>
      <c r="I101" t="s">
        <v>1528</v>
      </c>
      <c r="L101" t="s">
        <v>1529</v>
      </c>
    </row>
    <row r="102" spans="2:12">
      <c r="B102" t="s">
        <v>1530</v>
      </c>
      <c r="C102" t="s">
        <v>1531</v>
      </c>
      <c r="F102" t="s">
        <v>1532</v>
      </c>
      <c r="I102" t="s">
        <v>1533</v>
      </c>
      <c r="L102" t="s">
        <v>1534</v>
      </c>
    </row>
    <row r="103" spans="2:12">
      <c r="B103" t="s">
        <v>1535</v>
      </c>
      <c r="F103" t="s">
        <v>1536</v>
      </c>
      <c r="I103" t="s">
        <v>1537</v>
      </c>
      <c r="L103" t="s">
        <v>1538</v>
      </c>
    </row>
    <row r="104" spans="2:12">
      <c r="B104" t="s">
        <v>1539</v>
      </c>
      <c r="C104" t="s">
        <v>1540</v>
      </c>
      <c r="F104" t="s">
        <v>1541</v>
      </c>
      <c r="G104" t="s">
        <v>1542</v>
      </c>
      <c r="I104" t="s">
        <v>729</v>
      </c>
      <c r="J104" t="s">
        <v>730</v>
      </c>
      <c r="L104" t="s">
        <v>1543</v>
      </c>
    </row>
    <row r="105" spans="2:12">
      <c r="B105" t="s">
        <v>1544</v>
      </c>
      <c r="F105" t="s">
        <v>1545</v>
      </c>
      <c r="G105" t="s">
        <v>1137</v>
      </c>
      <c r="I105" t="s">
        <v>735</v>
      </c>
      <c r="J105" t="s">
        <v>736</v>
      </c>
      <c r="L105" t="s">
        <v>1546</v>
      </c>
    </row>
    <row r="106" spans="2:12">
      <c r="B106" t="s">
        <v>1547</v>
      </c>
      <c r="C106" t="s">
        <v>1548</v>
      </c>
      <c r="F106" t="s">
        <v>1549</v>
      </c>
      <c r="G106" t="s">
        <v>1137</v>
      </c>
      <c r="I106" t="s">
        <v>742</v>
      </c>
      <c r="J106" t="s">
        <v>743</v>
      </c>
      <c r="L106" t="s">
        <v>1550</v>
      </c>
    </row>
    <row r="107" spans="2:12">
      <c r="B107" t="s">
        <v>1551</v>
      </c>
      <c r="F107" t="s">
        <v>1552</v>
      </c>
      <c r="I107" t="s">
        <v>749</v>
      </c>
      <c r="J107" t="s">
        <v>750</v>
      </c>
      <c r="L107" t="s">
        <v>1553</v>
      </c>
    </row>
    <row r="108" spans="2:12">
      <c r="B108" t="s">
        <v>1554</v>
      </c>
      <c r="C108" t="s">
        <v>1555</v>
      </c>
      <c r="F108" t="s">
        <v>1556</v>
      </c>
      <c r="I108" t="s">
        <v>755</v>
      </c>
      <c r="J108" t="s">
        <v>756</v>
      </c>
      <c r="L108" t="s">
        <v>1557</v>
      </c>
    </row>
    <row r="109" spans="2:12">
      <c r="B109" t="s">
        <v>1558</v>
      </c>
      <c r="F109" t="s">
        <v>1559</v>
      </c>
      <c r="I109" t="s">
        <v>761</v>
      </c>
      <c r="J109" t="s">
        <v>762</v>
      </c>
      <c r="L109" t="s">
        <v>1560</v>
      </c>
    </row>
    <row r="110" spans="2:12">
      <c r="B110" t="s">
        <v>1561</v>
      </c>
      <c r="C110" t="s">
        <v>1562</v>
      </c>
      <c r="F110" t="s">
        <v>1563</v>
      </c>
      <c r="I110" t="s">
        <v>767</v>
      </c>
      <c r="J110" t="s">
        <v>768</v>
      </c>
      <c r="L110" t="s">
        <v>1564</v>
      </c>
    </row>
    <row r="111" spans="2:12">
      <c r="B111" t="s">
        <v>1565</v>
      </c>
      <c r="F111" t="s">
        <v>1566</v>
      </c>
      <c r="I111" t="s">
        <v>1567</v>
      </c>
      <c r="L111" t="s">
        <v>1568</v>
      </c>
    </row>
    <row r="112" spans="2:12">
      <c r="B112" t="s">
        <v>1569</v>
      </c>
      <c r="C112" t="s">
        <v>1570</v>
      </c>
      <c r="F112" t="s">
        <v>1571</v>
      </c>
      <c r="I112" t="s">
        <v>1572</v>
      </c>
      <c r="L112" t="s">
        <v>1573</v>
      </c>
    </row>
    <row r="113" spans="2:12">
      <c r="B113" t="s">
        <v>1574</v>
      </c>
      <c r="F113" t="s">
        <v>1575</v>
      </c>
      <c r="I113" t="s">
        <v>1576</v>
      </c>
      <c r="L113" t="s">
        <v>1577</v>
      </c>
    </row>
    <row r="114" spans="2:12">
      <c r="B114" t="s">
        <v>1578</v>
      </c>
      <c r="C114" t="s">
        <v>1579</v>
      </c>
      <c r="F114" t="s">
        <v>1580</v>
      </c>
      <c r="G114" t="s">
        <v>1581</v>
      </c>
      <c r="I114" t="s">
        <v>1582</v>
      </c>
      <c r="J114" t="s">
        <v>1583</v>
      </c>
      <c r="L114" t="s">
        <v>1584</v>
      </c>
    </row>
    <row r="115" spans="2:12">
      <c r="B115" t="s">
        <v>1585</v>
      </c>
      <c r="F115" t="s">
        <v>1586</v>
      </c>
      <c r="G115" t="s">
        <v>1587</v>
      </c>
      <c r="I115" t="s">
        <v>1588</v>
      </c>
      <c r="L115" t="s">
        <v>1589</v>
      </c>
    </row>
    <row r="116" spans="2:12">
      <c r="B116" t="s">
        <v>1590</v>
      </c>
      <c r="C116" t="s">
        <v>1591</v>
      </c>
      <c r="F116" t="s">
        <v>1592</v>
      </c>
      <c r="G116" t="s">
        <v>1593</v>
      </c>
      <c r="I116" t="s">
        <v>1594</v>
      </c>
      <c r="J116" t="s">
        <v>1595</v>
      </c>
      <c r="L116" t="s">
        <v>1596</v>
      </c>
    </row>
    <row r="117" spans="2:12">
      <c r="B117" t="s">
        <v>1597</v>
      </c>
      <c r="F117" t="s">
        <v>1598</v>
      </c>
      <c r="I117" t="s">
        <v>1599</v>
      </c>
      <c r="L117" t="s">
        <v>1600</v>
      </c>
    </row>
    <row r="118" spans="2:12">
      <c r="B118" t="s">
        <v>1601</v>
      </c>
      <c r="C118" t="s">
        <v>1602</v>
      </c>
      <c r="F118" t="s">
        <v>1603</v>
      </c>
      <c r="I118" t="s">
        <v>1604</v>
      </c>
      <c r="J118" t="s">
        <v>1605</v>
      </c>
      <c r="L118" t="s">
        <v>1606</v>
      </c>
    </row>
    <row r="119" spans="2:12">
      <c r="B119" t="s">
        <v>1607</v>
      </c>
      <c r="F119" t="s">
        <v>1608</v>
      </c>
      <c r="G119" t="s">
        <v>1609</v>
      </c>
      <c r="I119" t="s">
        <v>1610</v>
      </c>
      <c r="L119" t="s">
        <v>1611</v>
      </c>
    </row>
    <row r="120" spans="2:12">
      <c r="B120" t="s">
        <v>1612</v>
      </c>
      <c r="C120" t="s">
        <v>1613</v>
      </c>
      <c r="F120" t="s">
        <v>1614</v>
      </c>
      <c r="G120" t="s">
        <v>1615</v>
      </c>
      <c r="I120" t="s">
        <v>1616</v>
      </c>
      <c r="J120" t="s">
        <v>1137</v>
      </c>
      <c r="L120" t="s">
        <v>1617</v>
      </c>
    </row>
    <row r="121" spans="2:12">
      <c r="B121" t="s">
        <v>1618</v>
      </c>
      <c r="F121" t="s">
        <v>1619</v>
      </c>
      <c r="G121" t="s">
        <v>1620</v>
      </c>
      <c r="I121" t="s">
        <v>1621</v>
      </c>
      <c r="L121" t="s">
        <v>1622</v>
      </c>
    </row>
    <row r="122" spans="2:12">
      <c r="B122" t="s">
        <v>1623</v>
      </c>
      <c r="C122" t="s">
        <v>1624</v>
      </c>
      <c r="F122" t="s">
        <v>1625</v>
      </c>
      <c r="I122" t="s">
        <v>1626</v>
      </c>
      <c r="J122" t="s">
        <v>1627</v>
      </c>
      <c r="L122" t="s">
        <v>1628</v>
      </c>
    </row>
    <row r="123" spans="2:12">
      <c r="B123" t="s">
        <v>1629</v>
      </c>
      <c r="F123" t="s">
        <v>1630</v>
      </c>
      <c r="I123" t="s">
        <v>1631</v>
      </c>
      <c r="L123" t="s">
        <v>1632</v>
      </c>
    </row>
    <row r="124" spans="2:12">
      <c r="B124" t="s">
        <v>1633</v>
      </c>
      <c r="C124" t="s">
        <v>1634</v>
      </c>
      <c r="F124" t="s">
        <v>1635</v>
      </c>
      <c r="G124" t="s">
        <v>1636</v>
      </c>
      <c r="I124" t="s">
        <v>1637</v>
      </c>
      <c r="J124" t="s">
        <v>1638</v>
      </c>
      <c r="L124" t="s">
        <v>1639</v>
      </c>
    </row>
    <row r="125" spans="2:12">
      <c r="B125" t="s">
        <v>1640</v>
      </c>
      <c r="F125" t="s">
        <v>1641</v>
      </c>
      <c r="G125" t="s">
        <v>1642</v>
      </c>
      <c r="I125" t="s">
        <v>1643</v>
      </c>
      <c r="J125" t="s">
        <v>1644</v>
      </c>
      <c r="L125" t="s">
        <v>1645</v>
      </c>
    </row>
    <row r="126" spans="2:12">
      <c r="B126" t="s">
        <v>1646</v>
      </c>
      <c r="C126" t="s">
        <v>1647</v>
      </c>
      <c r="F126" t="s">
        <v>1648</v>
      </c>
      <c r="G126" t="s">
        <v>1649</v>
      </c>
      <c r="I126" t="s">
        <v>1650</v>
      </c>
      <c r="J126" t="s">
        <v>1651</v>
      </c>
      <c r="L126" t="s">
        <v>1652</v>
      </c>
    </row>
    <row r="127" spans="2:12">
      <c r="B127" t="s">
        <v>1653</v>
      </c>
      <c r="F127" t="s">
        <v>1654</v>
      </c>
      <c r="I127" t="s">
        <v>1655</v>
      </c>
      <c r="L127" t="s">
        <v>1656</v>
      </c>
    </row>
    <row r="128" spans="2:12">
      <c r="B128" t="s">
        <v>1657</v>
      </c>
      <c r="C128" t="s">
        <v>1658</v>
      </c>
      <c r="F128" t="s">
        <v>1659</v>
      </c>
      <c r="I128" t="s">
        <v>1660</v>
      </c>
      <c r="L128" t="s">
        <v>1661</v>
      </c>
    </row>
    <row r="129" spans="2:12">
      <c r="B129" t="s">
        <v>1662</v>
      </c>
      <c r="F129" t="s">
        <v>1663</v>
      </c>
      <c r="G129" t="s">
        <v>1664</v>
      </c>
      <c r="I129" t="s">
        <v>1665</v>
      </c>
      <c r="L129" t="s">
        <v>1666</v>
      </c>
    </row>
    <row r="130" spans="2:12">
      <c r="B130" t="s">
        <v>1667</v>
      </c>
      <c r="C130" t="s">
        <v>1668</v>
      </c>
      <c r="F130" t="s">
        <v>1669</v>
      </c>
      <c r="G130" t="s">
        <v>1670</v>
      </c>
      <c r="I130" t="s">
        <v>1671</v>
      </c>
      <c r="L130" t="s">
        <v>1672</v>
      </c>
    </row>
    <row r="131" spans="2:12">
      <c r="B131" t="s">
        <v>1673</v>
      </c>
      <c r="F131" t="s">
        <v>1674</v>
      </c>
      <c r="G131" t="s">
        <v>1675</v>
      </c>
      <c r="I131" t="s">
        <v>1676</v>
      </c>
      <c r="L131" t="s">
        <v>1677</v>
      </c>
    </row>
    <row r="132" spans="2:12">
      <c r="B132" t="s">
        <v>1678</v>
      </c>
      <c r="C132" t="s">
        <v>1679</v>
      </c>
      <c r="F132" t="s">
        <v>1680</v>
      </c>
      <c r="I132" t="s">
        <v>1681</v>
      </c>
      <c r="L132" t="s">
        <v>1682</v>
      </c>
    </row>
    <row r="133" spans="2:12">
      <c r="B133" t="s">
        <v>1683</v>
      </c>
      <c r="F133" t="s">
        <v>1684</v>
      </c>
      <c r="I133" t="s">
        <v>1685</v>
      </c>
      <c r="L133" t="s">
        <v>1686</v>
      </c>
    </row>
    <row r="134" spans="2:12">
      <c r="B134" t="s">
        <v>1687</v>
      </c>
      <c r="C134" t="s">
        <v>1688</v>
      </c>
      <c r="F134" t="s">
        <v>1689</v>
      </c>
      <c r="I134" t="s">
        <v>1690</v>
      </c>
      <c r="J134" t="s">
        <v>1583</v>
      </c>
      <c r="L134" t="s">
        <v>1691</v>
      </c>
    </row>
    <row r="135" spans="2:12">
      <c r="B135" t="s">
        <v>1692</v>
      </c>
      <c r="F135" t="s">
        <v>1693</v>
      </c>
      <c r="I135" t="s">
        <v>1694</v>
      </c>
      <c r="L135" t="s">
        <v>1695</v>
      </c>
    </row>
    <row r="136" spans="2:12">
      <c r="B136" t="s">
        <v>1696</v>
      </c>
      <c r="C136" t="s">
        <v>1697</v>
      </c>
      <c r="F136" t="s">
        <v>1698</v>
      </c>
      <c r="I136" t="s">
        <v>1699</v>
      </c>
      <c r="J136" t="s">
        <v>1595</v>
      </c>
    </row>
    <row r="137" spans="2:12">
      <c r="B137" t="s">
        <v>1700</v>
      </c>
      <c r="F137" t="s">
        <v>1701</v>
      </c>
      <c r="I137" t="s">
        <v>1702</v>
      </c>
    </row>
    <row r="138" spans="2:12">
      <c r="B138" t="s">
        <v>1703</v>
      </c>
      <c r="C138" t="s">
        <v>1704</v>
      </c>
      <c r="F138" t="s">
        <v>1705</v>
      </c>
      <c r="I138" t="s">
        <v>1706</v>
      </c>
      <c r="J138" t="s">
        <v>1605</v>
      </c>
    </row>
    <row r="139" spans="2:12">
      <c r="B139" t="s">
        <v>1707</v>
      </c>
      <c r="F139" t="s">
        <v>1708</v>
      </c>
      <c r="I139" t="s">
        <v>1709</v>
      </c>
    </row>
    <row r="140" spans="2:12">
      <c r="B140" t="s">
        <v>1710</v>
      </c>
      <c r="C140" t="s">
        <v>1711</v>
      </c>
      <c r="F140" t="s">
        <v>1712</v>
      </c>
      <c r="I140" t="s">
        <v>1713</v>
      </c>
      <c r="J140" t="s">
        <v>1137</v>
      </c>
    </row>
    <row r="141" spans="2:12">
      <c r="B141" t="s">
        <v>1714</v>
      </c>
      <c r="F141" t="s">
        <v>1715</v>
      </c>
      <c r="I141" t="s">
        <v>1716</v>
      </c>
    </row>
    <row r="142" spans="2:12">
      <c r="B142" t="s">
        <v>1717</v>
      </c>
      <c r="C142" t="s">
        <v>1718</v>
      </c>
      <c r="F142" t="s">
        <v>1719</v>
      </c>
      <c r="I142" t="s">
        <v>1720</v>
      </c>
      <c r="J142" t="s">
        <v>1721</v>
      </c>
    </row>
    <row r="143" spans="2:12">
      <c r="B143" t="s">
        <v>1722</v>
      </c>
      <c r="F143" t="s">
        <v>1723</v>
      </c>
      <c r="I143" t="s">
        <v>1724</v>
      </c>
    </row>
    <row r="144" spans="2:12">
      <c r="B144" t="s">
        <v>1725</v>
      </c>
      <c r="C144" t="s">
        <v>1726</v>
      </c>
      <c r="F144" t="s">
        <v>1727</v>
      </c>
      <c r="I144" t="s">
        <v>1728</v>
      </c>
      <c r="J144" t="s">
        <v>1729</v>
      </c>
    </row>
    <row r="145" spans="2:10">
      <c r="B145" t="s">
        <v>1730</v>
      </c>
      <c r="F145" t="s">
        <v>1731</v>
      </c>
      <c r="I145" t="s">
        <v>1732</v>
      </c>
      <c r="J145" t="s">
        <v>1733</v>
      </c>
    </row>
    <row r="146" spans="2:10">
      <c r="B146" t="s">
        <v>1734</v>
      </c>
      <c r="C146" t="s">
        <v>1735</v>
      </c>
      <c r="F146" t="s">
        <v>1736</v>
      </c>
      <c r="I146" t="s">
        <v>1737</v>
      </c>
      <c r="J146" t="s">
        <v>1738</v>
      </c>
    </row>
    <row r="147" spans="2:10">
      <c r="B147" t="s">
        <v>1739</v>
      </c>
      <c r="F147" t="s">
        <v>1740</v>
      </c>
      <c r="I147" t="s">
        <v>1741</v>
      </c>
    </row>
    <row r="148" spans="2:10">
      <c r="B148" t="s">
        <v>1742</v>
      </c>
      <c r="C148" t="s">
        <v>1743</v>
      </c>
      <c r="F148" t="s">
        <v>1744</v>
      </c>
      <c r="I148" t="s">
        <v>1745</v>
      </c>
    </row>
    <row r="149" spans="2:10">
      <c r="B149" t="s">
        <v>1746</v>
      </c>
      <c r="F149" t="s">
        <v>1747</v>
      </c>
      <c r="I149" t="s">
        <v>1748</v>
      </c>
    </row>
    <row r="150" spans="2:10">
      <c r="B150" t="s">
        <v>1749</v>
      </c>
      <c r="C150" t="s">
        <v>1750</v>
      </c>
      <c r="F150" t="s">
        <v>1751</v>
      </c>
      <c r="I150" t="s">
        <v>1752</v>
      </c>
    </row>
    <row r="151" spans="2:10">
      <c r="B151" t="s">
        <v>1753</v>
      </c>
      <c r="F151" t="s">
        <v>1754</v>
      </c>
      <c r="I151" t="s">
        <v>1755</v>
      </c>
    </row>
    <row r="152" spans="2:10">
      <c r="B152" t="s">
        <v>1756</v>
      </c>
      <c r="C152" t="s">
        <v>1757</v>
      </c>
      <c r="F152" t="s">
        <v>1758</v>
      </c>
      <c r="I152" t="s">
        <v>1759</v>
      </c>
    </row>
    <row r="153" spans="2:10">
      <c r="B153" t="s">
        <v>1760</v>
      </c>
      <c r="F153" t="s">
        <v>1761</v>
      </c>
      <c r="I153" t="s">
        <v>1762</v>
      </c>
    </row>
    <row r="154" spans="2:10">
      <c r="B154" t="s">
        <v>1763</v>
      </c>
      <c r="C154" t="s">
        <v>1764</v>
      </c>
      <c r="F154" t="s">
        <v>1765</v>
      </c>
      <c r="I154" t="s">
        <v>1766</v>
      </c>
      <c r="J154" t="s">
        <v>1583</v>
      </c>
    </row>
    <row r="155" spans="2:10">
      <c r="B155" t="s">
        <v>1767</v>
      </c>
      <c r="F155" t="s">
        <v>1768</v>
      </c>
      <c r="I155" t="s">
        <v>1769</v>
      </c>
    </row>
    <row r="156" spans="2:10">
      <c r="B156" t="s">
        <v>1770</v>
      </c>
      <c r="C156" t="s">
        <v>1771</v>
      </c>
      <c r="F156" t="s">
        <v>1772</v>
      </c>
      <c r="I156" t="s">
        <v>1773</v>
      </c>
      <c r="J156" t="s">
        <v>1595</v>
      </c>
    </row>
    <row r="157" spans="2:10">
      <c r="B157" t="s">
        <v>1774</v>
      </c>
      <c r="F157" t="s">
        <v>1775</v>
      </c>
      <c r="I157" t="s">
        <v>1776</v>
      </c>
    </row>
    <row r="158" spans="2:10">
      <c r="B158" t="s">
        <v>1777</v>
      </c>
      <c r="C158" t="s">
        <v>1778</v>
      </c>
      <c r="F158" t="s">
        <v>1779</v>
      </c>
      <c r="I158" t="s">
        <v>1780</v>
      </c>
      <c r="J158" t="s">
        <v>1605</v>
      </c>
    </row>
    <row r="159" spans="2:10">
      <c r="B159" t="s">
        <v>1781</v>
      </c>
      <c r="F159" t="s">
        <v>1782</v>
      </c>
      <c r="I159" t="s">
        <v>1783</v>
      </c>
    </row>
    <row r="160" spans="2:10">
      <c r="B160" t="s">
        <v>1784</v>
      </c>
      <c r="C160" t="s">
        <v>1785</v>
      </c>
      <c r="F160" t="s">
        <v>1786</v>
      </c>
      <c r="I160" t="s">
        <v>1787</v>
      </c>
      <c r="J160" t="s">
        <v>1137</v>
      </c>
    </row>
    <row r="161" spans="2:10">
      <c r="B161" t="s">
        <v>1788</v>
      </c>
      <c r="F161" t="s">
        <v>1789</v>
      </c>
      <c r="I161" t="s">
        <v>1790</v>
      </c>
    </row>
    <row r="162" spans="2:10">
      <c r="B162" t="s">
        <v>1791</v>
      </c>
      <c r="C162" t="s">
        <v>1792</v>
      </c>
      <c r="F162" t="s">
        <v>1793</v>
      </c>
      <c r="I162" t="s">
        <v>1794</v>
      </c>
      <c r="J162" t="s">
        <v>1795</v>
      </c>
    </row>
    <row r="163" spans="2:10">
      <c r="B163" t="s">
        <v>1796</v>
      </c>
      <c r="F163" t="s">
        <v>1797</v>
      </c>
      <c r="I163" t="s">
        <v>1798</v>
      </c>
    </row>
    <row r="164" spans="2:10">
      <c r="B164" t="s">
        <v>1799</v>
      </c>
      <c r="C164" t="s">
        <v>1800</v>
      </c>
      <c r="F164" t="s">
        <v>1801</v>
      </c>
      <c r="I164" t="s">
        <v>1802</v>
      </c>
    </row>
    <row r="165" spans="2:10">
      <c r="B165" t="s">
        <v>1803</v>
      </c>
      <c r="F165" t="s">
        <v>1804</v>
      </c>
      <c r="I165" t="s">
        <v>1805</v>
      </c>
    </row>
    <row r="166" spans="2:10">
      <c r="B166" t="s">
        <v>1806</v>
      </c>
      <c r="C166" t="s">
        <v>1807</v>
      </c>
      <c r="F166" t="s">
        <v>1808</v>
      </c>
      <c r="I166" t="s">
        <v>1809</v>
      </c>
    </row>
    <row r="167" spans="2:10">
      <c r="B167" t="s">
        <v>1810</v>
      </c>
      <c r="F167" t="s">
        <v>1811</v>
      </c>
      <c r="I167" t="s">
        <v>1812</v>
      </c>
    </row>
    <row r="168" spans="2:10">
      <c r="B168" t="s">
        <v>1813</v>
      </c>
      <c r="C168" t="s">
        <v>1814</v>
      </c>
      <c r="F168" t="s">
        <v>1815</v>
      </c>
      <c r="I168" t="s">
        <v>1816</v>
      </c>
    </row>
    <row r="169" spans="2:10">
      <c r="B169" t="s">
        <v>1817</v>
      </c>
      <c r="F169" t="s">
        <v>1818</v>
      </c>
      <c r="I169" t="s">
        <v>1819</v>
      </c>
    </row>
    <row r="170" spans="2:10">
      <c r="B170" t="s">
        <v>1820</v>
      </c>
      <c r="C170" t="s">
        <v>1821</v>
      </c>
      <c r="F170" t="s">
        <v>1822</v>
      </c>
      <c r="I170" t="s">
        <v>1823</v>
      </c>
    </row>
    <row r="171" spans="2:10">
      <c r="B171" t="s">
        <v>1824</v>
      </c>
      <c r="F171" t="s">
        <v>1825</v>
      </c>
      <c r="I171" t="s">
        <v>1826</v>
      </c>
    </row>
    <row r="172" spans="2:10">
      <c r="B172" t="s">
        <v>1827</v>
      </c>
      <c r="C172" t="s">
        <v>1828</v>
      </c>
      <c r="F172" t="s">
        <v>1829</v>
      </c>
      <c r="I172" t="s">
        <v>1830</v>
      </c>
    </row>
    <row r="173" spans="2:10">
      <c r="B173" t="s">
        <v>1831</v>
      </c>
      <c r="F173" t="s">
        <v>1832</v>
      </c>
      <c r="I173" t="s">
        <v>1833</v>
      </c>
    </row>
    <row r="174" spans="2:10">
      <c r="B174" t="s">
        <v>1834</v>
      </c>
      <c r="C174" t="s">
        <v>1835</v>
      </c>
      <c r="F174" t="s">
        <v>1836</v>
      </c>
      <c r="I174" t="s">
        <v>782</v>
      </c>
      <c r="J174" t="s">
        <v>783</v>
      </c>
    </row>
    <row r="175" spans="2:10">
      <c r="B175" t="s">
        <v>1837</v>
      </c>
      <c r="F175" t="s">
        <v>1838</v>
      </c>
      <c r="I175" t="s">
        <v>788</v>
      </c>
      <c r="J175" t="s">
        <v>789</v>
      </c>
    </row>
    <row r="176" spans="2:10">
      <c r="B176" t="s">
        <v>1839</v>
      </c>
      <c r="C176" t="s">
        <v>1840</v>
      </c>
      <c r="F176" t="s">
        <v>1841</v>
      </c>
      <c r="I176" t="s">
        <v>793</v>
      </c>
      <c r="J176" t="s">
        <v>794</v>
      </c>
    </row>
    <row r="177" spans="2:10">
      <c r="B177" t="s">
        <v>1842</v>
      </c>
      <c r="F177" t="s">
        <v>1843</v>
      </c>
      <c r="I177" t="s">
        <v>1844</v>
      </c>
    </row>
    <row r="178" spans="2:10">
      <c r="B178" t="s">
        <v>1845</v>
      </c>
      <c r="C178" t="s">
        <v>1846</v>
      </c>
      <c r="F178" t="s">
        <v>1847</v>
      </c>
      <c r="I178" t="s">
        <v>1848</v>
      </c>
    </row>
    <row r="179" spans="2:10">
      <c r="B179" t="s">
        <v>1849</v>
      </c>
      <c r="F179" t="s">
        <v>1850</v>
      </c>
      <c r="I179" t="s">
        <v>799</v>
      </c>
      <c r="J179" t="s">
        <v>800</v>
      </c>
    </row>
    <row r="180" spans="2:10">
      <c r="B180" t="s">
        <v>1851</v>
      </c>
      <c r="C180" t="s">
        <v>1852</v>
      </c>
      <c r="F180" t="s">
        <v>1853</v>
      </c>
      <c r="I180" t="s">
        <v>802</v>
      </c>
      <c r="J180" t="s">
        <v>803</v>
      </c>
    </row>
    <row r="181" spans="2:10">
      <c r="B181" t="s">
        <v>1854</v>
      </c>
      <c r="F181" t="s">
        <v>1855</v>
      </c>
      <c r="I181" t="s">
        <v>806</v>
      </c>
      <c r="J181" t="s">
        <v>807</v>
      </c>
    </row>
    <row r="182" spans="2:10">
      <c r="B182" t="s">
        <v>1856</v>
      </c>
      <c r="C182" t="s">
        <v>1857</v>
      </c>
      <c r="F182" t="s">
        <v>1858</v>
      </c>
      <c r="I182" t="s">
        <v>1859</v>
      </c>
    </row>
    <row r="183" spans="2:10">
      <c r="B183" t="s">
        <v>1860</v>
      </c>
      <c r="F183" t="s">
        <v>1861</v>
      </c>
      <c r="I183" t="s">
        <v>1862</v>
      </c>
    </row>
    <row r="184" spans="2:10">
      <c r="B184" t="s">
        <v>1863</v>
      </c>
      <c r="C184" t="s">
        <v>1864</v>
      </c>
      <c r="F184" t="s">
        <v>1865</v>
      </c>
      <c r="I184" t="s">
        <v>810</v>
      </c>
      <c r="J184" t="s">
        <v>811</v>
      </c>
    </row>
    <row r="185" spans="2:10">
      <c r="B185" t="s">
        <v>1866</v>
      </c>
      <c r="F185" t="s">
        <v>1867</v>
      </c>
      <c r="I185" t="s">
        <v>814</v>
      </c>
      <c r="J185" t="s">
        <v>815</v>
      </c>
    </row>
    <row r="186" spans="2:10">
      <c r="B186" t="s">
        <v>1868</v>
      </c>
      <c r="C186" t="s">
        <v>1869</v>
      </c>
      <c r="F186" t="s">
        <v>1870</v>
      </c>
      <c r="I186" t="s">
        <v>818</v>
      </c>
      <c r="J186" t="s">
        <v>819</v>
      </c>
    </row>
    <row r="187" spans="2:10">
      <c r="B187" t="s">
        <v>1871</v>
      </c>
      <c r="F187" t="s">
        <v>1872</v>
      </c>
      <c r="I187" t="s">
        <v>1873</v>
      </c>
    </row>
    <row r="188" spans="2:10">
      <c r="B188" t="s">
        <v>1874</v>
      </c>
      <c r="C188" t="s">
        <v>1875</v>
      </c>
      <c r="F188" t="s">
        <v>1876</v>
      </c>
      <c r="I188" t="s">
        <v>1877</v>
      </c>
    </row>
    <row r="189" spans="2:10">
      <c r="B189" t="s">
        <v>1878</v>
      </c>
      <c r="F189" t="s">
        <v>1879</v>
      </c>
      <c r="I189" t="s">
        <v>822</v>
      </c>
      <c r="J189" t="s">
        <v>823</v>
      </c>
    </row>
    <row r="190" spans="2:10">
      <c r="B190" t="s">
        <v>1880</v>
      </c>
      <c r="C190" t="s">
        <v>1881</v>
      </c>
      <c r="F190" t="s">
        <v>1882</v>
      </c>
      <c r="I190" t="s">
        <v>826</v>
      </c>
      <c r="J190" t="s">
        <v>827</v>
      </c>
    </row>
    <row r="191" spans="2:10">
      <c r="B191" t="s">
        <v>1883</v>
      </c>
      <c r="F191" t="s">
        <v>1884</v>
      </c>
      <c r="I191" t="s">
        <v>830</v>
      </c>
      <c r="J191" t="s">
        <v>831</v>
      </c>
    </row>
    <row r="192" spans="2:10">
      <c r="B192" t="s">
        <v>1885</v>
      </c>
      <c r="C192" t="s">
        <v>1886</v>
      </c>
      <c r="F192" t="s">
        <v>1887</v>
      </c>
      <c r="I192" t="s">
        <v>1888</v>
      </c>
    </row>
    <row r="193" spans="2:10">
      <c r="B193" t="s">
        <v>1889</v>
      </c>
      <c r="F193" t="s">
        <v>1890</v>
      </c>
      <c r="I193" t="s">
        <v>1891</v>
      </c>
    </row>
    <row r="194" spans="2:10">
      <c r="B194" t="s">
        <v>1892</v>
      </c>
      <c r="C194" t="s">
        <v>1893</v>
      </c>
      <c r="F194" t="s">
        <v>1894</v>
      </c>
      <c r="I194" t="s">
        <v>834</v>
      </c>
      <c r="J194" t="s">
        <v>835</v>
      </c>
    </row>
    <row r="195" spans="2:10">
      <c r="B195" t="s">
        <v>1895</v>
      </c>
      <c r="F195" t="s">
        <v>1896</v>
      </c>
      <c r="I195" t="s">
        <v>838</v>
      </c>
      <c r="J195" t="s">
        <v>839</v>
      </c>
    </row>
    <row r="196" spans="2:10">
      <c r="B196" t="s">
        <v>1897</v>
      </c>
      <c r="C196" t="s">
        <v>1898</v>
      </c>
      <c r="F196" t="s">
        <v>1899</v>
      </c>
      <c r="I196" t="s">
        <v>842</v>
      </c>
      <c r="J196" t="s">
        <v>843</v>
      </c>
    </row>
    <row r="197" spans="2:10">
      <c r="B197" t="s">
        <v>1900</v>
      </c>
      <c r="F197" t="s">
        <v>1901</v>
      </c>
      <c r="I197" t="s">
        <v>1902</v>
      </c>
    </row>
    <row r="198" spans="2:10">
      <c r="B198" t="s">
        <v>1903</v>
      </c>
      <c r="C198" t="s">
        <v>1904</v>
      </c>
      <c r="F198" t="s">
        <v>1905</v>
      </c>
      <c r="I198" t="s">
        <v>1906</v>
      </c>
    </row>
    <row r="199" spans="2:10">
      <c r="B199" t="s">
        <v>1907</v>
      </c>
      <c r="F199" t="s">
        <v>1908</v>
      </c>
      <c r="I199" t="s">
        <v>846</v>
      </c>
      <c r="J199" t="s">
        <v>847</v>
      </c>
    </row>
    <row r="200" spans="2:10">
      <c r="B200" t="s">
        <v>1909</v>
      </c>
      <c r="C200" t="s">
        <v>1910</v>
      </c>
      <c r="F200" t="s">
        <v>1911</v>
      </c>
      <c r="I200" t="s">
        <v>850</v>
      </c>
      <c r="J200" t="s">
        <v>851</v>
      </c>
    </row>
    <row r="201" spans="2:10">
      <c r="B201" t="s">
        <v>1912</v>
      </c>
      <c r="F201" t="s">
        <v>1913</v>
      </c>
      <c r="I201" t="s">
        <v>854</v>
      </c>
      <c r="J201" t="s">
        <v>855</v>
      </c>
    </row>
    <row r="202" spans="2:10">
      <c r="B202" t="s">
        <v>1914</v>
      </c>
      <c r="C202" t="s">
        <v>1915</v>
      </c>
      <c r="F202" t="s">
        <v>1916</v>
      </c>
      <c r="I202" t="s">
        <v>1917</v>
      </c>
    </row>
    <row r="203" spans="2:10">
      <c r="B203" t="s">
        <v>1918</v>
      </c>
      <c r="F203" t="s">
        <v>1919</v>
      </c>
      <c r="I203" t="s">
        <v>1920</v>
      </c>
    </row>
    <row r="204" spans="2:10">
      <c r="B204" t="s">
        <v>1921</v>
      </c>
      <c r="C204" t="s">
        <v>1922</v>
      </c>
      <c r="F204" t="s">
        <v>1923</v>
      </c>
      <c r="G204" t="s">
        <v>1924</v>
      </c>
      <c r="I204" t="s">
        <v>858</v>
      </c>
      <c r="J204" t="s">
        <v>859</v>
      </c>
    </row>
    <row r="205" spans="2:10">
      <c r="B205" t="s">
        <v>1925</v>
      </c>
      <c r="F205" t="s">
        <v>1926</v>
      </c>
      <c r="G205" t="s">
        <v>1927</v>
      </c>
      <c r="I205" t="s">
        <v>862</v>
      </c>
      <c r="J205" t="s">
        <v>863</v>
      </c>
    </row>
    <row r="206" spans="2:10">
      <c r="B206" t="s">
        <v>1928</v>
      </c>
      <c r="C206" t="s">
        <v>1929</v>
      </c>
      <c r="F206" t="s">
        <v>1930</v>
      </c>
      <c r="G206" t="s">
        <v>1931</v>
      </c>
      <c r="I206" t="s">
        <v>866</v>
      </c>
      <c r="J206" t="s">
        <v>867</v>
      </c>
    </row>
    <row r="207" spans="2:10">
      <c r="B207" t="s">
        <v>1932</v>
      </c>
      <c r="F207" t="s">
        <v>1933</v>
      </c>
      <c r="G207" t="s">
        <v>1934</v>
      </c>
      <c r="I207" t="s">
        <v>1935</v>
      </c>
    </row>
    <row r="208" spans="2:10">
      <c r="B208" t="s">
        <v>1936</v>
      </c>
      <c r="C208" t="s">
        <v>1937</v>
      </c>
      <c r="F208" t="s">
        <v>1938</v>
      </c>
      <c r="G208" t="s">
        <v>1939</v>
      </c>
      <c r="I208" t="s">
        <v>1940</v>
      </c>
    </row>
    <row r="209" spans="2:10">
      <c r="B209" t="s">
        <v>1941</v>
      </c>
      <c r="F209" t="s">
        <v>1942</v>
      </c>
      <c r="G209" t="s">
        <v>1943</v>
      </c>
      <c r="I209" t="s">
        <v>870</v>
      </c>
      <c r="J209" t="s">
        <v>871</v>
      </c>
    </row>
    <row r="210" spans="2:10">
      <c r="B210" t="s">
        <v>1944</v>
      </c>
      <c r="C210" t="s">
        <v>1945</v>
      </c>
      <c r="F210" t="s">
        <v>1946</v>
      </c>
      <c r="G210" t="s">
        <v>1947</v>
      </c>
      <c r="I210" t="s">
        <v>874</v>
      </c>
      <c r="J210" t="s">
        <v>875</v>
      </c>
    </row>
    <row r="211" spans="2:10">
      <c r="F211" t="s">
        <v>1948</v>
      </c>
      <c r="G211" t="s">
        <v>1949</v>
      </c>
      <c r="I211" t="s">
        <v>878</v>
      </c>
      <c r="J211" t="s">
        <v>879</v>
      </c>
    </row>
    <row r="212" spans="2:10">
      <c r="F212" t="s">
        <v>1950</v>
      </c>
      <c r="G212" t="s">
        <v>1951</v>
      </c>
      <c r="I212" t="s">
        <v>1952</v>
      </c>
    </row>
    <row r="213" spans="2:10">
      <c r="F213" t="s">
        <v>1953</v>
      </c>
      <c r="G213" t="s">
        <v>1954</v>
      </c>
      <c r="I213" t="s">
        <v>1955</v>
      </c>
    </row>
    <row r="214" spans="2:10">
      <c r="F214" t="s">
        <v>1956</v>
      </c>
      <c r="G214" t="s">
        <v>1957</v>
      </c>
      <c r="I214" t="s">
        <v>882</v>
      </c>
      <c r="J214" t="s">
        <v>883</v>
      </c>
    </row>
    <row r="215" spans="2:10">
      <c r="F215" t="s">
        <v>1958</v>
      </c>
      <c r="G215" t="s">
        <v>1959</v>
      </c>
      <c r="I215" t="s">
        <v>886</v>
      </c>
      <c r="J215" t="s">
        <v>887</v>
      </c>
    </row>
    <row r="216" spans="2:10">
      <c r="F216" t="s">
        <v>1960</v>
      </c>
      <c r="G216" t="s">
        <v>1961</v>
      </c>
      <c r="I216" t="s">
        <v>890</v>
      </c>
      <c r="J216" t="s">
        <v>891</v>
      </c>
    </row>
    <row r="217" spans="2:10">
      <c r="F217" t="s">
        <v>1962</v>
      </c>
      <c r="G217" t="s">
        <v>1963</v>
      </c>
      <c r="I217" t="s">
        <v>1964</v>
      </c>
    </row>
    <row r="218" spans="2:10">
      <c r="F218" t="s">
        <v>1965</v>
      </c>
      <c r="G218" t="s">
        <v>1966</v>
      </c>
      <c r="I218" t="s">
        <v>1967</v>
      </c>
    </row>
    <row r="219" spans="2:10">
      <c r="F219" t="s">
        <v>1968</v>
      </c>
      <c r="G219" t="s">
        <v>1969</v>
      </c>
      <c r="I219" t="s">
        <v>894</v>
      </c>
      <c r="J219" t="s">
        <v>895</v>
      </c>
    </row>
    <row r="220" spans="2:10">
      <c r="F220" t="s">
        <v>1970</v>
      </c>
      <c r="G220" t="s">
        <v>1971</v>
      </c>
      <c r="I220" t="s">
        <v>898</v>
      </c>
      <c r="J220" t="s">
        <v>899</v>
      </c>
    </row>
    <row r="221" spans="2:10">
      <c r="F221" t="s">
        <v>1972</v>
      </c>
      <c r="G221" t="s">
        <v>1973</v>
      </c>
      <c r="I221" t="s">
        <v>902</v>
      </c>
      <c r="J221" t="s">
        <v>903</v>
      </c>
    </row>
    <row r="222" spans="2:10">
      <c r="F222" t="s">
        <v>1974</v>
      </c>
      <c r="G222" t="s">
        <v>1975</v>
      </c>
      <c r="I222" t="s">
        <v>1976</v>
      </c>
    </row>
    <row r="223" spans="2:10">
      <c r="F223" t="s">
        <v>1977</v>
      </c>
      <c r="G223" t="s">
        <v>1978</v>
      </c>
      <c r="I223" t="s">
        <v>1979</v>
      </c>
    </row>
    <row r="224" spans="2:10">
      <c r="F224" t="s">
        <v>1980</v>
      </c>
      <c r="G224" t="s">
        <v>1981</v>
      </c>
      <c r="I224" t="s">
        <v>906</v>
      </c>
      <c r="J224" t="s">
        <v>907</v>
      </c>
    </row>
    <row r="225" spans="6:10">
      <c r="F225" t="s">
        <v>1982</v>
      </c>
      <c r="G225" t="s">
        <v>1983</v>
      </c>
      <c r="I225" t="s">
        <v>910</v>
      </c>
      <c r="J225" t="s">
        <v>911</v>
      </c>
    </row>
    <row r="226" spans="6:10">
      <c r="F226" t="s">
        <v>1984</v>
      </c>
      <c r="G226" t="s">
        <v>1985</v>
      </c>
      <c r="I226" t="s">
        <v>912</v>
      </c>
      <c r="J226" t="s">
        <v>913</v>
      </c>
    </row>
    <row r="227" spans="6:10">
      <c r="F227" t="s">
        <v>1986</v>
      </c>
      <c r="G227" t="s">
        <v>1987</v>
      </c>
      <c r="I227" t="s">
        <v>1988</v>
      </c>
    </row>
    <row r="228" spans="6:10">
      <c r="F228" t="s">
        <v>1989</v>
      </c>
      <c r="G228" t="s">
        <v>1990</v>
      </c>
      <c r="I228" t="s">
        <v>1991</v>
      </c>
    </row>
    <row r="229" spans="6:10">
      <c r="F229" t="s">
        <v>1992</v>
      </c>
      <c r="G229" t="s">
        <v>1993</v>
      </c>
      <c r="I229" t="s">
        <v>914</v>
      </c>
      <c r="J229" t="s">
        <v>915</v>
      </c>
    </row>
    <row r="230" spans="6:10">
      <c r="F230" t="s">
        <v>1994</v>
      </c>
      <c r="G230" t="s">
        <v>1995</v>
      </c>
      <c r="I230" t="s">
        <v>916</v>
      </c>
      <c r="J230" t="s">
        <v>917</v>
      </c>
    </row>
    <row r="231" spans="6:10">
      <c r="F231" t="s">
        <v>1996</v>
      </c>
      <c r="G231" t="s">
        <v>1997</v>
      </c>
      <c r="I231" t="s">
        <v>918</v>
      </c>
      <c r="J231" t="s">
        <v>919</v>
      </c>
    </row>
    <row r="232" spans="6:10">
      <c r="F232" t="s">
        <v>1998</v>
      </c>
      <c r="G232" t="s">
        <v>1999</v>
      </c>
      <c r="I232" t="s">
        <v>2000</v>
      </c>
    </row>
    <row r="233" spans="6:10">
      <c r="F233" t="s">
        <v>2001</v>
      </c>
      <c r="G233" t="s">
        <v>2002</v>
      </c>
      <c r="I233" t="s">
        <v>2003</v>
      </c>
    </row>
    <row r="234" spans="6:10">
      <c r="F234" t="s">
        <v>2004</v>
      </c>
      <c r="I234" t="s">
        <v>920</v>
      </c>
      <c r="J234" t="s">
        <v>921</v>
      </c>
    </row>
    <row r="235" spans="6:10">
      <c r="F235" t="s">
        <v>2005</v>
      </c>
      <c r="I235" t="s">
        <v>922</v>
      </c>
      <c r="J235" t="s">
        <v>923</v>
      </c>
    </row>
    <row r="236" spans="6:10">
      <c r="F236" t="s">
        <v>2006</v>
      </c>
      <c r="I236" t="s">
        <v>924</v>
      </c>
      <c r="J236" t="s">
        <v>925</v>
      </c>
    </row>
    <row r="237" spans="6:10">
      <c r="F237" t="s">
        <v>2007</v>
      </c>
      <c r="I237" t="s">
        <v>2008</v>
      </c>
    </row>
    <row r="238" spans="6:10">
      <c r="F238" t="s">
        <v>2009</v>
      </c>
      <c r="I238" t="s">
        <v>2010</v>
      </c>
    </row>
    <row r="239" spans="6:10">
      <c r="F239" t="s">
        <v>2011</v>
      </c>
      <c r="I239" t="s">
        <v>926</v>
      </c>
      <c r="J239" t="s">
        <v>927</v>
      </c>
    </row>
    <row r="240" spans="6:10">
      <c r="F240" t="s">
        <v>2012</v>
      </c>
      <c r="I240" t="s">
        <v>928</v>
      </c>
      <c r="J240" t="s">
        <v>929</v>
      </c>
    </row>
    <row r="241" spans="6:10">
      <c r="F241" t="s">
        <v>2013</v>
      </c>
      <c r="I241" t="s">
        <v>930</v>
      </c>
      <c r="J241" t="s">
        <v>931</v>
      </c>
    </row>
    <row r="242" spans="6:10">
      <c r="F242" t="s">
        <v>2014</v>
      </c>
      <c r="I242" t="s">
        <v>2015</v>
      </c>
    </row>
    <row r="243" spans="6:10">
      <c r="F243" t="s">
        <v>2016</v>
      </c>
      <c r="I243" t="s">
        <v>2017</v>
      </c>
    </row>
    <row r="244" spans="6:10">
      <c r="F244" t="s">
        <v>2018</v>
      </c>
      <c r="I244" t="s">
        <v>932</v>
      </c>
      <c r="J244" t="s">
        <v>933</v>
      </c>
    </row>
    <row r="245" spans="6:10">
      <c r="F245" t="s">
        <v>2019</v>
      </c>
      <c r="I245" t="s">
        <v>934</v>
      </c>
      <c r="J245" t="s">
        <v>935</v>
      </c>
    </row>
    <row r="246" spans="6:10">
      <c r="F246" t="s">
        <v>2020</v>
      </c>
      <c r="I246" t="s">
        <v>936</v>
      </c>
      <c r="J246" t="s">
        <v>937</v>
      </c>
    </row>
    <row r="247" spans="6:10">
      <c r="F247" t="s">
        <v>2021</v>
      </c>
      <c r="I247" t="s">
        <v>2022</v>
      </c>
    </row>
    <row r="248" spans="6:10">
      <c r="F248" t="s">
        <v>2023</v>
      </c>
      <c r="I248" t="s">
        <v>2024</v>
      </c>
    </row>
    <row r="249" spans="6:10">
      <c r="F249" t="s">
        <v>2025</v>
      </c>
      <c r="I249" t="s">
        <v>938</v>
      </c>
      <c r="J249" t="s">
        <v>939</v>
      </c>
    </row>
    <row r="250" spans="6:10">
      <c r="F250" t="s">
        <v>2026</v>
      </c>
      <c r="I250" t="s">
        <v>940</v>
      </c>
      <c r="J250" t="s">
        <v>941</v>
      </c>
    </row>
    <row r="251" spans="6:10">
      <c r="F251" t="s">
        <v>2027</v>
      </c>
      <c r="I251" t="s">
        <v>942</v>
      </c>
      <c r="J251" t="s">
        <v>943</v>
      </c>
    </row>
    <row r="252" spans="6:10">
      <c r="F252" t="s">
        <v>2028</v>
      </c>
      <c r="I252" t="s">
        <v>2029</v>
      </c>
    </row>
    <row r="253" spans="6:10">
      <c r="F253" t="s">
        <v>2030</v>
      </c>
      <c r="I253" t="s">
        <v>2031</v>
      </c>
    </row>
    <row r="254" spans="6:10">
      <c r="F254" t="s">
        <v>2032</v>
      </c>
      <c r="G254" t="s">
        <v>2033</v>
      </c>
      <c r="I254" t="s">
        <v>944</v>
      </c>
      <c r="J254" t="s">
        <v>945</v>
      </c>
    </row>
    <row r="255" spans="6:10">
      <c r="F255" t="s">
        <v>2034</v>
      </c>
      <c r="G255" t="s">
        <v>2035</v>
      </c>
      <c r="I255" t="s">
        <v>946</v>
      </c>
      <c r="J255" t="s">
        <v>947</v>
      </c>
    </row>
    <row r="256" spans="6:10">
      <c r="F256" t="s">
        <v>2036</v>
      </c>
      <c r="G256" t="s">
        <v>2037</v>
      </c>
      <c r="I256" t="s">
        <v>948</v>
      </c>
      <c r="J256" t="s">
        <v>949</v>
      </c>
    </row>
    <row r="257" spans="6:10">
      <c r="F257" t="s">
        <v>2038</v>
      </c>
      <c r="G257" t="s">
        <v>2039</v>
      </c>
      <c r="I257" t="s">
        <v>2040</v>
      </c>
    </row>
    <row r="258" spans="6:10">
      <c r="F258" t="s">
        <v>2041</v>
      </c>
      <c r="G258" t="s">
        <v>2042</v>
      </c>
      <c r="I258" t="s">
        <v>2043</v>
      </c>
    </row>
    <row r="259" spans="6:10">
      <c r="F259" t="s">
        <v>2044</v>
      </c>
      <c r="G259" t="s">
        <v>2045</v>
      </c>
      <c r="I259" t="s">
        <v>950</v>
      </c>
      <c r="J259" t="s">
        <v>951</v>
      </c>
    </row>
    <row r="260" spans="6:10">
      <c r="F260" t="s">
        <v>2046</v>
      </c>
      <c r="G260" t="s">
        <v>2047</v>
      </c>
      <c r="I260" t="s">
        <v>952</v>
      </c>
      <c r="J260" t="s">
        <v>953</v>
      </c>
    </row>
    <row r="261" spans="6:10">
      <c r="F261" t="s">
        <v>2048</v>
      </c>
      <c r="G261" t="s">
        <v>2049</v>
      </c>
      <c r="I261" t="s">
        <v>954</v>
      </c>
      <c r="J261" t="s">
        <v>955</v>
      </c>
    </row>
    <row r="262" spans="6:10">
      <c r="F262" t="s">
        <v>2050</v>
      </c>
      <c r="G262" t="s">
        <v>2051</v>
      </c>
      <c r="I262" t="s">
        <v>2052</v>
      </c>
    </row>
    <row r="263" spans="6:10">
      <c r="F263" t="s">
        <v>2053</v>
      </c>
      <c r="G263" t="s">
        <v>2054</v>
      </c>
      <c r="I263" t="s">
        <v>2055</v>
      </c>
    </row>
    <row r="264" spans="6:10">
      <c r="F264" t="s">
        <v>2056</v>
      </c>
      <c r="G264" t="s">
        <v>2057</v>
      </c>
      <c r="I264" t="s">
        <v>956</v>
      </c>
      <c r="J264" t="s">
        <v>957</v>
      </c>
    </row>
    <row r="265" spans="6:10">
      <c r="F265" t="s">
        <v>2058</v>
      </c>
      <c r="G265" t="s">
        <v>2059</v>
      </c>
      <c r="I265" t="s">
        <v>958</v>
      </c>
      <c r="J265" t="s">
        <v>959</v>
      </c>
    </row>
    <row r="266" spans="6:10">
      <c r="F266" t="s">
        <v>2060</v>
      </c>
      <c r="G266" t="s">
        <v>2061</v>
      </c>
      <c r="I266" t="s">
        <v>960</v>
      </c>
      <c r="J266" t="s">
        <v>961</v>
      </c>
    </row>
    <row r="267" spans="6:10">
      <c r="F267" t="s">
        <v>2062</v>
      </c>
      <c r="G267" t="s">
        <v>2063</v>
      </c>
      <c r="I267" t="s">
        <v>2064</v>
      </c>
    </row>
    <row r="268" spans="6:10">
      <c r="F268" t="s">
        <v>2065</v>
      </c>
      <c r="G268" t="s">
        <v>2066</v>
      </c>
      <c r="I268" t="s">
        <v>2067</v>
      </c>
    </row>
    <row r="269" spans="6:10">
      <c r="F269" t="s">
        <v>2068</v>
      </c>
      <c r="G269" t="s">
        <v>2069</v>
      </c>
      <c r="I269" t="s">
        <v>962</v>
      </c>
      <c r="J269" t="s">
        <v>963</v>
      </c>
    </row>
    <row r="270" spans="6:10">
      <c r="F270" t="s">
        <v>2070</v>
      </c>
      <c r="G270" t="s">
        <v>2071</v>
      </c>
      <c r="I270" t="s">
        <v>964</v>
      </c>
      <c r="J270" t="s">
        <v>965</v>
      </c>
    </row>
    <row r="271" spans="6:10">
      <c r="F271" t="s">
        <v>2072</v>
      </c>
      <c r="G271" t="s">
        <v>2073</v>
      </c>
      <c r="I271" t="s">
        <v>966</v>
      </c>
      <c r="J271" t="s">
        <v>967</v>
      </c>
    </row>
    <row r="272" spans="6:10">
      <c r="F272" t="s">
        <v>2074</v>
      </c>
      <c r="G272" t="s">
        <v>2075</v>
      </c>
      <c r="I272" t="s">
        <v>2076</v>
      </c>
    </row>
    <row r="273" spans="6:10">
      <c r="F273" t="s">
        <v>2077</v>
      </c>
      <c r="G273" t="s">
        <v>2078</v>
      </c>
      <c r="I273" t="s">
        <v>2079</v>
      </c>
    </row>
    <row r="274" spans="6:10">
      <c r="F274" t="s">
        <v>2080</v>
      </c>
      <c r="G274" t="s">
        <v>2081</v>
      </c>
      <c r="I274" t="s">
        <v>968</v>
      </c>
      <c r="J274" t="s">
        <v>969</v>
      </c>
    </row>
    <row r="275" spans="6:10">
      <c r="F275" t="s">
        <v>2082</v>
      </c>
      <c r="G275" t="s">
        <v>2083</v>
      </c>
      <c r="I275" t="s">
        <v>970</v>
      </c>
      <c r="J275" t="s">
        <v>971</v>
      </c>
    </row>
    <row r="276" spans="6:10">
      <c r="F276" t="s">
        <v>2084</v>
      </c>
      <c r="G276" t="s">
        <v>2085</v>
      </c>
      <c r="I276" t="s">
        <v>972</v>
      </c>
      <c r="J276" t="s">
        <v>973</v>
      </c>
    </row>
    <row r="277" spans="6:10">
      <c r="F277" t="s">
        <v>2086</v>
      </c>
      <c r="G277" t="s">
        <v>2087</v>
      </c>
      <c r="I277" t="s">
        <v>2088</v>
      </c>
    </row>
    <row r="278" spans="6:10">
      <c r="F278" t="s">
        <v>2089</v>
      </c>
      <c r="G278" t="s">
        <v>2090</v>
      </c>
      <c r="I278" t="s">
        <v>2091</v>
      </c>
    </row>
    <row r="279" spans="6:10">
      <c r="F279" t="s">
        <v>2092</v>
      </c>
      <c r="G279" t="s">
        <v>2093</v>
      </c>
      <c r="I279" t="s">
        <v>974</v>
      </c>
      <c r="J279" t="s">
        <v>975</v>
      </c>
    </row>
    <row r="280" spans="6:10">
      <c r="F280" t="s">
        <v>2094</v>
      </c>
      <c r="G280" t="s">
        <v>2095</v>
      </c>
      <c r="I280" t="s">
        <v>976</v>
      </c>
      <c r="J280" t="s">
        <v>977</v>
      </c>
    </row>
    <row r="281" spans="6:10">
      <c r="F281" t="s">
        <v>2096</v>
      </c>
      <c r="G281" t="s">
        <v>2097</v>
      </c>
      <c r="I281" t="s">
        <v>978</v>
      </c>
      <c r="J281" t="s">
        <v>979</v>
      </c>
    </row>
    <row r="282" spans="6:10">
      <c r="F282" t="s">
        <v>2098</v>
      </c>
      <c r="G282" t="s">
        <v>2099</v>
      </c>
      <c r="I282" t="s">
        <v>2100</v>
      </c>
    </row>
    <row r="283" spans="6:10">
      <c r="F283" t="s">
        <v>2101</v>
      </c>
      <c r="G283" t="s">
        <v>2102</v>
      </c>
      <c r="I283" t="s">
        <v>2103</v>
      </c>
    </row>
    <row r="284" spans="6:10">
      <c r="F284" t="s">
        <v>2104</v>
      </c>
      <c r="I284" t="s">
        <v>980</v>
      </c>
      <c r="J284" t="s">
        <v>981</v>
      </c>
    </row>
    <row r="285" spans="6:10">
      <c r="F285" t="s">
        <v>2105</v>
      </c>
      <c r="I285" t="s">
        <v>982</v>
      </c>
      <c r="J285" t="s">
        <v>983</v>
      </c>
    </row>
    <row r="286" spans="6:10">
      <c r="F286" t="s">
        <v>2106</v>
      </c>
      <c r="I286" t="s">
        <v>984</v>
      </c>
      <c r="J286" t="s">
        <v>985</v>
      </c>
    </row>
    <row r="287" spans="6:10">
      <c r="F287" t="s">
        <v>2107</v>
      </c>
      <c r="I287" t="s">
        <v>2108</v>
      </c>
    </row>
    <row r="288" spans="6:10">
      <c r="F288" t="s">
        <v>2109</v>
      </c>
      <c r="I288" t="s">
        <v>2110</v>
      </c>
    </row>
    <row r="289" spans="6:10">
      <c r="F289" t="s">
        <v>2111</v>
      </c>
      <c r="I289" t="s">
        <v>986</v>
      </c>
      <c r="J289" t="s">
        <v>987</v>
      </c>
    </row>
    <row r="290" spans="6:10">
      <c r="F290" t="s">
        <v>2112</v>
      </c>
      <c r="I290" t="s">
        <v>988</v>
      </c>
      <c r="J290" t="s">
        <v>989</v>
      </c>
    </row>
    <row r="291" spans="6:10">
      <c r="F291" t="s">
        <v>2113</v>
      </c>
      <c r="I291" t="s">
        <v>990</v>
      </c>
      <c r="J291" t="s">
        <v>991</v>
      </c>
    </row>
    <row r="292" spans="6:10">
      <c r="F292" t="s">
        <v>2114</v>
      </c>
      <c r="I292" t="s">
        <v>2115</v>
      </c>
    </row>
    <row r="293" spans="6:10">
      <c r="F293" t="s">
        <v>2116</v>
      </c>
      <c r="I293" t="s">
        <v>2117</v>
      </c>
    </row>
    <row r="294" spans="6:10">
      <c r="F294" t="s">
        <v>2118</v>
      </c>
      <c r="I294" t="s">
        <v>2119</v>
      </c>
    </row>
    <row r="295" spans="6:10">
      <c r="F295" t="s">
        <v>2120</v>
      </c>
      <c r="I295" t="s">
        <v>2121</v>
      </c>
    </row>
    <row r="296" spans="6:10">
      <c r="F296" t="s">
        <v>2122</v>
      </c>
      <c r="I296" t="s">
        <v>2123</v>
      </c>
    </row>
    <row r="297" spans="6:10">
      <c r="F297" t="s">
        <v>2124</v>
      </c>
      <c r="I297" t="s">
        <v>2125</v>
      </c>
    </row>
    <row r="298" spans="6:10">
      <c r="F298" t="s">
        <v>2126</v>
      </c>
      <c r="I298" t="s">
        <v>2127</v>
      </c>
    </row>
    <row r="299" spans="6:10">
      <c r="F299" t="s">
        <v>2128</v>
      </c>
      <c r="I299" t="s">
        <v>2129</v>
      </c>
    </row>
    <row r="300" spans="6:10">
      <c r="F300" t="s">
        <v>2130</v>
      </c>
      <c r="I300" t="s">
        <v>2131</v>
      </c>
    </row>
    <row r="301" spans="6:10">
      <c r="F301" t="s">
        <v>2132</v>
      </c>
      <c r="I301" t="s">
        <v>2133</v>
      </c>
    </row>
    <row r="302" spans="6:10">
      <c r="F302" t="s">
        <v>2134</v>
      </c>
      <c r="I302" t="s">
        <v>2135</v>
      </c>
    </row>
    <row r="303" spans="6:10">
      <c r="F303" t="s">
        <v>2136</v>
      </c>
      <c r="I303" t="s">
        <v>2137</v>
      </c>
    </row>
    <row r="304" spans="6:10">
      <c r="F304" t="s">
        <v>2138</v>
      </c>
      <c r="G304" t="s">
        <v>2139</v>
      </c>
      <c r="I304" t="s">
        <v>2140</v>
      </c>
      <c r="J304" t="s">
        <v>2141</v>
      </c>
    </row>
    <row r="305" spans="6:10">
      <c r="F305" t="s">
        <v>2142</v>
      </c>
      <c r="G305" t="s">
        <v>2143</v>
      </c>
      <c r="I305" t="s">
        <v>2144</v>
      </c>
      <c r="J305" t="s">
        <v>2145</v>
      </c>
    </row>
    <row r="306" spans="6:10">
      <c r="F306" t="s">
        <v>2146</v>
      </c>
      <c r="G306" t="s">
        <v>2147</v>
      </c>
      <c r="I306" t="s">
        <v>2148</v>
      </c>
      <c r="J306" t="s">
        <v>2149</v>
      </c>
    </row>
    <row r="307" spans="6:10">
      <c r="F307" t="s">
        <v>2150</v>
      </c>
      <c r="G307" t="s">
        <v>2151</v>
      </c>
      <c r="I307" t="s">
        <v>2152</v>
      </c>
      <c r="J307" t="s">
        <v>2153</v>
      </c>
    </row>
    <row r="308" spans="6:10">
      <c r="F308" t="s">
        <v>2154</v>
      </c>
      <c r="G308" t="s">
        <v>2155</v>
      </c>
      <c r="I308" t="s">
        <v>2156</v>
      </c>
      <c r="J308" t="s">
        <v>2157</v>
      </c>
    </row>
    <row r="309" spans="6:10">
      <c r="F309" t="s">
        <v>2158</v>
      </c>
      <c r="G309" t="s">
        <v>2159</v>
      </c>
      <c r="I309" t="s">
        <v>2160</v>
      </c>
    </row>
    <row r="310" spans="6:10">
      <c r="F310" t="s">
        <v>2161</v>
      </c>
      <c r="G310" t="s">
        <v>2162</v>
      </c>
      <c r="I310" t="s">
        <v>2163</v>
      </c>
    </row>
    <row r="311" spans="6:10">
      <c r="F311" t="s">
        <v>2164</v>
      </c>
      <c r="G311" t="s">
        <v>2165</v>
      </c>
      <c r="I311" t="s">
        <v>2166</v>
      </c>
    </row>
    <row r="312" spans="6:10">
      <c r="F312" t="s">
        <v>2167</v>
      </c>
      <c r="G312" t="s">
        <v>2168</v>
      </c>
      <c r="I312" t="s">
        <v>2169</v>
      </c>
    </row>
    <row r="313" spans="6:10">
      <c r="F313" t="s">
        <v>2170</v>
      </c>
      <c r="G313" t="s">
        <v>2171</v>
      </c>
      <c r="I313" t="s">
        <v>2172</v>
      </c>
    </row>
    <row r="314" spans="6:10">
      <c r="F314" t="s">
        <v>2173</v>
      </c>
      <c r="G314" t="s">
        <v>2174</v>
      </c>
      <c r="I314" t="s">
        <v>2175</v>
      </c>
      <c r="J314" t="s">
        <v>2176</v>
      </c>
    </row>
    <row r="315" spans="6:10">
      <c r="F315" t="s">
        <v>2177</v>
      </c>
      <c r="G315" t="s">
        <v>2178</v>
      </c>
      <c r="I315" t="s">
        <v>2179</v>
      </c>
      <c r="J315" t="s">
        <v>2180</v>
      </c>
    </row>
    <row r="316" spans="6:10">
      <c r="F316" t="s">
        <v>2181</v>
      </c>
      <c r="G316" t="s">
        <v>2182</v>
      </c>
      <c r="I316" t="s">
        <v>2183</v>
      </c>
      <c r="J316" t="s">
        <v>2184</v>
      </c>
    </row>
    <row r="317" spans="6:10">
      <c r="F317" t="s">
        <v>2185</v>
      </c>
      <c r="G317" t="s">
        <v>2186</v>
      </c>
      <c r="I317" t="s">
        <v>2187</v>
      </c>
      <c r="J317" t="s">
        <v>2188</v>
      </c>
    </row>
    <row r="318" spans="6:10">
      <c r="F318" t="s">
        <v>2189</v>
      </c>
      <c r="G318" t="s">
        <v>2190</v>
      </c>
      <c r="I318" t="s">
        <v>2191</v>
      </c>
      <c r="J318" t="s">
        <v>2192</v>
      </c>
    </row>
    <row r="319" spans="6:10">
      <c r="F319" t="s">
        <v>2193</v>
      </c>
      <c r="G319" t="s">
        <v>2194</v>
      </c>
      <c r="I319" t="s">
        <v>2195</v>
      </c>
    </row>
    <row r="320" spans="6:10">
      <c r="F320" t="s">
        <v>2196</v>
      </c>
      <c r="G320" t="s">
        <v>2197</v>
      </c>
      <c r="I320" t="s">
        <v>2198</v>
      </c>
    </row>
    <row r="321" spans="6:10">
      <c r="F321" t="s">
        <v>2199</v>
      </c>
      <c r="G321" t="s">
        <v>2200</v>
      </c>
      <c r="I321" t="s">
        <v>2201</v>
      </c>
    </row>
    <row r="322" spans="6:10">
      <c r="F322" t="s">
        <v>2202</v>
      </c>
      <c r="G322" t="s">
        <v>2203</v>
      </c>
      <c r="I322" t="s">
        <v>2204</v>
      </c>
    </row>
    <row r="323" spans="6:10">
      <c r="F323" t="s">
        <v>2205</v>
      </c>
      <c r="G323" t="s">
        <v>2206</v>
      </c>
      <c r="I323" t="s">
        <v>2207</v>
      </c>
    </row>
    <row r="324" spans="6:10">
      <c r="F324" t="s">
        <v>2208</v>
      </c>
      <c r="G324" t="s">
        <v>2209</v>
      </c>
      <c r="I324" t="s">
        <v>2210</v>
      </c>
      <c r="J324" t="s">
        <v>2211</v>
      </c>
    </row>
    <row r="325" spans="6:10">
      <c r="F325" t="s">
        <v>2212</v>
      </c>
      <c r="G325" t="s">
        <v>2213</v>
      </c>
      <c r="I325" t="s">
        <v>2214</v>
      </c>
    </row>
    <row r="326" spans="6:10">
      <c r="F326" t="s">
        <v>2215</v>
      </c>
      <c r="G326" t="s">
        <v>2216</v>
      </c>
      <c r="I326" t="s">
        <v>2217</v>
      </c>
    </row>
    <row r="327" spans="6:10">
      <c r="F327" t="s">
        <v>2218</v>
      </c>
      <c r="G327" t="s">
        <v>2219</v>
      </c>
      <c r="I327" t="s">
        <v>2220</v>
      </c>
    </row>
    <row r="328" spans="6:10">
      <c r="F328" t="s">
        <v>2221</v>
      </c>
      <c r="G328" t="s">
        <v>2222</v>
      </c>
      <c r="I328" t="s">
        <v>2223</v>
      </c>
    </row>
    <row r="329" spans="6:10">
      <c r="F329" t="s">
        <v>2224</v>
      </c>
      <c r="G329" t="s">
        <v>2225</v>
      </c>
      <c r="I329" t="s">
        <v>2226</v>
      </c>
    </row>
    <row r="330" spans="6:10">
      <c r="F330" t="s">
        <v>2227</v>
      </c>
      <c r="G330" t="s">
        <v>2228</v>
      </c>
      <c r="I330" t="s">
        <v>2229</v>
      </c>
      <c r="J330" t="s">
        <v>2230</v>
      </c>
    </row>
    <row r="331" spans="6:10">
      <c r="F331" t="s">
        <v>2231</v>
      </c>
      <c r="G331" t="s">
        <v>2232</v>
      </c>
      <c r="I331" t="s">
        <v>2233</v>
      </c>
      <c r="J331" t="s">
        <v>2234</v>
      </c>
    </row>
    <row r="332" spans="6:10">
      <c r="F332" t="s">
        <v>2235</v>
      </c>
      <c r="G332" t="s">
        <v>2236</v>
      </c>
      <c r="I332" t="s">
        <v>2237</v>
      </c>
      <c r="J332" t="s">
        <v>2238</v>
      </c>
    </row>
    <row r="333" spans="6:10">
      <c r="F333" t="s">
        <v>2239</v>
      </c>
      <c r="G333" t="s">
        <v>2240</v>
      </c>
      <c r="I333" t="s">
        <v>2241</v>
      </c>
      <c r="J333" t="s">
        <v>2242</v>
      </c>
    </row>
    <row r="334" spans="6:10">
      <c r="F334" t="s">
        <v>2243</v>
      </c>
      <c r="G334" t="s">
        <v>2244</v>
      </c>
      <c r="I334" t="s">
        <v>2245</v>
      </c>
      <c r="J334" t="s">
        <v>2246</v>
      </c>
    </row>
    <row r="335" spans="6:10">
      <c r="F335" t="s">
        <v>2247</v>
      </c>
      <c r="G335" t="s">
        <v>2248</v>
      </c>
      <c r="I335" t="s">
        <v>2249</v>
      </c>
      <c r="J335" t="s">
        <v>2250</v>
      </c>
    </row>
    <row r="336" spans="6:10">
      <c r="F336" t="s">
        <v>2251</v>
      </c>
      <c r="G336" t="s">
        <v>2252</v>
      </c>
      <c r="I336" t="s">
        <v>2253</v>
      </c>
      <c r="J336" t="s">
        <v>2254</v>
      </c>
    </row>
    <row r="337" spans="6:10">
      <c r="F337" t="s">
        <v>2255</v>
      </c>
      <c r="G337" t="s">
        <v>2256</v>
      </c>
      <c r="I337" t="s">
        <v>2257</v>
      </c>
      <c r="J337" t="s">
        <v>2258</v>
      </c>
    </row>
    <row r="338" spans="6:10">
      <c r="F338" t="s">
        <v>2259</v>
      </c>
      <c r="G338" t="s">
        <v>2260</v>
      </c>
      <c r="I338" t="s">
        <v>2261</v>
      </c>
      <c r="J338" t="s">
        <v>2262</v>
      </c>
    </row>
    <row r="339" spans="6:10">
      <c r="F339" t="s">
        <v>2263</v>
      </c>
      <c r="G339" t="s">
        <v>2264</v>
      </c>
      <c r="I339" t="s">
        <v>2265</v>
      </c>
    </row>
    <row r="340" spans="6:10">
      <c r="F340" t="s">
        <v>2266</v>
      </c>
      <c r="G340" t="s">
        <v>2267</v>
      </c>
      <c r="I340" t="s">
        <v>2268</v>
      </c>
    </row>
    <row r="341" spans="6:10">
      <c r="F341" t="s">
        <v>2269</v>
      </c>
      <c r="G341" t="s">
        <v>2270</v>
      </c>
      <c r="I341" t="s">
        <v>2271</v>
      </c>
    </row>
    <row r="342" spans="6:10">
      <c r="F342" t="s">
        <v>2272</v>
      </c>
      <c r="G342" t="s">
        <v>2273</v>
      </c>
      <c r="I342" t="s">
        <v>2274</v>
      </c>
    </row>
    <row r="343" spans="6:10">
      <c r="F343" t="s">
        <v>2275</v>
      </c>
      <c r="G343" t="s">
        <v>2276</v>
      </c>
      <c r="I343" t="s">
        <v>2277</v>
      </c>
    </row>
    <row r="344" spans="6:10">
      <c r="F344" t="s">
        <v>2278</v>
      </c>
      <c r="G344" t="s">
        <v>2279</v>
      </c>
      <c r="I344" t="s">
        <v>2280</v>
      </c>
      <c r="J344" t="s">
        <v>2281</v>
      </c>
    </row>
    <row r="345" spans="6:10">
      <c r="F345" t="s">
        <v>2282</v>
      </c>
      <c r="G345" t="s">
        <v>2283</v>
      </c>
      <c r="I345" t="s">
        <v>2284</v>
      </c>
    </row>
    <row r="346" spans="6:10">
      <c r="F346" t="s">
        <v>2285</v>
      </c>
      <c r="G346" t="s">
        <v>2286</v>
      </c>
      <c r="I346" t="s">
        <v>2287</v>
      </c>
    </row>
    <row r="347" spans="6:10">
      <c r="F347" t="s">
        <v>2288</v>
      </c>
      <c r="G347" t="s">
        <v>2289</v>
      </c>
      <c r="I347" t="s">
        <v>2290</v>
      </c>
    </row>
    <row r="348" spans="6:10">
      <c r="F348" t="s">
        <v>2291</v>
      </c>
      <c r="G348" t="s">
        <v>2292</v>
      </c>
      <c r="I348" t="s">
        <v>2293</v>
      </c>
    </row>
    <row r="349" spans="6:10">
      <c r="F349" t="s">
        <v>2294</v>
      </c>
      <c r="G349" t="s">
        <v>2295</v>
      </c>
      <c r="I349" t="s">
        <v>2296</v>
      </c>
    </row>
    <row r="350" spans="6:10">
      <c r="F350" t="s">
        <v>2297</v>
      </c>
      <c r="G350" t="s">
        <v>2298</v>
      </c>
      <c r="I350" t="s">
        <v>2299</v>
      </c>
      <c r="J350" t="s">
        <v>2300</v>
      </c>
    </row>
    <row r="351" spans="6:10">
      <c r="F351" t="s">
        <v>2301</v>
      </c>
      <c r="G351" t="s">
        <v>2302</v>
      </c>
      <c r="I351" t="s">
        <v>2303</v>
      </c>
      <c r="J351" t="s">
        <v>2304</v>
      </c>
    </row>
    <row r="352" spans="6:10">
      <c r="F352" t="s">
        <v>2305</v>
      </c>
      <c r="G352" t="s">
        <v>2306</v>
      </c>
      <c r="I352" t="s">
        <v>2307</v>
      </c>
      <c r="J352" t="s">
        <v>2308</v>
      </c>
    </row>
    <row r="353" spans="6:10">
      <c r="F353" t="s">
        <v>2309</v>
      </c>
      <c r="G353" t="s">
        <v>2310</v>
      </c>
      <c r="I353" t="s">
        <v>2311</v>
      </c>
      <c r="J353" t="s">
        <v>2312</v>
      </c>
    </row>
    <row r="354" spans="6:10">
      <c r="F354" t="s">
        <v>2313</v>
      </c>
      <c r="G354" t="s">
        <v>2314</v>
      </c>
      <c r="I354" t="s">
        <v>2315</v>
      </c>
    </row>
    <row r="355" spans="6:10">
      <c r="F355" t="s">
        <v>2316</v>
      </c>
      <c r="G355" t="s">
        <v>2317</v>
      </c>
      <c r="I355" t="s">
        <v>2318</v>
      </c>
    </row>
    <row r="356" spans="6:10">
      <c r="F356" t="s">
        <v>2319</v>
      </c>
      <c r="G356" t="s">
        <v>2320</v>
      </c>
      <c r="I356" t="s">
        <v>2321</v>
      </c>
    </row>
    <row r="357" spans="6:10">
      <c r="F357" t="s">
        <v>2322</v>
      </c>
      <c r="G357" t="s">
        <v>2323</v>
      </c>
      <c r="I357" t="s">
        <v>2324</v>
      </c>
    </row>
    <row r="358" spans="6:10">
      <c r="F358" t="s">
        <v>2325</v>
      </c>
      <c r="G358" t="s">
        <v>2326</v>
      </c>
      <c r="I358" t="s">
        <v>2327</v>
      </c>
    </row>
    <row r="359" spans="6:10">
      <c r="F359" t="s">
        <v>2328</v>
      </c>
      <c r="G359" t="s">
        <v>2329</v>
      </c>
      <c r="I359" t="s">
        <v>2330</v>
      </c>
    </row>
    <row r="360" spans="6:10">
      <c r="F360" t="s">
        <v>2331</v>
      </c>
      <c r="G360" t="s">
        <v>2332</v>
      </c>
      <c r="I360" t="s">
        <v>2333</v>
      </c>
    </row>
    <row r="361" spans="6:10">
      <c r="F361" t="s">
        <v>2334</v>
      </c>
      <c r="G361" t="s">
        <v>2335</v>
      </c>
      <c r="I361" t="s">
        <v>2336</v>
      </c>
    </row>
    <row r="362" spans="6:10">
      <c r="F362" t="s">
        <v>2337</v>
      </c>
      <c r="G362" t="s">
        <v>2338</v>
      </c>
      <c r="I362" t="s">
        <v>2339</v>
      </c>
    </row>
    <row r="363" spans="6:10">
      <c r="F363" t="s">
        <v>2340</v>
      </c>
      <c r="G363" t="s">
        <v>2341</v>
      </c>
      <c r="I363" t="s">
        <v>2342</v>
      </c>
    </row>
    <row r="364" spans="6:10">
      <c r="F364" t="s">
        <v>2343</v>
      </c>
      <c r="G364" t="s">
        <v>2344</v>
      </c>
      <c r="I364" t="s">
        <v>2345</v>
      </c>
    </row>
    <row r="365" spans="6:10">
      <c r="F365" t="s">
        <v>2346</v>
      </c>
      <c r="G365" t="s">
        <v>2347</v>
      </c>
      <c r="I365" t="s">
        <v>2348</v>
      </c>
    </row>
    <row r="366" spans="6:10">
      <c r="F366" t="s">
        <v>2349</v>
      </c>
      <c r="G366" t="s">
        <v>2350</v>
      </c>
      <c r="I366" t="s">
        <v>2351</v>
      </c>
    </row>
    <row r="367" spans="6:10">
      <c r="F367" t="s">
        <v>2352</v>
      </c>
      <c r="G367" t="s">
        <v>2353</v>
      </c>
      <c r="I367" t="s">
        <v>2354</v>
      </c>
    </row>
    <row r="368" spans="6:10">
      <c r="F368" t="s">
        <v>2355</v>
      </c>
      <c r="G368" t="s">
        <v>2356</v>
      </c>
      <c r="I368" t="s">
        <v>2357</v>
      </c>
    </row>
    <row r="369" spans="6:9">
      <c r="F369" t="s">
        <v>2358</v>
      </c>
      <c r="G369" t="s">
        <v>2359</v>
      </c>
      <c r="I369" t="s">
        <v>2360</v>
      </c>
    </row>
    <row r="370" spans="6:9">
      <c r="F370" t="s">
        <v>2361</v>
      </c>
      <c r="G370" t="s">
        <v>2362</v>
      </c>
      <c r="I370" t="s">
        <v>2363</v>
      </c>
    </row>
    <row r="371" spans="6:9">
      <c r="F371" t="s">
        <v>2364</v>
      </c>
      <c r="G371" t="s">
        <v>2365</v>
      </c>
      <c r="I371" t="s">
        <v>2366</v>
      </c>
    </row>
    <row r="372" spans="6:9">
      <c r="F372" t="s">
        <v>2367</v>
      </c>
      <c r="G372" t="s">
        <v>2368</v>
      </c>
      <c r="I372" t="s">
        <v>2369</v>
      </c>
    </row>
    <row r="373" spans="6:9">
      <c r="F373" t="s">
        <v>2370</v>
      </c>
      <c r="G373" t="s">
        <v>2371</v>
      </c>
      <c r="I373" t="s">
        <v>2372</v>
      </c>
    </row>
    <row r="374" spans="6:9">
      <c r="F374" t="s">
        <v>2373</v>
      </c>
      <c r="G374" t="s">
        <v>2374</v>
      </c>
      <c r="I374" t="s">
        <v>2375</v>
      </c>
    </row>
    <row r="375" spans="6:9">
      <c r="F375" t="s">
        <v>2376</v>
      </c>
      <c r="G375" t="s">
        <v>2377</v>
      </c>
      <c r="I375" t="s">
        <v>2378</v>
      </c>
    </row>
    <row r="376" spans="6:9">
      <c r="F376" t="s">
        <v>2379</v>
      </c>
      <c r="G376" t="s">
        <v>2380</v>
      </c>
      <c r="I376" t="s">
        <v>2381</v>
      </c>
    </row>
    <row r="377" spans="6:9">
      <c r="F377" t="s">
        <v>2382</v>
      </c>
      <c r="G377" t="s">
        <v>2383</v>
      </c>
      <c r="I377" t="s">
        <v>2384</v>
      </c>
    </row>
    <row r="378" spans="6:9">
      <c r="F378" t="s">
        <v>2385</v>
      </c>
      <c r="G378" t="s">
        <v>2386</v>
      </c>
      <c r="I378" t="s">
        <v>2387</v>
      </c>
    </row>
    <row r="379" spans="6:9">
      <c r="F379" t="s">
        <v>2388</v>
      </c>
      <c r="G379" t="s">
        <v>2389</v>
      </c>
      <c r="I379" t="s">
        <v>2390</v>
      </c>
    </row>
    <row r="380" spans="6:9">
      <c r="F380" t="s">
        <v>2391</v>
      </c>
      <c r="G380" t="s">
        <v>2392</v>
      </c>
      <c r="I380" t="s">
        <v>2393</v>
      </c>
    </row>
    <row r="381" spans="6:9">
      <c r="F381" t="s">
        <v>2394</v>
      </c>
      <c r="G381" t="s">
        <v>2395</v>
      </c>
      <c r="I381" t="s">
        <v>2396</v>
      </c>
    </row>
    <row r="382" spans="6:9">
      <c r="F382" t="s">
        <v>2397</v>
      </c>
      <c r="G382" t="s">
        <v>2398</v>
      </c>
      <c r="I382" t="s">
        <v>2399</v>
      </c>
    </row>
    <row r="383" spans="6:9">
      <c r="F383" t="s">
        <v>2400</v>
      </c>
      <c r="G383" t="s">
        <v>2401</v>
      </c>
      <c r="I383" t="s">
        <v>2402</v>
      </c>
    </row>
    <row r="384" spans="6:9">
      <c r="F384" t="s">
        <v>2403</v>
      </c>
      <c r="G384" t="s">
        <v>2404</v>
      </c>
      <c r="I384" t="s">
        <v>2405</v>
      </c>
    </row>
    <row r="385" spans="6:9">
      <c r="F385" t="s">
        <v>2406</v>
      </c>
      <c r="G385" t="s">
        <v>2407</v>
      </c>
      <c r="I385" t="s">
        <v>2408</v>
      </c>
    </row>
    <row r="386" spans="6:9">
      <c r="F386" t="s">
        <v>2409</v>
      </c>
      <c r="G386" t="s">
        <v>2410</v>
      </c>
      <c r="I386" t="s">
        <v>2411</v>
      </c>
    </row>
    <row r="387" spans="6:9">
      <c r="F387" t="s">
        <v>2412</v>
      </c>
      <c r="G387" t="s">
        <v>2413</v>
      </c>
      <c r="I387" t="s">
        <v>2414</v>
      </c>
    </row>
    <row r="388" spans="6:9">
      <c r="F388" t="s">
        <v>2415</v>
      </c>
      <c r="G388" t="s">
        <v>2416</v>
      </c>
      <c r="I388" t="s">
        <v>2417</v>
      </c>
    </row>
    <row r="389" spans="6:9">
      <c r="F389" t="s">
        <v>2418</v>
      </c>
      <c r="G389" t="s">
        <v>2419</v>
      </c>
      <c r="I389" t="s">
        <v>2420</v>
      </c>
    </row>
    <row r="390" spans="6:9">
      <c r="F390" t="s">
        <v>2421</v>
      </c>
      <c r="G390" t="s">
        <v>2422</v>
      </c>
      <c r="I390" t="s">
        <v>2423</v>
      </c>
    </row>
    <row r="391" spans="6:9">
      <c r="F391" t="s">
        <v>2424</v>
      </c>
      <c r="G391" t="s">
        <v>2425</v>
      </c>
      <c r="I391" t="s">
        <v>2426</v>
      </c>
    </row>
    <row r="392" spans="6:9">
      <c r="F392" t="s">
        <v>2427</v>
      </c>
      <c r="G392" t="s">
        <v>2428</v>
      </c>
      <c r="I392" t="s">
        <v>2429</v>
      </c>
    </row>
    <row r="393" spans="6:9">
      <c r="F393" t="s">
        <v>2430</v>
      </c>
      <c r="G393" t="s">
        <v>2431</v>
      </c>
      <c r="I393" t="s">
        <v>2432</v>
      </c>
    </row>
    <row r="394" spans="6:9">
      <c r="F394" t="s">
        <v>2433</v>
      </c>
      <c r="G394" t="s">
        <v>2434</v>
      </c>
      <c r="I394" t="s">
        <v>2435</v>
      </c>
    </row>
    <row r="395" spans="6:9">
      <c r="F395" t="s">
        <v>2436</v>
      </c>
      <c r="G395" t="s">
        <v>2437</v>
      </c>
      <c r="I395" t="s">
        <v>2438</v>
      </c>
    </row>
    <row r="396" spans="6:9">
      <c r="F396" t="s">
        <v>2439</v>
      </c>
      <c r="G396" t="s">
        <v>2440</v>
      </c>
      <c r="I396" t="s">
        <v>2441</v>
      </c>
    </row>
    <row r="397" spans="6:9">
      <c r="F397" t="s">
        <v>2442</v>
      </c>
      <c r="G397" t="s">
        <v>2443</v>
      </c>
      <c r="I397" t="s">
        <v>2444</v>
      </c>
    </row>
    <row r="398" spans="6:9">
      <c r="F398" t="s">
        <v>2445</v>
      </c>
      <c r="G398" t="s">
        <v>2446</v>
      </c>
      <c r="I398" t="s">
        <v>2447</v>
      </c>
    </row>
    <row r="399" spans="6:9">
      <c r="F399" t="s">
        <v>2448</v>
      </c>
      <c r="G399" t="s">
        <v>2449</v>
      </c>
      <c r="I399" t="s">
        <v>2450</v>
      </c>
    </row>
    <row r="400" spans="6:9">
      <c r="F400" t="s">
        <v>2451</v>
      </c>
      <c r="G400" t="s">
        <v>2452</v>
      </c>
      <c r="I400" t="s">
        <v>2453</v>
      </c>
    </row>
    <row r="401" spans="6:10">
      <c r="F401" t="s">
        <v>2454</v>
      </c>
      <c r="G401" t="s">
        <v>2455</v>
      </c>
      <c r="I401" t="s">
        <v>2456</v>
      </c>
    </row>
    <row r="402" spans="6:10">
      <c r="F402" t="s">
        <v>2457</v>
      </c>
      <c r="G402" t="s">
        <v>2458</v>
      </c>
      <c r="I402" t="s">
        <v>2459</v>
      </c>
    </row>
    <row r="403" spans="6:10">
      <c r="F403" t="s">
        <v>2460</v>
      </c>
      <c r="G403" t="s">
        <v>2461</v>
      </c>
      <c r="I403" t="s">
        <v>2462</v>
      </c>
    </row>
    <row r="404" spans="6:10">
      <c r="F404" t="s">
        <v>2463</v>
      </c>
      <c r="G404" t="s">
        <v>2464</v>
      </c>
      <c r="I404" t="s">
        <v>731</v>
      </c>
      <c r="J404" t="s">
        <v>732</v>
      </c>
    </row>
    <row r="405" spans="6:10">
      <c r="F405" t="s">
        <v>2465</v>
      </c>
      <c r="G405" t="s">
        <v>2466</v>
      </c>
      <c r="I405" t="s">
        <v>737</v>
      </c>
      <c r="J405" t="s">
        <v>738</v>
      </c>
    </row>
    <row r="406" spans="6:10">
      <c r="F406" t="s">
        <v>2467</v>
      </c>
      <c r="G406" t="s">
        <v>2468</v>
      </c>
      <c r="I406" t="s">
        <v>2469</v>
      </c>
      <c r="J406" t="s">
        <v>2470</v>
      </c>
    </row>
    <row r="407" spans="6:10">
      <c r="F407" t="s">
        <v>2471</v>
      </c>
      <c r="G407" t="s">
        <v>2472</v>
      </c>
      <c r="I407" t="s">
        <v>2473</v>
      </c>
    </row>
    <row r="408" spans="6:10">
      <c r="F408" t="s">
        <v>2474</v>
      </c>
      <c r="G408" t="s">
        <v>2475</v>
      </c>
      <c r="I408" t="s">
        <v>2476</v>
      </c>
    </row>
    <row r="409" spans="6:10">
      <c r="F409" t="s">
        <v>2477</v>
      </c>
      <c r="G409" t="s">
        <v>2478</v>
      </c>
      <c r="I409" t="s">
        <v>2479</v>
      </c>
    </row>
    <row r="410" spans="6:10">
      <c r="F410" t="s">
        <v>2480</v>
      </c>
      <c r="G410" t="s">
        <v>2481</v>
      </c>
      <c r="I410" t="s">
        <v>2482</v>
      </c>
    </row>
    <row r="411" spans="6:10">
      <c r="F411" t="s">
        <v>2483</v>
      </c>
      <c r="G411" t="s">
        <v>2484</v>
      </c>
      <c r="I411" t="s">
        <v>2485</v>
      </c>
    </row>
    <row r="412" spans="6:10">
      <c r="F412" t="s">
        <v>2486</v>
      </c>
      <c r="G412" t="s">
        <v>2487</v>
      </c>
      <c r="I412" t="s">
        <v>2488</v>
      </c>
    </row>
    <row r="413" spans="6:10">
      <c r="F413" t="s">
        <v>2489</v>
      </c>
      <c r="G413" t="s">
        <v>2490</v>
      </c>
      <c r="I413" t="s">
        <v>2491</v>
      </c>
    </row>
    <row r="414" spans="6:10">
      <c r="F414" t="s">
        <v>2492</v>
      </c>
      <c r="G414" t="s">
        <v>2493</v>
      </c>
      <c r="I414" t="s">
        <v>744</v>
      </c>
      <c r="J414" t="s">
        <v>745</v>
      </c>
    </row>
    <row r="415" spans="6:10">
      <c r="F415" t="s">
        <v>2494</v>
      </c>
      <c r="G415" t="s">
        <v>2495</v>
      </c>
      <c r="I415" t="s">
        <v>751</v>
      </c>
      <c r="J415" t="s">
        <v>752</v>
      </c>
    </row>
    <row r="416" spans="6:10">
      <c r="F416" t="s">
        <v>2496</v>
      </c>
      <c r="G416" t="s">
        <v>2497</v>
      </c>
      <c r="I416" t="s">
        <v>757</v>
      </c>
      <c r="J416" t="s">
        <v>758</v>
      </c>
    </row>
    <row r="417" spans="6:10">
      <c r="F417" t="s">
        <v>2498</v>
      </c>
      <c r="G417" t="s">
        <v>2499</v>
      </c>
      <c r="I417" t="s">
        <v>763</v>
      </c>
      <c r="J417" t="s">
        <v>764</v>
      </c>
    </row>
    <row r="418" spans="6:10">
      <c r="F418" t="s">
        <v>2500</v>
      </c>
      <c r="G418" t="s">
        <v>2501</v>
      </c>
      <c r="I418" t="s">
        <v>769</v>
      </c>
      <c r="J418" t="s">
        <v>770</v>
      </c>
    </row>
    <row r="419" spans="6:10">
      <c r="F419" t="s">
        <v>2502</v>
      </c>
      <c r="G419" t="s">
        <v>2503</v>
      </c>
      <c r="I419" t="s">
        <v>2504</v>
      </c>
    </row>
    <row r="420" spans="6:10">
      <c r="F420" t="s">
        <v>2505</v>
      </c>
      <c r="G420" t="s">
        <v>2506</v>
      </c>
      <c r="I420" t="s">
        <v>2507</v>
      </c>
    </row>
    <row r="421" spans="6:10">
      <c r="F421" t="s">
        <v>2508</v>
      </c>
      <c r="G421" t="s">
        <v>2509</v>
      </c>
      <c r="I421" t="s">
        <v>2510</v>
      </c>
    </row>
    <row r="422" spans="6:10">
      <c r="F422" t="s">
        <v>2511</v>
      </c>
      <c r="G422" t="s">
        <v>2512</v>
      </c>
      <c r="I422" t="s">
        <v>2513</v>
      </c>
    </row>
    <row r="423" spans="6:10">
      <c r="F423" t="s">
        <v>2514</v>
      </c>
      <c r="G423" t="s">
        <v>2515</v>
      </c>
      <c r="I423" t="s">
        <v>2516</v>
      </c>
    </row>
    <row r="424" spans="6:10">
      <c r="F424" t="s">
        <v>2517</v>
      </c>
      <c r="G424" t="s">
        <v>2518</v>
      </c>
      <c r="I424" t="s">
        <v>773</v>
      </c>
      <c r="J424" t="s">
        <v>774</v>
      </c>
    </row>
    <row r="425" spans="6:10">
      <c r="F425" t="s">
        <v>2519</v>
      </c>
      <c r="G425" t="s">
        <v>2520</v>
      </c>
      <c r="I425" t="s">
        <v>2521</v>
      </c>
    </row>
    <row r="426" spans="6:10">
      <c r="F426" t="s">
        <v>2522</v>
      </c>
      <c r="G426" t="s">
        <v>2523</v>
      </c>
      <c r="I426" t="s">
        <v>2524</v>
      </c>
    </row>
    <row r="427" spans="6:10">
      <c r="F427" t="s">
        <v>2525</v>
      </c>
      <c r="G427" t="s">
        <v>2526</v>
      </c>
      <c r="I427" t="s">
        <v>2527</v>
      </c>
    </row>
    <row r="428" spans="6:10">
      <c r="F428" t="s">
        <v>2528</v>
      </c>
      <c r="G428" t="s">
        <v>2529</v>
      </c>
      <c r="I428" t="s">
        <v>2530</v>
      </c>
    </row>
    <row r="429" spans="6:10">
      <c r="F429" t="s">
        <v>2531</v>
      </c>
      <c r="G429" t="s">
        <v>2532</v>
      </c>
      <c r="I429" t="s">
        <v>2533</v>
      </c>
    </row>
    <row r="430" spans="6:10">
      <c r="F430" t="s">
        <v>2534</v>
      </c>
      <c r="G430" t="s">
        <v>2535</v>
      </c>
      <c r="I430" t="s">
        <v>778</v>
      </c>
      <c r="J430" t="s">
        <v>779</v>
      </c>
    </row>
    <row r="431" spans="6:10">
      <c r="F431" t="s">
        <v>2536</v>
      </c>
      <c r="G431" t="s">
        <v>2537</v>
      </c>
      <c r="I431" t="s">
        <v>784</v>
      </c>
      <c r="J431" t="s">
        <v>785</v>
      </c>
    </row>
    <row r="432" spans="6:10">
      <c r="F432" t="s">
        <v>2538</v>
      </c>
      <c r="G432" t="s">
        <v>2539</v>
      </c>
      <c r="I432" t="s">
        <v>790</v>
      </c>
      <c r="J432" t="s">
        <v>791</v>
      </c>
    </row>
    <row r="433" spans="6:10">
      <c r="F433" t="s">
        <v>2540</v>
      </c>
      <c r="G433" t="s">
        <v>2541</v>
      </c>
      <c r="I433" t="s">
        <v>795</v>
      </c>
      <c r="J433" t="s">
        <v>796</v>
      </c>
    </row>
    <row r="434" spans="6:10">
      <c r="F434" t="s">
        <v>2542</v>
      </c>
      <c r="G434" t="s">
        <v>2543</v>
      </c>
      <c r="I434" t="s">
        <v>2544</v>
      </c>
    </row>
    <row r="435" spans="6:10">
      <c r="F435" t="s">
        <v>2545</v>
      </c>
      <c r="G435" t="s">
        <v>2546</v>
      </c>
      <c r="I435" t="s">
        <v>2547</v>
      </c>
    </row>
    <row r="436" spans="6:10">
      <c r="F436" t="s">
        <v>2548</v>
      </c>
      <c r="G436" t="s">
        <v>2549</v>
      </c>
      <c r="I436" t="s">
        <v>2550</v>
      </c>
    </row>
    <row r="437" spans="6:10">
      <c r="F437" t="s">
        <v>2551</v>
      </c>
      <c r="G437" t="s">
        <v>2552</v>
      </c>
      <c r="I437" t="s">
        <v>2553</v>
      </c>
    </row>
    <row r="438" spans="6:10">
      <c r="F438" t="s">
        <v>2554</v>
      </c>
      <c r="G438" t="s">
        <v>2555</v>
      </c>
      <c r="I438" t="s">
        <v>2556</v>
      </c>
    </row>
    <row r="439" spans="6:10">
      <c r="F439" t="s">
        <v>2557</v>
      </c>
      <c r="G439" t="s">
        <v>2558</v>
      </c>
      <c r="I439" t="s">
        <v>2559</v>
      </c>
    </row>
    <row r="440" spans="6:10">
      <c r="F440" t="s">
        <v>2560</v>
      </c>
      <c r="G440" t="s">
        <v>2561</v>
      </c>
      <c r="I440" t="s">
        <v>2562</v>
      </c>
    </row>
    <row r="441" spans="6:10">
      <c r="F441" t="s">
        <v>2563</v>
      </c>
      <c r="G441" t="s">
        <v>2564</v>
      </c>
      <c r="I441" t="s">
        <v>2565</v>
      </c>
    </row>
    <row r="442" spans="6:10">
      <c r="F442" t="s">
        <v>2566</v>
      </c>
      <c r="G442" t="s">
        <v>2567</v>
      </c>
      <c r="I442" t="s">
        <v>2568</v>
      </c>
    </row>
    <row r="443" spans="6:10">
      <c r="F443" t="s">
        <v>2569</v>
      </c>
      <c r="G443" t="s">
        <v>2570</v>
      </c>
      <c r="I443" t="s">
        <v>2571</v>
      </c>
    </row>
    <row r="444" spans="6:10">
      <c r="F444" t="s">
        <v>2572</v>
      </c>
      <c r="G444" t="s">
        <v>2573</v>
      </c>
      <c r="I444" t="s">
        <v>2574</v>
      </c>
    </row>
    <row r="445" spans="6:10">
      <c r="F445" t="s">
        <v>2575</v>
      </c>
      <c r="G445" t="s">
        <v>2576</v>
      </c>
      <c r="I445" t="s">
        <v>2577</v>
      </c>
    </row>
    <row r="446" spans="6:10">
      <c r="F446" t="s">
        <v>2578</v>
      </c>
      <c r="G446" t="s">
        <v>2579</v>
      </c>
      <c r="I446" t="s">
        <v>2580</v>
      </c>
    </row>
    <row r="447" spans="6:10">
      <c r="F447" t="s">
        <v>2581</v>
      </c>
      <c r="G447" t="s">
        <v>2582</v>
      </c>
      <c r="I447" t="s">
        <v>2583</v>
      </c>
    </row>
    <row r="448" spans="6:10">
      <c r="F448" t="s">
        <v>2584</v>
      </c>
      <c r="G448" t="s">
        <v>2585</v>
      </c>
      <c r="I448" t="s">
        <v>2586</v>
      </c>
    </row>
    <row r="449" spans="6:10">
      <c r="F449" t="s">
        <v>2587</v>
      </c>
      <c r="G449" t="s">
        <v>2588</v>
      </c>
      <c r="I449" t="s">
        <v>2589</v>
      </c>
    </row>
    <row r="450" spans="6:10">
      <c r="F450" t="s">
        <v>2590</v>
      </c>
      <c r="G450" t="s">
        <v>2591</v>
      </c>
      <c r="I450" t="s">
        <v>2592</v>
      </c>
    </row>
    <row r="451" spans="6:10">
      <c r="F451" t="s">
        <v>2593</v>
      </c>
      <c r="G451" t="s">
        <v>2594</v>
      </c>
      <c r="I451" t="s">
        <v>2595</v>
      </c>
    </row>
    <row r="452" spans="6:10">
      <c r="F452" t="s">
        <v>2596</v>
      </c>
      <c r="G452" t="s">
        <v>2597</v>
      </c>
      <c r="I452" t="s">
        <v>2598</v>
      </c>
    </row>
    <row r="453" spans="6:10">
      <c r="F453" t="s">
        <v>2599</v>
      </c>
      <c r="G453" t="s">
        <v>2600</v>
      </c>
      <c r="I453" t="s">
        <v>2601</v>
      </c>
    </row>
    <row r="454" spans="6:10">
      <c r="F454" t="s">
        <v>2602</v>
      </c>
      <c r="G454" t="s">
        <v>2603</v>
      </c>
      <c r="I454" t="s">
        <v>2604</v>
      </c>
      <c r="J454" t="s">
        <v>2605</v>
      </c>
    </row>
    <row r="455" spans="6:10">
      <c r="F455" t="s">
        <v>2606</v>
      </c>
      <c r="G455" t="s">
        <v>2607</v>
      </c>
      <c r="I455" t="s">
        <v>808</v>
      </c>
      <c r="J455" t="s">
        <v>809</v>
      </c>
    </row>
    <row r="456" spans="6:10">
      <c r="F456" t="s">
        <v>2608</v>
      </c>
      <c r="G456" t="s">
        <v>2609</v>
      </c>
      <c r="I456" t="s">
        <v>812</v>
      </c>
      <c r="J456" t="s">
        <v>813</v>
      </c>
    </row>
    <row r="457" spans="6:10">
      <c r="F457" t="s">
        <v>2610</v>
      </c>
      <c r="G457" t="s">
        <v>2611</v>
      </c>
      <c r="I457" t="s">
        <v>2612</v>
      </c>
    </row>
    <row r="458" spans="6:10">
      <c r="F458" t="s">
        <v>2613</v>
      </c>
      <c r="G458" t="s">
        <v>2614</v>
      </c>
      <c r="I458" t="s">
        <v>2615</v>
      </c>
    </row>
    <row r="459" spans="6:10">
      <c r="F459" t="s">
        <v>2616</v>
      </c>
      <c r="G459" t="s">
        <v>2617</v>
      </c>
      <c r="I459" t="s">
        <v>2618</v>
      </c>
    </row>
    <row r="460" spans="6:10">
      <c r="F460" t="s">
        <v>2619</v>
      </c>
      <c r="G460" t="s">
        <v>2620</v>
      </c>
      <c r="I460" t="s">
        <v>2621</v>
      </c>
    </row>
    <row r="461" spans="6:10">
      <c r="F461" t="s">
        <v>2622</v>
      </c>
      <c r="G461" t="s">
        <v>2623</v>
      </c>
      <c r="I461" t="s">
        <v>2624</v>
      </c>
    </row>
    <row r="462" spans="6:10">
      <c r="F462" t="s">
        <v>2625</v>
      </c>
      <c r="G462" t="s">
        <v>2626</v>
      </c>
      <c r="I462" t="s">
        <v>2627</v>
      </c>
    </row>
    <row r="463" spans="6:10">
      <c r="F463" t="s">
        <v>2628</v>
      </c>
      <c r="G463" t="s">
        <v>2629</v>
      </c>
      <c r="I463" t="s">
        <v>2630</v>
      </c>
    </row>
    <row r="464" spans="6:10">
      <c r="F464" t="s">
        <v>2631</v>
      </c>
      <c r="G464" t="s">
        <v>2632</v>
      </c>
      <c r="I464" t="s">
        <v>816</v>
      </c>
      <c r="J464" t="s">
        <v>817</v>
      </c>
    </row>
    <row r="465" spans="6:10">
      <c r="F465" t="s">
        <v>2633</v>
      </c>
      <c r="G465" t="s">
        <v>2634</v>
      </c>
      <c r="I465" t="s">
        <v>820</v>
      </c>
      <c r="J465" t="s">
        <v>821</v>
      </c>
    </row>
    <row r="466" spans="6:10">
      <c r="F466" t="s">
        <v>2635</v>
      </c>
      <c r="G466" t="s">
        <v>2636</v>
      </c>
      <c r="I466" t="s">
        <v>824</v>
      </c>
      <c r="J466" t="s">
        <v>825</v>
      </c>
    </row>
    <row r="467" spans="6:10">
      <c r="F467" t="s">
        <v>2637</v>
      </c>
      <c r="G467" t="s">
        <v>2638</v>
      </c>
      <c r="I467" t="s">
        <v>828</v>
      </c>
      <c r="J467" t="s">
        <v>829</v>
      </c>
    </row>
    <row r="468" spans="6:10">
      <c r="F468" t="s">
        <v>2639</v>
      </c>
      <c r="G468" t="s">
        <v>2640</v>
      </c>
      <c r="I468" t="s">
        <v>832</v>
      </c>
      <c r="J468" t="s">
        <v>833</v>
      </c>
    </row>
    <row r="469" spans="6:10">
      <c r="F469" t="s">
        <v>2641</v>
      </c>
      <c r="G469" t="s">
        <v>2642</v>
      </c>
      <c r="I469" t="s">
        <v>836</v>
      </c>
      <c r="J469" t="s">
        <v>837</v>
      </c>
    </row>
    <row r="470" spans="6:10">
      <c r="F470" t="s">
        <v>2643</v>
      </c>
      <c r="G470" t="s">
        <v>2644</v>
      </c>
      <c r="I470" t="s">
        <v>840</v>
      </c>
      <c r="J470" t="s">
        <v>841</v>
      </c>
    </row>
    <row r="471" spans="6:10">
      <c r="F471" t="s">
        <v>2645</v>
      </c>
      <c r="G471" t="s">
        <v>2646</v>
      </c>
      <c r="I471" t="s">
        <v>844</v>
      </c>
      <c r="J471" t="s">
        <v>845</v>
      </c>
    </row>
    <row r="472" spans="6:10">
      <c r="F472" t="s">
        <v>2647</v>
      </c>
      <c r="G472" t="s">
        <v>2648</v>
      </c>
      <c r="I472" t="s">
        <v>848</v>
      </c>
      <c r="J472" t="s">
        <v>849</v>
      </c>
    </row>
    <row r="473" spans="6:10">
      <c r="F473" t="s">
        <v>2649</v>
      </c>
      <c r="G473" t="s">
        <v>2650</v>
      </c>
      <c r="I473" t="s">
        <v>852</v>
      </c>
      <c r="J473" t="s">
        <v>853</v>
      </c>
    </row>
    <row r="474" spans="6:10">
      <c r="F474" t="s">
        <v>2651</v>
      </c>
      <c r="G474" t="s">
        <v>2652</v>
      </c>
      <c r="I474" t="s">
        <v>856</v>
      </c>
      <c r="J474" t="s">
        <v>857</v>
      </c>
    </row>
    <row r="475" spans="6:10">
      <c r="F475" t="s">
        <v>2653</v>
      </c>
      <c r="G475" t="s">
        <v>2654</v>
      </c>
      <c r="I475" t="s">
        <v>860</v>
      </c>
      <c r="J475" t="s">
        <v>861</v>
      </c>
    </row>
    <row r="476" spans="6:10">
      <c r="F476" t="s">
        <v>2655</v>
      </c>
      <c r="G476" t="s">
        <v>2656</v>
      </c>
      <c r="I476" t="s">
        <v>864</v>
      </c>
      <c r="J476" t="s">
        <v>865</v>
      </c>
    </row>
    <row r="477" spans="6:10">
      <c r="F477" t="s">
        <v>2657</v>
      </c>
      <c r="G477" t="s">
        <v>2658</v>
      </c>
      <c r="I477" t="s">
        <v>868</v>
      </c>
      <c r="J477" t="s">
        <v>869</v>
      </c>
    </row>
    <row r="478" spans="6:10">
      <c r="F478" t="s">
        <v>2659</v>
      </c>
      <c r="G478" t="s">
        <v>2660</v>
      </c>
      <c r="I478" t="s">
        <v>872</v>
      </c>
      <c r="J478" t="s">
        <v>873</v>
      </c>
    </row>
    <row r="479" spans="6:10">
      <c r="F479" t="s">
        <v>2661</v>
      </c>
      <c r="G479" t="s">
        <v>2662</v>
      </c>
      <c r="I479" t="s">
        <v>876</v>
      </c>
      <c r="J479" t="s">
        <v>877</v>
      </c>
    </row>
    <row r="480" spans="6:10">
      <c r="F480" t="s">
        <v>2663</v>
      </c>
      <c r="G480" t="s">
        <v>2664</v>
      </c>
      <c r="I480" t="s">
        <v>880</v>
      </c>
      <c r="J480" t="s">
        <v>881</v>
      </c>
    </row>
    <row r="481" spans="6:10">
      <c r="F481" t="s">
        <v>2665</v>
      </c>
      <c r="G481" t="s">
        <v>2666</v>
      </c>
      <c r="I481" t="s">
        <v>884</v>
      </c>
      <c r="J481" t="s">
        <v>885</v>
      </c>
    </row>
    <row r="482" spans="6:10">
      <c r="F482" t="s">
        <v>2667</v>
      </c>
      <c r="G482" t="s">
        <v>2668</v>
      </c>
      <c r="I482" t="s">
        <v>888</v>
      </c>
      <c r="J482" t="s">
        <v>889</v>
      </c>
    </row>
    <row r="483" spans="6:10">
      <c r="F483" t="s">
        <v>2669</v>
      </c>
      <c r="G483" t="s">
        <v>2670</v>
      </c>
      <c r="I483" t="s">
        <v>892</v>
      </c>
      <c r="J483" t="s">
        <v>893</v>
      </c>
    </row>
    <row r="484" spans="6:10">
      <c r="F484" t="s">
        <v>2671</v>
      </c>
      <c r="G484" t="s">
        <v>2672</v>
      </c>
      <c r="I484" t="s">
        <v>896</v>
      </c>
      <c r="J484" t="s">
        <v>897</v>
      </c>
    </row>
    <row r="485" spans="6:10">
      <c r="F485" t="s">
        <v>2673</v>
      </c>
      <c r="G485" t="s">
        <v>2674</v>
      </c>
      <c r="I485" t="s">
        <v>900</v>
      </c>
      <c r="J485" t="s">
        <v>901</v>
      </c>
    </row>
    <row r="486" spans="6:10">
      <c r="F486" t="s">
        <v>2675</v>
      </c>
      <c r="G486" t="s">
        <v>2676</v>
      </c>
      <c r="I486" t="s">
        <v>904</v>
      </c>
      <c r="J486" t="s">
        <v>905</v>
      </c>
    </row>
    <row r="487" spans="6:10">
      <c r="F487" t="s">
        <v>2677</v>
      </c>
      <c r="G487" t="s">
        <v>2678</v>
      </c>
      <c r="I487" t="s">
        <v>908</v>
      </c>
      <c r="J487" t="s">
        <v>909</v>
      </c>
    </row>
    <row r="488" spans="6:10">
      <c r="F488" t="s">
        <v>2679</v>
      </c>
      <c r="G488" t="s">
        <v>2680</v>
      </c>
      <c r="I488" t="s">
        <v>2681</v>
      </c>
    </row>
    <row r="489" spans="6:10">
      <c r="F489" t="s">
        <v>2682</v>
      </c>
      <c r="G489" t="s">
        <v>2683</v>
      </c>
      <c r="I489" t="s">
        <v>2684</v>
      </c>
    </row>
    <row r="490" spans="6:10">
      <c r="F490" t="s">
        <v>2685</v>
      </c>
      <c r="G490" t="s">
        <v>2686</v>
      </c>
      <c r="I490" t="s">
        <v>2687</v>
      </c>
    </row>
    <row r="491" spans="6:10">
      <c r="F491" t="s">
        <v>2688</v>
      </c>
      <c r="G491" t="s">
        <v>2689</v>
      </c>
      <c r="I491" t="s">
        <v>2690</v>
      </c>
    </row>
    <row r="492" spans="6:10">
      <c r="F492" t="s">
        <v>2691</v>
      </c>
      <c r="G492" t="s">
        <v>2692</v>
      </c>
      <c r="I492" t="s">
        <v>2693</v>
      </c>
    </row>
    <row r="493" spans="6:10">
      <c r="F493" t="s">
        <v>2694</v>
      </c>
      <c r="G493" t="s">
        <v>2695</v>
      </c>
      <c r="I493" t="s">
        <v>2696</v>
      </c>
    </row>
    <row r="494" spans="6:10">
      <c r="F494" t="s">
        <v>2697</v>
      </c>
      <c r="G494" t="s">
        <v>2698</v>
      </c>
      <c r="I494" t="s">
        <v>2699</v>
      </c>
      <c r="J494" t="s">
        <v>2700</v>
      </c>
    </row>
    <row r="495" spans="6:10">
      <c r="F495" t="s">
        <v>2701</v>
      </c>
      <c r="G495" t="s">
        <v>2702</v>
      </c>
      <c r="I495" t="s">
        <v>2703</v>
      </c>
    </row>
    <row r="496" spans="6:10">
      <c r="F496" t="s">
        <v>2704</v>
      </c>
      <c r="G496" t="s">
        <v>2705</v>
      </c>
      <c r="I496" t="s">
        <v>2706</v>
      </c>
      <c r="J496" t="s">
        <v>2707</v>
      </c>
    </row>
    <row r="497" spans="6:11">
      <c r="F497" t="s">
        <v>2708</v>
      </c>
      <c r="G497" t="s">
        <v>2709</v>
      </c>
      <c r="I497" t="s">
        <v>2710</v>
      </c>
    </row>
    <row r="498" spans="6:11">
      <c r="F498" t="s">
        <v>2711</v>
      </c>
      <c r="G498" t="s">
        <v>2712</v>
      </c>
      <c r="I498" t="s">
        <v>2713</v>
      </c>
    </row>
    <row r="499" spans="6:11">
      <c r="F499" t="s">
        <v>2714</v>
      </c>
      <c r="G499" t="s">
        <v>2715</v>
      </c>
      <c r="I499" t="s">
        <v>2716</v>
      </c>
    </row>
    <row r="500" spans="6:11">
      <c r="F500" t="s">
        <v>2717</v>
      </c>
      <c r="G500" t="s">
        <v>2718</v>
      </c>
      <c r="I500" t="s">
        <v>2719</v>
      </c>
    </row>
    <row r="501" spans="6:11">
      <c r="F501" t="s">
        <v>2720</v>
      </c>
      <c r="G501" t="s">
        <v>2721</v>
      </c>
      <c r="I501" t="s">
        <v>2722</v>
      </c>
    </row>
    <row r="502" spans="6:11">
      <c r="F502" t="s">
        <v>2723</v>
      </c>
      <c r="G502" t="s">
        <v>2724</v>
      </c>
      <c r="I502" t="s">
        <v>2725</v>
      </c>
    </row>
    <row r="503" spans="6:11">
      <c r="F503" t="s">
        <v>2726</v>
      </c>
      <c r="G503" t="s">
        <v>2727</v>
      </c>
      <c r="I503" t="s">
        <v>2728</v>
      </c>
    </row>
    <row r="504" spans="6:11">
      <c r="F504" t="s">
        <v>2729</v>
      </c>
      <c r="G504" t="s">
        <v>2730</v>
      </c>
      <c r="I504" t="s">
        <v>2731</v>
      </c>
    </row>
    <row r="505" spans="6:11">
      <c r="F505" t="s">
        <v>2732</v>
      </c>
      <c r="G505" t="s">
        <v>2733</v>
      </c>
      <c r="I505" t="s">
        <v>734</v>
      </c>
      <c r="J505" s="4" t="s">
        <v>4</v>
      </c>
      <c r="K505" s="10" t="s">
        <v>56</v>
      </c>
    </row>
    <row r="506" spans="6:11">
      <c r="F506" t="s">
        <v>2734</v>
      </c>
      <c r="G506" t="s">
        <v>2735</v>
      </c>
      <c r="I506" t="s">
        <v>741</v>
      </c>
      <c r="J506" s="4" t="s">
        <v>8</v>
      </c>
      <c r="K506" s="10"/>
    </row>
    <row r="507" spans="6:11">
      <c r="F507" t="s">
        <v>2736</v>
      </c>
      <c r="G507" t="s">
        <v>2737</v>
      </c>
      <c r="I507" t="s">
        <v>748</v>
      </c>
      <c r="J507" s="4" t="s">
        <v>12</v>
      </c>
      <c r="K507" s="10"/>
    </row>
    <row r="508" spans="6:11">
      <c r="F508" t="s">
        <v>2738</v>
      </c>
      <c r="G508" t="s">
        <v>2739</v>
      </c>
      <c r="I508" t="s">
        <v>754</v>
      </c>
      <c r="J508" s="4" t="s">
        <v>32</v>
      </c>
      <c r="K508" s="10"/>
    </row>
    <row r="509" spans="6:11">
      <c r="F509" t="s">
        <v>2740</v>
      </c>
      <c r="G509" t="s">
        <v>2741</v>
      </c>
      <c r="I509" t="s">
        <v>2742</v>
      </c>
      <c r="J509" s="4" t="s">
        <v>17</v>
      </c>
      <c r="K509" s="10"/>
    </row>
    <row r="510" spans="6:11">
      <c r="F510" t="s">
        <v>2743</v>
      </c>
      <c r="G510" t="s">
        <v>2744</v>
      </c>
      <c r="I510" t="s">
        <v>2745</v>
      </c>
      <c r="J510" s="4" t="s">
        <v>4</v>
      </c>
      <c r="K510" s="10" t="s">
        <v>101</v>
      </c>
    </row>
    <row r="511" spans="6:11">
      <c r="F511" t="s">
        <v>2746</v>
      </c>
      <c r="G511" t="s">
        <v>2747</v>
      </c>
      <c r="I511" t="s">
        <v>2748</v>
      </c>
      <c r="J511" s="4" t="s">
        <v>8</v>
      </c>
      <c r="K511" s="10"/>
    </row>
    <row r="512" spans="6:11">
      <c r="F512" t="s">
        <v>2749</v>
      </c>
      <c r="G512" t="s">
        <v>2750</v>
      </c>
      <c r="I512" t="s">
        <v>2751</v>
      </c>
      <c r="J512" s="4" t="s">
        <v>12</v>
      </c>
      <c r="K512" s="10"/>
    </row>
    <row r="513" spans="6:11">
      <c r="F513" t="s">
        <v>2752</v>
      </c>
      <c r="G513" t="s">
        <v>2753</v>
      </c>
      <c r="I513" t="s">
        <v>2754</v>
      </c>
      <c r="J513" s="4" t="s">
        <v>32</v>
      </c>
      <c r="K513" s="10"/>
    </row>
    <row r="514" spans="6:11">
      <c r="F514" t="s">
        <v>2755</v>
      </c>
      <c r="G514" t="s">
        <v>2756</v>
      </c>
      <c r="I514" t="s">
        <v>2757</v>
      </c>
      <c r="J514" s="4" t="s">
        <v>17</v>
      </c>
      <c r="K514" s="10"/>
    </row>
    <row r="515" spans="6:11">
      <c r="F515" t="s">
        <v>2758</v>
      </c>
      <c r="G515" t="s">
        <v>2759</v>
      </c>
      <c r="I515" t="s">
        <v>2760</v>
      </c>
      <c r="J515" s="4" t="s">
        <v>4</v>
      </c>
      <c r="K515" s="10" t="s">
        <v>2761</v>
      </c>
    </row>
    <row r="516" spans="6:11">
      <c r="F516" t="s">
        <v>2762</v>
      </c>
      <c r="G516" t="s">
        <v>2763</v>
      </c>
      <c r="I516" t="s">
        <v>2764</v>
      </c>
      <c r="J516" s="4" t="s">
        <v>8</v>
      </c>
      <c r="K516" s="10"/>
    </row>
    <row r="517" spans="6:11">
      <c r="F517" t="s">
        <v>2765</v>
      </c>
      <c r="G517" t="s">
        <v>2766</v>
      </c>
      <c r="I517" t="s">
        <v>2767</v>
      </c>
      <c r="J517" s="4" t="s">
        <v>12</v>
      </c>
      <c r="K517" s="10"/>
    </row>
    <row r="518" spans="6:11">
      <c r="F518" t="s">
        <v>2768</v>
      </c>
      <c r="G518" t="s">
        <v>2769</v>
      </c>
      <c r="I518" t="s">
        <v>2770</v>
      </c>
      <c r="J518" s="4" t="s">
        <v>32</v>
      </c>
      <c r="K518" s="10"/>
    </row>
    <row r="519" spans="6:11">
      <c r="F519" t="s">
        <v>2771</v>
      </c>
      <c r="G519" t="s">
        <v>2772</v>
      </c>
      <c r="I519" t="s">
        <v>2773</v>
      </c>
      <c r="J519" s="4" t="s">
        <v>17</v>
      </c>
      <c r="K519" s="10"/>
    </row>
    <row r="520" spans="6:11">
      <c r="F520" t="s">
        <v>2774</v>
      </c>
      <c r="G520" t="s">
        <v>2775</v>
      </c>
      <c r="I520" t="s">
        <v>2776</v>
      </c>
      <c r="J520" s="4" t="s">
        <v>4</v>
      </c>
      <c r="K520" s="10" t="s">
        <v>2777</v>
      </c>
    </row>
    <row r="521" spans="6:11">
      <c r="F521" t="s">
        <v>2778</v>
      </c>
      <c r="G521" t="s">
        <v>2779</v>
      </c>
      <c r="I521" t="s">
        <v>2780</v>
      </c>
      <c r="J521" s="4" t="s">
        <v>8</v>
      </c>
      <c r="K521" s="10"/>
    </row>
    <row r="522" spans="6:11">
      <c r="F522" t="s">
        <v>2781</v>
      </c>
      <c r="G522" t="s">
        <v>2782</v>
      </c>
      <c r="I522" t="s">
        <v>2783</v>
      </c>
      <c r="J522" s="4" t="s">
        <v>12</v>
      </c>
      <c r="K522" s="10"/>
    </row>
    <row r="523" spans="6:11">
      <c r="F523" t="s">
        <v>2784</v>
      </c>
      <c r="G523" t="s">
        <v>2785</v>
      </c>
      <c r="I523" t="s">
        <v>2786</v>
      </c>
      <c r="J523" s="4" t="s">
        <v>32</v>
      </c>
      <c r="K523" s="10"/>
    </row>
    <row r="524" spans="6:11">
      <c r="F524" t="s">
        <v>2787</v>
      </c>
      <c r="G524" t="s">
        <v>2788</v>
      </c>
      <c r="I524" t="s">
        <v>2789</v>
      </c>
      <c r="J524" s="4" t="s">
        <v>17</v>
      </c>
      <c r="K524" s="10"/>
    </row>
    <row r="525" spans="6:11">
      <c r="F525" t="s">
        <v>2790</v>
      </c>
      <c r="G525" t="s">
        <v>2791</v>
      </c>
      <c r="I525" t="s">
        <v>2792</v>
      </c>
      <c r="J525" s="4" t="s">
        <v>4</v>
      </c>
      <c r="K525" s="10" t="s">
        <v>2793</v>
      </c>
    </row>
    <row r="526" spans="6:11">
      <c r="F526" t="s">
        <v>2794</v>
      </c>
      <c r="G526" t="s">
        <v>2795</v>
      </c>
      <c r="I526" t="s">
        <v>2796</v>
      </c>
      <c r="J526" s="4" t="s">
        <v>8</v>
      </c>
      <c r="K526" s="10"/>
    </row>
    <row r="527" spans="6:11">
      <c r="F527" t="s">
        <v>2797</v>
      </c>
      <c r="G527" t="s">
        <v>2798</v>
      </c>
      <c r="I527" t="s">
        <v>2799</v>
      </c>
      <c r="J527" s="4" t="s">
        <v>12</v>
      </c>
      <c r="K527" s="10"/>
    </row>
    <row r="528" spans="6:11">
      <c r="F528" t="s">
        <v>2800</v>
      </c>
      <c r="G528" t="s">
        <v>2801</v>
      </c>
      <c r="I528" t="s">
        <v>2802</v>
      </c>
      <c r="J528" s="4" t="s">
        <v>32</v>
      </c>
      <c r="K528" s="10"/>
    </row>
    <row r="529" spans="6:11">
      <c r="F529" t="s">
        <v>2803</v>
      </c>
      <c r="G529" t="s">
        <v>2804</v>
      </c>
      <c r="I529" t="s">
        <v>2805</v>
      </c>
      <c r="J529" s="4" t="s">
        <v>17</v>
      </c>
      <c r="K529" s="10"/>
    </row>
    <row r="530" spans="6:11">
      <c r="F530" t="s">
        <v>2806</v>
      </c>
      <c r="G530" t="s">
        <v>2807</v>
      </c>
      <c r="I530" t="s">
        <v>2808</v>
      </c>
      <c r="J530" s="4" t="s">
        <v>4</v>
      </c>
      <c r="K530" s="10" t="s">
        <v>2809</v>
      </c>
    </row>
    <row r="531" spans="6:11">
      <c r="F531" t="s">
        <v>2810</v>
      </c>
      <c r="G531" t="s">
        <v>2811</v>
      </c>
      <c r="I531" t="s">
        <v>2812</v>
      </c>
      <c r="J531" s="4" t="s">
        <v>8</v>
      </c>
      <c r="K531" s="10"/>
    </row>
    <row r="532" spans="6:11">
      <c r="F532" t="s">
        <v>2813</v>
      </c>
      <c r="G532" t="s">
        <v>2814</v>
      </c>
      <c r="I532" t="s">
        <v>2815</v>
      </c>
      <c r="J532" s="4" t="s">
        <v>12</v>
      </c>
      <c r="K532" s="10"/>
    </row>
    <row r="533" spans="6:11">
      <c r="F533" t="s">
        <v>2816</v>
      </c>
      <c r="G533" t="s">
        <v>2817</v>
      </c>
      <c r="I533" t="s">
        <v>2818</v>
      </c>
      <c r="J533" s="4" t="s">
        <v>32</v>
      </c>
      <c r="K533" s="10"/>
    </row>
    <row r="534" spans="6:11">
      <c r="F534" t="s">
        <v>2819</v>
      </c>
      <c r="G534" t="s">
        <v>2820</v>
      </c>
      <c r="I534" t="s">
        <v>2821</v>
      </c>
      <c r="J534" s="4" t="s">
        <v>17</v>
      </c>
      <c r="K534" s="10"/>
    </row>
    <row r="535" spans="6:11">
      <c r="F535" t="s">
        <v>2822</v>
      </c>
      <c r="G535" t="s">
        <v>2823</v>
      </c>
      <c r="I535" t="s">
        <v>2824</v>
      </c>
      <c r="J535" s="4" t="s">
        <v>4</v>
      </c>
      <c r="K535" s="10" t="s">
        <v>2825</v>
      </c>
    </row>
    <row r="536" spans="6:11">
      <c r="F536" t="s">
        <v>2826</v>
      </c>
      <c r="G536" t="s">
        <v>2827</v>
      </c>
      <c r="I536" t="s">
        <v>2828</v>
      </c>
      <c r="J536" s="4" t="s">
        <v>8</v>
      </c>
      <c r="K536" s="10"/>
    </row>
    <row r="537" spans="6:11">
      <c r="F537" t="s">
        <v>2829</v>
      </c>
      <c r="G537" t="s">
        <v>2830</v>
      </c>
      <c r="I537" t="s">
        <v>2831</v>
      </c>
      <c r="J537" s="4" t="s">
        <v>12</v>
      </c>
      <c r="K537" s="10"/>
    </row>
    <row r="538" spans="6:11">
      <c r="F538" t="s">
        <v>2832</v>
      </c>
      <c r="G538" t="s">
        <v>2833</v>
      </c>
      <c r="I538" t="s">
        <v>2834</v>
      </c>
      <c r="J538" s="4" t="s">
        <v>32</v>
      </c>
      <c r="K538" s="10"/>
    </row>
    <row r="539" spans="6:11">
      <c r="F539" t="s">
        <v>2835</v>
      </c>
      <c r="G539" t="s">
        <v>2836</v>
      </c>
      <c r="I539" t="s">
        <v>2837</v>
      </c>
      <c r="J539" s="4" t="s">
        <v>17</v>
      </c>
      <c r="K539" s="10"/>
    </row>
    <row r="540" spans="6:11">
      <c r="F540" t="s">
        <v>2838</v>
      </c>
      <c r="G540" t="s">
        <v>2839</v>
      </c>
      <c r="I540" t="s">
        <v>2840</v>
      </c>
      <c r="J540" s="4" t="s">
        <v>4</v>
      </c>
      <c r="K540" s="10" t="s">
        <v>2841</v>
      </c>
    </row>
    <row r="541" spans="6:11">
      <c r="F541" t="s">
        <v>2842</v>
      </c>
      <c r="G541" t="s">
        <v>2843</v>
      </c>
      <c r="I541" t="s">
        <v>2844</v>
      </c>
      <c r="J541" s="4" t="s">
        <v>8</v>
      </c>
      <c r="K541" s="10"/>
    </row>
    <row r="542" spans="6:11">
      <c r="F542" t="s">
        <v>2845</v>
      </c>
      <c r="G542" t="s">
        <v>2846</v>
      </c>
      <c r="I542" t="s">
        <v>2847</v>
      </c>
      <c r="J542" s="4" t="s">
        <v>12</v>
      </c>
      <c r="K542" s="10"/>
    </row>
    <row r="543" spans="6:11">
      <c r="F543" t="s">
        <v>2848</v>
      </c>
      <c r="G543" t="s">
        <v>2849</v>
      </c>
      <c r="I543" t="s">
        <v>2850</v>
      </c>
      <c r="J543" s="4" t="s">
        <v>32</v>
      </c>
      <c r="K543" s="10"/>
    </row>
    <row r="544" spans="6:11">
      <c r="F544" t="s">
        <v>2851</v>
      </c>
      <c r="G544" t="s">
        <v>2852</v>
      </c>
      <c r="I544" t="s">
        <v>2853</v>
      </c>
      <c r="J544" s="4" t="s">
        <v>17</v>
      </c>
      <c r="K544" s="10"/>
    </row>
    <row r="545" spans="6:11">
      <c r="F545" t="s">
        <v>2854</v>
      </c>
      <c r="G545" t="s">
        <v>2855</v>
      </c>
      <c r="I545" t="s">
        <v>2856</v>
      </c>
      <c r="J545" s="4" t="s">
        <v>4</v>
      </c>
      <c r="K545" s="10" t="s">
        <v>2857</v>
      </c>
    </row>
    <row r="546" spans="6:11">
      <c r="F546" t="s">
        <v>2858</v>
      </c>
      <c r="G546" t="s">
        <v>2859</v>
      </c>
      <c r="I546" t="s">
        <v>2860</v>
      </c>
      <c r="J546" s="4" t="s">
        <v>8</v>
      </c>
      <c r="K546" s="10"/>
    </row>
    <row r="547" spans="6:11">
      <c r="F547" t="s">
        <v>2861</v>
      </c>
      <c r="G547" t="s">
        <v>2862</v>
      </c>
      <c r="I547" t="s">
        <v>2863</v>
      </c>
      <c r="J547" s="4" t="s">
        <v>12</v>
      </c>
      <c r="K547" s="10"/>
    </row>
    <row r="548" spans="6:11">
      <c r="F548" t="s">
        <v>2864</v>
      </c>
      <c r="G548" t="s">
        <v>2865</v>
      </c>
      <c r="I548" t="s">
        <v>2866</v>
      </c>
      <c r="J548" s="4" t="s">
        <v>32</v>
      </c>
      <c r="K548" s="10"/>
    </row>
    <row r="549" spans="6:11">
      <c r="F549" t="s">
        <v>2867</v>
      </c>
      <c r="G549" t="s">
        <v>2868</v>
      </c>
      <c r="I549" t="s">
        <v>2869</v>
      </c>
      <c r="J549" s="4" t="s">
        <v>17</v>
      </c>
      <c r="K549" s="10"/>
    </row>
    <row r="550" spans="6:11">
      <c r="F550" t="s">
        <v>2870</v>
      </c>
      <c r="G550" t="s">
        <v>2871</v>
      </c>
      <c r="I550" t="s">
        <v>2872</v>
      </c>
      <c r="J550" s="4" t="s">
        <v>4</v>
      </c>
      <c r="K550" s="10" t="s">
        <v>2873</v>
      </c>
    </row>
    <row r="551" spans="6:11">
      <c r="F551" t="s">
        <v>2874</v>
      </c>
      <c r="G551" t="s">
        <v>2875</v>
      </c>
      <c r="I551" t="s">
        <v>2876</v>
      </c>
      <c r="J551" s="4" t="s">
        <v>8</v>
      </c>
      <c r="K551" s="10"/>
    </row>
    <row r="552" spans="6:11">
      <c r="F552" t="s">
        <v>2877</v>
      </c>
      <c r="G552" t="s">
        <v>2878</v>
      </c>
      <c r="I552" t="s">
        <v>2879</v>
      </c>
      <c r="J552" s="4" t="s">
        <v>12</v>
      </c>
      <c r="K552" s="10"/>
    </row>
    <row r="553" spans="6:11">
      <c r="F553" t="s">
        <v>2880</v>
      </c>
      <c r="G553" t="s">
        <v>2881</v>
      </c>
      <c r="I553" t="s">
        <v>2882</v>
      </c>
      <c r="J553" s="4" t="s">
        <v>32</v>
      </c>
      <c r="K553" s="10"/>
    </row>
    <row r="554" spans="6:11">
      <c r="F554" t="s">
        <v>2883</v>
      </c>
      <c r="G554" t="s">
        <v>2884</v>
      </c>
      <c r="I554" t="s">
        <v>2885</v>
      </c>
      <c r="J554" s="4" t="s">
        <v>17</v>
      </c>
      <c r="K554" s="10"/>
    </row>
    <row r="555" spans="6:11">
      <c r="F555" t="s">
        <v>2886</v>
      </c>
      <c r="G555" t="s">
        <v>2887</v>
      </c>
      <c r="I555" t="s">
        <v>2888</v>
      </c>
      <c r="J555" s="4" t="s">
        <v>4</v>
      </c>
      <c r="K555" s="10" t="s">
        <v>56</v>
      </c>
    </row>
    <row r="556" spans="6:11">
      <c r="F556" t="s">
        <v>2889</v>
      </c>
      <c r="G556" t="s">
        <v>2890</v>
      </c>
      <c r="I556" t="s">
        <v>2891</v>
      </c>
      <c r="J556" s="4" t="s">
        <v>8</v>
      </c>
      <c r="K556" s="10"/>
    </row>
    <row r="557" spans="6:11">
      <c r="F557" t="s">
        <v>2892</v>
      </c>
      <c r="G557" t="s">
        <v>2893</v>
      </c>
      <c r="I557" t="s">
        <v>2894</v>
      </c>
      <c r="J557" s="4" t="s">
        <v>12</v>
      </c>
      <c r="K557" s="10"/>
    </row>
    <row r="558" spans="6:11">
      <c r="F558" t="s">
        <v>2895</v>
      </c>
      <c r="G558" t="s">
        <v>2896</v>
      </c>
      <c r="I558" t="s">
        <v>2897</v>
      </c>
      <c r="J558" s="4" t="s">
        <v>32</v>
      </c>
      <c r="K558" s="10"/>
    </row>
    <row r="559" spans="6:11">
      <c r="F559" t="s">
        <v>2898</v>
      </c>
      <c r="G559" t="s">
        <v>2899</v>
      </c>
      <c r="I559" t="s">
        <v>2900</v>
      </c>
      <c r="J559" s="4" t="s">
        <v>17</v>
      </c>
      <c r="K559" s="10"/>
    </row>
    <row r="560" spans="6:11">
      <c r="F560" t="s">
        <v>2901</v>
      </c>
      <c r="G560" t="s">
        <v>2902</v>
      </c>
      <c r="I560" t="s">
        <v>2903</v>
      </c>
      <c r="J560" s="4" t="s">
        <v>4</v>
      </c>
      <c r="K560" s="10" t="s">
        <v>101</v>
      </c>
    </row>
    <row r="561" spans="6:11">
      <c r="F561" t="s">
        <v>2904</v>
      </c>
      <c r="G561" t="s">
        <v>2905</v>
      </c>
      <c r="I561" t="s">
        <v>2906</v>
      </c>
      <c r="J561" s="4" t="s">
        <v>8</v>
      </c>
      <c r="K561" s="10"/>
    </row>
    <row r="562" spans="6:11">
      <c r="F562" t="s">
        <v>2907</v>
      </c>
      <c r="G562" t="s">
        <v>2908</v>
      </c>
      <c r="I562" t="s">
        <v>2909</v>
      </c>
      <c r="J562" s="4" t="s">
        <v>12</v>
      </c>
      <c r="K562" s="10"/>
    </row>
    <row r="563" spans="6:11">
      <c r="F563" t="s">
        <v>2910</v>
      </c>
      <c r="G563" t="s">
        <v>2911</v>
      </c>
      <c r="I563" t="s">
        <v>2912</v>
      </c>
      <c r="J563" s="4" t="s">
        <v>32</v>
      </c>
      <c r="K563" s="10"/>
    </row>
    <row r="564" spans="6:11">
      <c r="F564" t="s">
        <v>2913</v>
      </c>
      <c r="G564" t="s">
        <v>2914</v>
      </c>
      <c r="I564" t="s">
        <v>2915</v>
      </c>
      <c r="J564" s="4" t="s">
        <v>17</v>
      </c>
      <c r="K564" s="10"/>
    </row>
    <row r="565" spans="6:11">
      <c r="F565" t="s">
        <v>2916</v>
      </c>
      <c r="G565" t="s">
        <v>2917</v>
      </c>
      <c r="I565" t="s">
        <v>2918</v>
      </c>
      <c r="J565" s="4" t="s">
        <v>4</v>
      </c>
      <c r="K565" s="10" t="s">
        <v>2761</v>
      </c>
    </row>
    <row r="566" spans="6:11">
      <c r="F566" t="s">
        <v>2919</v>
      </c>
      <c r="G566" t="s">
        <v>2920</v>
      </c>
      <c r="I566" t="s">
        <v>2921</v>
      </c>
      <c r="J566" s="4" t="s">
        <v>8</v>
      </c>
      <c r="K566" s="10"/>
    </row>
    <row r="567" spans="6:11">
      <c r="F567" t="s">
        <v>2922</v>
      </c>
      <c r="G567" t="s">
        <v>2923</v>
      </c>
      <c r="I567" t="s">
        <v>2924</v>
      </c>
      <c r="J567" s="4" t="s">
        <v>12</v>
      </c>
      <c r="K567" s="10"/>
    </row>
    <row r="568" spans="6:11">
      <c r="F568" t="s">
        <v>2925</v>
      </c>
      <c r="G568" t="s">
        <v>2926</v>
      </c>
      <c r="I568" t="s">
        <v>2927</v>
      </c>
      <c r="J568" s="4" t="s">
        <v>32</v>
      </c>
      <c r="K568" s="10"/>
    </row>
    <row r="569" spans="6:11">
      <c r="F569" t="s">
        <v>2928</v>
      </c>
      <c r="G569" t="s">
        <v>2929</v>
      </c>
      <c r="I569" t="s">
        <v>2930</v>
      </c>
      <c r="J569" s="4" t="s">
        <v>17</v>
      </c>
      <c r="K569" s="10"/>
    </row>
    <row r="570" spans="6:11">
      <c r="F570" t="s">
        <v>2931</v>
      </c>
      <c r="G570" t="s">
        <v>2932</v>
      </c>
      <c r="I570" t="s">
        <v>2933</v>
      </c>
      <c r="J570" s="4" t="s">
        <v>4</v>
      </c>
      <c r="K570" s="10" t="s">
        <v>2777</v>
      </c>
    </row>
    <row r="571" spans="6:11">
      <c r="F571" t="s">
        <v>2934</v>
      </c>
      <c r="G571" t="s">
        <v>2935</v>
      </c>
      <c r="I571" t="s">
        <v>2936</v>
      </c>
      <c r="J571" s="4" t="s">
        <v>8</v>
      </c>
      <c r="K571" s="10"/>
    </row>
    <row r="572" spans="6:11">
      <c r="F572" t="s">
        <v>2937</v>
      </c>
      <c r="G572" t="s">
        <v>2938</v>
      </c>
      <c r="I572" t="s">
        <v>2939</v>
      </c>
      <c r="J572" s="4" t="s">
        <v>12</v>
      </c>
      <c r="K572" s="10"/>
    </row>
    <row r="573" spans="6:11">
      <c r="F573" t="s">
        <v>2940</v>
      </c>
      <c r="G573" t="s">
        <v>2941</v>
      </c>
      <c r="I573" t="s">
        <v>2942</v>
      </c>
      <c r="J573" s="4" t="s">
        <v>32</v>
      </c>
      <c r="K573" s="10"/>
    </row>
    <row r="574" spans="6:11">
      <c r="F574" t="s">
        <v>2943</v>
      </c>
      <c r="G574" t="s">
        <v>2944</v>
      </c>
      <c r="I574" t="s">
        <v>2945</v>
      </c>
      <c r="J574" s="4" t="s">
        <v>17</v>
      </c>
      <c r="K574" s="10"/>
    </row>
    <row r="575" spans="6:11">
      <c r="F575" t="s">
        <v>2946</v>
      </c>
      <c r="G575" t="s">
        <v>2947</v>
      </c>
      <c r="I575" t="s">
        <v>2948</v>
      </c>
      <c r="J575" s="4" t="s">
        <v>4</v>
      </c>
      <c r="K575" s="10" t="s">
        <v>2793</v>
      </c>
    </row>
    <row r="576" spans="6:11">
      <c r="F576" t="s">
        <v>2949</v>
      </c>
      <c r="G576" t="s">
        <v>2950</v>
      </c>
      <c r="I576" t="s">
        <v>2951</v>
      </c>
      <c r="J576" s="4" t="s">
        <v>8</v>
      </c>
      <c r="K576" s="10"/>
    </row>
    <row r="577" spans="6:11">
      <c r="F577" t="s">
        <v>2952</v>
      </c>
      <c r="G577" t="s">
        <v>2953</v>
      </c>
      <c r="I577" t="s">
        <v>2954</v>
      </c>
      <c r="J577" s="4" t="s">
        <v>12</v>
      </c>
      <c r="K577" s="10"/>
    </row>
    <row r="578" spans="6:11">
      <c r="F578" t="s">
        <v>2955</v>
      </c>
      <c r="G578" t="s">
        <v>2956</v>
      </c>
      <c r="I578" t="s">
        <v>2957</v>
      </c>
      <c r="J578" s="4" t="s">
        <v>32</v>
      </c>
      <c r="K578" s="10"/>
    </row>
    <row r="579" spans="6:11">
      <c r="F579" t="s">
        <v>2958</v>
      </c>
      <c r="G579" t="s">
        <v>2959</v>
      </c>
      <c r="I579" t="s">
        <v>2960</v>
      </c>
      <c r="J579" s="4" t="s">
        <v>17</v>
      </c>
      <c r="K579" s="10"/>
    </row>
    <row r="580" spans="6:11">
      <c r="F580" t="s">
        <v>2961</v>
      </c>
      <c r="G580" t="s">
        <v>2962</v>
      </c>
      <c r="I580" t="s">
        <v>2963</v>
      </c>
      <c r="J580" s="4" t="s">
        <v>4</v>
      </c>
      <c r="K580" s="10" t="s">
        <v>2809</v>
      </c>
    </row>
    <row r="581" spans="6:11">
      <c r="F581" t="s">
        <v>2964</v>
      </c>
      <c r="G581" t="s">
        <v>2965</v>
      </c>
      <c r="I581" t="s">
        <v>2966</v>
      </c>
      <c r="J581" s="4" t="s">
        <v>8</v>
      </c>
      <c r="K581" s="10"/>
    </row>
    <row r="582" spans="6:11">
      <c r="F582" t="s">
        <v>2967</v>
      </c>
      <c r="G582" t="s">
        <v>2968</v>
      </c>
      <c r="I582" t="s">
        <v>2969</v>
      </c>
      <c r="J582" s="4" t="s">
        <v>12</v>
      </c>
      <c r="K582" s="10"/>
    </row>
    <row r="583" spans="6:11">
      <c r="F583" t="s">
        <v>2970</v>
      </c>
      <c r="G583" t="s">
        <v>2971</v>
      </c>
      <c r="I583" t="s">
        <v>2972</v>
      </c>
      <c r="J583" s="4" t="s">
        <v>32</v>
      </c>
      <c r="K583" s="10"/>
    </row>
    <row r="584" spans="6:11">
      <c r="F584" t="s">
        <v>2973</v>
      </c>
      <c r="G584" t="s">
        <v>2974</v>
      </c>
      <c r="I584" t="s">
        <v>2975</v>
      </c>
      <c r="J584" s="4" t="s">
        <v>17</v>
      </c>
      <c r="K584" s="10"/>
    </row>
    <row r="585" spans="6:11">
      <c r="F585" t="s">
        <v>2976</v>
      </c>
      <c r="G585" t="s">
        <v>2977</v>
      </c>
      <c r="I585" t="s">
        <v>2978</v>
      </c>
      <c r="J585" s="4" t="s">
        <v>4</v>
      </c>
      <c r="K585" s="10" t="s">
        <v>2825</v>
      </c>
    </row>
    <row r="586" spans="6:11">
      <c r="F586" t="s">
        <v>2979</v>
      </c>
      <c r="G586" t="s">
        <v>2980</v>
      </c>
      <c r="I586" t="s">
        <v>2981</v>
      </c>
      <c r="J586" s="4" t="s">
        <v>8</v>
      </c>
      <c r="K586" s="10"/>
    </row>
    <row r="587" spans="6:11">
      <c r="F587" t="s">
        <v>2982</v>
      </c>
      <c r="G587" t="s">
        <v>2983</v>
      </c>
      <c r="I587" t="s">
        <v>2984</v>
      </c>
      <c r="J587" s="4" t="s">
        <v>12</v>
      </c>
      <c r="K587" s="10"/>
    </row>
    <row r="588" spans="6:11">
      <c r="F588" t="s">
        <v>2985</v>
      </c>
      <c r="G588" t="s">
        <v>2986</v>
      </c>
      <c r="I588" t="s">
        <v>2987</v>
      </c>
      <c r="J588" s="4" t="s">
        <v>32</v>
      </c>
      <c r="K588" s="10"/>
    </row>
    <row r="589" spans="6:11">
      <c r="F589" t="s">
        <v>2988</v>
      </c>
      <c r="G589" t="s">
        <v>2989</v>
      </c>
      <c r="I589" t="s">
        <v>2990</v>
      </c>
      <c r="J589" s="4" t="s">
        <v>17</v>
      </c>
      <c r="K589" s="10"/>
    </row>
    <row r="590" spans="6:11">
      <c r="F590" t="s">
        <v>2991</v>
      </c>
      <c r="G590" t="s">
        <v>2992</v>
      </c>
      <c r="I590" t="s">
        <v>2993</v>
      </c>
      <c r="J590" s="4" t="s">
        <v>4</v>
      </c>
      <c r="K590" s="10" t="s">
        <v>2841</v>
      </c>
    </row>
    <row r="591" spans="6:11">
      <c r="F591" t="s">
        <v>2994</v>
      </c>
      <c r="G591" t="s">
        <v>2995</v>
      </c>
      <c r="I591" t="s">
        <v>2996</v>
      </c>
      <c r="J591" s="4" t="s">
        <v>8</v>
      </c>
      <c r="K591" s="10"/>
    </row>
    <row r="592" spans="6:11">
      <c r="F592" t="s">
        <v>2997</v>
      </c>
      <c r="G592" t="s">
        <v>2998</v>
      </c>
      <c r="I592" t="s">
        <v>2999</v>
      </c>
      <c r="J592" s="4" t="s">
        <v>12</v>
      </c>
      <c r="K592" s="10"/>
    </row>
    <row r="593" spans="6:11">
      <c r="F593" t="s">
        <v>3000</v>
      </c>
      <c r="G593" t="s">
        <v>3001</v>
      </c>
      <c r="I593" t="s">
        <v>3002</v>
      </c>
      <c r="J593" s="4" t="s">
        <v>32</v>
      </c>
      <c r="K593" s="10"/>
    </row>
    <row r="594" spans="6:11">
      <c r="F594" t="s">
        <v>3003</v>
      </c>
      <c r="G594" t="s">
        <v>3004</v>
      </c>
      <c r="I594" t="s">
        <v>3005</v>
      </c>
      <c r="J594" s="4" t="s">
        <v>17</v>
      </c>
      <c r="K594" s="10"/>
    </row>
    <row r="595" spans="6:11">
      <c r="F595" t="s">
        <v>3006</v>
      </c>
      <c r="G595" t="s">
        <v>3007</v>
      </c>
      <c r="I595" t="s">
        <v>3008</v>
      </c>
      <c r="J595" s="4" t="s">
        <v>4</v>
      </c>
      <c r="K595" s="10" t="s">
        <v>2857</v>
      </c>
    </row>
    <row r="596" spans="6:11">
      <c r="F596" t="s">
        <v>3009</v>
      </c>
      <c r="G596" t="s">
        <v>3010</v>
      </c>
      <c r="I596" t="s">
        <v>3011</v>
      </c>
      <c r="J596" s="4" t="s">
        <v>8</v>
      </c>
      <c r="K596" s="10"/>
    </row>
    <row r="597" spans="6:11">
      <c r="F597" t="s">
        <v>3012</v>
      </c>
      <c r="G597" t="s">
        <v>3013</v>
      </c>
      <c r="I597" t="s">
        <v>3014</v>
      </c>
      <c r="J597" s="4" t="s">
        <v>12</v>
      </c>
      <c r="K597" s="10"/>
    </row>
    <row r="598" spans="6:11">
      <c r="F598" t="s">
        <v>3015</v>
      </c>
      <c r="G598" t="s">
        <v>3016</v>
      </c>
      <c r="I598" t="s">
        <v>3017</v>
      </c>
      <c r="J598" s="4" t="s">
        <v>32</v>
      </c>
      <c r="K598" s="10"/>
    </row>
    <row r="599" spans="6:11">
      <c r="F599" t="s">
        <v>3018</v>
      </c>
      <c r="G599" t="s">
        <v>3019</v>
      </c>
      <c r="I599" t="s">
        <v>760</v>
      </c>
      <c r="J599" s="4" t="s">
        <v>17</v>
      </c>
      <c r="K599" s="10"/>
    </row>
    <row r="600" spans="6:11">
      <c r="F600" t="s">
        <v>3020</v>
      </c>
      <c r="G600" t="s">
        <v>3021</v>
      </c>
      <c r="I600" t="s">
        <v>766</v>
      </c>
      <c r="J600" s="4" t="s">
        <v>4</v>
      </c>
      <c r="K600" s="10" t="s">
        <v>2873</v>
      </c>
    </row>
    <row r="601" spans="6:11">
      <c r="F601" t="s">
        <v>3022</v>
      </c>
      <c r="G601" t="s">
        <v>3023</v>
      </c>
      <c r="I601" t="s">
        <v>772</v>
      </c>
      <c r="J601" s="4" t="s">
        <v>8</v>
      </c>
      <c r="K601" s="10"/>
    </row>
    <row r="602" spans="6:11">
      <c r="F602" t="s">
        <v>3024</v>
      </c>
      <c r="G602" t="s">
        <v>3025</v>
      </c>
      <c r="I602" t="s">
        <v>776</v>
      </c>
      <c r="J602" s="4" t="s">
        <v>12</v>
      </c>
      <c r="K602" s="10"/>
    </row>
    <row r="603" spans="6:11">
      <c r="F603" t="s">
        <v>3026</v>
      </c>
      <c r="G603" t="s">
        <v>3027</v>
      </c>
      <c r="I603" t="s">
        <v>781</v>
      </c>
      <c r="J603" s="4" t="s">
        <v>32</v>
      </c>
      <c r="K603" s="10"/>
    </row>
    <row r="604" spans="6:11">
      <c r="F604" t="s">
        <v>3028</v>
      </c>
      <c r="G604" t="s">
        <v>3029</v>
      </c>
      <c r="I604" t="s">
        <v>787</v>
      </c>
      <c r="J604" s="4" t="s">
        <v>17</v>
      </c>
      <c r="K604" s="10"/>
    </row>
    <row r="605" spans="6:11">
      <c r="F605" t="s">
        <v>3030</v>
      </c>
      <c r="G605" t="s">
        <v>3031</v>
      </c>
      <c r="I605" t="s">
        <v>3032</v>
      </c>
    </row>
    <row r="606" spans="6:11">
      <c r="F606" t="s">
        <v>3033</v>
      </c>
      <c r="G606" t="s">
        <v>3034</v>
      </c>
      <c r="I606" t="s">
        <v>3035</v>
      </c>
    </row>
    <row r="607" spans="6:11">
      <c r="F607" t="s">
        <v>3036</v>
      </c>
      <c r="G607" t="s">
        <v>3037</v>
      </c>
      <c r="I607" t="s">
        <v>3038</v>
      </c>
    </row>
    <row r="608" spans="6:11">
      <c r="F608" t="s">
        <v>3039</v>
      </c>
      <c r="G608" t="s">
        <v>3040</v>
      </c>
      <c r="I608" t="s">
        <v>3041</v>
      </c>
    </row>
    <row r="609" spans="6:9">
      <c r="F609" t="s">
        <v>3042</v>
      </c>
      <c r="G609" t="s">
        <v>3043</v>
      </c>
      <c r="I609" t="s">
        <v>3044</v>
      </c>
    </row>
    <row r="610" spans="6:9">
      <c r="F610" t="s">
        <v>3045</v>
      </c>
      <c r="G610" t="s">
        <v>3046</v>
      </c>
      <c r="I610" t="s">
        <v>3047</v>
      </c>
    </row>
    <row r="611" spans="6:9">
      <c r="F611" t="s">
        <v>3048</v>
      </c>
      <c r="G611" t="s">
        <v>3049</v>
      </c>
      <c r="I611" t="s">
        <v>3050</v>
      </c>
    </row>
    <row r="612" spans="6:9">
      <c r="F612" t="s">
        <v>3051</v>
      </c>
      <c r="G612" t="s">
        <v>3052</v>
      </c>
      <c r="I612" t="s">
        <v>3053</v>
      </c>
    </row>
    <row r="613" spans="6:9">
      <c r="F613" t="s">
        <v>3054</v>
      </c>
      <c r="G613" t="s">
        <v>3055</v>
      </c>
      <c r="I613" t="s">
        <v>3056</v>
      </c>
    </row>
    <row r="614" spans="6:9">
      <c r="F614" t="s">
        <v>3057</v>
      </c>
      <c r="G614" t="s">
        <v>3058</v>
      </c>
      <c r="I614" t="s">
        <v>3059</v>
      </c>
    </row>
    <row r="615" spans="6:9">
      <c r="F615" t="s">
        <v>3060</v>
      </c>
      <c r="G615" t="s">
        <v>3061</v>
      </c>
      <c r="I615" t="s">
        <v>3062</v>
      </c>
    </row>
    <row r="616" spans="6:9">
      <c r="F616" t="s">
        <v>3063</v>
      </c>
      <c r="G616" t="s">
        <v>3064</v>
      </c>
      <c r="I616" t="s">
        <v>3065</v>
      </c>
    </row>
    <row r="617" spans="6:9">
      <c r="F617" t="s">
        <v>3066</v>
      </c>
      <c r="G617" t="s">
        <v>3067</v>
      </c>
      <c r="I617" t="s">
        <v>3068</v>
      </c>
    </row>
    <row r="618" spans="6:9">
      <c r="F618" t="s">
        <v>3069</v>
      </c>
      <c r="G618" t="s">
        <v>3070</v>
      </c>
      <c r="I618" t="s">
        <v>3071</v>
      </c>
    </row>
    <row r="619" spans="6:9">
      <c r="F619" t="s">
        <v>3072</v>
      </c>
      <c r="G619" t="s">
        <v>3073</v>
      </c>
      <c r="I619" t="s">
        <v>3074</v>
      </c>
    </row>
    <row r="620" spans="6:9">
      <c r="F620" t="s">
        <v>3075</v>
      </c>
      <c r="G620" t="s">
        <v>3076</v>
      </c>
      <c r="I620" t="s">
        <v>3077</v>
      </c>
    </row>
    <row r="621" spans="6:9">
      <c r="F621" t="s">
        <v>3078</v>
      </c>
      <c r="G621" t="s">
        <v>3079</v>
      </c>
      <c r="I621" t="s">
        <v>3080</v>
      </c>
    </row>
    <row r="622" spans="6:9">
      <c r="F622" t="s">
        <v>3081</v>
      </c>
      <c r="G622" t="s">
        <v>3082</v>
      </c>
      <c r="I622" t="s">
        <v>3083</v>
      </c>
    </row>
    <row r="623" spans="6:9">
      <c r="F623" t="s">
        <v>3084</v>
      </c>
      <c r="G623" t="s">
        <v>3085</v>
      </c>
      <c r="I623" t="s">
        <v>3086</v>
      </c>
    </row>
    <row r="624" spans="6:9">
      <c r="F624" t="s">
        <v>3087</v>
      </c>
      <c r="G624" t="s">
        <v>3088</v>
      </c>
      <c r="I624" t="s">
        <v>3089</v>
      </c>
    </row>
    <row r="625" spans="6:9">
      <c r="F625" t="s">
        <v>3090</v>
      </c>
      <c r="G625" t="s">
        <v>3091</v>
      </c>
      <c r="I625" t="s">
        <v>3092</v>
      </c>
    </row>
    <row r="626" spans="6:9">
      <c r="F626" t="s">
        <v>3093</v>
      </c>
      <c r="G626" t="s">
        <v>3094</v>
      </c>
      <c r="I626" t="s">
        <v>3095</v>
      </c>
    </row>
    <row r="627" spans="6:9">
      <c r="F627" t="s">
        <v>3096</v>
      </c>
      <c r="G627" t="s">
        <v>3097</v>
      </c>
      <c r="I627" t="s">
        <v>3098</v>
      </c>
    </row>
    <row r="628" spans="6:9">
      <c r="F628" t="s">
        <v>3099</v>
      </c>
      <c r="G628" t="s">
        <v>3100</v>
      </c>
      <c r="I628" t="s">
        <v>3101</v>
      </c>
    </row>
    <row r="629" spans="6:9">
      <c r="F629" t="s">
        <v>3102</v>
      </c>
      <c r="G629" t="s">
        <v>3103</v>
      </c>
      <c r="I629" t="s">
        <v>3104</v>
      </c>
    </row>
    <row r="630" spans="6:9">
      <c r="F630" t="s">
        <v>3105</v>
      </c>
      <c r="G630" t="s">
        <v>3106</v>
      </c>
      <c r="I630" t="s">
        <v>3107</v>
      </c>
    </row>
    <row r="631" spans="6:9">
      <c r="F631" t="s">
        <v>3108</v>
      </c>
      <c r="G631" t="s">
        <v>3109</v>
      </c>
      <c r="I631" t="s">
        <v>3110</v>
      </c>
    </row>
    <row r="632" spans="6:9">
      <c r="F632" t="s">
        <v>3111</v>
      </c>
      <c r="G632" t="s">
        <v>3112</v>
      </c>
      <c r="I632" t="s">
        <v>3113</v>
      </c>
    </row>
    <row r="633" spans="6:9">
      <c r="F633" t="s">
        <v>3114</v>
      </c>
      <c r="G633" t="s">
        <v>3115</v>
      </c>
      <c r="I633" t="s">
        <v>3116</v>
      </c>
    </row>
    <row r="634" spans="6:9">
      <c r="F634" t="s">
        <v>3117</v>
      </c>
      <c r="G634" t="s">
        <v>3118</v>
      </c>
      <c r="I634" t="s">
        <v>3119</v>
      </c>
    </row>
    <row r="635" spans="6:9">
      <c r="F635" t="s">
        <v>3120</v>
      </c>
      <c r="G635" t="s">
        <v>3121</v>
      </c>
      <c r="I635" t="s">
        <v>3122</v>
      </c>
    </row>
    <row r="636" spans="6:9">
      <c r="F636" t="s">
        <v>3123</v>
      </c>
      <c r="G636" t="s">
        <v>3124</v>
      </c>
      <c r="I636" t="s">
        <v>3125</v>
      </c>
    </row>
    <row r="637" spans="6:9">
      <c r="F637" t="s">
        <v>3126</v>
      </c>
      <c r="G637" t="s">
        <v>3127</v>
      </c>
      <c r="I637" t="s">
        <v>3128</v>
      </c>
    </row>
    <row r="638" spans="6:9">
      <c r="F638" t="s">
        <v>3129</v>
      </c>
      <c r="G638" t="s">
        <v>3130</v>
      </c>
      <c r="I638" t="s">
        <v>3131</v>
      </c>
    </row>
    <row r="639" spans="6:9">
      <c r="F639" t="s">
        <v>3132</v>
      </c>
      <c r="G639" t="s">
        <v>3133</v>
      </c>
      <c r="I639" t="s">
        <v>3134</v>
      </c>
    </row>
    <row r="640" spans="6:9">
      <c r="F640" t="s">
        <v>3135</v>
      </c>
      <c r="G640" t="s">
        <v>3136</v>
      </c>
      <c r="I640" t="s">
        <v>3137</v>
      </c>
    </row>
    <row r="641" spans="6:9">
      <c r="F641" t="s">
        <v>3138</v>
      </c>
      <c r="G641" t="s">
        <v>3139</v>
      </c>
      <c r="I641" t="s">
        <v>3140</v>
      </c>
    </row>
    <row r="642" spans="6:9">
      <c r="F642" t="s">
        <v>3141</v>
      </c>
      <c r="G642" t="s">
        <v>3142</v>
      </c>
      <c r="I642" t="s">
        <v>3143</v>
      </c>
    </row>
    <row r="643" spans="6:9">
      <c r="F643" t="s">
        <v>3144</v>
      </c>
      <c r="G643" t="s">
        <v>3145</v>
      </c>
      <c r="I643" t="s">
        <v>3146</v>
      </c>
    </row>
    <row r="644" spans="6:9">
      <c r="F644" t="s">
        <v>3147</v>
      </c>
      <c r="G644" t="s">
        <v>3148</v>
      </c>
      <c r="I644" t="s">
        <v>3149</v>
      </c>
    </row>
    <row r="645" spans="6:9">
      <c r="F645" t="s">
        <v>3150</v>
      </c>
      <c r="G645" t="s">
        <v>3151</v>
      </c>
      <c r="I645" t="s">
        <v>3152</v>
      </c>
    </row>
    <row r="646" spans="6:9">
      <c r="F646" t="s">
        <v>3153</v>
      </c>
      <c r="G646" t="s">
        <v>3154</v>
      </c>
      <c r="I646" t="s">
        <v>3155</v>
      </c>
    </row>
    <row r="647" spans="6:9">
      <c r="F647" t="s">
        <v>3156</v>
      </c>
      <c r="G647" t="s">
        <v>3157</v>
      </c>
      <c r="I647" t="s">
        <v>3158</v>
      </c>
    </row>
    <row r="648" spans="6:9">
      <c r="F648" t="s">
        <v>3159</v>
      </c>
      <c r="G648" t="s">
        <v>3160</v>
      </c>
      <c r="I648" t="s">
        <v>3161</v>
      </c>
    </row>
    <row r="649" spans="6:9">
      <c r="F649" t="s">
        <v>3162</v>
      </c>
      <c r="G649" t="s">
        <v>3163</v>
      </c>
      <c r="I649" t="s">
        <v>3164</v>
      </c>
    </row>
    <row r="650" spans="6:9">
      <c r="F650" t="s">
        <v>3165</v>
      </c>
      <c r="G650" t="s">
        <v>3166</v>
      </c>
      <c r="I650" t="s">
        <v>3167</v>
      </c>
    </row>
    <row r="651" spans="6:9">
      <c r="F651" t="s">
        <v>3168</v>
      </c>
      <c r="G651" t="s">
        <v>3169</v>
      </c>
      <c r="I651" t="s">
        <v>3170</v>
      </c>
    </row>
    <row r="652" spans="6:9">
      <c r="F652" t="s">
        <v>3171</v>
      </c>
      <c r="G652" t="s">
        <v>3172</v>
      </c>
      <c r="I652" t="s">
        <v>3173</v>
      </c>
    </row>
    <row r="653" spans="6:9">
      <c r="F653" t="s">
        <v>3174</v>
      </c>
      <c r="G653" t="s">
        <v>3175</v>
      </c>
      <c r="I653" t="s">
        <v>3176</v>
      </c>
    </row>
    <row r="654" spans="6:9">
      <c r="F654" t="s">
        <v>3177</v>
      </c>
      <c r="G654" t="s">
        <v>3178</v>
      </c>
      <c r="I654" t="s">
        <v>3179</v>
      </c>
    </row>
    <row r="655" spans="6:9">
      <c r="F655" t="s">
        <v>3180</v>
      </c>
      <c r="G655" t="s">
        <v>3181</v>
      </c>
      <c r="I655" t="s">
        <v>3182</v>
      </c>
    </row>
    <row r="656" spans="6:9">
      <c r="F656" t="s">
        <v>3183</v>
      </c>
      <c r="G656" t="s">
        <v>3184</v>
      </c>
      <c r="I656" t="s">
        <v>3185</v>
      </c>
    </row>
    <row r="657" spans="6:9">
      <c r="F657" t="s">
        <v>3186</v>
      </c>
      <c r="G657" t="s">
        <v>3187</v>
      </c>
      <c r="I657" t="s">
        <v>3188</v>
      </c>
    </row>
    <row r="658" spans="6:9">
      <c r="F658" t="s">
        <v>3189</v>
      </c>
      <c r="G658" t="s">
        <v>3190</v>
      </c>
      <c r="I658" t="s">
        <v>3191</v>
      </c>
    </row>
    <row r="659" spans="6:9">
      <c r="F659" t="s">
        <v>3192</v>
      </c>
      <c r="G659" t="s">
        <v>3193</v>
      </c>
      <c r="I659" t="s">
        <v>3194</v>
      </c>
    </row>
    <row r="660" spans="6:9">
      <c r="F660" t="s">
        <v>3195</v>
      </c>
      <c r="G660" t="s">
        <v>3196</v>
      </c>
      <c r="I660" t="s">
        <v>3197</v>
      </c>
    </row>
    <row r="661" spans="6:9">
      <c r="F661" t="s">
        <v>3198</v>
      </c>
      <c r="G661" t="s">
        <v>3199</v>
      </c>
      <c r="I661" t="s">
        <v>3200</v>
      </c>
    </row>
    <row r="662" spans="6:9">
      <c r="F662" t="s">
        <v>3201</v>
      </c>
      <c r="G662" t="s">
        <v>3202</v>
      </c>
      <c r="I662" t="s">
        <v>3203</v>
      </c>
    </row>
    <row r="663" spans="6:9">
      <c r="F663" t="s">
        <v>3204</v>
      </c>
      <c r="G663" t="s">
        <v>3205</v>
      </c>
      <c r="I663" t="s">
        <v>3206</v>
      </c>
    </row>
    <row r="664" spans="6:9">
      <c r="F664" t="s">
        <v>3207</v>
      </c>
      <c r="G664" t="s">
        <v>3208</v>
      </c>
      <c r="I664" t="s">
        <v>3209</v>
      </c>
    </row>
    <row r="665" spans="6:9">
      <c r="F665" t="s">
        <v>3210</v>
      </c>
      <c r="G665" t="s">
        <v>3211</v>
      </c>
      <c r="I665" t="s">
        <v>3212</v>
      </c>
    </row>
    <row r="666" spans="6:9">
      <c r="F666" t="s">
        <v>3213</v>
      </c>
      <c r="G666" t="s">
        <v>3214</v>
      </c>
      <c r="I666" t="s">
        <v>3215</v>
      </c>
    </row>
    <row r="667" spans="6:9">
      <c r="F667" t="s">
        <v>3216</v>
      </c>
      <c r="G667" t="s">
        <v>3217</v>
      </c>
      <c r="I667" t="s">
        <v>3218</v>
      </c>
    </row>
    <row r="668" spans="6:9">
      <c r="F668" t="s">
        <v>3219</v>
      </c>
      <c r="G668" t="s">
        <v>3220</v>
      </c>
      <c r="I668" t="s">
        <v>3221</v>
      </c>
    </row>
    <row r="669" spans="6:9">
      <c r="F669" t="s">
        <v>3222</v>
      </c>
      <c r="G669" t="s">
        <v>3223</v>
      </c>
      <c r="I669" t="s">
        <v>3224</v>
      </c>
    </row>
    <row r="670" spans="6:9">
      <c r="F670" t="s">
        <v>3225</v>
      </c>
      <c r="G670" t="s">
        <v>3226</v>
      </c>
      <c r="I670" t="s">
        <v>3227</v>
      </c>
    </row>
    <row r="671" spans="6:9">
      <c r="F671" t="s">
        <v>3228</v>
      </c>
      <c r="G671" t="s">
        <v>3229</v>
      </c>
      <c r="I671" t="s">
        <v>3230</v>
      </c>
    </row>
    <row r="672" spans="6:9">
      <c r="F672" t="s">
        <v>3231</v>
      </c>
      <c r="G672" t="s">
        <v>3232</v>
      </c>
      <c r="I672" t="s">
        <v>3233</v>
      </c>
    </row>
    <row r="673" spans="6:10">
      <c r="F673" t="s">
        <v>3234</v>
      </c>
      <c r="G673" t="s">
        <v>3235</v>
      </c>
      <c r="I673" t="s">
        <v>3236</v>
      </c>
    </row>
    <row r="674" spans="6:10">
      <c r="F674" t="s">
        <v>3237</v>
      </c>
      <c r="G674" t="s">
        <v>3238</v>
      </c>
      <c r="I674" t="s">
        <v>3239</v>
      </c>
    </row>
    <row r="675" spans="6:10">
      <c r="F675" t="s">
        <v>3240</v>
      </c>
      <c r="G675" t="s">
        <v>3241</v>
      </c>
      <c r="I675" t="s">
        <v>3242</v>
      </c>
    </row>
    <row r="676" spans="6:10">
      <c r="F676" t="s">
        <v>3243</v>
      </c>
      <c r="G676" t="s">
        <v>3244</v>
      </c>
      <c r="I676" t="s">
        <v>3245</v>
      </c>
    </row>
    <row r="677" spans="6:10">
      <c r="F677" t="s">
        <v>3246</v>
      </c>
      <c r="G677" t="s">
        <v>3247</v>
      </c>
      <c r="I677" t="s">
        <v>3248</v>
      </c>
    </row>
    <row r="678" spans="6:10">
      <c r="F678" t="s">
        <v>3249</v>
      </c>
      <c r="G678" t="s">
        <v>3250</v>
      </c>
      <c r="I678" t="s">
        <v>3251</v>
      </c>
    </row>
    <row r="679" spans="6:10">
      <c r="F679" t="s">
        <v>3252</v>
      </c>
      <c r="G679" t="s">
        <v>3253</v>
      </c>
      <c r="I679" t="s">
        <v>3254</v>
      </c>
    </row>
    <row r="680" spans="6:10">
      <c r="F680" t="s">
        <v>3255</v>
      </c>
      <c r="G680" t="s">
        <v>3256</v>
      </c>
      <c r="I680" t="s">
        <v>3257</v>
      </c>
    </row>
    <row r="681" spans="6:10">
      <c r="F681" t="s">
        <v>3258</v>
      </c>
      <c r="G681" t="s">
        <v>3259</v>
      </c>
      <c r="I681" t="s">
        <v>3260</v>
      </c>
    </row>
    <row r="682" spans="6:10">
      <c r="F682" t="s">
        <v>3261</v>
      </c>
      <c r="G682" t="s">
        <v>3262</v>
      </c>
      <c r="I682" t="s">
        <v>3263</v>
      </c>
    </row>
    <row r="683" spans="6:10">
      <c r="F683" t="s">
        <v>3264</v>
      </c>
      <c r="G683" t="s">
        <v>3265</v>
      </c>
      <c r="I683" t="s">
        <v>3266</v>
      </c>
    </row>
    <row r="684" spans="6:10">
      <c r="F684" t="s">
        <v>3267</v>
      </c>
      <c r="G684" t="s">
        <v>3268</v>
      </c>
      <c r="I684" t="s">
        <v>3269</v>
      </c>
    </row>
    <row r="685" spans="6:10">
      <c r="F685" t="s">
        <v>3270</v>
      </c>
      <c r="G685" t="s">
        <v>3271</v>
      </c>
      <c r="I685" t="s">
        <v>3272</v>
      </c>
    </row>
    <row r="686" spans="6:10">
      <c r="F686" t="s">
        <v>3273</v>
      </c>
      <c r="G686" t="s">
        <v>3274</v>
      </c>
      <c r="I686" t="s">
        <v>3275</v>
      </c>
    </row>
    <row r="687" spans="6:10">
      <c r="F687" t="s">
        <v>3276</v>
      </c>
      <c r="G687" t="s">
        <v>3277</v>
      </c>
      <c r="I687" t="s">
        <v>3278</v>
      </c>
    </row>
    <row r="688" spans="6:10">
      <c r="I688" t="s">
        <v>731</v>
      </c>
      <c r="J688" t="s">
        <v>732</v>
      </c>
    </row>
    <row r="689" spans="9:10">
      <c r="I689" t="s">
        <v>737</v>
      </c>
      <c r="J689" t="s">
        <v>738</v>
      </c>
    </row>
    <row r="690" spans="9:10">
      <c r="I690" t="s">
        <v>2469</v>
      </c>
      <c r="J690" t="s">
        <v>2470</v>
      </c>
    </row>
    <row r="691" spans="9:10">
      <c r="I691" t="s">
        <v>2473</v>
      </c>
    </row>
    <row r="692" spans="9:10">
      <c r="I692" t="s">
        <v>2476</v>
      </c>
    </row>
    <row r="693" spans="9:10">
      <c r="I693" t="s">
        <v>2479</v>
      </c>
    </row>
    <row r="694" spans="9:10">
      <c r="I694" t="s">
        <v>2482</v>
      </c>
    </row>
    <row r="695" spans="9:10">
      <c r="I695" t="s">
        <v>2485</v>
      </c>
    </row>
    <row r="696" spans="9:10">
      <c r="I696" t="s">
        <v>2488</v>
      </c>
    </row>
    <row r="697" spans="9:10">
      <c r="I697" t="s">
        <v>2491</v>
      </c>
    </row>
    <row r="698" spans="9:10">
      <c r="I698" t="s">
        <v>744</v>
      </c>
      <c r="J698" t="s">
        <v>745</v>
      </c>
    </row>
    <row r="699" spans="9:10">
      <c r="I699" t="s">
        <v>751</v>
      </c>
      <c r="J699" t="s">
        <v>752</v>
      </c>
    </row>
    <row r="700" spans="9:10">
      <c r="I700" t="s">
        <v>757</v>
      </c>
      <c r="J700" t="s">
        <v>758</v>
      </c>
    </row>
    <row r="701" spans="9:10">
      <c r="I701" t="s">
        <v>763</v>
      </c>
      <c r="J701" t="s">
        <v>764</v>
      </c>
    </row>
    <row r="702" spans="9:10">
      <c r="I702" t="s">
        <v>769</v>
      </c>
      <c r="J702" t="s">
        <v>770</v>
      </c>
    </row>
    <row r="703" spans="9:10">
      <c r="I703" t="s">
        <v>2504</v>
      </c>
    </row>
    <row r="704" spans="9:10">
      <c r="I704" t="s">
        <v>2507</v>
      </c>
    </row>
    <row r="705" spans="9:10">
      <c r="I705" t="s">
        <v>2510</v>
      </c>
    </row>
    <row r="706" spans="9:10">
      <c r="I706" t="s">
        <v>2513</v>
      </c>
    </row>
    <row r="707" spans="9:10">
      <c r="I707" t="s">
        <v>2516</v>
      </c>
    </row>
    <row r="708" spans="9:10">
      <c r="I708" t="s">
        <v>773</v>
      </c>
      <c r="J708" t="s">
        <v>774</v>
      </c>
    </row>
    <row r="709" spans="9:10">
      <c r="I709" t="s">
        <v>2521</v>
      </c>
    </row>
    <row r="710" spans="9:10">
      <c r="I710" t="s">
        <v>2524</v>
      </c>
    </row>
    <row r="711" spans="9:10">
      <c r="I711" t="s">
        <v>2527</v>
      </c>
    </row>
    <row r="712" spans="9:10">
      <c r="I712" t="s">
        <v>2530</v>
      </c>
    </row>
    <row r="713" spans="9:10">
      <c r="I713" t="s">
        <v>2533</v>
      </c>
    </row>
    <row r="714" spans="9:10">
      <c r="I714" t="s">
        <v>778</v>
      </c>
      <c r="J714" t="s">
        <v>779</v>
      </c>
    </row>
    <row r="715" spans="9:10">
      <c r="I715" t="s">
        <v>784</v>
      </c>
      <c r="J715" t="s">
        <v>785</v>
      </c>
    </row>
    <row r="716" spans="9:10">
      <c r="I716" t="s">
        <v>790</v>
      </c>
      <c r="J716" t="s">
        <v>791</v>
      </c>
    </row>
    <row r="717" spans="9:10">
      <c r="I717" t="s">
        <v>795</v>
      </c>
      <c r="J717" t="s">
        <v>796</v>
      </c>
    </row>
    <row r="718" spans="9:10">
      <c r="I718" t="s">
        <v>2544</v>
      </c>
    </row>
    <row r="719" spans="9:10">
      <c r="I719" t="s">
        <v>3279</v>
      </c>
      <c r="J719" s="122" t="s">
        <v>3280</v>
      </c>
    </row>
    <row r="720" spans="9:10">
      <c r="I720" t="s">
        <v>3281</v>
      </c>
      <c r="J720" s="122"/>
    </row>
    <row r="721" spans="9:10">
      <c r="I721" t="s">
        <v>3282</v>
      </c>
      <c r="J721" s="122" t="s">
        <v>3283</v>
      </c>
    </row>
    <row r="722" spans="9:10">
      <c r="I722" t="s">
        <v>3284</v>
      </c>
      <c r="J722" s="122"/>
    </row>
    <row r="723" spans="9:10">
      <c r="I723" t="s">
        <v>3285</v>
      </c>
      <c r="J723" s="122" t="s">
        <v>3286</v>
      </c>
    </row>
    <row r="724" spans="9:10">
      <c r="I724" t="s">
        <v>3287</v>
      </c>
      <c r="J724" s="122"/>
    </row>
  </sheetData>
  <mergeCells count="3">
    <mergeCell ref="J719:J720"/>
    <mergeCell ref="J721:J722"/>
    <mergeCell ref="J723:J7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>
      <selection activeCell="J16" sqref="J16"/>
    </sheetView>
  </sheetViews>
  <sheetFormatPr defaultRowHeight="15"/>
  <cols>
    <col min="3" max="3" width="8.85546875" customWidth="1"/>
    <col min="4" max="4" width="11" customWidth="1"/>
    <col min="5" max="5" width="11.28515625" customWidth="1"/>
  </cols>
  <sheetData>
    <row r="1" spans="1:7" ht="33.75" customHeight="1">
      <c r="A1" t="s">
        <v>3293</v>
      </c>
      <c r="B1" s="9" t="s">
        <v>3294</v>
      </c>
      <c r="C1" s="9" t="s">
        <v>3295</v>
      </c>
      <c r="D1" s="9" t="s">
        <v>3296</v>
      </c>
      <c r="E1" s="9" t="s">
        <v>3297</v>
      </c>
      <c r="F1" s="9" t="s">
        <v>3298</v>
      </c>
      <c r="G1" s="9" t="s">
        <v>3299</v>
      </c>
    </row>
    <row r="2" spans="1:7">
      <c r="A2">
        <v>1</v>
      </c>
      <c r="B2" t="s">
        <v>3300</v>
      </c>
      <c r="C2" t="s">
        <v>3301</v>
      </c>
      <c r="D2" t="s">
        <v>3302</v>
      </c>
      <c r="E2" t="s">
        <v>3303</v>
      </c>
      <c r="F2" t="s">
        <v>3304</v>
      </c>
      <c r="G2" t="s">
        <v>3305</v>
      </c>
    </row>
    <row r="3" spans="1:7">
      <c r="A3">
        <v>2</v>
      </c>
      <c r="B3" t="s">
        <v>3306</v>
      </c>
      <c r="C3" t="s">
        <v>3307</v>
      </c>
      <c r="D3" t="s">
        <v>3308</v>
      </c>
      <c r="E3" t="s">
        <v>3309</v>
      </c>
      <c r="F3" t="s">
        <v>3310</v>
      </c>
      <c r="G3" t="s">
        <v>3311</v>
      </c>
    </row>
    <row r="4" spans="1:7">
      <c r="A4">
        <v>3</v>
      </c>
      <c r="B4" t="s">
        <v>3312</v>
      </c>
      <c r="C4" t="s">
        <v>3313</v>
      </c>
      <c r="D4" t="s">
        <v>3314</v>
      </c>
      <c r="E4" t="s">
        <v>3315</v>
      </c>
      <c r="F4" t="s">
        <v>3316</v>
      </c>
      <c r="G4" t="s">
        <v>3317</v>
      </c>
    </row>
    <row r="5" spans="1:7">
      <c r="A5">
        <v>4</v>
      </c>
      <c r="B5" t="s">
        <v>3318</v>
      </c>
      <c r="C5" t="s">
        <v>3319</v>
      </c>
      <c r="D5" t="s">
        <v>3320</v>
      </c>
      <c r="E5" t="s">
        <v>3321</v>
      </c>
      <c r="F5" t="s">
        <v>3322</v>
      </c>
      <c r="G5" t="s">
        <v>3323</v>
      </c>
    </row>
    <row r="6" spans="1:7">
      <c r="A6">
        <v>5</v>
      </c>
      <c r="B6" t="s">
        <v>3324</v>
      </c>
      <c r="C6" t="s">
        <v>3325</v>
      </c>
      <c r="D6" t="s">
        <v>3326</v>
      </c>
      <c r="E6" t="s">
        <v>3327</v>
      </c>
      <c r="F6" t="s">
        <v>3328</v>
      </c>
      <c r="G6" t="s">
        <v>3329</v>
      </c>
    </row>
    <row r="7" spans="1:7">
      <c r="A7">
        <v>6</v>
      </c>
      <c r="B7" t="s">
        <v>3330</v>
      </c>
      <c r="C7" t="s">
        <v>3331</v>
      </c>
      <c r="D7" t="s">
        <v>3332</v>
      </c>
      <c r="E7" t="s">
        <v>3333</v>
      </c>
      <c r="F7" t="s">
        <v>3334</v>
      </c>
      <c r="G7" t="s">
        <v>3335</v>
      </c>
    </row>
    <row r="8" spans="1:7">
      <c r="A8">
        <v>7</v>
      </c>
      <c r="B8" t="s">
        <v>3336</v>
      </c>
      <c r="C8" t="s">
        <v>3337</v>
      </c>
      <c r="D8" t="s">
        <v>3338</v>
      </c>
      <c r="E8" t="s">
        <v>3339</v>
      </c>
      <c r="F8" t="s">
        <v>3340</v>
      </c>
      <c r="G8" t="s">
        <v>3341</v>
      </c>
    </row>
    <row r="9" spans="1:7">
      <c r="A9">
        <v>8</v>
      </c>
      <c r="B9" t="s">
        <v>3342</v>
      </c>
      <c r="C9" t="s">
        <v>3343</v>
      </c>
      <c r="D9" t="s">
        <v>3344</v>
      </c>
      <c r="E9" t="s">
        <v>3345</v>
      </c>
      <c r="F9" t="s">
        <v>3346</v>
      </c>
      <c r="G9" t="s">
        <v>3347</v>
      </c>
    </row>
    <row r="10" spans="1:7">
      <c r="A10">
        <v>9</v>
      </c>
      <c r="B10" t="s">
        <v>3348</v>
      </c>
      <c r="C10" t="s">
        <v>3349</v>
      </c>
      <c r="D10" t="s">
        <v>3350</v>
      </c>
      <c r="E10" t="s">
        <v>3351</v>
      </c>
      <c r="F10" t="s">
        <v>3352</v>
      </c>
      <c r="G10" t="s">
        <v>3353</v>
      </c>
    </row>
    <row r="11" spans="1:7">
      <c r="A11">
        <v>10</v>
      </c>
      <c r="B11" t="s">
        <v>3354</v>
      </c>
      <c r="C11" t="s">
        <v>3355</v>
      </c>
      <c r="D11" t="s">
        <v>3356</v>
      </c>
      <c r="E11" t="s">
        <v>3357</v>
      </c>
      <c r="F11" t="s">
        <v>3358</v>
      </c>
      <c r="G11" t="s">
        <v>3359</v>
      </c>
    </row>
    <row r="12" spans="1:7">
      <c r="A12">
        <v>11</v>
      </c>
      <c r="B12" t="s">
        <v>3360</v>
      </c>
      <c r="C12" t="s">
        <v>3361</v>
      </c>
      <c r="D12" t="s">
        <v>3362</v>
      </c>
      <c r="E12" t="s">
        <v>3363</v>
      </c>
      <c r="F12" t="s">
        <v>3364</v>
      </c>
      <c r="G12" t="s">
        <v>3365</v>
      </c>
    </row>
    <row r="13" spans="1:7">
      <c r="A13">
        <v>12</v>
      </c>
      <c r="B13" t="s">
        <v>3366</v>
      </c>
      <c r="C13" t="s">
        <v>3367</v>
      </c>
      <c r="D13" t="s">
        <v>3368</v>
      </c>
      <c r="E13" t="s">
        <v>3369</v>
      </c>
      <c r="F13" t="s">
        <v>3370</v>
      </c>
      <c r="G13" t="s">
        <v>3371</v>
      </c>
    </row>
    <row r="14" spans="1:7">
      <c r="A14">
        <v>13</v>
      </c>
      <c r="B14" t="s">
        <v>3372</v>
      </c>
      <c r="C14" t="s">
        <v>3373</v>
      </c>
      <c r="D14" t="s">
        <v>3374</v>
      </c>
      <c r="E14" t="s">
        <v>3375</v>
      </c>
      <c r="F14" t="s">
        <v>3376</v>
      </c>
      <c r="G14" t="s">
        <v>3377</v>
      </c>
    </row>
    <row r="15" spans="1:7">
      <c r="A15">
        <v>14</v>
      </c>
      <c r="B15" t="s">
        <v>3378</v>
      </c>
      <c r="C15" t="s">
        <v>3379</v>
      </c>
      <c r="D15" t="s">
        <v>3380</v>
      </c>
      <c r="E15" t="s">
        <v>3381</v>
      </c>
      <c r="F15" t="s">
        <v>3382</v>
      </c>
      <c r="G15" t="s">
        <v>3383</v>
      </c>
    </row>
    <row r="16" spans="1:7">
      <c r="A16">
        <v>15</v>
      </c>
      <c r="B16" t="s">
        <v>3384</v>
      </c>
      <c r="C16" t="s">
        <v>3385</v>
      </c>
      <c r="D16" t="s">
        <v>3386</v>
      </c>
      <c r="E16" t="s">
        <v>3387</v>
      </c>
      <c r="F16" t="s">
        <v>3388</v>
      </c>
      <c r="G16" t="s">
        <v>3389</v>
      </c>
    </row>
    <row r="17" spans="1:7">
      <c r="A17">
        <v>16</v>
      </c>
      <c r="B17" t="s">
        <v>3390</v>
      </c>
      <c r="C17" t="s">
        <v>3391</v>
      </c>
      <c r="D17" t="s">
        <v>3392</v>
      </c>
      <c r="E17" t="s">
        <v>3393</v>
      </c>
      <c r="F17" t="s">
        <v>3394</v>
      </c>
      <c r="G17" t="s">
        <v>3395</v>
      </c>
    </row>
    <row r="18" spans="1:7">
      <c r="A18">
        <v>17</v>
      </c>
      <c r="B18" t="s">
        <v>3396</v>
      </c>
      <c r="C18" t="s">
        <v>3397</v>
      </c>
      <c r="D18" t="s">
        <v>3398</v>
      </c>
      <c r="E18" t="s">
        <v>3399</v>
      </c>
      <c r="F18" t="s">
        <v>3400</v>
      </c>
      <c r="G18" t="s">
        <v>3401</v>
      </c>
    </row>
    <row r="19" spans="1:7">
      <c r="A19">
        <v>18</v>
      </c>
      <c r="B19" t="s">
        <v>3402</v>
      </c>
      <c r="C19" t="s">
        <v>3403</v>
      </c>
      <c r="D19" t="s">
        <v>3404</v>
      </c>
      <c r="E19" t="s">
        <v>3405</v>
      </c>
      <c r="F19" t="s">
        <v>3406</v>
      </c>
      <c r="G19" t="s">
        <v>3407</v>
      </c>
    </row>
    <row r="20" spans="1:7">
      <c r="A20">
        <v>19</v>
      </c>
      <c r="B20" t="s">
        <v>3408</v>
      </c>
      <c r="C20" t="s">
        <v>3409</v>
      </c>
      <c r="D20" t="s">
        <v>3410</v>
      </c>
      <c r="E20" t="s">
        <v>3411</v>
      </c>
      <c r="F20" t="s">
        <v>3412</v>
      </c>
      <c r="G20" t="s">
        <v>3413</v>
      </c>
    </row>
    <row r="21" spans="1:7">
      <c r="A21">
        <v>20</v>
      </c>
      <c r="B21" t="s">
        <v>3414</v>
      </c>
      <c r="C21" t="s">
        <v>3415</v>
      </c>
      <c r="D21" t="s">
        <v>3416</v>
      </c>
      <c r="E21" t="s">
        <v>3417</v>
      </c>
      <c r="F21" t="s">
        <v>3418</v>
      </c>
      <c r="G21" t="s">
        <v>3419</v>
      </c>
    </row>
    <row r="22" spans="1:7">
      <c r="A22">
        <v>21</v>
      </c>
      <c r="B22" t="s">
        <v>3420</v>
      </c>
      <c r="C22" t="s">
        <v>3421</v>
      </c>
      <c r="D22" t="s">
        <v>3422</v>
      </c>
      <c r="E22" t="s">
        <v>3423</v>
      </c>
      <c r="F22" t="s">
        <v>3424</v>
      </c>
      <c r="G22" t="s">
        <v>3425</v>
      </c>
    </row>
    <row r="23" spans="1:7">
      <c r="A23">
        <v>22</v>
      </c>
      <c r="B23" t="s">
        <v>3426</v>
      </c>
      <c r="C23" t="s">
        <v>3427</v>
      </c>
      <c r="D23" t="s">
        <v>3428</v>
      </c>
      <c r="E23" t="s">
        <v>3429</v>
      </c>
      <c r="F23" t="s">
        <v>3430</v>
      </c>
      <c r="G23" t="s">
        <v>3431</v>
      </c>
    </row>
    <row r="24" spans="1:7">
      <c r="A24">
        <v>23</v>
      </c>
      <c r="B24" t="s">
        <v>3432</v>
      </c>
      <c r="C24" t="s">
        <v>3433</v>
      </c>
      <c r="D24" t="s">
        <v>3434</v>
      </c>
      <c r="E24" t="s">
        <v>3435</v>
      </c>
      <c r="F24" t="s">
        <v>3436</v>
      </c>
      <c r="G24" t="s">
        <v>3437</v>
      </c>
    </row>
    <row r="25" spans="1:7">
      <c r="A25">
        <v>24</v>
      </c>
      <c r="B25" t="s">
        <v>3438</v>
      </c>
      <c r="C25" t="s">
        <v>3439</v>
      </c>
      <c r="D25" t="s">
        <v>3440</v>
      </c>
      <c r="E25" t="s">
        <v>3441</v>
      </c>
      <c r="F25" t="s">
        <v>3442</v>
      </c>
      <c r="G25" t="s">
        <v>3443</v>
      </c>
    </row>
    <row r="26" spans="1:7">
      <c r="A26">
        <v>25</v>
      </c>
      <c r="B26" t="s">
        <v>3444</v>
      </c>
      <c r="C26" t="s">
        <v>3445</v>
      </c>
      <c r="D26" t="s">
        <v>3446</v>
      </c>
      <c r="E26" t="s">
        <v>3447</v>
      </c>
      <c r="F26" t="s">
        <v>3448</v>
      </c>
      <c r="G26" t="s">
        <v>3449</v>
      </c>
    </row>
    <row r="27" spans="1:7">
      <c r="A27">
        <v>26</v>
      </c>
      <c r="B27" t="s">
        <v>3450</v>
      </c>
      <c r="C27" t="s">
        <v>3451</v>
      </c>
      <c r="D27" t="s">
        <v>3452</v>
      </c>
      <c r="E27" t="s">
        <v>3453</v>
      </c>
      <c r="F27" t="s">
        <v>3454</v>
      </c>
      <c r="G27" t="s">
        <v>3455</v>
      </c>
    </row>
    <row r="28" spans="1:7">
      <c r="A28">
        <v>27</v>
      </c>
      <c r="B28" t="s">
        <v>3456</v>
      </c>
      <c r="C28" t="s">
        <v>3457</v>
      </c>
      <c r="D28" t="s">
        <v>3458</v>
      </c>
      <c r="E28" t="s">
        <v>3459</v>
      </c>
      <c r="F28" t="s">
        <v>3460</v>
      </c>
      <c r="G28" t="s">
        <v>3461</v>
      </c>
    </row>
    <row r="29" spans="1:7">
      <c r="A29">
        <v>28</v>
      </c>
      <c r="B29" t="s">
        <v>3462</v>
      </c>
      <c r="C29" t="s">
        <v>3463</v>
      </c>
      <c r="D29" t="s">
        <v>3464</v>
      </c>
      <c r="E29" t="s">
        <v>3465</v>
      </c>
      <c r="F29" t="s">
        <v>3466</v>
      </c>
      <c r="G29" t="s">
        <v>3467</v>
      </c>
    </row>
    <row r="30" spans="1:7">
      <c r="A30">
        <v>29</v>
      </c>
      <c r="B30" t="s">
        <v>3468</v>
      </c>
      <c r="C30" t="s">
        <v>3469</v>
      </c>
      <c r="D30" t="s">
        <v>3470</v>
      </c>
      <c r="E30" t="s">
        <v>3471</v>
      </c>
      <c r="F30" t="s">
        <v>3472</v>
      </c>
      <c r="G30" t="s">
        <v>3473</v>
      </c>
    </row>
    <row r="31" spans="1:7">
      <c r="A31">
        <v>30</v>
      </c>
      <c r="B31" t="s">
        <v>3474</v>
      </c>
      <c r="C31" t="s">
        <v>3475</v>
      </c>
      <c r="D31" t="s">
        <v>3476</v>
      </c>
      <c r="E31" t="s">
        <v>3477</v>
      </c>
      <c r="F31" t="s">
        <v>3478</v>
      </c>
      <c r="G31" t="s">
        <v>3479</v>
      </c>
    </row>
    <row r="32" spans="1:7">
      <c r="A32">
        <v>31</v>
      </c>
      <c r="B32" t="s">
        <v>3480</v>
      </c>
      <c r="C32" t="s">
        <v>3481</v>
      </c>
      <c r="D32" t="s">
        <v>3482</v>
      </c>
      <c r="E32" t="s">
        <v>3483</v>
      </c>
      <c r="F32" t="s">
        <v>3484</v>
      </c>
      <c r="G32" t="s">
        <v>3485</v>
      </c>
    </row>
    <row r="33" spans="1:7">
      <c r="A33">
        <v>32</v>
      </c>
      <c r="B33" t="s">
        <v>3486</v>
      </c>
      <c r="C33" t="s">
        <v>3487</v>
      </c>
      <c r="D33" t="s">
        <v>3488</v>
      </c>
      <c r="E33" t="s">
        <v>3489</v>
      </c>
      <c r="F33" t="s">
        <v>3490</v>
      </c>
      <c r="G33" t="s">
        <v>3491</v>
      </c>
    </row>
    <row r="34" spans="1:7">
      <c r="A34">
        <v>33</v>
      </c>
      <c r="B34" t="s">
        <v>3492</v>
      </c>
      <c r="C34" t="s">
        <v>3493</v>
      </c>
      <c r="D34" t="s">
        <v>3494</v>
      </c>
      <c r="E34" t="s">
        <v>3495</v>
      </c>
      <c r="F34" t="s">
        <v>3496</v>
      </c>
      <c r="G34" t="s">
        <v>3497</v>
      </c>
    </row>
    <row r="35" spans="1:7">
      <c r="A35">
        <v>34</v>
      </c>
      <c r="B35" t="s">
        <v>3498</v>
      </c>
      <c r="C35" t="s">
        <v>3499</v>
      </c>
      <c r="D35" t="s">
        <v>3500</v>
      </c>
      <c r="E35" t="s">
        <v>3501</v>
      </c>
      <c r="F35" t="s">
        <v>3502</v>
      </c>
      <c r="G35" t="s">
        <v>3503</v>
      </c>
    </row>
    <row r="36" spans="1:7">
      <c r="A36">
        <v>35</v>
      </c>
      <c r="B36" t="s">
        <v>3504</v>
      </c>
      <c r="C36" t="s">
        <v>3505</v>
      </c>
      <c r="D36" t="s">
        <v>3506</v>
      </c>
      <c r="E36" t="s">
        <v>3507</v>
      </c>
      <c r="F36" t="s">
        <v>3508</v>
      </c>
      <c r="G36" t="s">
        <v>3509</v>
      </c>
    </row>
    <row r="37" spans="1:7">
      <c r="A37">
        <v>36</v>
      </c>
      <c r="B37" t="s">
        <v>3510</v>
      </c>
      <c r="C37" t="s">
        <v>3511</v>
      </c>
      <c r="D37" t="s">
        <v>3512</v>
      </c>
      <c r="E37" t="s">
        <v>3513</v>
      </c>
      <c r="F37" t="s">
        <v>3514</v>
      </c>
      <c r="G37" t="s">
        <v>3515</v>
      </c>
    </row>
    <row r="38" spans="1:7">
      <c r="A38">
        <v>37</v>
      </c>
      <c r="B38" t="s">
        <v>3516</v>
      </c>
      <c r="C38" t="s">
        <v>3517</v>
      </c>
      <c r="D38" t="s">
        <v>3518</v>
      </c>
      <c r="E38" t="s">
        <v>3519</v>
      </c>
      <c r="F38" t="s">
        <v>3520</v>
      </c>
      <c r="G38" t="s">
        <v>3521</v>
      </c>
    </row>
    <row r="39" spans="1:7">
      <c r="A39">
        <v>38</v>
      </c>
      <c r="B39" t="s">
        <v>3522</v>
      </c>
      <c r="C39" t="s">
        <v>3523</v>
      </c>
      <c r="D39" t="s">
        <v>3524</v>
      </c>
      <c r="E39" t="s">
        <v>3525</v>
      </c>
      <c r="F39" t="s">
        <v>3526</v>
      </c>
      <c r="G39" t="s">
        <v>3527</v>
      </c>
    </row>
    <row r="40" spans="1:7">
      <c r="A40">
        <v>39</v>
      </c>
      <c r="B40" t="s">
        <v>3528</v>
      </c>
      <c r="C40" t="s">
        <v>3529</v>
      </c>
      <c r="D40" t="s">
        <v>3530</v>
      </c>
      <c r="E40" t="s">
        <v>3531</v>
      </c>
      <c r="F40" t="s">
        <v>3532</v>
      </c>
      <c r="G40" t="s">
        <v>3533</v>
      </c>
    </row>
    <row r="41" spans="1:7">
      <c r="A41">
        <v>40</v>
      </c>
      <c r="B41" t="s">
        <v>3534</v>
      </c>
      <c r="C41" t="s">
        <v>3535</v>
      </c>
      <c r="D41" t="s">
        <v>3536</v>
      </c>
      <c r="E41" t="s">
        <v>3537</v>
      </c>
      <c r="F41" t="s">
        <v>3538</v>
      </c>
      <c r="G41" t="s">
        <v>3539</v>
      </c>
    </row>
    <row r="42" spans="1:7">
      <c r="A42">
        <v>41</v>
      </c>
      <c r="B42" t="s">
        <v>3540</v>
      </c>
      <c r="C42" t="s">
        <v>3541</v>
      </c>
      <c r="D42" t="s">
        <v>3542</v>
      </c>
      <c r="E42" t="s">
        <v>3543</v>
      </c>
      <c r="F42" t="s">
        <v>3544</v>
      </c>
      <c r="G42" t="s">
        <v>3545</v>
      </c>
    </row>
    <row r="43" spans="1:7">
      <c r="A43">
        <v>42</v>
      </c>
      <c r="B43" t="s">
        <v>3546</v>
      </c>
      <c r="C43" t="s">
        <v>3547</v>
      </c>
      <c r="D43" t="s">
        <v>3548</v>
      </c>
      <c r="E43" t="s">
        <v>3549</v>
      </c>
      <c r="F43" t="s">
        <v>3550</v>
      </c>
      <c r="G43" t="s">
        <v>3551</v>
      </c>
    </row>
    <row r="44" spans="1:7">
      <c r="A44">
        <v>43</v>
      </c>
      <c r="B44" t="s">
        <v>3552</v>
      </c>
      <c r="C44" t="s">
        <v>3553</v>
      </c>
      <c r="D44" t="s">
        <v>3554</v>
      </c>
      <c r="E44" t="s">
        <v>3555</v>
      </c>
      <c r="F44" t="s">
        <v>3556</v>
      </c>
      <c r="G44" t="s">
        <v>3557</v>
      </c>
    </row>
    <row r="45" spans="1:7">
      <c r="A45">
        <v>44</v>
      </c>
      <c r="B45" t="s">
        <v>3558</v>
      </c>
      <c r="C45" t="s">
        <v>3559</v>
      </c>
      <c r="D45" t="s">
        <v>3560</v>
      </c>
      <c r="E45" t="s">
        <v>3561</v>
      </c>
      <c r="F45" t="s">
        <v>3562</v>
      </c>
      <c r="G45" t="s">
        <v>3563</v>
      </c>
    </row>
    <row r="46" spans="1:7">
      <c r="A46">
        <v>45</v>
      </c>
      <c r="B46" t="s">
        <v>3564</v>
      </c>
      <c r="C46" t="s">
        <v>3565</v>
      </c>
      <c r="D46" t="s">
        <v>3566</v>
      </c>
      <c r="E46" t="s">
        <v>3567</v>
      </c>
      <c r="F46" t="s">
        <v>3568</v>
      </c>
      <c r="G46" t="s">
        <v>3569</v>
      </c>
    </row>
    <row r="47" spans="1:7">
      <c r="A47">
        <v>46</v>
      </c>
      <c r="B47" t="s">
        <v>3570</v>
      </c>
      <c r="C47" t="s">
        <v>3571</v>
      </c>
      <c r="D47" t="s">
        <v>3572</v>
      </c>
      <c r="E47" t="s">
        <v>3573</v>
      </c>
      <c r="F47" t="s">
        <v>3574</v>
      </c>
      <c r="G47" t="s">
        <v>3575</v>
      </c>
    </row>
    <row r="48" spans="1:7">
      <c r="A48">
        <v>47</v>
      </c>
      <c r="B48" t="s">
        <v>3576</v>
      </c>
      <c r="C48" t="s">
        <v>3577</v>
      </c>
      <c r="D48" t="s">
        <v>3578</v>
      </c>
      <c r="E48" t="s">
        <v>3579</v>
      </c>
      <c r="F48" t="s">
        <v>3580</v>
      </c>
      <c r="G48" t="s">
        <v>3581</v>
      </c>
    </row>
    <row r="49" spans="1:7">
      <c r="A49">
        <v>48</v>
      </c>
      <c r="B49" t="s">
        <v>3582</v>
      </c>
      <c r="C49" t="s">
        <v>3583</v>
      </c>
      <c r="D49" t="s">
        <v>3584</v>
      </c>
      <c r="E49" t="s">
        <v>3585</v>
      </c>
      <c r="F49" t="s">
        <v>3586</v>
      </c>
      <c r="G49" t="s">
        <v>3587</v>
      </c>
    </row>
    <row r="50" spans="1:7">
      <c r="A50">
        <v>49</v>
      </c>
      <c r="B50" t="s">
        <v>3588</v>
      </c>
      <c r="C50" t="s">
        <v>3589</v>
      </c>
      <c r="D50" t="s">
        <v>3590</v>
      </c>
      <c r="E50" t="s">
        <v>3591</v>
      </c>
      <c r="F50" t="s">
        <v>3592</v>
      </c>
      <c r="G50" t="s">
        <v>3593</v>
      </c>
    </row>
    <row r="51" spans="1:7">
      <c r="A51">
        <v>50</v>
      </c>
      <c r="B51" t="s">
        <v>3594</v>
      </c>
      <c r="C51" t="s">
        <v>3595</v>
      </c>
      <c r="D51" t="s">
        <v>3596</v>
      </c>
      <c r="E51" t="s">
        <v>3597</v>
      </c>
      <c r="F51" t="s">
        <v>3598</v>
      </c>
      <c r="G51" t="s">
        <v>3599</v>
      </c>
    </row>
    <row r="52" spans="1:7">
      <c r="A52">
        <v>51</v>
      </c>
      <c r="B52" t="s">
        <v>3600</v>
      </c>
      <c r="C52" t="s">
        <v>3601</v>
      </c>
      <c r="D52" t="s">
        <v>3602</v>
      </c>
      <c r="E52" t="s">
        <v>3603</v>
      </c>
      <c r="F52" t="s">
        <v>3604</v>
      </c>
      <c r="G52" t="s">
        <v>3605</v>
      </c>
    </row>
    <row r="53" spans="1:7">
      <c r="A53">
        <v>52</v>
      </c>
      <c r="B53" t="s">
        <v>3606</v>
      </c>
      <c r="C53" t="s">
        <v>3607</v>
      </c>
      <c r="D53" t="s">
        <v>3608</v>
      </c>
      <c r="E53" t="s">
        <v>3609</v>
      </c>
      <c r="F53" t="s">
        <v>3610</v>
      </c>
      <c r="G53" t="s">
        <v>3611</v>
      </c>
    </row>
    <row r="54" spans="1:7">
      <c r="A54">
        <v>53</v>
      </c>
      <c r="B54" t="s">
        <v>3612</v>
      </c>
      <c r="C54" t="s">
        <v>3613</v>
      </c>
      <c r="D54" t="s">
        <v>3614</v>
      </c>
      <c r="E54" t="s">
        <v>3615</v>
      </c>
      <c r="F54" t="s">
        <v>3616</v>
      </c>
      <c r="G54" t="s">
        <v>3617</v>
      </c>
    </row>
    <row r="55" spans="1:7">
      <c r="A55">
        <v>54</v>
      </c>
      <c r="B55" t="s">
        <v>3618</v>
      </c>
      <c r="C55" t="s">
        <v>3619</v>
      </c>
      <c r="D55" t="s">
        <v>3620</v>
      </c>
      <c r="E55" t="s">
        <v>3621</v>
      </c>
      <c r="F55" t="s">
        <v>3622</v>
      </c>
      <c r="G55" t="s">
        <v>3623</v>
      </c>
    </row>
    <row r="56" spans="1:7">
      <c r="A56">
        <v>55</v>
      </c>
      <c r="B56" t="s">
        <v>3624</v>
      </c>
      <c r="C56" t="s">
        <v>3625</v>
      </c>
      <c r="D56" t="s">
        <v>3626</v>
      </c>
      <c r="E56" t="s">
        <v>3627</v>
      </c>
      <c r="F56" t="s">
        <v>3628</v>
      </c>
      <c r="G56" t="s">
        <v>3629</v>
      </c>
    </row>
    <row r="57" spans="1:7">
      <c r="A57">
        <v>56</v>
      </c>
      <c r="B57" t="s">
        <v>3630</v>
      </c>
      <c r="C57" t="s">
        <v>3631</v>
      </c>
      <c r="D57" t="s">
        <v>3632</v>
      </c>
      <c r="E57" t="s">
        <v>3633</v>
      </c>
      <c r="F57" t="s">
        <v>3634</v>
      </c>
      <c r="G57" t="s">
        <v>3635</v>
      </c>
    </row>
    <row r="58" spans="1:7">
      <c r="A58">
        <v>57</v>
      </c>
      <c r="B58" t="s">
        <v>3636</v>
      </c>
      <c r="C58" t="s">
        <v>3637</v>
      </c>
      <c r="D58" t="s">
        <v>3638</v>
      </c>
      <c r="E58" t="s">
        <v>3639</v>
      </c>
      <c r="F58" t="s">
        <v>3640</v>
      </c>
      <c r="G58" t="s">
        <v>3641</v>
      </c>
    </row>
    <row r="59" spans="1:7">
      <c r="A59">
        <v>58</v>
      </c>
      <c r="B59" t="s">
        <v>3642</v>
      </c>
      <c r="C59" t="s">
        <v>3643</v>
      </c>
      <c r="D59" t="s">
        <v>3644</v>
      </c>
      <c r="E59" t="s">
        <v>3645</v>
      </c>
      <c r="F59" t="s">
        <v>3646</v>
      </c>
      <c r="G59" t="s">
        <v>3647</v>
      </c>
    </row>
    <row r="60" spans="1:7">
      <c r="A60">
        <v>59</v>
      </c>
      <c r="B60" t="s">
        <v>3648</v>
      </c>
      <c r="C60" t="s">
        <v>3649</v>
      </c>
      <c r="D60" t="s">
        <v>3650</v>
      </c>
      <c r="E60" t="s">
        <v>3651</v>
      </c>
      <c r="F60" t="s">
        <v>3652</v>
      </c>
      <c r="G60" t="s">
        <v>3653</v>
      </c>
    </row>
    <row r="61" spans="1:7">
      <c r="A61">
        <v>60</v>
      </c>
      <c r="B61" t="s">
        <v>3654</v>
      </c>
      <c r="C61" t="s">
        <v>3655</v>
      </c>
      <c r="D61" t="s">
        <v>3656</v>
      </c>
      <c r="E61" t="s">
        <v>3657</v>
      </c>
      <c r="F61" t="s">
        <v>3658</v>
      </c>
      <c r="G61" t="s">
        <v>3659</v>
      </c>
    </row>
    <row r="62" spans="1:7">
      <c r="A62">
        <v>61</v>
      </c>
      <c r="B62" t="s">
        <v>3660</v>
      </c>
      <c r="C62" t="s">
        <v>3661</v>
      </c>
      <c r="D62" t="s">
        <v>3662</v>
      </c>
      <c r="E62" t="s">
        <v>3663</v>
      </c>
      <c r="F62" t="s">
        <v>3664</v>
      </c>
      <c r="G62" t="s">
        <v>3665</v>
      </c>
    </row>
    <row r="63" spans="1:7">
      <c r="A63">
        <v>62</v>
      </c>
      <c r="B63" t="s">
        <v>3666</v>
      </c>
      <c r="C63" t="s">
        <v>3667</v>
      </c>
      <c r="D63" t="s">
        <v>3668</v>
      </c>
      <c r="E63" t="s">
        <v>3669</v>
      </c>
      <c r="F63" t="s">
        <v>3670</v>
      </c>
      <c r="G63" t="s">
        <v>3671</v>
      </c>
    </row>
    <row r="64" spans="1:7">
      <c r="A64">
        <v>63</v>
      </c>
      <c r="B64" t="s">
        <v>3672</v>
      </c>
      <c r="C64" t="s">
        <v>3673</v>
      </c>
      <c r="D64" t="s">
        <v>3674</v>
      </c>
      <c r="E64" t="s">
        <v>3675</v>
      </c>
      <c r="F64" t="s">
        <v>3676</v>
      </c>
      <c r="G64" t="s">
        <v>3677</v>
      </c>
    </row>
    <row r="65" spans="1:7">
      <c r="A65">
        <v>64</v>
      </c>
      <c r="B65" t="s">
        <v>3678</v>
      </c>
      <c r="C65" t="s">
        <v>3679</v>
      </c>
      <c r="D65" t="s">
        <v>3680</v>
      </c>
      <c r="E65" t="s">
        <v>3681</v>
      </c>
      <c r="F65" t="s">
        <v>3682</v>
      </c>
      <c r="G65" t="s">
        <v>3683</v>
      </c>
    </row>
    <row r="66" spans="1:7">
      <c r="A66">
        <v>65</v>
      </c>
      <c r="B66" t="s">
        <v>3684</v>
      </c>
      <c r="C66" t="s">
        <v>3685</v>
      </c>
      <c r="D66" t="s">
        <v>3686</v>
      </c>
      <c r="E66" t="s">
        <v>3687</v>
      </c>
      <c r="F66" t="s">
        <v>3688</v>
      </c>
      <c r="G66" t="s">
        <v>3689</v>
      </c>
    </row>
    <row r="67" spans="1:7">
      <c r="A67">
        <v>66</v>
      </c>
      <c r="B67" t="s">
        <v>3690</v>
      </c>
      <c r="C67" t="s">
        <v>3691</v>
      </c>
      <c r="D67" t="s">
        <v>3692</v>
      </c>
      <c r="E67" t="s">
        <v>3693</v>
      </c>
      <c r="F67" t="s">
        <v>3694</v>
      </c>
      <c r="G67" t="s">
        <v>3695</v>
      </c>
    </row>
    <row r="68" spans="1:7">
      <c r="A68">
        <v>67</v>
      </c>
      <c r="B68" t="s">
        <v>3696</v>
      </c>
      <c r="C68" t="s">
        <v>3697</v>
      </c>
      <c r="D68" t="s">
        <v>3698</v>
      </c>
      <c r="E68" t="s">
        <v>3699</v>
      </c>
      <c r="F68" t="s">
        <v>3700</v>
      </c>
      <c r="G68" t="s">
        <v>3701</v>
      </c>
    </row>
    <row r="69" spans="1:7">
      <c r="A69">
        <v>68</v>
      </c>
      <c r="B69" t="s">
        <v>3702</v>
      </c>
      <c r="C69" t="s">
        <v>3703</v>
      </c>
      <c r="D69" t="s">
        <v>3704</v>
      </c>
      <c r="E69" t="s">
        <v>3705</v>
      </c>
      <c r="F69" t="s">
        <v>3706</v>
      </c>
      <c r="G69" t="s">
        <v>3707</v>
      </c>
    </row>
    <row r="70" spans="1:7">
      <c r="A70">
        <v>69</v>
      </c>
      <c r="B70" t="s">
        <v>3708</v>
      </c>
      <c r="C70" t="s">
        <v>3709</v>
      </c>
      <c r="D70" t="s">
        <v>3710</v>
      </c>
      <c r="E70" t="s">
        <v>3711</v>
      </c>
      <c r="F70" t="s">
        <v>3712</v>
      </c>
      <c r="G70" t="s">
        <v>3713</v>
      </c>
    </row>
    <row r="71" spans="1:7">
      <c r="A71">
        <v>70</v>
      </c>
      <c r="B71" t="s">
        <v>3714</v>
      </c>
      <c r="C71" t="s">
        <v>3715</v>
      </c>
      <c r="D71" t="s">
        <v>3716</v>
      </c>
      <c r="E71" t="s">
        <v>3717</v>
      </c>
      <c r="F71" t="s">
        <v>3718</v>
      </c>
      <c r="G71" t="s">
        <v>3719</v>
      </c>
    </row>
    <row r="72" spans="1:7">
      <c r="A72">
        <v>71</v>
      </c>
      <c r="B72" t="s">
        <v>3720</v>
      </c>
      <c r="C72" t="s">
        <v>3721</v>
      </c>
      <c r="D72" t="s">
        <v>3722</v>
      </c>
      <c r="E72" t="s">
        <v>3723</v>
      </c>
      <c r="F72" t="s">
        <v>3724</v>
      </c>
      <c r="G72" t="s">
        <v>3725</v>
      </c>
    </row>
    <row r="73" spans="1:7">
      <c r="A73">
        <v>72</v>
      </c>
      <c r="B73" t="s">
        <v>3726</v>
      </c>
      <c r="C73" t="s">
        <v>3727</v>
      </c>
      <c r="D73" t="s">
        <v>3728</v>
      </c>
      <c r="E73" t="s">
        <v>3729</v>
      </c>
      <c r="F73" t="s">
        <v>3730</v>
      </c>
      <c r="G73" t="s">
        <v>3731</v>
      </c>
    </row>
    <row r="74" spans="1:7">
      <c r="A74">
        <v>73</v>
      </c>
      <c r="B74" t="s">
        <v>3732</v>
      </c>
      <c r="C74" t="s">
        <v>3733</v>
      </c>
      <c r="D74" t="s">
        <v>3734</v>
      </c>
      <c r="E74" t="s">
        <v>3735</v>
      </c>
      <c r="F74" t="s">
        <v>3736</v>
      </c>
      <c r="G74" t="s">
        <v>3737</v>
      </c>
    </row>
    <row r="75" spans="1:7">
      <c r="A75">
        <v>74</v>
      </c>
      <c r="B75" t="s">
        <v>3738</v>
      </c>
      <c r="C75" t="s">
        <v>3739</v>
      </c>
      <c r="D75" t="s">
        <v>3740</v>
      </c>
      <c r="E75" t="s">
        <v>3741</v>
      </c>
      <c r="F75" t="s">
        <v>3742</v>
      </c>
      <c r="G75" t="s">
        <v>3743</v>
      </c>
    </row>
    <row r="76" spans="1:7">
      <c r="A76">
        <v>75</v>
      </c>
      <c r="B76" t="s">
        <v>3744</v>
      </c>
      <c r="C76" t="s">
        <v>3745</v>
      </c>
      <c r="D76" t="s">
        <v>3746</v>
      </c>
      <c r="E76" t="s">
        <v>3747</v>
      </c>
      <c r="F76" t="s">
        <v>3748</v>
      </c>
      <c r="G76" t="s">
        <v>3749</v>
      </c>
    </row>
    <row r="77" spans="1:7">
      <c r="A77">
        <v>76</v>
      </c>
      <c r="B77" t="s">
        <v>3750</v>
      </c>
      <c r="C77" t="s">
        <v>3751</v>
      </c>
      <c r="D77" t="s">
        <v>3752</v>
      </c>
      <c r="E77" t="s">
        <v>3753</v>
      </c>
      <c r="F77" t="s">
        <v>3754</v>
      </c>
      <c r="G77" t="s">
        <v>3755</v>
      </c>
    </row>
    <row r="78" spans="1:7">
      <c r="A78">
        <v>77</v>
      </c>
      <c r="B78" t="s">
        <v>3756</v>
      </c>
      <c r="C78" t="s">
        <v>3757</v>
      </c>
      <c r="D78" t="s">
        <v>3758</v>
      </c>
      <c r="E78" t="s">
        <v>3759</v>
      </c>
      <c r="F78" t="s">
        <v>3760</v>
      </c>
      <c r="G78" t="s">
        <v>3761</v>
      </c>
    </row>
    <row r="79" spans="1:7">
      <c r="A79">
        <v>78</v>
      </c>
      <c r="B79" t="s">
        <v>3762</v>
      </c>
      <c r="C79" t="s">
        <v>3763</v>
      </c>
      <c r="D79" t="s">
        <v>3764</v>
      </c>
      <c r="E79" t="s">
        <v>3765</v>
      </c>
      <c r="F79" t="s">
        <v>3766</v>
      </c>
      <c r="G79" t="s">
        <v>3767</v>
      </c>
    </row>
    <row r="80" spans="1:7">
      <c r="A80">
        <v>79</v>
      </c>
      <c r="B80" t="s">
        <v>3768</v>
      </c>
      <c r="C80" t="s">
        <v>3769</v>
      </c>
      <c r="D80" t="s">
        <v>3770</v>
      </c>
      <c r="E80" t="s">
        <v>3771</v>
      </c>
      <c r="F80" t="s">
        <v>3772</v>
      </c>
      <c r="G80" t="s">
        <v>3773</v>
      </c>
    </row>
    <row r="81" spans="1:7">
      <c r="A81">
        <v>80</v>
      </c>
      <c r="B81" t="s">
        <v>3774</v>
      </c>
      <c r="C81" t="s">
        <v>3775</v>
      </c>
      <c r="D81" t="s">
        <v>3776</v>
      </c>
      <c r="E81" t="s">
        <v>3777</v>
      </c>
      <c r="F81" t="s">
        <v>3778</v>
      </c>
      <c r="G81" t="s">
        <v>3779</v>
      </c>
    </row>
    <row r="82" spans="1:7">
      <c r="A82">
        <v>81</v>
      </c>
      <c r="B82" t="s">
        <v>3780</v>
      </c>
      <c r="C82" t="s">
        <v>3781</v>
      </c>
      <c r="D82" t="s">
        <v>3782</v>
      </c>
      <c r="E82" t="s">
        <v>3783</v>
      </c>
      <c r="F82" t="s">
        <v>3784</v>
      </c>
      <c r="G82" t="s">
        <v>3785</v>
      </c>
    </row>
    <row r="83" spans="1:7">
      <c r="A83">
        <v>82</v>
      </c>
      <c r="B83" t="s">
        <v>3786</v>
      </c>
      <c r="C83" t="s">
        <v>3787</v>
      </c>
      <c r="D83" t="s">
        <v>3788</v>
      </c>
      <c r="E83" t="s">
        <v>3789</v>
      </c>
      <c r="F83" t="s">
        <v>3790</v>
      </c>
      <c r="G83" t="s">
        <v>3791</v>
      </c>
    </row>
    <row r="84" spans="1:7">
      <c r="A84">
        <v>83</v>
      </c>
      <c r="B84" t="s">
        <v>3792</v>
      </c>
      <c r="C84" t="s">
        <v>3793</v>
      </c>
      <c r="D84" t="s">
        <v>3794</v>
      </c>
      <c r="E84" t="s">
        <v>3795</v>
      </c>
      <c r="F84" t="s">
        <v>3796</v>
      </c>
      <c r="G84" t="s">
        <v>3797</v>
      </c>
    </row>
    <row r="85" spans="1:7">
      <c r="A85">
        <v>84</v>
      </c>
      <c r="B85" t="s">
        <v>3798</v>
      </c>
      <c r="C85" t="s">
        <v>3799</v>
      </c>
      <c r="D85" t="s">
        <v>3800</v>
      </c>
      <c r="E85" t="s">
        <v>3801</v>
      </c>
      <c r="F85" t="s">
        <v>3802</v>
      </c>
      <c r="G85" t="s">
        <v>3803</v>
      </c>
    </row>
    <row r="86" spans="1:7">
      <c r="A86">
        <v>85</v>
      </c>
      <c r="B86" t="s">
        <v>3804</v>
      </c>
      <c r="C86" t="s">
        <v>3805</v>
      </c>
      <c r="D86" t="s">
        <v>3806</v>
      </c>
      <c r="E86" t="s">
        <v>3807</v>
      </c>
      <c r="F86" t="s">
        <v>3808</v>
      </c>
      <c r="G86" t="s">
        <v>3809</v>
      </c>
    </row>
    <row r="87" spans="1:7">
      <c r="A87">
        <v>86</v>
      </c>
      <c r="B87" t="s">
        <v>3810</v>
      </c>
      <c r="C87" t="s">
        <v>3811</v>
      </c>
      <c r="D87" t="s">
        <v>3812</v>
      </c>
      <c r="E87" t="s">
        <v>3813</v>
      </c>
      <c r="F87" t="s">
        <v>3814</v>
      </c>
      <c r="G87" t="s">
        <v>3815</v>
      </c>
    </row>
    <row r="88" spans="1:7">
      <c r="A88">
        <v>87</v>
      </c>
      <c r="B88" t="s">
        <v>3816</v>
      </c>
      <c r="C88" t="s">
        <v>3817</v>
      </c>
      <c r="D88" t="s">
        <v>3818</v>
      </c>
      <c r="E88" t="s">
        <v>3819</v>
      </c>
      <c r="F88" t="s">
        <v>3820</v>
      </c>
      <c r="G88" t="s">
        <v>3821</v>
      </c>
    </row>
    <row r="89" spans="1:7">
      <c r="A89">
        <v>88</v>
      </c>
      <c r="B89" t="s">
        <v>3822</v>
      </c>
      <c r="C89" t="s">
        <v>3823</v>
      </c>
      <c r="D89" t="s">
        <v>3824</v>
      </c>
      <c r="E89" t="s">
        <v>3825</v>
      </c>
      <c r="F89" t="s">
        <v>3826</v>
      </c>
      <c r="G89" t="s">
        <v>3827</v>
      </c>
    </row>
    <row r="90" spans="1:7">
      <c r="A90">
        <v>89</v>
      </c>
      <c r="B90" t="s">
        <v>3828</v>
      </c>
      <c r="C90" t="s">
        <v>3829</v>
      </c>
      <c r="D90" t="s">
        <v>3830</v>
      </c>
      <c r="E90" t="s">
        <v>3831</v>
      </c>
      <c r="F90" t="s">
        <v>3832</v>
      </c>
      <c r="G90" t="s">
        <v>3833</v>
      </c>
    </row>
    <row r="91" spans="1:7">
      <c r="A91">
        <v>90</v>
      </c>
      <c r="B91" t="s">
        <v>3834</v>
      </c>
      <c r="C91" t="s">
        <v>3835</v>
      </c>
      <c r="D91" t="s">
        <v>3836</v>
      </c>
      <c r="E91" t="s">
        <v>3837</v>
      </c>
      <c r="F91" t="s">
        <v>3838</v>
      </c>
      <c r="G91" t="s">
        <v>3839</v>
      </c>
    </row>
    <row r="92" spans="1:7">
      <c r="A92">
        <v>91</v>
      </c>
      <c r="B92" t="s">
        <v>3840</v>
      </c>
      <c r="C92" t="s">
        <v>3841</v>
      </c>
      <c r="D92" t="s">
        <v>3842</v>
      </c>
      <c r="E92" t="s">
        <v>3843</v>
      </c>
      <c r="F92" t="s">
        <v>3844</v>
      </c>
      <c r="G92" t="s">
        <v>3845</v>
      </c>
    </row>
    <row r="93" spans="1:7">
      <c r="A93">
        <v>92</v>
      </c>
      <c r="B93" t="s">
        <v>3846</v>
      </c>
      <c r="C93" t="s">
        <v>3847</v>
      </c>
      <c r="D93" t="s">
        <v>3848</v>
      </c>
      <c r="E93" t="s">
        <v>3849</v>
      </c>
      <c r="F93" t="s">
        <v>3850</v>
      </c>
      <c r="G93" t="s">
        <v>3851</v>
      </c>
    </row>
    <row r="94" spans="1:7">
      <c r="A94">
        <v>93</v>
      </c>
      <c r="B94" t="s">
        <v>3852</v>
      </c>
      <c r="C94" t="s">
        <v>3853</v>
      </c>
      <c r="D94" t="s">
        <v>3854</v>
      </c>
      <c r="E94" t="s">
        <v>3855</v>
      </c>
      <c r="F94" t="s">
        <v>3856</v>
      </c>
      <c r="G94" t="s">
        <v>3857</v>
      </c>
    </row>
    <row r="95" spans="1:7">
      <c r="A95">
        <v>94</v>
      </c>
      <c r="B95" t="s">
        <v>3858</v>
      </c>
      <c r="C95" t="s">
        <v>3859</v>
      </c>
      <c r="D95" t="s">
        <v>3860</v>
      </c>
      <c r="E95" t="s">
        <v>3861</v>
      </c>
      <c r="F95" t="s">
        <v>3862</v>
      </c>
      <c r="G95" t="s">
        <v>3863</v>
      </c>
    </row>
    <row r="96" spans="1:7">
      <c r="A96">
        <v>95</v>
      </c>
      <c r="B96" t="s">
        <v>3864</v>
      </c>
      <c r="C96" t="s">
        <v>3865</v>
      </c>
      <c r="D96" t="s">
        <v>3866</v>
      </c>
      <c r="E96" t="s">
        <v>3867</v>
      </c>
      <c r="F96" t="s">
        <v>3868</v>
      </c>
      <c r="G96" t="s">
        <v>3869</v>
      </c>
    </row>
    <row r="97" spans="1:7">
      <c r="A97">
        <v>96</v>
      </c>
      <c r="B97" t="s">
        <v>3870</v>
      </c>
      <c r="C97" t="s">
        <v>3871</v>
      </c>
      <c r="D97" t="s">
        <v>3872</v>
      </c>
      <c r="E97" t="s">
        <v>3873</v>
      </c>
      <c r="F97" t="s">
        <v>3874</v>
      </c>
      <c r="G97" t="s">
        <v>3875</v>
      </c>
    </row>
    <row r="98" spans="1:7">
      <c r="A98">
        <v>97</v>
      </c>
      <c r="B98" t="s">
        <v>3876</v>
      </c>
      <c r="C98" t="s">
        <v>3877</v>
      </c>
      <c r="D98" t="s">
        <v>3878</v>
      </c>
      <c r="E98" t="s">
        <v>3879</v>
      </c>
      <c r="F98" t="s">
        <v>3880</v>
      </c>
      <c r="G98" t="s">
        <v>3881</v>
      </c>
    </row>
    <row r="99" spans="1:7">
      <c r="A99">
        <v>98</v>
      </c>
      <c r="B99" t="s">
        <v>3882</v>
      </c>
      <c r="C99" t="s">
        <v>3883</v>
      </c>
      <c r="D99" t="s">
        <v>3884</v>
      </c>
      <c r="E99" t="s">
        <v>3885</v>
      </c>
      <c r="F99" t="s">
        <v>3886</v>
      </c>
      <c r="G99" t="s">
        <v>3887</v>
      </c>
    </row>
    <row r="100" spans="1:7">
      <c r="A100">
        <v>99</v>
      </c>
      <c r="B100" t="s">
        <v>3888</v>
      </c>
      <c r="C100" t="s">
        <v>3889</v>
      </c>
      <c r="D100" t="s">
        <v>3890</v>
      </c>
      <c r="E100" t="s">
        <v>3891</v>
      </c>
      <c r="F100" t="s">
        <v>3892</v>
      </c>
      <c r="G100" t="s">
        <v>3893</v>
      </c>
    </row>
    <row r="101" spans="1:7">
      <c r="A101">
        <v>100</v>
      </c>
      <c r="B101" t="s">
        <v>3894</v>
      </c>
      <c r="C101" t="s">
        <v>3895</v>
      </c>
      <c r="D101" t="s">
        <v>3896</v>
      </c>
      <c r="E101" t="s">
        <v>3897</v>
      </c>
      <c r="F101" t="s">
        <v>3898</v>
      </c>
      <c r="G101" t="s">
        <v>3899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B1:W14"/>
  <sheetViews>
    <sheetView view="pageBreakPreview" topLeftCell="B1" zoomScale="80" zoomScaleNormal="70" zoomScaleSheetLayoutView="80" workbookViewId="0">
      <pane xSplit="5" topLeftCell="G1" activePane="topRight" state="frozen"/>
      <selection activeCell="T18" sqref="T18"/>
      <selection pane="topRight" activeCell="V12" sqref="V12"/>
    </sheetView>
  </sheetViews>
  <sheetFormatPr defaultColWidth="9.140625" defaultRowHeight="15.75"/>
  <cols>
    <col min="1" max="1" width="9.140625" style="19"/>
    <col min="2" max="2" width="6.7109375" style="19" bestFit="1" customWidth="1"/>
    <col min="3" max="3" width="6.28515625" style="19" bestFit="1" customWidth="1"/>
    <col min="4" max="4" width="47.85546875" style="19" customWidth="1"/>
    <col min="5" max="5" width="7.85546875" style="20" bestFit="1" customWidth="1"/>
    <col min="6" max="6" width="7.140625" style="20" customWidth="1"/>
    <col min="7" max="7" width="7.7109375" style="20" customWidth="1"/>
    <col min="8" max="8" width="10.28515625" style="20" customWidth="1"/>
    <col min="9" max="9" width="7.28515625" style="20" customWidth="1"/>
    <col min="10" max="10" width="9.7109375" style="20" customWidth="1"/>
    <col min="11" max="11" width="8.5703125" style="20" customWidth="1"/>
    <col min="12" max="12" width="7.28515625" style="20" customWidth="1"/>
    <col min="13" max="13" width="8.42578125" style="20" customWidth="1"/>
    <col min="14" max="14" width="17.5703125" style="20" bestFit="1" customWidth="1"/>
    <col min="15" max="15" width="17" style="19" hidden="1" customWidth="1"/>
    <col min="16" max="16" width="12.42578125" hidden="1" customWidth="1"/>
    <col min="17" max="17" width="11.85546875" hidden="1" customWidth="1"/>
    <col min="18" max="18" width="12" hidden="1" customWidth="1"/>
    <col min="19" max="19" width="12.140625" hidden="1" customWidth="1"/>
    <col min="20" max="20" width="19.42578125" style="17" customWidth="1"/>
    <col min="21" max="21" width="8.7109375"/>
    <col min="22" max="22" width="16.7109375" customWidth="1"/>
    <col min="23" max="23" width="9.140625" style="11"/>
    <col min="24" max="16384" width="9.140625" style="19"/>
  </cols>
  <sheetData>
    <row r="1" spans="2:23" ht="39" customHeight="1">
      <c r="B1" s="18" t="s">
        <v>3900</v>
      </c>
    </row>
    <row r="2" spans="2:23" ht="15" customHeight="1" thickBot="1">
      <c r="B2" s="18"/>
    </row>
    <row r="3" spans="2:23" ht="16.5" thickBot="1">
      <c r="D3" s="21"/>
      <c r="G3" s="123" t="s">
        <v>3289</v>
      </c>
      <c r="H3" s="124"/>
      <c r="I3" s="124"/>
      <c r="J3" s="124"/>
      <c r="K3" s="124"/>
      <c r="L3" s="124"/>
      <c r="M3" s="124"/>
      <c r="N3" s="125"/>
      <c r="O3" s="22"/>
      <c r="P3" s="4"/>
      <c r="Q3" s="4"/>
      <c r="R3" s="4"/>
      <c r="S3" s="4"/>
      <c r="T3" s="14"/>
      <c r="U3" s="4"/>
      <c r="V3" s="4"/>
      <c r="W3" s="28"/>
    </row>
    <row r="4" spans="2:23" s="20" customFormat="1" ht="15.75" customHeight="1">
      <c r="H4" s="126" t="s">
        <v>3902</v>
      </c>
      <c r="I4" s="127"/>
      <c r="J4" s="128"/>
      <c r="K4" s="129" t="s">
        <v>3903</v>
      </c>
      <c r="L4" s="129"/>
      <c r="M4" s="129"/>
      <c r="P4" s="4"/>
      <c r="Q4" s="4"/>
      <c r="R4" s="4"/>
      <c r="S4" s="4"/>
      <c r="T4" s="14"/>
      <c r="U4" s="4"/>
      <c r="V4" s="4"/>
      <c r="W4" s="28"/>
    </row>
    <row r="5" spans="2:23" ht="99" customHeight="1" thickBot="1">
      <c r="G5" s="88"/>
      <c r="H5" s="135" t="s">
        <v>3905</v>
      </c>
      <c r="I5" s="136"/>
      <c r="J5" s="137"/>
      <c r="K5" s="138" t="s">
        <v>3906</v>
      </c>
      <c r="L5" s="139"/>
      <c r="M5" s="139"/>
      <c r="N5" s="87"/>
      <c r="O5" s="23"/>
      <c r="P5" s="4"/>
      <c r="Q5" s="4"/>
      <c r="R5" s="4"/>
      <c r="S5" s="4"/>
      <c r="T5" s="14"/>
      <c r="U5" s="4"/>
      <c r="V5" s="4"/>
      <c r="W5" s="28"/>
    </row>
    <row r="6" spans="2:23" ht="84" customHeight="1">
      <c r="B6" s="24"/>
      <c r="C6" s="89" t="s">
        <v>3907</v>
      </c>
      <c r="D6" s="90" t="s">
        <v>3908</v>
      </c>
      <c r="E6" s="140" t="s">
        <v>3909</v>
      </c>
      <c r="F6" s="141"/>
      <c r="G6" s="91" t="s">
        <v>3901</v>
      </c>
      <c r="H6" s="92" t="s">
        <v>3910</v>
      </c>
      <c r="I6" s="92" t="s">
        <v>3911</v>
      </c>
      <c r="J6" s="92" t="s">
        <v>3912</v>
      </c>
      <c r="K6" s="92" t="s">
        <v>3910</v>
      </c>
      <c r="L6" s="92" t="s">
        <v>3913</v>
      </c>
      <c r="M6" s="92" t="s">
        <v>3914</v>
      </c>
      <c r="N6" s="93" t="s">
        <v>3904</v>
      </c>
      <c r="O6" s="94" t="s">
        <v>3915</v>
      </c>
      <c r="P6" s="95" t="s">
        <v>3954</v>
      </c>
      <c r="Q6" s="95" t="s">
        <v>3955</v>
      </c>
      <c r="R6" s="95" t="s">
        <v>3956</v>
      </c>
      <c r="S6" s="95" t="s">
        <v>3957</v>
      </c>
      <c r="T6" s="95" t="s">
        <v>3958</v>
      </c>
      <c r="U6" s="95" t="s">
        <v>3959</v>
      </c>
      <c r="V6" s="95" t="s">
        <v>3960</v>
      </c>
      <c r="W6" s="95" t="s">
        <v>3959</v>
      </c>
    </row>
    <row r="7" spans="2:23" ht="44.1" customHeight="1">
      <c r="B7" s="130" t="s">
        <v>3953</v>
      </c>
      <c r="C7" s="96" t="s">
        <v>3916</v>
      </c>
      <c r="D7" s="97" t="s">
        <v>3917</v>
      </c>
      <c r="E7" s="98" t="s">
        <v>3918</v>
      </c>
      <c r="F7" s="99" t="s">
        <v>3919</v>
      </c>
      <c r="G7" s="100">
        <v>1</v>
      </c>
      <c r="H7" s="98" t="str">
        <f>DEC2HEX(J7)</f>
        <v>0</v>
      </c>
      <c r="I7" s="98">
        <v>96</v>
      </c>
      <c r="J7" s="98">
        <v>0</v>
      </c>
      <c r="K7" s="98">
        <v>0</v>
      </c>
      <c r="L7" s="98">
        <v>32</v>
      </c>
      <c r="M7" s="98">
        <f>HEX2DEC(K7)</f>
        <v>0</v>
      </c>
      <c r="N7" s="101" t="s">
        <v>3920</v>
      </c>
      <c r="O7" s="102" t="s">
        <v>3922</v>
      </c>
      <c r="P7" s="103">
        <v>8192</v>
      </c>
      <c r="Q7" s="103" t="str">
        <f>DEC2HEX(P7,4)</f>
        <v>2000</v>
      </c>
      <c r="R7" s="103">
        <v>7168</v>
      </c>
      <c r="S7" s="103" t="str">
        <f>DEC2HEX(R7,4)</f>
        <v>1C00</v>
      </c>
      <c r="T7" s="103" t="s">
        <v>3291</v>
      </c>
      <c r="U7" s="104">
        <f>I7</f>
        <v>96</v>
      </c>
      <c r="V7" s="104" t="s">
        <v>3961</v>
      </c>
      <c r="W7" s="104">
        <v>2</v>
      </c>
    </row>
    <row r="8" spans="2:23" ht="44.1" customHeight="1">
      <c r="B8" s="131"/>
      <c r="C8" s="96" t="s">
        <v>3923</v>
      </c>
      <c r="D8" s="97" t="s">
        <v>3917</v>
      </c>
      <c r="E8" s="98" t="s">
        <v>3918</v>
      </c>
      <c r="F8" s="99" t="s">
        <v>3924</v>
      </c>
      <c r="G8" s="100">
        <v>2</v>
      </c>
      <c r="H8" s="98" t="str">
        <f t="shared" ref="H8:H13" si="0">DEC2HEX(J8)</f>
        <v>60</v>
      </c>
      <c r="I8" s="98">
        <v>96</v>
      </c>
      <c r="J8" s="98">
        <v>96</v>
      </c>
      <c r="K8" s="98">
        <v>20</v>
      </c>
      <c r="L8" s="98">
        <v>32</v>
      </c>
      <c r="M8" s="98">
        <f t="shared" ref="M8:M14" si="1">HEX2DEC(K8)</f>
        <v>32</v>
      </c>
      <c r="N8" s="101" t="s">
        <v>3925</v>
      </c>
      <c r="O8" s="102" t="s">
        <v>3922</v>
      </c>
      <c r="P8" s="103">
        <f>P7+I7</f>
        <v>8288</v>
      </c>
      <c r="Q8" s="103" t="str">
        <f>DEC2HEX(P8,4)</f>
        <v>2060</v>
      </c>
      <c r="R8" s="103">
        <f>(R7 + (L8/16))</f>
        <v>7170</v>
      </c>
      <c r="S8" s="103" t="str">
        <f>DEC2HEX(R8,4)</f>
        <v>1C02</v>
      </c>
      <c r="T8" s="103" t="s">
        <v>3292</v>
      </c>
      <c r="U8" s="104">
        <f t="shared" ref="U8:U14" si="2">I8</f>
        <v>96</v>
      </c>
      <c r="V8" s="104" t="s">
        <v>3962</v>
      </c>
      <c r="W8" s="104">
        <v>2</v>
      </c>
    </row>
    <row r="9" spans="2:23" ht="44.1" customHeight="1">
      <c r="B9" s="131"/>
      <c r="C9" s="96">
        <v>20</v>
      </c>
      <c r="D9" s="97" t="s">
        <v>3926</v>
      </c>
      <c r="E9" s="98" t="s">
        <v>3918</v>
      </c>
      <c r="F9" s="99" t="s">
        <v>3927</v>
      </c>
      <c r="G9" s="100">
        <v>3</v>
      </c>
      <c r="H9" s="98" t="str">
        <f t="shared" si="0"/>
        <v>C0</v>
      </c>
      <c r="I9" s="98">
        <v>96</v>
      </c>
      <c r="J9" s="98">
        <f>96+96</f>
        <v>192</v>
      </c>
      <c r="K9" s="98">
        <v>40</v>
      </c>
      <c r="L9" s="98">
        <v>32</v>
      </c>
      <c r="M9" s="98">
        <f t="shared" si="1"/>
        <v>64</v>
      </c>
      <c r="N9" s="101" t="s">
        <v>3928</v>
      </c>
      <c r="O9" s="102" t="s">
        <v>4017</v>
      </c>
      <c r="P9" s="103">
        <f t="shared" ref="P9:P14" si="3">P8+I8</f>
        <v>8384</v>
      </c>
      <c r="Q9" s="103" t="str">
        <f t="shared" ref="Q9:Q14" si="4">DEC2HEX(P9,4)</f>
        <v>20C0</v>
      </c>
      <c r="R9" s="103">
        <f t="shared" ref="R9:R14" si="5">(R8 + (L9/16))</f>
        <v>7172</v>
      </c>
      <c r="S9" s="103" t="str">
        <f t="shared" ref="S9:S14" si="6">DEC2HEX(R9,4)</f>
        <v>1C04</v>
      </c>
      <c r="T9" s="103" t="s">
        <v>3963</v>
      </c>
      <c r="U9" s="104">
        <f t="shared" si="2"/>
        <v>96</v>
      </c>
      <c r="V9" s="104" t="s">
        <v>3964</v>
      </c>
      <c r="W9" s="104">
        <v>2</v>
      </c>
    </row>
    <row r="10" spans="2:23" ht="44.1" customHeight="1">
      <c r="B10" s="131"/>
      <c r="C10" s="96">
        <v>50</v>
      </c>
      <c r="D10" s="97" t="s">
        <v>3931</v>
      </c>
      <c r="E10" s="98" t="s">
        <v>3929</v>
      </c>
      <c r="F10" s="99" t="s">
        <v>3932</v>
      </c>
      <c r="G10" s="100">
        <v>4</v>
      </c>
      <c r="H10" s="98" t="str">
        <f t="shared" si="0"/>
        <v>120</v>
      </c>
      <c r="I10" s="98">
        <v>96</v>
      </c>
      <c r="J10" s="98">
        <f>3*96</f>
        <v>288</v>
      </c>
      <c r="K10" s="98">
        <v>60</v>
      </c>
      <c r="L10" s="98">
        <v>32</v>
      </c>
      <c r="M10" s="98">
        <f t="shared" si="1"/>
        <v>96</v>
      </c>
      <c r="N10" s="101" t="s">
        <v>3933</v>
      </c>
      <c r="O10" s="102" t="s">
        <v>3922</v>
      </c>
      <c r="P10" s="103">
        <f t="shared" si="3"/>
        <v>8480</v>
      </c>
      <c r="Q10" s="103" t="str">
        <f t="shared" si="4"/>
        <v>2120</v>
      </c>
      <c r="R10" s="103">
        <f t="shared" si="5"/>
        <v>7174</v>
      </c>
      <c r="S10" s="103" t="str">
        <f t="shared" si="6"/>
        <v>1C06</v>
      </c>
      <c r="T10" s="103" t="s">
        <v>3965</v>
      </c>
      <c r="U10" s="104">
        <f t="shared" si="2"/>
        <v>96</v>
      </c>
      <c r="V10" s="104" t="s">
        <v>3966</v>
      </c>
      <c r="W10" s="104">
        <v>2</v>
      </c>
    </row>
    <row r="11" spans="2:23" ht="44.1" customHeight="1">
      <c r="B11" s="131"/>
      <c r="C11" s="96">
        <v>60</v>
      </c>
      <c r="D11" s="97" t="s">
        <v>3935</v>
      </c>
      <c r="E11" s="98" t="s">
        <v>3936</v>
      </c>
      <c r="F11" s="99" t="s">
        <v>3937</v>
      </c>
      <c r="G11" s="100">
        <v>5</v>
      </c>
      <c r="H11" s="98" t="str">
        <f t="shared" si="0"/>
        <v>180</v>
      </c>
      <c r="I11" s="98">
        <v>192</v>
      </c>
      <c r="J11" s="98">
        <f>96*4</f>
        <v>384</v>
      </c>
      <c r="K11" s="98">
        <v>80</v>
      </c>
      <c r="L11" s="98">
        <v>32</v>
      </c>
      <c r="M11" s="98">
        <f t="shared" si="1"/>
        <v>128</v>
      </c>
      <c r="N11" s="101" t="s">
        <v>3938</v>
      </c>
      <c r="O11" s="102" t="s">
        <v>3922</v>
      </c>
      <c r="P11" s="103">
        <f t="shared" si="3"/>
        <v>8576</v>
      </c>
      <c r="Q11" s="103" t="str">
        <f t="shared" si="4"/>
        <v>2180</v>
      </c>
      <c r="R11" s="103">
        <f t="shared" si="5"/>
        <v>7176</v>
      </c>
      <c r="S11" s="103" t="str">
        <f t="shared" si="6"/>
        <v>1C08</v>
      </c>
      <c r="T11" s="103" t="s">
        <v>3967</v>
      </c>
      <c r="U11" s="104">
        <f t="shared" si="2"/>
        <v>192</v>
      </c>
      <c r="V11" s="104" t="s">
        <v>3968</v>
      </c>
      <c r="W11" s="104">
        <v>2</v>
      </c>
    </row>
    <row r="12" spans="2:23" ht="44.1" customHeight="1">
      <c r="B12" s="131"/>
      <c r="C12" s="96">
        <v>70</v>
      </c>
      <c r="D12" s="97" t="s">
        <v>3939</v>
      </c>
      <c r="E12" s="98" t="s">
        <v>3940</v>
      </c>
      <c r="F12" s="99" t="s">
        <v>3941</v>
      </c>
      <c r="G12" s="100">
        <v>6</v>
      </c>
      <c r="H12" s="98" t="str">
        <f t="shared" si="0"/>
        <v>240</v>
      </c>
      <c r="I12" s="98">
        <v>96</v>
      </c>
      <c r="J12" s="98">
        <f>6*96</f>
        <v>576</v>
      </c>
      <c r="K12" s="98" t="s">
        <v>3942</v>
      </c>
      <c r="L12" s="98">
        <v>32</v>
      </c>
      <c r="M12" s="98">
        <f t="shared" si="1"/>
        <v>160</v>
      </c>
      <c r="N12" s="101" t="s">
        <v>3943</v>
      </c>
      <c r="O12" s="102" t="s">
        <v>3922</v>
      </c>
      <c r="P12" s="103">
        <f t="shared" si="3"/>
        <v>8768</v>
      </c>
      <c r="Q12" s="103" t="str">
        <f t="shared" si="4"/>
        <v>2240</v>
      </c>
      <c r="R12" s="103">
        <f t="shared" si="5"/>
        <v>7178</v>
      </c>
      <c r="S12" s="103" t="str">
        <f t="shared" si="6"/>
        <v>1C0A</v>
      </c>
      <c r="T12" s="103" t="s">
        <v>3969</v>
      </c>
      <c r="U12" s="104">
        <f t="shared" si="2"/>
        <v>96</v>
      </c>
      <c r="V12" s="104" t="s">
        <v>3970</v>
      </c>
      <c r="W12" s="104">
        <v>2</v>
      </c>
    </row>
    <row r="13" spans="2:23" ht="44.1" customHeight="1">
      <c r="B13" s="131"/>
      <c r="C13" s="96">
        <v>120</v>
      </c>
      <c r="D13" s="97" t="s">
        <v>3948</v>
      </c>
      <c r="E13" s="98" t="s">
        <v>3940</v>
      </c>
      <c r="F13" s="99" t="s">
        <v>3949</v>
      </c>
      <c r="G13" s="100">
        <v>7</v>
      </c>
      <c r="H13" s="98" t="str">
        <f t="shared" si="0"/>
        <v>2A0</v>
      </c>
      <c r="I13" s="98">
        <v>96</v>
      </c>
      <c r="J13" s="98">
        <f>96+576</f>
        <v>672</v>
      </c>
      <c r="K13" s="98" t="s">
        <v>3934</v>
      </c>
      <c r="L13" s="98">
        <v>32</v>
      </c>
      <c r="M13" s="98">
        <f t="shared" si="1"/>
        <v>192</v>
      </c>
      <c r="N13" s="101" t="s">
        <v>3950</v>
      </c>
      <c r="O13" s="102" t="s">
        <v>3922</v>
      </c>
      <c r="P13" s="103">
        <f t="shared" si="3"/>
        <v>8864</v>
      </c>
      <c r="Q13" s="103" t="str">
        <f t="shared" si="4"/>
        <v>22A0</v>
      </c>
      <c r="R13" s="103">
        <f t="shared" si="5"/>
        <v>7180</v>
      </c>
      <c r="S13" s="103" t="str">
        <f t="shared" si="6"/>
        <v>1C0C</v>
      </c>
      <c r="T13" s="103" t="s">
        <v>3971</v>
      </c>
      <c r="U13" s="104">
        <f t="shared" si="2"/>
        <v>96</v>
      </c>
      <c r="V13" s="104" t="s">
        <v>3972</v>
      </c>
      <c r="W13" s="104">
        <v>2</v>
      </c>
    </row>
    <row r="14" spans="2:23" ht="50.25" customHeight="1">
      <c r="B14" s="131"/>
      <c r="C14" s="132" t="s">
        <v>3952</v>
      </c>
      <c r="D14" s="133"/>
      <c r="E14" s="133"/>
      <c r="F14" s="134"/>
      <c r="G14" s="25" t="s">
        <v>3921</v>
      </c>
      <c r="H14" s="24">
        <v>0</v>
      </c>
      <c r="I14" s="24">
        <v>0</v>
      </c>
      <c r="J14" s="24">
        <v>0</v>
      </c>
      <c r="K14" s="24" t="s">
        <v>3951</v>
      </c>
      <c r="L14" s="24">
        <v>32</v>
      </c>
      <c r="M14" s="24">
        <f t="shared" si="1"/>
        <v>224</v>
      </c>
      <c r="N14" s="26" t="s">
        <v>3921</v>
      </c>
      <c r="O14" s="27" t="s">
        <v>3922</v>
      </c>
      <c r="P14" s="29">
        <f t="shared" si="3"/>
        <v>8960</v>
      </c>
      <c r="Q14" s="29" t="str">
        <f t="shared" si="4"/>
        <v>2300</v>
      </c>
      <c r="R14" s="29">
        <f t="shared" si="5"/>
        <v>7182</v>
      </c>
      <c r="S14" s="29" t="str">
        <f t="shared" si="6"/>
        <v>1C0E</v>
      </c>
      <c r="T14" s="29" t="s">
        <v>3973</v>
      </c>
      <c r="U14" s="30">
        <f t="shared" si="2"/>
        <v>0</v>
      </c>
      <c r="V14" s="30" t="s">
        <v>3974</v>
      </c>
      <c r="W14" s="30">
        <v>2</v>
      </c>
    </row>
  </sheetData>
  <mergeCells count="8">
    <mergeCell ref="G3:N3"/>
    <mergeCell ref="H4:J4"/>
    <mergeCell ref="K4:M4"/>
    <mergeCell ref="B7:B14"/>
    <mergeCell ref="C14:F14"/>
    <mergeCell ref="H5:J5"/>
    <mergeCell ref="K5:M5"/>
    <mergeCell ref="E6:F6"/>
  </mergeCells>
  <pageMargins left="0.37" right="0.23" top="0.41" bottom="0.39" header="0.31496062992125984" footer="0.31496062992125984"/>
  <pageSetup paperSize="8" fitToWidth="3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"/>
  <sheetViews>
    <sheetView zoomScaleNormal="100" workbookViewId="0">
      <selection activeCell="V5" sqref="V5"/>
    </sheetView>
  </sheetViews>
  <sheetFormatPr defaultRowHeight="15"/>
  <cols>
    <col min="2" max="2" width="9.140625" style="28" bestFit="1" customWidth="1"/>
    <col min="3" max="3" width="11.5703125" style="28" bestFit="1" customWidth="1"/>
    <col min="4" max="4" width="7.7109375" style="28" customWidth="1"/>
    <col min="5" max="5" width="13.140625" style="28" bestFit="1" customWidth="1"/>
    <col min="6" max="6" width="12.140625" style="28" customWidth="1"/>
    <col min="7" max="7" width="8.7109375" style="28" hidden="1" customWidth="1"/>
    <col min="8" max="8" width="13" style="28" bestFit="1" customWidth="1"/>
    <col min="9" max="9" width="19.28515625" style="28" bestFit="1" customWidth="1"/>
    <col min="10" max="10" width="13.85546875" style="28" hidden="1" customWidth="1"/>
    <col min="11" max="11" width="9.42578125" style="28" hidden="1" customWidth="1"/>
    <col min="12" max="12" width="9.7109375" style="28" hidden="1" customWidth="1"/>
    <col min="13" max="13" width="12.140625" style="28" customWidth="1"/>
    <col min="14" max="14" width="12.5703125" style="28" customWidth="1"/>
    <col min="15" max="15" width="11.7109375" customWidth="1"/>
    <col min="16" max="16" width="13.85546875" style="28" customWidth="1"/>
    <col min="17" max="17" width="9.42578125" style="28" customWidth="1"/>
    <col min="18" max="18" width="9.7109375" style="28" customWidth="1"/>
    <col min="19" max="19" width="12.140625" style="28" customWidth="1"/>
    <col min="20" max="20" width="17.85546875" style="28" bestFit="1" customWidth="1"/>
    <col min="21" max="21" width="11.28515625" bestFit="1" customWidth="1"/>
    <col min="22" max="22" width="9.28515625" bestFit="1" customWidth="1"/>
    <col min="23" max="24" width="11" bestFit="1" customWidth="1"/>
    <col min="26" max="26" width="24.28515625" bestFit="1" customWidth="1"/>
  </cols>
  <sheetData>
    <row r="1" spans="1:26">
      <c r="C1" s="31"/>
      <c r="D1" s="31"/>
      <c r="E1" s="31"/>
      <c r="F1" s="31"/>
      <c r="G1" s="11"/>
      <c r="H1" s="31"/>
      <c r="I1" s="32"/>
      <c r="J1" s="33"/>
      <c r="K1" s="34"/>
      <c r="L1" s="16"/>
      <c r="M1" s="35"/>
      <c r="N1" s="31"/>
      <c r="P1" s="33"/>
      <c r="Q1" s="34"/>
      <c r="R1" s="16"/>
      <c r="S1" s="35"/>
      <c r="T1" s="31"/>
    </row>
    <row r="2" spans="1:26" ht="42" customHeight="1">
      <c r="J2" s="144" t="s">
        <v>3975</v>
      </c>
      <c r="K2" s="145"/>
      <c r="L2" s="145"/>
      <c r="M2" s="145"/>
      <c r="N2" s="145"/>
      <c r="O2" s="146"/>
      <c r="S2" s="144" t="s">
        <v>3976</v>
      </c>
      <c r="T2" s="145"/>
      <c r="U2" s="146"/>
    </row>
    <row r="3" spans="1:26" s="17" customFormat="1" ht="42" customHeight="1" thickBot="1">
      <c r="B3" s="14"/>
      <c r="C3" s="15"/>
      <c r="D3" s="15"/>
      <c r="E3" s="15"/>
      <c r="F3" s="15"/>
      <c r="H3" s="15"/>
      <c r="I3" s="36"/>
      <c r="J3" s="147" t="s">
        <v>3977</v>
      </c>
      <c r="K3" s="148"/>
      <c r="L3" s="149"/>
      <c r="M3" s="150" t="s">
        <v>3978</v>
      </c>
      <c r="N3" s="148"/>
      <c r="O3" s="149"/>
      <c r="P3" s="151" t="s">
        <v>3979</v>
      </c>
      <c r="Q3" s="152"/>
      <c r="R3" s="153"/>
      <c r="S3" s="151" t="s">
        <v>3980</v>
      </c>
      <c r="T3" s="152"/>
      <c r="U3" s="153"/>
    </row>
    <row r="4" spans="1:26" s="17" customFormat="1" ht="72.95" customHeight="1">
      <c r="A4" s="37" t="s">
        <v>3907</v>
      </c>
      <c r="B4" s="37" t="s">
        <v>3908</v>
      </c>
      <c r="C4" s="142" t="s">
        <v>3981</v>
      </c>
      <c r="D4" s="143"/>
      <c r="E4" s="37" t="s">
        <v>3982</v>
      </c>
      <c r="F4" s="37" t="s">
        <v>3983</v>
      </c>
      <c r="H4" s="38" t="s">
        <v>3984</v>
      </c>
      <c r="I4" s="39" t="s">
        <v>3985</v>
      </c>
      <c r="J4" s="40" t="s">
        <v>3986</v>
      </c>
      <c r="K4" s="41" t="s">
        <v>3987</v>
      </c>
      <c r="L4" s="42" t="s">
        <v>3988</v>
      </c>
      <c r="M4" s="38" t="s">
        <v>3989</v>
      </c>
      <c r="N4" s="43" t="s">
        <v>3990</v>
      </c>
      <c r="O4" s="43" t="s">
        <v>3991</v>
      </c>
      <c r="P4" s="44" t="s">
        <v>3986</v>
      </c>
      <c r="Q4" s="45" t="s">
        <v>3987</v>
      </c>
      <c r="R4" s="46" t="s">
        <v>3988</v>
      </c>
      <c r="S4" s="47" t="s">
        <v>3989</v>
      </c>
      <c r="T4" s="48" t="s">
        <v>3990</v>
      </c>
      <c r="U4" s="48" t="s">
        <v>3991</v>
      </c>
      <c r="V4" s="38" t="s">
        <v>4802</v>
      </c>
      <c r="W4" s="43" t="s">
        <v>4803</v>
      </c>
      <c r="X4" s="43" t="s">
        <v>4804</v>
      </c>
      <c r="Z4" s="84" t="s">
        <v>4816</v>
      </c>
    </row>
    <row r="5" spans="1:26" s="17" customFormat="1" ht="42.6" customHeight="1">
      <c r="A5" s="13">
        <v>35</v>
      </c>
      <c r="B5" s="49"/>
      <c r="C5" s="12" t="s">
        <v>3288</v>
      </c>
      <c r="D5" s="50" t="s">
        <v>3992</v>
      </c>
      <c r="E5" s="51">
        <v>1</v>
      </c>
      <c r="F5" s="51">
        <v>1</v>
      </c>
      <c r="H5" s="14" t="s">
        <v>3993</v>
      </c>
      <c r="I5" s="52" t="s">
        <v>3994</v>
      </c>
      <c r="J5" s="53">
        <v>32</v>
      </c>
      <c r="K5" s="54" t="s">
        <v>3995</v>
      </c>
      <c r="L5" s="55" t="s">
        <v>3996</v>
      </c>
      <c r="M5" s="56">
        <v>96</v>
      </c>
      <c r="N5" s="57">
        <v>0</v>
      </c>
      <c r="O5" s="56" t="s">
        <v>4003</v>
      </c>
      <c r="P5" s="53">
        <v>32</v>
      </c>
      <c r="Q5" s="54" t="s">
        <v>3995</v>
      </c>
      <c r="R5" s="55" t="s">
        <v>3996</v>
      </c>
      <c r="S5" s="58">
        <v>64</v>
      </c>
      <c r="T5" s="58" t="s">
        <v>4018</v>
      </c>
      <c r="U5" s="58"/>
      <c r="V5" s="84">
        <v>32</v>
      </c>
      <c r="W5" s="84">
        <v>0</v>
      </c>
      <c r="X5" s="84" t="s">
        <v>3996</v>
      </c>
      <c r="Z5" s="84" t="s">
        <v>4806</v>
      </c>
    </row>
    <row r="6" spans="1:26" s="17" customFormat="1" ht="40.5" customHeight="1">
      <c r="A6" s="13">
        <v>40</v>
      </c>
      <c r="B6" s="49"/>
      <c r="C6" s="12" t="s">
        <v>3998</v>
      </c>
      <c r="D6" s="50" t="s">
        <v>3930</v>
      </c>
      <c r="E6" s="51">
        <v>1</v>
      </c>
      <c r="F6" s="51">
        <v>2</v>
      </c>
      <c r="H6" s="14" t="s">
        <v>3993</v>
      </c>
      <c r="I6" s="52" t="s">
        <v>3994</v>
      </c>
      <c r="J6" s="53">
        <v>32</v>
      </c>
      <c r="K6" s="54" t="s">
        <v>3999</v>
      </c>
      <c r="L6" s="55" t="s">
        <v>3997</v>
      </c>
      <c r="M6" s="56">
        <v>96</v>
      </c>
      <c r="N6" s="57">
        <v>60</v>
      </c>
      <c r="O6" s="56" t="s">
        <v>4005</v>
      </c>
      <c r="P6" s="53">
        <v>32</v>
      </c>
      <c r="Q6" s="54" t="s">
        <v>3999</v>
      </c>
      <c r="R6" s="55" t="s">
        <v>3997</v>
      </c>
      <c r="S6" s="58">
        <v>64</v>
      </c>
      <c r="T6" s="58" t="s">
        <v>4019</v>
      </c>
      <c r="U6" s="58"/>
      <c r="V6" s="84">
        <v>32</v>
      </c>
      <c r="W6" s="84">
        <v>20</v>
      </c>
      <c r="X6" s="84" t="s">
        <v>3997</v>
      </c>
      <c r="Z6" s="84" t="s">
        <v>4807</v>
      </c>
    </row>
    <row r="7" spans="1:26" s="17" customFormat="1" ht="39.950000000000003" customHeight="1">
      <c r="A7" s="13">
        <v>55</v>
      </c>
      <c r="B7" s="49"/>
      <c r="C7" s="12" t="s">
        <v>3290</v>
      </c>
      <c r="D7" s="50" t="s">
        <v>4002</v>
      </c>
      <c r="E7" s="51">
        <v>1</v>
      </c>
      <c r="F7" s="51">
        <v>3</v>
      </c>
      <c r="H7" s="14" t="s">
        <v>3993</v>
      </c>
      <c r="I7" s="52" t="s">
        <v>3994</v>
      </c>
      <c r="J7" s="53">
        <v>32</v>
      </c>
      <c r="K7" s="54" t="s">
        <v>4000</v>
      </c>
      <c r="L7" s="55" t="s">
        <v>4003</v>
      </c>
      <c r="M7" s="56">
        <v>96</v>
      </c>
      <c r="N7" s="57" t="s">
        <v>4008</v>
      </c>
      <c r="O7" s="56" t="s">
        <v>4026</v>
      </c>
      <c r="P7" s="53">
        <v>32</v>
      </c>
      <c r="Q7" s="54" t="s">
        <v>4000</v>
      </c>
      <c r="R7" s="55" t="s">
        <v>4003</v>
      </c>
      <c r="S7" s="58">
        <v>64</v>
      </c>
      <c r="T7" s="58" t="s">
        <v>4020</v>
      </c>
      <c r="U7" s="58"/>
      <c r="V7" s="84">
        <v>32</v>
      </c>
      <c r="W7" s="84">
        <v>40</v>
      </c>
      <c r="X7" s="84" t="s">
        <v>4003</v>
      </c>
      <c r="Z7" s="84" t="s">
        <v>4808</v>
      </c>
    </row>
    <row r="8" spans="1:26" s="17" customFormat="1" ht="42" customHeight="1">
      <c r="A8" s="13">
        <v>80</v>
      </c>
      <c r="B8" s="49"/>
      <c r="C8" s="12" t="s">
        <v>4006</v>
      </c>
      <c r="D8" s="50" t="s">
        <v>3944</v>
      </c>
      <c r="E8" s="51">
        <v>1</v>
      </c>
      <c r="F8" s="51">
        <v>4</v>
      </c>
      <c r="H8" s="14" t="s">
        <v>3993</v>
      </c>
      <c r="I8" s="52" t="s">
        <v>3994</v>
      </c>
      <c r="J8" s="53">
        <v>32</v>
      </c>
      <c r="K8" s="54" t="s">
        <v>4007</v>
      </c>
      <c r="L8" s="55" t="s">
        <v>4001</v>
      </c>
      <c r="M8" s="56">
        <v>96</v>
      </c>
      <c r="N8" s="56">
        <v>120</v>
      </c>
      <c r="O8" s="56" t="s">
        <v>4013</v>
      </c>
      <c r="P8" s="53">
        <v>32</v>
      </c>
      <c r="Q8" s="54" t="s">
        <v>4007</v>
      </c>
      <c r="R8" s="55" t="s">
        <v>4001</v>
      </c>
      <c r="S8" s="58">
        <v>64</v>
      </c>
      <c r="T8" s="58" t="s">
        <v>4021</v>
      </c>
      <c r="U8" s="58"/>
      <c r="V8" s="84">
        <v>32</v>
      </c>
      <c r="W8" s="84">
        <v>60</v>
      </c>
      <c r="X8" s="84" t="s">
        <v>4001</v>
      </c>
      <c r="Z8" s="84" t="s">
        <v>4809</v>
      </c>
    </row>
    <row r="9" spans="1:26" s="17" customFormat="1" ht="47.1" customHeight="1">
      <c r="A9" s="13"/>
      <c r="B9" s="49"/>
      <c r="C9" s="12" t="s">
        <v>3290</v>
      </c>
      <c r="D9" s="50" t="s">
        <v>4811</v>
      </c>
      <c r="E9" s="51">
        <v>1</v>
      </c>
      <c r="F9" s="51">
        <v>5</v>
      </c>
      <c r="H9" s="14" t="s">
        <v>3993</v>
      </c>
      <c r="I9" s="52" t="s">
        <v>3994</v>
      </c>
      <c r="J9" s="53">
        <v>32</v>
      </c>
      <c r="K9" s="54" t="s">
        <v>4004</v>
      </c>
      <c r="L9" s="55" t="s">
        <v>4011</v>
      </c>
      <c r="M9" s="56">
        <v>96</v>
      </c>
      <c r="N9" s="57">
        <v>180</v>
      </c>
      <c r="O9" s="56" t="s">
        <v>4027</v>
      </c>
      <c r="P9" s="53">
        <v>32</v>
      </c>
      <c r="Q9" s="54" t="s">
        <v>4004</v>
      </c>
      <c r="R9" s="55" t="s">
        <v>4011</v>
      </c>
      <c r="S9" s="58">
        <v>64</v>
      </c>
      <c r="T9" s="58" t="s">
        <v>4022</v>
      </c>
      <c r="U9" s="58"/>
      <c r="V9" s="84">
        <v>32</v>
      </c>
      <c r="W9" s="84">
        <v>80</v>
      </c>
      <c r="X9" s="84" t="s">
        <v>4011</v>
      </c>
      <c r="Z9" s="84" t="s">
        <v>4810</v>
      </c>
    </row>
    <row r="10" spans="1:26" s="17" customFormat="1" ht="51.95" customHeight="1">
      <c r="A10" s="13">
        <v>100</v>
      </c>
      <c r="B10" s="49"/>
      <c r="C10" s="12" t="s">
        <v>4006</v>
      </c>
      <c r="D10" s="50" t="s">
        <v>3946</v>
      </c>
      <c r="E10" s="51">
        <v>1</v>
      </c>
      <c r="F10" s="51">
        <v>6</v>
      </c>
      <c r="H10" s="14" t="s">
        <v>3993</v>
      </c>
      <c r="I10" s="52" t="s">
        <v>3994</v>
      </c>
      <c r="J10" s="53">
        <v>32</v>
      </c>
      <c r="K10" s="54" t="s">
        <v>4012</v>
      </c>
      <c r="L10" s="55" t="s">
        <v>4005</v>
      </c>
      <c r="M10" s="56">
        <v>96</v>
      </c>
      <c r="N10" s="59">
        <v>1</v>
      </c>
      <c r="O10" s="56" t="s">
        <v>4028</v>
      </c>
      <c r="P10" s="53">
        <v>32</v>
      </c>
      <c r="Q10" s="54" t="s">
        <v>4012</v>
      </c>
      <c r="R10" s="55" t="s">
        <v>4005</v>
      </c>
      <c r="S10" s="58">
        <v>64</v>
      </c>
      <c r="T10" s="60" t="s">
        <v>4023</v>
      </c>
      <c r="U10" s="58"/>
      <c r="V10" s="84">
        <v>32</v>
      </c>
      <c r="W10" s="84" t="s">
        <v>4012</v>
      </c>
      <c r="X10" s="84" t="s">
        <v>4005</v>
      </c>
      <c r="Z10" s="84" t="s">
        <v>4812</v>
      </c>
    </row>
    <row r="11" spans="1:26" s="17" customFormat="1" ht="43.5" customHeight="1">
      <c r="A11" s="13">
        <v>110</v>
      </c>
      <c r="B11" s="49"/>
      <c r="C11" s="12" t="s">
        <v>4014</v>
      </c>
      <c r="D11" s="50" t="s">
        <v>3947</v>
      </c>
      <c r="E11" s="51">
        <v>1</v>
      </c>
      <c r="F11" s="51">
        <v>7</v>
      </c>
      <c r="H11" s="14" t="s">
        <v>3993</v>
      </c>
      <c r="I11" s="52" t="s">
        <v>3994</v>
      </c>
      <c r="J11" s="53">
        <v>32</v>
      </c>
      <c r="K11" s="61" t="s">
        <v>4008</v>
      </c>
      <c r="L11" s="55" t="s">
        <v>4015</v>
      </c>
      <c r="M11" s="56">
        <v>96</v>
      </c>
      <c r="N11" s="59">
        <v>240</v>
      </c>
      <c r="O11" s="56" t="s">
        <v>4029</v>
      </c>
      <c r="P11" s="53">
        <v>32</v>
      </c>
      <c r="Q11" s="61" t="s">
        <v>4008</v>
      </c>
      <c r="R11" s="55" t="s">
        <v>4015</v>
      </c>
      <c r="S11" s="58">
        <v>64</v>
      </c>
      <c r="T11" s="60" t="s">
        <v>4024</v>
      </c>
      <c r="U11" s="58"/>
      <c r="V11" s="84">
        <v>32</v>
      </c>
      <c r="W11" s="84" t="s">
        <v>4008</v>
      </c>
      <c r="X11" s="84" t="s">
        <v>4015</v>
      </c>
      <c r="Z11" s="84" t="s">
        <v>4813</v>
      </c>
    </row>
    <row r="12" spans="1:26" s="17" customFormat="1" ht="50.1" customHeight="1">
      <c r="A12" s="13">
        <v>130</v>
      </c>
      <c r="B12" s="49"/>
      <c r="C12" s="12" t="s">
        <v>3290</v>
      </c>
      <c r="D12" s="50" t="s">
        <v>3947</v>
      </c>
      <c r="E12" s="51">
        <v>1</v>
      </c>
      <c r="F12" s="51">
        <v>8</v>
      </c>
      <c r="H12" s="14" t="s">
        <v>3993</v>
      </c>
      <c r="I12" s="52" t="s">
        <v>3994</v>
      </c>
      <c r="J12" s="53">
        <v>32</v>
      </c>
      <c r="K12" s="54" t="s">
        <v>4016</v>
      </c>
      <c r="L12" s="55" t="s">
        <v>4009</v>
      </c>
      <c r="M12" s="56">
        <v>96</v>
      </c>
      <c r="N12" s="59" t="s">
        <v>4030</v>
      </c>
      <c r="O12" s="56" t="s">
        <v>4031</v>
      </c>
      <c r="P12" s="53">
        <v>32</v>
      </c>
      <c r="Q12" s="54" t="s">
        <v>4016</v>
      </c>
      <c r="R12" s="55" t="s">
        <v>4009</v>
      </c>
      <c r="S12" s="58">
        <v>64</v>
      </c>
      <c r="T12" s="60" t="s">
        <v>4025</v>
      </c>
      <c r="U12" s="58"/>
      <c r="V12" s="84">
        <v>32</v>
      </c>
      <c r="W12" s="86" t="s">
        <v>4016</v>
      </c>
      <c r="X12" s="84" t="s">
        <v>4009</v>
      </c>
      <c r="Z12" s="84" t="s">
        <v>4814</v>
      </c>
    </row>
    <row r="13" spans="1:26" s="85" customFormat="1" ht="47.1" customHeight="1">
      <c r="A13" s="13">
        <v>90</v>
      </c>
      <c r="B13" s="49"/>
      <c r="C13" s="12" t="s">
        <v>4010</v>
      </c>
      <c r="D13" s="50" t="s">
        <v>3945</v>
      </c>
      <c r="E13" s="51">
        <v>1</v>
      </c>
      <c r="F13" s="51">
        <v>9</v>
      </c>
      <c r="H13" s="84" t="s">
        <v>3993</v>
      </c>
      <c r="I13" s="52" t="s">
        <v>4800</v>
      </c>
      <c r="J13" s="53">
        <v>32</v>
      </c>
      <c r="K13" s="54" t="s">
        <v>4004</v>
      </c>
      <c r="L13" s="55" t="s">
        <v>4011</v>
      </c>
      <c r="M13" s="56">
        <v>20</v>
      </c>
      <c r="N13" s="57">
        <v>300</v>
      </c>
      <c r="O13" s="56">
        <v>313</v>
      </c>
      <c r="P13" s="53">
        <v>32</v>
      </c>
      <c r="Q13" s="54" t="s">
        <v>4004</v>
      </c>
      <c r="R13" s="55" t="s">
        <v>4011</v>
      </c>
      <c r="S13" s="58">
        <v>64</v>
      </c>
      <c r="T13" s="58" t="s">
        <v>4805</v>
      </c>
      <c r="U13" s="58"/>
      <c r="V13" s="84">
        <v>16</v>
      </c>
      <c r="W13" s="84">
        <v>100</v>
      </c>
      <c r="X13" s="84" t="s">
        <v>4801</v>
      </c>
      <c r="Z13" s="84" t="s">
        <v>4815</v>
      </c>
    </row>
  </sheetData>
  <mergeCells count="7">
    <mergeCell ref="C4:D4"/>
    <mergeCell ref="J2:O2"/>
    <mergeCell ref="S2:U2"/>
    <mergeCell ref="J3:L3"/>
    <mergeCell ref="M3:O3"/>
    <mergeCell ref="P3:R3"/>
    <mergeCell ref="S3:U3"/>
  </mergeCells>
  <conditionalFormatting sqref="C5">
    <cfRule type="cellIs" dxfId="75" priority="39" operator="equal">
      <formula>"BT"</formula>
    </cfRule>
    <cfRule type="cellIs" dxfId="74" priority="40" operator="equal">
      <formula>"TTO"</formula>
    </cfRule>
    <cfRule type="cellIs" dxfId="73" priority="41" operator="equal">
      <formula>"PTO"</formula>
    </cfRule>
    <cfRule type="cellIs" dxfId="72" priority="42" operator="equal">
      <formula>"QC"</formula>
    </cfRule>
    <cfRule type="cellIs" dxfId="71" priority="43" operator="equal">
      <formula>"ITO"</formula>
    </cfRule>
    <cfRule type="cellIs" dxfId="70" priority="44" operator="equal">
      <formula>"POW"</formula>
    </cfRule>
    <cfRule type="cellIs" dxfId="69" priority="46" operator="equal">
      <formula>"PS"</formula>
    </cfRule>
    <cfRule type="cellIs" dxfId="68" priority="47" operator="equal">
      <formula>"IN"</formula>
    </cfRule>
    <cfRule type="cellIs" dxfId="67" priority="48" operator="equal">
      <formula>"UP"</formula>
    </cfRule>
    <cfRule type="cellIs" dxfId="66" priority="49" operator="equal">
      <formula>"A"</formula>
    </cfRule>
    <cfRule type="cellIs" dxfId="65" priority="50" operator="equal">
      <formula>"AD"</formula>
    </cfRule>
    <cfRule type="cellIs" dxfId="64" priority="51" operator="equal">
      <formula>"FD"</formula>
    </cfRule>
    <cfRule type="cellIs" dxfId="63" priority="52" operator="equal">
      <formula>"SS"</formula>
    </cfRule>
    <cfRule type="cellIs" dxfId="62" priority="53" operator="equal">
      <formula>"P"</formula>
    </cfRule>
    <cfRule type="cellIs" dxfId="61" priority="54" operator="equal">
      <formula>"VS"</formula>
    </cfRule>
    <cfRule type="cellIs" dxfId="60" priority="55" operator="equal">
      <formula>"HVT"</formula>
    </cfRule>
    <cfRule type="cellIs" dxfId="59" priority="56" operator="equal">
      <formula>"PLC"</formula>
    </cfRule>
    <cfRule type="cellIs" dxfId="58" priority="58" operator="equal">
      <formula>"STY"</formula>
    </cfRule>
    <cfRule type="cellIs" dxfId="57" priority="59" operator="equal">
      <formula>"PD"</formula>
    </cfRule>
    <cfRule type="cellIs" dxfId="56" priority="60" operator="equal">
      <formula>"PC"</formula>
    </cfRule>
    <cfRule type="cellIs" dxfId="55" priority="61" operator="equal">
      <formula>"O"</formula>
    </cfRule>
    <cfRule type="cellIs" dxfId="54" priority="62" operator="equal">
      <formula>"SC"</formula>
    </cfRule>
    <cfRule type="cellIs" dxfId="53" priority="63" operator="equal">
      <formula>"SCE"</formula>
    </cfRule>
    <cfRule type="cellIs" dxfId="52" priority="64" operator="equal">
      <formula>"STP"</formula>
    </cfRule>
    <cfRule type="cellIs" dxfId="51" priority="65" operator="equal">
      <formula>"SG"</formula>
    </cfRule>
    <cfRule type="cellIs" dxfId="50" priority="66" operator="equal">
      <formula>"ST"</formula>
    </cfRule>
    <cfRule type="cellIs" dxfId="49" priority="67" operator="equal">
      <formula>"SDA"</formula>
    </cfRule>
    <cfRule type="cellIs" dxfId="48" priority="68" operator="equal">
      <formula>"SDM"</formula>
    </cfRule>
    <cfRule type="cellIs" dxfId="47" priority="69" operator="equal">
      <formula>"SD"</formula>
    </cfRule>
    <cfRule type="cellIs" dxfId="46" priority="70" operator="equal">
      <formula>"PO"</formula>
    </cfRule>
    <cfRule type="cellIs" dxfId="45" priority="72" operator="equal">
      <formula>"AP"</formula>
    </cfRule>
    <cfRule type="cellIs" dxfId="44" priority="73" operator="equal">
      <formula>"RE"</formula>
    </cfRule>
    <cfRule type="cellIs" dxfId="43" priority="74" operator="equal">
      <formula>"DI"</formula>
    </cfRule>
    <cfRule type="cellIs" dxfId="42" priority="75" operator="equal">
      <formula>"TR"</formula>
    </cfRule>
    <cfRule type="cellIs" dxfId="41" priority="76" operator="equal">
      <formula>"SP"</formula>
    </cfRule>
  </conditionalFormatting>
  <conditionalFormatting sqref="C5">
    <cfRule type="cellIs" dxfId="40" priority="45" operator="equal">
      <formula>"IC"</formula>
    </cfRule>
    <cfRule type="cellIs" dxfId="39" priority="57" operator="equal">
      <formula>"VTO"</formula>
    </cfRule>
    <cfRule type="cellIs" dxfId="38" priority="71" operator="equal">
      <formula>"Q"</formula>
    </cfRule>
  </conditionalFormatting>
  <conditionalFormatting sqref="C6">
    <cfRule type="cellIs" dxfId="37" priority="1" operator="equal">
      <formula>"BT"</formula>
    </cfRule>
    <cfRule type="cellIs" dxfId="36" priority="2" operator="equal">
      <formula>"TTO"</formula>
    </cfRule>
    <cfRule type="cellIs" dxfId="35" priority="3" operator="equal">
      <formula>"PTO"</formula>
    </cfRule>
    <cfRule type="cellIs" dxfId="34" priority="4" operator="equal">
      <formula>"QC"</formula>
    </cfRule>
    <cfRule type="cellIs" dxfId="33" priority="5" operator="equal">
      <formula>"ITO"</formula>
    </cfRule>
    <cfRule type="cellIs" dxfId="32" priority="6" operator="equal">
      <formula>"POW"</formula>
    </cfRule>
    <cfRule type="cellIs" dxfId="31" priority="8" operator="equal">
      <formula>"PS"</formula>
    </cfRule>
    <cfRule type="cellIs" dxfId="30" priority="9" operator="equal">
      <formula>"IN"</formula>
    </cfRule>
    <cfRule type="cellIs" dxfId="29" priority="10" operator="equal">
      <formula>"UP"</formula>
    </cfRule>
    <cfRule type="cellIs" dxfId="28" priority="11" operator="equal">
      <formula>"A"</formula>
    </cfRule>
    <cfRule type="cellIs" dxfId="27" priority="12" operator="equal">
      <formula>"AD"</formula>
    </cfRule>
    <cfRule type="cellIs" dxfId="26" priority="13" operator="equal">
      <formula>"FD"</formula>
    </cfRule>
    <cfRule type="cellIs" dxfId="25" priority="14" operator="equal">
      <formula>"SS"</formula>
    </cfRule>
    <cfRule type="cellIs" dxfId="24" priority="15" operator="equal">
      <formula>"P"</formula>
    </cfRule>
    <cfRule type="cellIs" dxfId="23" priority="16" operator="equal">
      <formula>"VS"</formula>
    </cfRule>
    <cfRule type="cellIs" dxfId="22" priority="17" operator="equal">
      <formula>"HVT"</formula>
    </cfRule>
    <cfRule type="cellIs" dxfId="21" priority="18" operator="equal">
      <formula>"PLC"</formula>
    </cfRule>
    <cfRule type="cellIs" dxfId="20" priority="20" operator="equal">
      <formula>"STY"</formula>
    </cfRule>
    <cfRule type="cellIs" dxfId="19" priority="21" operator="equal">
      <formula>"PD"</formula>
    </cfRule>
    <cfRule type="cellIs" dxfId="18" priority="22" operator="equal">
      <formula>"PC"</formula>
    </cfRule>
    <cfRule type="cellIs" dxfId="17" priority="23" operator="equal">
      <formula>"O"</formula>
    </cfRule>
    <cfRule type="cellIs" dxfId="16" priority="24" operator="equal">
      <formula>"SC"</formula>
    </cfRule>
    <cfRule type="cellIs" dxfId="15" priority="25" operator="equal">
      <formula>"SCE"</formula>
    </cfRule>
    <cfRule type="cellIs" dxfId="14" priority="26" operator="equal">
      <formula>"STP"</formula>
    </cfRule>
    <cfRule type="cellIs" dxfId="13" priority="27" operator="equal">
      <formula>"SG"</formula>
    </cfRule>
    <cfRule type="cellIs" dxfId="12" priority="28" operator="equal">
      <formula>"ST"</formula>
    </cfRule>
    <cfRule type="cellIs" dxfId="11" priority="29" operator="equal">
      <formula>"SDA"</formula>
    </cfRule>
    <cfRule type="cellIs" dxfId="10" priority="30" operator="equal">
      <formula>"SDM"</formula>
    </cfRule>
    <cfRule type="cellIs" dxfId="9" priority="31" operator="equal">
      <formula>"SD"</formula>
    </cfRule>
    <cfRule type="cellIs" dxfId="8" priority="32" operator="equal">
      <formula>"PO"</formula>
    </cfRule>
    <cfRule type="cellIs" dxfId="7" priority="34" operator="equal">
      <formula>"AP"</formula>
    </cfRule>
    <cfRule type="cellIs" dxfId="6" priority="35" operator="equal">
      <formula>"RE"</formula>
    </cfRule>
    <cfRule type="cellIs" dxfId="5" priority="36" operator="equal">
      <formula>"DI"</formula>
    </cfRule>
    <cfRule type="cellIs" dxfId="4" priority="37" operator="equal">
      <formula>"TR"</formula>
    </cfRule>
    <cfRule type="cellIs" dxfId="3" priority="38" operator="equal">
      <formula>"SP"</formula>
    </cfRule>
  </conditionalFormatting>
  <conditionalFormatting sqref="C6">
    <cfRule type="cellIs" dxfId="2" priority="7" operator="equal">
      <formula>"IC"</formula>
    </cfRule>
    <cfRule type="cellIs" dxfId="1" priority="19" operator="equal">
      <formula>"VTO"</formula>
    </cfRule>
    <cfRule type="cellIs" dxfId="0" priority="33" operator="equal">
      <formula>"Q"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2"/>
  <sheetViews>
    <sheetView workbookViewId="0">
      <selection activeCell="K53" sqref="K53"/>
    </sheetView>
  </sheetViews>
  <sheetFormatPr defaultRowHeight="15"/>
  <cols>
    <col min="10" max="10" width="5.28515625" customWidth="1"/>
    <col min="13" max="13" width="5.28515625" customWidth="1"/>
    <col min="14" max="14" width="6.42578125" bestFit="1" customWidth="1"/>
    <col min="15" max="15" width="9.140625" style="75"/>
    <col min="17" max="17" width="12.7109375" customWidth="1"/>
    <col min="19" max="19" width="10" bestFit="1" customWidth="1"/>
    <col min="21" max="21" width="36.5703125" bestFit="1" customWidth="1"/>
    <col min="22" max="22" width="9.140625" style="82"/>
  </cols>
  <sheetData>
    <row r="1" spans="2:26">
      <c r="B1" s="157" t="s">
        <v>4032</v>
      </c>
      <c r="C1" s="157"/>
      <c r="E1" s="116" t="s">
        <v>4033</v>
      </c>
      <c r="F1" s="116"/>
      <c r="G1" s="116"/>
    </row>
    <row r="2" spans="2:26" ht="30">
      <c r="B2" s="157"/>
      <c r="C2" s="157"/>
      <c r="E2" s="62" t="s">
        <v>4034</v>
      </c>
      <c r="F2" s="62" t="s">
        <v>4035</v>
      </c>
      <c r="G2" s="62" t="s">
        <v>4036</v>
      </c>
      <c r="H2" s="63" t="s">
        <v>45</v>
      </c>
      <c r="I2" s="63" t="s">
        <v>4037</v>
      </c>
      <c r="N2" s="64" t="s">
        <v>4038</v>
      </c>
      <c r="O2" s="76" t="s">
        <v>4039</v>
      </c>
      <c r="P2" s="64" t="s">
        <v>4034</v>
      </c>
      <c r="Q2" s="65" t="s">
        <v>4040</v>
      </c>
      <c r="R2" s="64" t="s">
        <v>4041</v>
      </c>
      <c r="S2" s="64" t="s">
        <v>4042</v>
      </c>
      <c r="T2" s="65" t="s">
        <v>4043</v>
      </c>
      <c r="U2" s="64" t="s">
        <v>4044</v>
      </c>
      <c r="V2" s="83" t="s">
        <v>4799</v>
      </c>
    </row>
    <row r="3" spans="2:26">
      <c r="B3" s="4" t="s">
        <v>4045</v>
      </c>
      <c r="C3" s="158" t="s">
        <v>4046</v>
      </c>
      <c r="E3" t="s">
        <v>4047</v>
      </c>
      <c r="F3" t="s">
        <v>4048</v>
      </c>
      <c r="G3" t="s">
        <v>4049</v>
      </c>
      <c r="H3" t="s">
        <v>4050</v>
      </c>
      <c r="I3" t="s">
        <v>4051</v>
      </c>
      <c r="K3" s="66" t="s">
        <v>4052</v>
      </c>
      <c r="L3" s="159" t="s">
        <v>4053</v>
      </c>
      <c r="M3" s="67"/>
      <c r="N3" s="4">
        <v>1</v>
      </c>
      <c r="O3" s="77" t="s">
        <v>4054</v>
      </c>
      <c r="P3" s="4" t="s">
        <v>4746</v>
      </c>
      <c r="Q3" s="4" t="s">
        <v>3291</v>
      </c>
      <c r="R3" s="4" t="s">
        <v>4055</v>
      </c>
      <c r="S3" s="4" t="s">
        <v>4056</v>
      </c>
      <c r="T3" s="4"/>
      <c r="U3" s="4"/>
      <c r="V3" s="82">
        <v>1</v>
      </c>
    </row>
    <row r="4" spans="2:26">
      <c r="B4" s="4" t="s">
        <v>4058</v>
      </c>
      <c r="C4" s="158"/>
      <c r="E4" t="s">
        <v>4059</v>
      </c>
      <c r="F4" t="s">
        <v>4060</v>
      </c>
      <c r="G4" t="s">
        <v>4061</v>
      </c>
      <c r="H4" t="s">
        <v>4062</v>
      </c>
      <c r="I4" t="s">
        <v>4063</v>
      </c>
      <c r="K4" s="68" t="s">
        <v>4064</v>
      </c>
      <c r="L4" s="160"/>
      <c r="M4" s="67"/>
      <c r="N4" s="4">
        <v>2</v>
      </c>
      <c r="O4" s="77" t="s">
        <v>4065</v>
      </c>
      <c r="P4" s="4" t="s">
        <v>4747</v>
      </c>
      <c r="Q4" s="4" t="s">
        <v>3292</v>
      </c>
      <c r="R4" s="4" t="s">
        <v>4066</v>
      </c>
      <c r="S4" s="4" t="s">
        <v>4067</v>
      </c>
      <c r="T4" s="4"/>
      <c r="U4" s="4"/>
      <c r="V4" s="82">
        <v>2</v>
      </c>
    </row>
    <row r="5" spans="2:26">
      <c r="B5" s="4" t="s">
        <v>4069</v>
      </c>
      <c r="C5" s="158"/>
      <c r="E5" t="s">
        <v>4070</v>
      </c>
      <c r="F5" t="s">
        <v>4071</v>
      </c>
      <c r="G5" t="s">
        <v>4072</v>
      </c>
      <c r="H5" t="s">
        <v>4073</v>
      </c>
      <c r="I5" t="s">
        <v>4074</v>
      </c>
      <c r="K5" s="68" t="s">
        <v>4075</v>
      </c>
      <c r="L5" s="160"/>
      <c r="M5" s="67"/>
      <c r="N5" s="4">
        <v>3</v>
      </c>
      <c r="O5" s="77">
        <v>20</v>
      </c>
      <c r="P5" s="4" t="s">
        <v>4748</v>
      </c>
      <c r="Q5" s="4" t="s">
        <v>3963</v>
      </c>
      <c r="R5" s="4" t="s">
        <v>4076</v>
      </c>
      <c r="S5" s="4" t="s">
        <v>4077</v>
      </c>
      <c r="T5" s="4"/>
      <c r="U5" s="4"/>
      <c r="V5" s="82">
        <v>3</v>
      </c>
    </row>
    <row r="6" spans="2:26">
      <c r="B6" s="4" t="s">
        <v>4078</v>
      </c>
      <c r="C6" s="158"/>
      <c r="E6" t="s">
        <v>4079</v>
      </c>
      <c r="F6" t="s">
        <v>4080</v>
      </c>
      <c r="G6" t="s">
        <v>4081</v>
      </c>
      <c r="H6" t="s">
        <v>4082</v>
      </c>
      <c r="I6" t="s">
        <v>4083</v>
      </c>
      <c r="K6" s="68" t="s">
        <v>4084</v>
      </c>
      <c r="L6" s="160"/>
      <c r="M6" s="67"/>
      <c r="N6" s="4">
        <v>4</v>
      </c>
      <c r="O6" s="77">
        <v>50</v>
      </c>
      <c r="P6" s="4" t="s">
        <v>4749</v>
      </c>
      <c r="Q6" s="4" t="s">
        <v>3965</v>
      </c>
      <c r="R6" s="4" t="s">
        <v>4085</v>
      </c>
      <c r="S6" s="4" t="s">
        <v>4086</v>
      </c>
      <c r="T6" s="4"/>
      <c r="U6" s="4"/>
      <c r="V6" s="82">
        <v>4</v>
      </c>
    </row>
    <row r="7" spans="2:26">
      <c r="B7" s="4" t="s">
        <v>4087</v>
      </c>
      <c r="C7" s="158"/>
      <c r="E7" t="s">
        <v>4088</v>
      </c>
      <c r="F7" t="s">
        <v>4089</v>
      </c>
      <c r="G7" t="s">
        <v>4090</v>
      </c>
      <c r="H7" t="s">
        <v>4091</v>
      </c>
      <c r="I7" t="s">
        <v>4092</v>
      </c>
      <c r="K7" s="68" t="s">
        <v>4093</v>
      </c>
      <c r="L7" s="160"/>
      <c r="M7" s="67"/>
      <c r="N7" s="4">
        <v>5</v>
      </c>
      <c r="O7" s="77">
        <v>60</v>
      </c>
      <c r="P7" s="4" t="s">
        <v>4750</v>
      </c>
      <c r="Q7" s="4" t="s">
        <v>3967</v>
      </c>
      <c r="R7" s="4" t="s">
        <v>4094</v>
      </c>
      <c r="S7" s="4" t="s">
        <v>4095</v>
      </c>
      <c r="T7" s="4"/>
      <c r="U7" s="4"/>
      <c r="V7" s="82">
        <v>5</v>
      </c>
    </row>
    <row r="8" spans="2:26">
      <c r="B8" s="4" t="s">
        <v>4096</v>
      </c>
      <c r="C8" s="158"/>
      <c r="E8" t="s">
        <v>4097</v>
      </c>
      <c r="F8" t="s">
        <v>4098</v>
      </c>
      <c r="G8" t="s">
        <v>4099</v>
      </c>
      <c r="H8" t="s">
        <v>4100</v>
      </c>
      <c r="I8" t="s">
        <v>4101</v>
      </c>
      <c r="K8" s="68" t="s">
        <v>4102</v>
      </c>
      <c r="L8" s="160"/>
      <c r="M8" s="67"/>
      <c r="N8" s="4">
        <v>6</v>
      </c>
      <c r="O8" s="78">
        <v>70</v>
      </c>
      <c r="P8" s="69" t="s">
        <v>4751</v>
      </c>
      <c r="Q8" s="69" t="s">
        <v>3969</v>
      </c>
      <c r="R8" s="69" t="s">
        <v>4103</v>
      </c>
      <c r="S8" s="69" t="s">
        <v>4104</v>
      </c>
      <c r="T8" s="69"/>
      <c r="U8" s="78" t="s">
        <v>4113</v>
      </c>
    </row>
    <row r="9" spans="2:26">
      <c r="B9" s="4" t="s">
        <v>4105</v>
      </c>
      <c r="C9" s="158"/>
      <c r="E9" t="s">
        <v>4106</v>
      </c>
      <c r="F9" t="s">
        <v>4107</v>
      </c>
      <c r="G9" t="s">
        <v>4108</v>
      </c>
      <c r="H9" t="s">
        <v>4109</v>
      </c>
      <c r="I9" t="s">
        <v>4110</v>
      </c>
      <c r="K9" s="68" t="s">
        <v>4102</v>
      </c>
      <c r="L9" s="160"/>
      <c r="M9" s="67"/>
      <c r="N9" s="4">
        <v>7</v>
      </c>
      <c r="O9" s="78">
        <v>120</v>
      </c>
      <c r="P9" s="78" t="s">
        <v>4752</v>
      </c>
      <c r="Q9" s="78" t="s">
        <v>3971</v>
      </c>
      <c r="R9" s="78" t="s">
        <v>4111</v>
      </c>
      <c r="S9" s="78" t="s">
        <v>4112</v>
      </c>
      <c r="T9" s="78"/>
      <c r="U9" s="78" t="s">
        <v>4113</v>
      </c>
    </row>
    <row r="10" spans="2:26">
      <c r="B10" s="4" t="s">
        <v>4114</v>
      </c>
      <c r="C10" s="158"/>
      <c r="E10" t="s">
        <v>4115</v>
      </c>
      <c r="F10" t="s">
        <v>4116</v>
      </c>
      <c r="G10" t="s">
        <v>4117</v>
      </c>
      <c r="H10" t="s">
        <v>4118</v>
      </c>
      <c r="I10" t="s">
        <v>4119</v>
      </c>
      <c r="K10" s="68" t="s">
        <v>4102</v>
      </c>
      <c r="L10" s="160"/>
      <c r="M10" s="67"/>
      <c r="N10" s="4">
        <v>8</v>
      </c>
      <c r="O10" s="77"/>
      <c r="P10" s="77"/>
      <c r="Q10" s="77" t="s">
        <v>3973</v>
      </c>
      <c r="R10" s="77" t="s">
        <v>4120</v>
      </c>
      <c r="S10" s="77" t="s">
        <v>4121</v>
      </c>
      <c r="T10" s="77"/>
      <c r="U10" s="77"/>
    </row>
    <row r="11" spans="2:26">
      <c r="B11" s="4" t="s">
        <v>4122</v>
      </c>
      <c r="C11" s="4" t="s">
        <v>4123</v>
      </c>
      <c r="E11" t="s">
        <v>4124</v>
      </c>
      <c r="F11" t="s">
        <v>4125</v>
      </c>
      <c r="G11" t="s">
        <v>4126</v>
      </c>
      <c r="H11" t="s">
        <v>4127</v>
      </c>
      <c r="I11" t="s">
        <v>4128</v>
      </c>
      <c r="K11" s="68" t="s">
        <v>4102</v>
      </c>
      <c r="L11" s="160"/>
      <c r="M11" s="67"/>
      <c r="N11" s="4">
        <v>9</v>
      </c>
      <c r="O11" s="78">
        <v>35</v>
      </c>
      <c r="P11" s="69" t="s">
        <v>4753</v>
      </c>
      <c r="Q11" s="69" t="s">
        <v>4264</v>
      </c>
      <c r="R11" s="69" t="s">
        <v>4129</v>
      </c>
      <c r="S11" s="69" t="s">
        <v>4130</v>
      </c>
      <c r="T11" s="69"/>
      <c r="U11" s="78" t="s">
        <v>4113</v>
      </c>
      <c r="W11" s="79" t="s">
        <v>4795</v>
      </c>
      <c r="X11" s="70" t="s">
        <v>4131</v>
      </c>
      <c r="Z11" s="79" t="s">
        <v>4796</v>
      </c>
    </row>
    <row r="12" spans="2:26">
      <c r="B12" s="4" t="s">
        <v>4132</v>
      </c>
      <c r="C12" s="4" t="s">
        <v>4123</v>
      </c>
      <c r="E12" t="s">
        <v>4133</v>
      </c>
      <c r="F12" t="s">
        <v>4134</v>
      </c>
      <c r="G12" t="s">
        <v>4135</v>
      </c>
      <c r="H12" t="s">
        <v>4136</v>
      </c>
      <c r="I12" t="s">
        <v>4137</v>
      </c>
      <c r="K12" s="71" t="s">
        <v>4138</v>
      </c>
      <c r="L12" s="161"/>
      <c r="M12" s="67"/>
      <c r="N12" s="4">
        <v>10</v>
      </c>
      <c r="O12" s="77">
        <v>40</v>
      </c>
      <c r="P12" s="77" t="s">
        <v>4754</v>
      </c>
      <c r="Q12" s="77" t="s">
        <v>4798</v>
      </c>
      <c r="R12" s="77" t="s">
        <v>4139</v>
      </c>
      <c r="S12" s="77" t="s">
        <v>4140</v>
      </c>
      <c r="T12" s="77"/>
      <c r="U12" s="77"/>
      <c r="V12" s="81">
        <v>6</v>
      </c>
      <c r="W12" s="79" t="s">
        <v>4795</v>
      </c>
      <c r="X12" s="70" t="s">
        <v>4141</v>
      </c>
      <c r="Z12" s="79" t="s">
        <v>4796</v>
      </c>
    </row>
    <row r="13" spans="2:26">
      <c r="B13" s="4" t="s">
        <v>4142</v>
      </c>
      <c r="C13" s="4" t="s">
        <v>4123</v>
      </c>
      <c r="E13" t="s">
        <v>4143</v>
      </c>
      <c r="F13" t="s">
        <v>4144</v>
      </c>
      <c r="G13" t="s">
        <v>4145</v>
      </c>
      <c r="H13" t="s">
        <v>4146</v>
      </c>
      <c r="I13" t="s">
        <v>4147</v>
      </c>
      <c r="K13" s="72" t="s">
        <v>4148</v>
      </c>
      <c r="L13" s="162" t="s">
        <v>4149</v>
      </c>
      <c r="M13" s="73"/>
      <c r="N13" s="4">
        <v>11</v>
      </c>
      <c r="O13" s="78">
        <v>55</v>
      </c>
      <c r="P13" s="78" t="s">
        <v>4755</v>
      </c>
      <c r="Q13" s="78" t="s">
        <v>4285</v>
      </c>
      <c r="R13" s="78" t="s">
        <v>4150</v>
      </c>
      <c r="S13" s="78" t="s">
        <v>4151</v>
      </c>
      <c r="T13" s="78"/>
      <c r="U13" s="78" t="s">
        <v>4113</v>
      </c>
      <c r="V13" s="81"/>
      <c r="W13" s="79" t="s">
        <v>4795</v>
      </c>
      <c r="X13" s="70" t="s">
        <v>4152</v>
      </c>
      <c r="Z13" s="79" t="s">
        <v>4796</v>
      </c>
    </row>
    <row r="14" spans="2:26">
      <c r="B14" s="4" t="s">
        <v>4153</v>
      </c>
      <c r="C14" s="4" t="s">
        <v>4123</v>
      </c>
      <c r="E14" t="s">
        <v>4154</v>
      </c>
      <c r="F14" t="s">
        <v>4155</v>
      </c>
      <c r="G14" t="s">
        <v>4156</v>
      </c>
      <c r="H14" t="s">
        <v>4157</v>
      </c>
      <c r="I14" t="s">
        <v>4158</v>
      </c>
      <c r="K14" s="71" t="s">
        <v>4159</v>
      </c>
      <c r="L14" s="163"/>
      <c r="M14" s="73"/>
      <c r="N14" s="4">
        <v>12</v>
      </c>
      <c r="O14" s="77">
        <v>80</v>
      </c>
      <c r="P14" s="77" t="s">
        <v>4756</v>
      </c>
      <c r="Q14" s="77" t="s">
        <v>4797</v>
      </c>
      <c r="R14" s="77" t="s">
        <v>4160</v>
      </c>
      <c r="S14" s="77" t="s">
        <v>4161</v>
      </c>
      <c r="T14" s="80" t="s">
        <v>4794</v>
      </c>
      <c r="U14" s="77"/>
      <c r="V14" s="81">
        <v>7</v>
      </c>
      <c r="W14" s="79" t="s">
        <v>4795</v>
      </c>
      <c r="X14" s="70" t="s">
        <v>4162</v>
      </c>
      <c r="Z14" s="79" t="s">
        <v>4796</v>
      </c>
    </row>
    <row r="15" spans="2:26">
      <c r="B15" s="4" t="s">
        <v>4163</v>
      </c>
      <c r="C15" s="4" t="s">
        <v>4102</v>
      </c>
      <c r="E15" t="s">
        <v>4164</v>
      </c>
      <c r="F15" t="s">
        <v>4165</v>
      </c>
      <c r="G15" t="s">
        <v>4166</v>
      </c>
      <c r="H15" t="s">
        <v>4167</v>
      </c>
      <c r="I15" t="s">
        <v>4168</v>
      </c>
      <c r="K15" s="71" t="s">
        <v>4169</v>
      </c>
      <c r="L15" s="163"/>
      <c r="M15" s="73"/>
      <c r="N15" s="4">
        <v>13</v>
      </c>
      <c r="O15" s="77">
        <v>90</v>
      </c>
      <c r="P15" s="77" t="s">
        <v>4757</v>
      </c>
      <c r="Q15" s="77" t="s">
        <v>4307</v>
      </c>
      <c r="R15" s="77" t="s">
        <v>4170</v>
      </c>
      <c r="S15" s="77" t="s">
        <v>4171</v>
      </c>
      <c r="T15" s="77"/>
      <c r="U15" s="77"/>
      <c r="V15" s="81">
        <v>8</v>
      </c>
      <c r="W15" s="79" t="s">
        <v>4795</v>
      </c>
      <c r="X15" s="70" t="s">
        <v>4172</v>
      </c>
      <c r="Z15" s="79" t="s">
        <v>4796</v>
      </c>
    </row>
    <row r="16" spans="2:26">
      <c r="B16" s="4" t="s">
        <v>4173</v>
      </c>
      <c r="C16" s="4" t="s">
        <v>4174</v>
      </c>
      <c r="E16" t="s">
        <v>4175</v>
      </c>
      <c r="F16" t="s">
        <v>4176</v>
      </c>
      <c r="G16" t="s">
        <v>4177</v>
      </c>
      <c r="H16" t="s">
        <v>4178</v>
      </c>
      <c r="I16" t="s">
        <v>4179</v>
      </c>
      <c r="K16" s="71" t="s">
        <v>4180</v>
      </c>
      <c r="L16" s="163"/>
      <c r="M16" s="73"/>
      <c r="N16" s="4">
        <v>14</v>
      </c>
      <c r="O16" s="77">
        <v>100</v>
      </c>
      <c r="P16" s="77" t="s">
        <v>4758</v>
      </c>
      <c r="Q16" s="77" t="s">
        <v>4759</v>
      </c>
      <c r="R16" s="77" t="s">
        <v>4181</v>
      </c>
      <c r="S16" s="77" t="s">
        <v>4182</v>
      </c>
      <c r="T16" s="77"/>
      <c r="U16" s="77"/>
      <c r="V16" s="81">
        <v>9</v>
      </c>
      <c r="W16" s="79" t="s">
        <v>4795</v>
      </c>
      <c r="X16" s="70" t="s">
        <v>4183</v>
      </c>
      <c r="Z16" s="79" t="s">
        <v>4796</v>
      </c>
    </row>
    <row r="17" spans="2:26">
      <c r="B17" s="4" t="s">
        <v>4184</v>
      </c>
      <c r="C17" s="4" t="s">
        <v>4174</v>
      </c>
      <c r="E17" t="s">
        <v>4185</v>
      </c>
      <c r="F17" t="s">
        <v>4186</v>
      </c>
      <c r="G17" t="s">
        <v>4187</v>
      </c>
      <c r="H17" t="s">
        <v>4188</v>
      </c>
      <c r="I17" t="s">
        <v>4189</v>
      </c>
      <c r="K17" s="71" t="s">
        <v>4190</v>
      </c>
      <c r="L17" s="163"/>
      <c r="M17" s="73"/>
      <c r="N17" s="4">
        <v>15</v>
      </c>
      <c r="O17" s="78">
        <v>110</v>
      </c>
      <c r="P17" s="78" t="s">
        <v>4760</v>
      </c>
      <c r="Q17" s="78" t="s">
        <v>4761</v>
      </c>
      <c r="R17" s="78" t="s">
        <v>4191</v>
      </c>
      <c r="S17" s="78" t="s">
        <v>4192</v>
      </c>
      <c r="T17" s="78"/>
      <c r="U17" s="78" t="s">
        <v>4113</v>
      </c>
      <c r="V17" s="81"/>
      <c r="W17" s="79" t="s">
        <v>4795</v>
      </c>
      <c r="X17" s="70" t="s">
        <v>4193</v>
      </c>
      <c r="Z17" s="79" t="s">
        <v>4796</v>
      </c>
    </row>
    <row r="18" spans="2:26">
      <c r="B18" s="4" t="s">
        <v>4194</v>
      </c>
      <c r="C18" s="4" t="s">
        <v>4102</v>
      </c>
      <c r="E18" t="s">
        <v>4195</v>
      </c>
      <c r="F18" t="s">
        <v>4196</v>
      </c>
      <c r="G18" t="s">
        <v>4197</v>
      </c>
      <c r="H18" t="s">
        <v>4198</v>
      </c>
      <c r="I18" t="s">
        <v>4199</v>
      </c>
      <c r="K18" s="71" t="s">
        <v>4200</v>
      </c>
      <c r="L18" s="163"/>
      <c r="M18" s="73"/>
      <c r="N18" s="4">
        <v>16</v>
      </c>
      <c r="O18" s="78">
        <v>130</v>
      </c>
      <c r="P18" s="78" t="s">
        <v>4762</v>
      </c>
      <c r="Q18" s="78" t="s">
        <v>4763</v>
      </c>
      <c r="R18" s="78" t="s">
        <v>4201</v>
      </c>
      <c r="S18" s="78" t="s">
        <v>4202</v>
      </c>
      <c r="T18" s="78"/>
      <c r="U18" s="78" t="s">
        <v>4113</v>
      </c>
      <c r="V18" s="81"/>
      <c r="W18" s="79" t="s">
        <v>4795</v>
      </c>
      <c r="X18" s="70" t="s">
        <v>4203</v>
      </c>
      <c r="Z18" s="79" t="s">
        <v>4796</v>
      </c>
    </row>
    <row r="19" spans="2:26">
      <c r="B19" s="4" t="s">
        <v>4204</v>
      </c>
      <c r="C19" s="4" t="s">
        <v>4205</v>
      </c>
      <c r="E19" t="s">
        <v>4206</v>
      </c>
      <c r="F19" t="s">
        <v>4207</v>
      </c>
      <c r="G19" t="s">
        <v>4208</v>
      </c>
      <c r="H19" t="s">
        <v>4209</v>
      </c>
      <c r="I19" t="s">
        <v>4210</v>
      </c>
      <c r="K19" s="71" t="s">
        <v>4211</v>
      </c>
      <c r="L19" s="163"/>
      <c r="M19" s="73"/>
      <c r="N19" s="4">
        <v>17</v>
      </c>
      <c r="O19" s="77"/>
      <c r="P19" s="77"/>
      <c r="Q19" s="77"/>
      <c r="R19" s="77" t="s">
        <v>4212</v>
      </c>
      <c r="S19" s="77" t="s">
        <v>4213</v>
      </c>
      <c r="T19" s="77"/>
      <c r="U19" s="77"/>
      <c r="V19" s="81"/>
      <c r="W19" s="79" t="s">
        <v>4795</v>
      </c>
      <c r="X19" s="70" t="s">
        <v>4214</v>
      </c>
      <c r="Z19" s="79" t="s">
        <v>4796</v>
      </c>
    </row>
    <row r="20" spans="2:26">
      <c r="B20" s="4" t="s">
        <v>4215</v>
      </c>
      <c r="C20" s="4" t="s">
        <v>4205</v>
      </c>
      <c r="E20" t="s">
        <v>4216</v>
      </c>
      <c r="F20" t="s">
        <v>4217</v>
      </c>
      <c r="G20" t="s">
        <v>4218</v>
      </c>
      <c r="H20" t="s">
        <v>4219</v>
      </c>
      <c r="I20" t="s">
        <v>4220</v>
      </c>
      <c r="K20" s="71" t="s">
        <v>4221</v>
      </c>
      <c r="L20" s="163"/>
      <c r="M20" s="73"/>
      <c r="N20" s="4">
        <v>18</v>
      </c>
      <c r="O20" s="77"/>
      <c r="P20" s="77"/>
      <c r="Q20" s="77"/>
      <c r="R20" s="77" t="s">
        <v>4222</v>
      </c>
      <c r="S20" s="77" t="s">
        <v>4223</v>
      </c>
      <c r="T20" s="77"/>
      <c r="U20" s="77"/>
      <c r="V20" s="81"/>
      <c r="W20" s="79" t="s">
        <v>4795</v>
      </c>
      <c r="X20" s="70" t="s">
        <v>4224</v>
      </c>
      <c r="Z20" s="79" t="s">
        <v>4796</v>
      </c>
    </row>
    <row r="21" spans="2:26">
      <c r="B21" s="4" t="s">
        <v>4225</v>
      </c>
      <c r="C21" s="4"/>
      <c r="E21" t="s">
        <v>4226</v>
      </c>
      <c r="F21" t="s">
        <v>4227</v>
      </c>
      <c r="G21" t="s">
        <v>4228</v>
      </c>
      <c r="H21" t="s">
        <v>4229</v>
      </c>
      <c r="I21" t="s">
        <v>4230</v>
      </c>
      <c r="K21" s="71" t="s">
        <v>4231</v>
      </c>
      <c r="L21" s="163"/>
      <c r="M21" s="73"/>
      <c r="N21" s="4">
        <v>19</v>
      </c>
      <c r="O21" s="77"/>
      <c r="P21" s="77"/>
      <c r="Q21" s="77"/>
      <c r="R21" s="77" t="s">
        <v>4232</v>
      </c>
      <c r="S21" s="77" t="s">
        <v>4233</v>
      </c>
      <c r="T21" s="77"/>
      <c r="U21" s="77" t="s">
        <v>4057</v>
      </c>
      <c r="V21" s="81"/>
      <c r="W21" s="79" t="s">
        <v>4795</v>
      </c>
      <c r="X21" s="70" t="s">
        <v>4234</v>
      </c>
      <c r="Z21" s="79" t="s">
        <v>4796</v>
      </c>
    </row>
    <row r="22" spans="2:26">
      <c r="B22" s="4" t="s">
        <v>4235</v>
      </c>
      <c r="C22" s="4" t="s">
        <v>4236</v>
      </c>
      <c r="E22" t="s">
        <v>4237</v>
      </c>
      <c r="F22" t="s">
        <v>4238</v>
      </c>
      <c r="G22" t="s">
        <v>4239</v>
      </c>
      <c r="H22" t="s">
        <v>4240</v>
      </c>
      <c r="I22" t="s">
        <v>4241</v>
      </c>
      <c r="K22" s="71" t="s">
        <v>4242</v>
      </c>
      <c r="L22" s="163"/>
      <c r="M22" s="73"/>
      <c r="N22" s="4">
        <v>20</v>
      </c>
      <c r="O22" s="77"/>
      <c r="P22" s="77"/>
      <c r="Q22" s="77"/>
      <c r="R22" s="77" t="s">
        <v>4243</v>
      </c>
      <c r="S22" s="77" t="s">
        <v>4244</v>
      </c>
      <c r="T22" s="77"/>
      <c r="V22" s="81"/>
      <c r="W22" t="s">
        <v>4793</v>
      </c>
      <c r="X22" s="70" t="s">
        <v>4245</v>
      </c>
      <c r="Z22" s="79" t="s">
        <v>4796</v>
      </c>
    </row>
    <row r="23" spans="2:26">
      <c r="B23" s="4" t="s">
        <v>4246</v>
      </c>
      <c r="C23" s="4" t="s">
        <v>4236</v>
      </c>
      <c r="E23" t="s">
        <v>4247</v>
      </c>
      <c r="F23" t="s">
        <v>4248</v>
      </c>
      <c r="G23" t="s">
        <v>4249</v>
      </c>
      <c r="H23" t="s">
        <v>4250</v>
      </c>
      <c r="I23" t="s">
        <v>4251</v>
      </c>
      <c r="K23" s="71" t="s">
        <v>4252</v>
      </c>
      <c r="L23" s="163"/>
      <c r="M23" s="73"/>
      <c r="N23" s="4">
        <v>21</v>
      </c>
      <c r="O23" s="77"/>
      <c r="P23" s="77"/>
      <c r="Q23" s="77"/>
      <c r="R23" s="77" t="s">
        <v>4253</v>
      </c>
      <c r="S23" s="77" t="s">
        <v>4254</v>
      </c>
      <c r="T23" s="77"/>
      <c r="U23" s="77"/>
      <c r="V23" s="81"/>
      <c r="W23" t="s">
        <v>4793</v>
      </c>
      <c r="X23" s="70" t="s">
        <v>4255</v>
      </c>
      <c r="Z23" s="79" t="s">
        <v>4796</v>
      </c>
    </row>
    <row r="24" spans="2:26">
      <c r="B24" s="4" t="s">
        <v>4256</v>
      </c>
      <c r="C24" s="4" t="s">
        <v>4257</v>
      </c>
      <c r="E24" t="s">
        <v>4258</v>
      </c>
      <c r="F24" t="s">
        <v>4259</v>
      </c>
      <c r="G24" t="s">
        <v>4260</v>
      </c>
      <c r="H24" t="s">
        <v>4261</v>
      </c>
      <c r="I24" t="s">
        <v>4262</v>
      </c>
      <c r="K24" s="71" t="s">
        <v>4263</v>
      </c>
      <c r="L24" s="163"/>
      <c r="M24" s="73"/>
      <c r="N24" s="4">
        <v>22</v>
      </c>
      <c r="O24" s="77"/>
      <c r="P24" s="77"/>
      <c r="Q24" s="77"/>
      <c r="R24" s="77" t="s">
        <v>4265</v>
      </c>
      <c r="S24" s="77" t="s">
        <v>4266</v>
      </c>
      <c r="T24" s="77"/>
      <c r="U24" s="77"/>
      <c r="V24" s="81"/>
      <c r="W24" t="s">
        <v>4793</v>
      </c>
      <c r="X24" s="70" t="s">
        <v>4267</v>
      </c>
      <c r="Z24" s="79" t="s">
        <v>4796</v>
      </c>
    </row>
    <row r="25" spans="2:26">
      <c r="B25" s="4" t="s">
        <v>4268</v>
      </c>
      <c r="C25" s="4" t="s">
        <v>4174</v>
      </c>
      <c r="E25" t="s">
        <v>4269</v>
      </c>
      <c r="F25" t="s">
        <v>4270</v>
      </c>
      <c r="G25" t="s">
        <v>4271</v>
      </c>
      <c r="H25" t="s">
        <v>4272</v>
      </c>
      <c r="I25" t="s">
        <v>4273</v>
      </c>
      <c r="K25" s="71" t="s">
        <v>4274</v>
      </c>
      <c r="L25" s="163"/>
      <c r="M25" s="73"/>
      <c r="N25" s="4">
        <v>23</v>
      </c>
      <c r="O25" s="77"/>
      <c r="P25" s="77"/>
      <c r="Q25" s="77"/>
      <c r="R25" s="77" t="s">
        <v>4275</v>
      </c>
      <c r="S25" s="77" t="s">
        <v>4276</v>
      </c>
      <c r="T25" s="77"/>
      <c r="U25" s="77"/>
      <c r="V25" s="81"/>
      <c r="W25" t="s">
        <v>4793</v>
      </c>
      <c r="X25" s="70" t="s">
        <v>4277</v>
      </c>
      <c r="Z25" s="79" t="s">
        <v>4796</v>
      </c>
    </row>
    <row r="26" spans="2:26">
      <c r="B26" s="4" t="s">
        <v>4278</v>
      </c>
      <c r="C26" s="4" t="s">
        <v>4174</v>
      </c>
      <c r="E26" t="s">
        <v>4279</v>
      </c>
      <c r="F26" t="s">
        <v>4280</v>
      </c>
      <c r="G26" t="s">
        <v>4281</v>
      </c>
      <c r="H26" t="s">
        <v>4282</v>
      </c>
      <c r="I26" t="s">
        <v>4283</v>
      </c>
      <c r="K26" s="71" t="s">
        <v>4284</v>
      </c>
      <c r="L26" s="163"/>
      <c r="M26" s="73"/>
      <c r="N26" s="4">
        <v>24</v>
      </c>
      <c r="O26" s="77"/>
      <c r="P26" s="77"/>
      <c r="Q26" s="77"/>
      <c r="R26" s="77" t="s">
        <v>4286</v>
      </c>
      <c r="S26" s="77" t="s">
        <v>4287</v>
      </c>
      <c r="T26" s="77"/>
      <c r="U26" s="77" t="s">
        <v>4068</v>
      </c>
      <c r="V26" s="81"/>
      <c r="W26" t="s">
        <v>4793</v>
      </c>
      <c r="X26" s="70" t="s">
        <v>4288</v>
      </c>
      <c r="Z26" s="79" t="s">
        <v>4796</v>
      </c>
    </row>
    <row r="27" spans="2:26">
      <c r="B27" s="4" t="s">
        <v>4289</v>
      </c>
      <c r="C27" s="4" t="s">
        <v>4257</v>
      </c>
      <c r="E27" t="s">
        <v>4290</v>
      </c>
      <c r="F27" t="s">
        <v>4291</v>
      </c>
      <c r="G27" t="s">
        <v>4292</v>
      </c>
      <c r="H27" t="s">
        <v>4293</v>
      </c>
      <c r="I27" t="s">
        <v>4294</v>
      </c>
      <c r="K27" s="71" t="s">
        <v>4295</v>
      </c>
      <c r="L27" s="164"/>
      <c r="M27" s="74"/>
      <c r="N27" s="4">
        <v>25</v>
      </c>
      <c r="O27" s="77"/>
      <c r="P27" s="77"/>
      <c r="Q27" s="77"/>
      <c r="R27" s="77" t="s">
        <v>4296</v>
      </c>
      <c r="S27" s="77" t="s">
        <v>4297</v>
      </c>
      <c r="T27" s="77"/>
      <c r="U27" s="77" t="s">
        <v>4068</v>
      </c>
      <c r="V27" s="81"/>
      <c r="W27" t="s">
        <v>4793</v>
      </c>
      <c r="X27" s="70" t="s">
        <v>4298</v>
      </c>
      <c r="Z27" s="79" t="s">
        <v>4796</v>
      </c>
    </row>
    <row r="28" spans="2:26">
      <c r="B28" s="4" t="s">
        <v>4299</v>
      </c>
      <c r="C28" s="4" t="s">
        <v>4300</v>
      </c>
      <c r="E28" t="s">
        <v>4301</v>
      </c>
      <c r="F28" t="s">
        <v>4302</v>
      </c>
      <c r="G28" t="s">
        <v>4303</v>
      </c>
      <c r="H28" t="s">
        <v>4304</v>
      </c>
      <c r="I28" t="s">
        <v>4305</v>
      </c>
      <c r="K28" s="71" t="s">
        <v>4306</v>
      </c>
      <c r="N28" s="4">
        <v>26</v>
      </c>
      <c r="O28" s="77"/>
      <c r="P28" s="77"/>
      <c r="Q28" s="77"/>
      <c r="R28" s="77" t="s">
        <v>4308</v>
      </c>
      <c r="S28" s="77" t="s">
        <v>4309</v>
      </c>
      <c r="T28" s="77"/>
      <c r="U28" s="77"/>
      <c r="V28" s="81"/>
      <c r="W28" t="s">
        <v>4793</v>
      </c>
      <c r="X28" s="70" t="s">
        <v>4310</v>
      </c>
      <c r="Z28" s="79" t="s">
        <v>4796</v>
      </c>
    </row>
    <row r="29" spans="2:26">
      <c r="B29" s="4" t="s">
        <v>4311</v>
      </c>
      <c r="C29" s="4" t="s">
        <v>4300</v>
      </c>
      <c r="E29" t="s">
        <v>4312</v>
      </c>
      <c r="F29" t="s">
        <v>4313</v>
      </c>
      <c r="G29" t="s">
        <v>4314</v>
      </c>
      <c r="H29" t="s">
        <v>4315</v>
      </c>
      <c r="I29" t="s">
        <v>4316</v>
      </c>
      <c r="K29" s="71" t="s">
        <v>4317</v>
      </c>
      <c r="N29" s="4">
        <v>27</v>
      </c>
      <c r="O29" s="77"/>
      <c r="P29" s="77"/>
      <c r="Q29" s="77"/>
      <c r="R29" s="77" t="s">
        <v>4318</v>
      </c>
      <c r="S29" s="77" t="s">
        <v>4319</v>
      </c>
      <c r="T29" s="77"/>
      <c r="U29" s="77"/>
      <c r="V29" s="81"/>
      <c r="W29" t="s">
        <v>4793</v>
      </c>
      <c r="X29" s="70" t="s">
        <v>4320</v>
      </c>
      <c r="Z29" s="79" t="s">
        <v>4796</v>
      </c>
    </row>
    <row r="30" spans="2:26">
      <c r="B30" s="4" t="s">
        <v>4321</v>
      </c>
      <c r="C30" s="4"/>
      <c r="E30" t="s">
        <v>4322</v>
      </c>
      <c r="F30" t="s">
        <v>4323</v>
      </c>
      <c r="G30" t="s">
        <v>4324</v>
      </c>
      <c r="H30" t="s">
        <v>4325</v>
      </c>
      <c r="I30" t="s">
        <v>4326</v>
      </c>
      <c r="K30" s="71" t="s">
        <v>4327</v>
      </c>
      <c r="N30" s="4">
        <v>28</v>
      </c>
      <c r="O30" s="77"/>
      <c r="P30" s="4"/>
      <c r="Q30" s="4"/>
      <c r="R30" s="4" t="s">
        <v>4328</v>
      </c>
      <c r="S30" s="4" t="s">
        <v>4329</v>
      </c>
      <c r="T30" s="4"/>
      <c r="U30" s="4"/>
      <c r="W30" t="s">
        <v>4793</v>
      </c>
      <c r="X30" s="70" t="s">
        <v>4330</v>
      </c>
      <c r="Z30" s="79" t="s">
        <v>4796</v>
      </c>
    </row>
    <row r="31" spans="2:26">
      <c r="B31" s="4" t="s">
        <v>4331</v>
      </c>
      <c r="C31" s="154" t="s">
        <v>4332</v>
      </c>
      <c r="E31" t="s">
        <v>4333</v>
      </c>
      <c r="F31" t="s">
        <v>4334</v>
      </c>
      <c r="G31" t="s">
        <v>4335</v>
      </c>
      <c r="H31" t="s">
        <v>4336</v>
      </c>
      <c r="I31" t="s">
        <v>4337</v>
      </c>
      <c r="K31" s="71" t="s">
        <v>4338</v>
      </c>
      <c r="N31" s="4">
        <v>29</v>
      </c>
      <c r="O31" s="77"/>
      <c r="P31" s="4"/>
      <c r="Q31" s="4"/>
      <c r="R31" s="4" t="s">
        <v>4339</v>
      </c>
      <c r="S31" s="4" t="s">
        <v>4340</v>
      </c>
      <c r="T31" s="4"/>
      <c r="U31" s="4"/>
      <c r="W31" t="s">
        <v>4793</v>
      </c>
      <c r="X31" s="70" t="s">
        <v>4341</v>
      </c>
      <c r="Z31" s="79" t="s">
        <v>4796</v>
      </c>
    </row>
    <row r="32" spans="2:26">
      <c r="B32" s="4" t="s">
        <v>4342</v>
      </c>
      <c r="C32" s="155"/>
      <c r="E32" t="s">
        <v>4343</v>
      </c>
      <c r="F32" t="s">
        <v>4344</v>
      </c>
      <c r="G32" t="s">
        <v>4345</v>
      </c>
      <c r="H32" t="s">
        <v>4346</v>
      </c>
      <c r="I32" t="s">
        <v>4347</v>
      </c>
      <c r="N32" s="4">
        <v>30</v>
      </c>
      <c r="O32" s="77"/>
      <c r="P32" s="4"/>
      <c r="Q32" s="4"/>
      <c r="R32" s="4" t="s">
        <v>4348</v>
      </c>
      <c r="S32" s="4" t="s">
        <v>4349</v>
      </c>
      <c r="T32" s="4"/>
      <c r="U32" s="4"/>
      <c r="W32" t="s">
        <v>4793</v>
      </c>
      <c r="X32" s="70" t="s">
        <v>4350</v>
      </c>
      <c r="Z32" s="79" t="s">
        <v>4796</v>
      </c>
    </row>
    <row r="33" spans="2:26">
      <c r="B33" s="4" t="s">
        <v>4351</v>
      </c>
      <c r="C33" s="155"/>
      <c r="E33" t="s">
        <v>4352</v>
      </c>
      <c r="F33" t="s">
        <v>4353</v>
      </c>
      <c r="G33" t="s">
        <v>4354</v>
      </c>
      <c r="H33" t="s">
        <v>4355</v>
      </c>
      <c r="I33" t="s">
        <v>4356</v>
      </c>
      <c r="N33" s="4">
        <v>31</v>
      </c>
      <c r="O33" s="77"/>
      <c r="P33" s="4"/>
      <c r="Q33" s="4"/>
      <c r="R33" s="4" t="s">
        <v>4357</v>
      </c>
      <c r="S33" s="4" t="s">
        <v>4358</v>
      </c>
      <c r="T33" s="4"/>
      <c r="U33" s="4"/>
      <c r="W33" t="s">
        <v>4793</v>
      </c>
      <c r="X33" s="70" t="s">
        <v>4359</v>
      </c>
      <c r="Z33" s="79" t="s">
        <v>4796</v>
      </c>
    </row>
    <row r="34" spans="2:26">
      <c r="B34" s="4" t="s">
        <v>4360</v>
      </c>
      <c r="C34" s="155"/>
      <c r="E34" t="s">
        <v>4361</v>
      </c>
      <c r="F34" t="s">
        <v>4362</v>
      </c>
      <c r="G34" t="s">
        <v>4363</v>
      </c>
      <c r="H34" t="s">
        <v>4364</v>
      </c>
      <c r="I34" t="s">
        <v>4365</v>
      </c>
      <c r="N34" s="4">
        <v>32</v>
      </c>
      <c r="O34" s="77"/>
      <c r="P34" s="4"/>
      <c r="Q34" s="4"/>
      <c r="R34" s="4" t="s">
        <v>4366</v>
      </c>
      <c r="S34" s="4" t="s">
        <v>4367</v>
      </c>
      <c r="T34" s="4"/>
      <c r="U34" s="4"/>
      <c r="W34" t="s">
        <v>4793</v>
      </c>
      <c r="X34" s="70" t="s">
        <v>4368</v>
      </c>
      <c r="Z34" s="79" t="s">
        <v>4796</v>
      </c>
    </row>
    <row r="35" spans="2:26">
      <c r="B35" s="4" t="s">
        <v>4369</v>
      </c>
      <c r="C35" s="155"/>
      <c r="E35" t="s">
        <v>4370</v>
      </c>
      <c r="F35" t="s">
        <v>4371</v>
      </c>
      <c r="G35" t="s">
        <v>4372</v>
      </c>
      <c r="H35" t="s">
        <v>4373</v>
      </c>
      <c r="I35" t="s">
        <v>4374</v>
      </c>
      <c r="N35" s="4">
        <v>33</v>
      </c>
      <c r="O35" s="77"/>
      <c r="P35" s="4"/>
      <c r="Q35" s="4"/>
      <c r="R35" s="4" t="s">
        <v>4375</v>
      </c>
      <c r="S35" s="4" t="s">
        <v>4376</v>
      </c>
      <c r="T35" s="4"/>
      <c r="U35" s="4"/>
      <c r="W35" t="s">
        <v>4793</v>
      </c>
      <c r="X35" s="70" t="s">
        <v>4377</v>
      </c>
      <c r="Z35" s="79" t="s">
        <v>4796</v>
      </c>
    </row>
    <row r="36" spans="2:26">
      <c r="B36" s="4" t="s">
        <v>4378</v>
      </c>
      <c r="C36" s="155"/>
      <c r="E36" t="s">
        <v>4379</v>
      </c>
      <c r="F36" t="s">
        <v>4380</v>
      </c>
      <c r="G36" t="s">
        <v>4381</v>
      </c>
      <c r="H36" t="s">
        <v>4382</v>
      </c>
      <c r="I36" t="s">
        <v>4383</v>
      </c>
      <c r="N36" s="4">
        <v>34</v>
      </c>
      <c r="O36" s="77"/>
      <c r="P36" s="4"/>
      <c r="Q36" s="4"/>
      <c r="R36" s="4" t="s">
        <v>4384</v>
      </c>
      <c r="S36" s="4" t="s">
        <v>4385</v>
      </c>
      <c r="T36" s="4"/>
      <c r="U36" s="4"/>
      <c r="W36" t="s">
        <v>4793</v>
      </c>
      <c r="X36" s="70" t="s">
        <v>4386</v>
      </c>
      <c r="Z36" s="79" t="s">
        <v>4796</v>
      </c>
    </row>
    <row r="37" spans="2:26">
      <c r="B37" s="4" t="s">
        <v>4387</v>
      </c>
      <c r="C37" s="155"/>
      <c r="E37" t="s">
        <v>4388</v>
      </c>
      <c r="F37" t="s">
        <v>4389</v>
      </c>
      <c r="G37" t="s">
        <v>4390</v>
      </c>
      <c r="H37" t="s">
        <v>4391</v>
      </c>
      <c r="I37" t="s">
        <v>4392</v>
      </c>
      <c r="N37" s="4">
        <v>35</v>
      </c>
      <c r="O37" s="77"/>
      <c r="P37" s="4"/>
      <c r="Q37" s="4"/>
      <c r="R37" s="4" t="s">
        <v>4393</v>
      </c>
      <c r="S37" s="4" t="s">
        <v>4394</v>
      </c>
      <c r="T37" s="4"/>
      <c r="U37" s="4"/>
      <c r="W37" t="s">
        <v>4793</v>
      </c>
      <c r="X37" s="70" t="s">
        <v>4395</v>
      </c>
      <c r="Z37" s="79" t="s">
        <v>4796</v>
      </c>
    </row>
    <row r="38" spans="2:26">
      <c r="B38" s="4" t="s">
        <v>4396</v>
      </c>
      <c r="C38" s="155"/>
      <c r="E38" t="s">
        <v>4397</v>
      </c>
      <c r="F38" t="s">
        <v>4398</v>
      </c>
      <c r="G38" t="s">
        <v>4399</v>
      </c>
      <c r="H38" t="s">
        <v>4400</v>
      </c>
      <c r="I38" t="s">
        <v>4401</v>
      </c>
      <c r="N38" s="4">
        <v>36</v>
      </c>
      <c r="O38" s="77"/>
      <c r="P38" s="4"/>
      <c r="Q38" s="4"/>
      <c r="R38" s="4" t="s">
        <v>4402</v>
      </c>
      <c r="S38" s="4" t="s">
        <v>4403</v>
      </c>
      <c r="T38" s="4"/>
      <c r="U38" s="4"/>
      <c r="W38" t="s">
        <v>4793</v>
      </c>
      <c r="X38" s="70" t="s">
        <v>4404</v>
      </c>
      <c r="Z38" s="79" t="s">
        <v>4796</v>
      </c>
    </row>
    <row r="39" spans="2:26">
      <c r="B39" s="4" t="s">
        <v>4405</v>
      </c>
      <c r="C39" s="155"/>
      <c r="E39" t="s">
        <v>4406</v>
      </c>
      <c r="F39" t="s">
        <v>4407</v>
      </c>
      <c r="G39" t="s">
        <v>4408</v>
      </c>
      <c r="H39" t="s">
        <v>4409</v>
      </c>
      <c r="I39" t="s">
        <v>4410</v>
      </c>
      <c r="N39" s="4">
        <v>37</v>
      </c>
      <c r="O39" s="77"/>
      <c r="P39" s="4"/>
      <c r="Q39" s="4"/>
      <c r="R39" s="4" t="s">
        <v>4411</v>
      </c>
      <c r="S39" s="4" t="s">
        <v>4412</v>
      </c>
      <c r="T39" s="4"/>
      <c r="U39" s="4"/>
      <c r="W39" t="s">
        <v>4793</v>
      </c>
      <c r="X39" s="70" t="s">
        <v>4764</v>
      </c>
      <c r="Z39" s="79" t="s">
        <v>4796</v>
      </c>
    </row>
    <row r="40" spans="2:26">
      <c r="B40" s="4" t="s">
        <v>4413</v>
      </c>
      <c r="C40" s="155"/>
      <c r="E40" t="s">
        <v>4414</v>
      </c>
      <c r="F40" t="s">
        <v>4415</v>
      </c>
      <c r="G40" t="s">
        <v>4416</v>
      </c>
      <c r="H40" t="s">
        <v>4417</v>
      </c>
      <c r="I40" t="s">
        <v>4418</v>
      </c>
      <c r="N40" s="4">
        <v>38</v>
      </c>
      <c r="O40" s="77"/>
      <c r="P40" s="4"/>
      <c r="Q40" s="4"/>
      <c r="R40" s="4" t="s">
        <v>4419</v>
      </c>
      <c r="S40" s="4" t="s">
        <v>4420</v>
      </c>
      <c r="T40" s="4"/>
      <c r="U40" s="4"/>
      <c r="W40" t="s">
        <v>4793</v>
      </c>
      <c r="X40" s="70" t="s">
        <v>4765</v>
      </c>
      <c r="Z40" s="79" t="s">
        <v>4796</v>
      </c>
    </row>
    <row r="41" spans="2:26">
      <c r="B41" s="4" t="s">
        <v>4421</v>
      </c>
      <c r="C41" s="155"/>
      <c r="E41" t="s">
        <v>4422</v>
      </c>
      <c r="F41" t="s">
        <v>4423</v>
      </c>
      <c r="G41" t="s">
        <v>4424</v>
      </c>
      <c r="H41" t="s">
        <v>4425</v>
      </c>
      <c r="I41" t="s">
        <v>4426</v>
      </c>
      <c r="N41" s="4">
        <v>39</v>
      </c>
      <c r="O41" s="77"/>
      <c r="P41" s="4"/>
      <c r="Q41" s="4"/>
      <c r="R41" s="4" t="s">
        <v>4427</v>
      </c>
      <c r="S41" s="4" t="s">
        <v>4428</v>
      </c>
      <c r="T41" s="4"/>
      <c r="U41" s="4"/>
      <c r="W41" t="s">
        <v>4793</v>
      </c>
      <c r="X41" s="70" t="s">
        <v>4767</v>
      </c>
      <c r="Z41" s="79" t="s">
        <v>4796</v>
      </c>
    </row>
    <row r="42" spans="2:26">
      <c r="B42" s="4" t="s">
        <v>4429</v>
      </c>
      <c r="C42" s="156"/>
      <c r="E42" t="s">
        <v>4430</v>
      </c>
      <c r="F42" t="s">
        <v>4431</v>
      </c>
      <c r="G42" t="s">
        <v>4432</v>
      </c>
      <c r="H42" t="s">
        <v>4433</v>
      </c>
      <c r="I42" t="s">
        <v>4434</v>
      </c>
      <c r="N42" s="4">
        <v>40</v>
      </c>
      <c r="O42" s="77"/>
      <c r="P42" s="4"/>
      <c r="Q42" s="4"/>
      <c r="R42" s="4" t="s">
        <v>4435</v>
      </c>
      <c r="S42" s="4" t="s">
        <v>4436</v>
      </c>
      <c r="T42" s="4"/>
      <c r="U42" s="4"/>
      <c r="W42" t="s">
        <v>4793</v>
      </c>
      <c r="X42" s="70" t="s">
        <v>4768</v>
      </c>
      <c r="Z42" s="79" t="s">
        <v>4796</v>
      </c>
    </row>
    <row r="43" spans="2:26">
      <c r="E43" t="s">
        <v>4437</v>
      </c>
      <c r="F43" t="s">
        <v>4438</v>
      </c>
      <c r="G43" t="s">
        <v>4439</v>
      </c>
      <c r="H43" t="s">
        <v>4440</v>
      </c>
      <c r="I43" t="s">
        <v>4441</v>
      </c>
      <c r="N43" s="4">
        <v>41</v>
      </c>
      <c r="O43" s="77"/>
      <c r="P43" s="4"/>
      <c r="Q43" s="4"/>
      <c r="R43" s="4" t="s">
        <v>4442</v>
      </c>
      <c r="S43" s="4" t="s">
        <v>4443</v>
      </c>
      <c r="T43" s="4"/>
      <c r="U43" s="4"/>
      <c r="W43" t="s">
        <v>4793</v>
      </c>
      <c r="X43" s="70" t="s">
        <v>4769</v>
      </c>
      <c r="Z43" s="79" t="s">
        <v>4796</v>
      </c>
    </row>
    <row r="44" spans="2:26">
      <c r="E44" t="s">
        <v>4444</v>
      </c>
      <c r="F44" t="s">
        <v>4445</v>
      </c>
      <c r="G44" t="s">
        <v>4446</v>
      </c>
      <c r="H44" t="s">
        <v>4447</v>
      </c>
      <c r="I44" t="s">
        <v>4448</v>
      </c>
      <c r="N44" s="4">
        <v>42</v>
      </c>
      <c r="O44" s="77"/>
      <c r="P44" s="4"/>
      <c r="Q44" s="4"/>
      <c r="R44" s="4" t="s">
        <v>4449</v>
      </c>
      <c r="S44" s="4" t="s">
        <v>4450</v>
      </c>
      <c r="T44" s="4"/>
      <c r="U44" s="4"/>
      <c r="W44" t="s">
        <v>4793</v>
      </c>
      <c r="X44" s="70" t="s">
        <v>4770</v>
      </c>
      <c r="Z44" s="79" t="s">
        <v>4796</v>
      </c>
    </row>
    <row r="45" spans="2:26">
      <c r="E45" t="s">
        <v>4451</v>
      </c>
      <c r="F45" t="s">
        <v>4452</v>
      </c>
      <c r="G45" t="s">
        <v>4453</v>
      </c>
      <c r="H45" t="s">
        <v>4454</v>
      </c>
      <c r="I45" t="s">
        <v>4455</v>
      </c>
      <c r="N45" s="4">
        <v>43</v>
      </c>
      <c r="O45" s="77"/>
      <c r="P45" s="4"/>
      <c r="Q45" s="4"/>
      <c r="R45" s="4" t="s">
        <v>4456</v>
      </c>
      <c r="S45" s="4" t="s">
        <v>4457</v>
      </c>
      <c r="T45" s="4"/>
      <c r="U45" s="4"/>
      <c r="W45" t="s">
        <v>4793</v>
      </c>
      <c r="X45" s="70" t="s">
        <v>4771</v>
      </c>
      <c r="Z45" s="79" t="s">
        <v>4796</v>
      </c>
    </row>
    <row r="46" spans="2:26">
      <c r="E46" t="s">
        <v>4458</v>
      </c>
      <c r="F46" t="s">
        <v>4459</v>
      </c>
      <c r="G46" t="s">
        <v>4460</v>
      </c>
      <c r="H46" t="s">
        <v>4461</v>
      </c>
      <c r="I46" t="s">
        <v>4462</v>
      </c>
      <c r="N46" s="4">
        <v>44</v>
      </c>
      <c r="O46" s="77"/>
      <c r="P46" s="4"/>
      <c r="Q46" s="4"/>
      <c r="R46" s="4" t="s">
        <v>4463</v>
      </c>
      <c r="S46" s="4" t="s">
        <v>4464</v>
      </c>
      <c r="T46" s="4"/>
      <c r="U46" s="4"/>
      <c r="W46" t="s">
        <v>4793</v>
      </c>
      <c r="X46" s="70" t="s">
        <v>4772</v>
      </c>
      <c r="Z46" s="79" t="s">
        <v>4796</v>
      </c>
    </row>
    <row r="47" spans="2:26">
      <c r="E47" t="s">
        <v>4465</v>
      </c>
      <c r="F47" t="s">
        <v>4466</v>
      </c>
      <c r="G47" t="s">
        <v>4467</v>
      </c>
      <c r="H47" t="s">
        <v>4468</v>
      </c>
      <c r="I47" t="s">
        <v>4469</v>
      </c>
      <c r="N47" s="4">
        <v>45</v>
      </c>
      <c r="O47" s="77"/>
      <c r="P47" s="4"/>
      <c r="Q47" s="4"/>
      <c r="R47" s="4" t="s">
        <v>4470</v>
      </c>
      <c r="S47" s="4" t="s">
        <v>4471</v>
      </c>
      <c r="T47" s="4"/>
      <c r="U47" s="4"/>
      <c r="W47" t="s">
        <v>4793</v>
      </c>
      <c r="X47" s="70" t="s">
        <v>4773</v>
      </c>
      <c r="Z47" s="79" t="s">
        <v>4796</v>
      </c>
    </row>
    <row r="48" spans="2:26">
      <c r="E48" t="s">
        <v>4472</v>
      </c>
      <c r="F48" t="s">
        <v>4473</v>
      </c>
      <c r="G48" t="s">
        <v>4474</v>
      </c>
      <c r="H48" t="s">
        <v>4475</v>
      </c>
      <c r="I48" t="s">
        <v>4476</v>
      </c>
      <c r="N48" s="4">
        <v>46</v>
      </c>
      <c r="O48" s="77"/>
      <c r="P48" s="4"/>
      <c r="Q48" s="4"/>
      <c r="R48" s="4" t="s">
        <v>4477</v>
      </c>
      <c r="S48" s="4" t="s">
        <v>4478</v>
      </c>
      <c r="T48" s="4"/>
      <c r="U48" s="4"/>
      <c r="W48" t="s">
        <v>4793</v>
      </c>
      <c r="X48" s="70" t="s">
        <v>4774</v>
      </c>
      <c r="Z48" s="79" t="s">
        <v>4796</v>
      </c>
    </row>
    <row r="49" spans="5:26">
      <c r="E49" t="s">
        <v>4479</v>
      </c>
      <c r="F49" t="s">
        <v>4480</v>
      </c>
      <c r="G49" t="s">
        <v>4481</v>
      </c>
      <c r="H49" t="s">
        <v>4482</v>
      </c>
      <c r="I49" t="s">
        <v>4483</v>
      </c>
      <c r="N49" s="4">
        <v>47</v>
      </c>
      <c r="O49" s="77"/>
      <c r="P49" s="4"/>
      <c r="Q49" s="4"/>
      <c r="R49" s="4" t="s">
        <v>4484</v>
      </c>
      <c r="S49" s="4" t="s">
        <v>4485</v>
      </c>
      <c r="T49" s="4"/>
      <c r="U49" s="4"/>
      <c r="W49" t="s">
        <v>4793</v>
      </c>
      <c r="X49" s="70" t="s">
        <v>4775</v>
      </c>
      <c r="Z49" s="79" t="s">
        <v>4796</v>
      </c>
    </row>
    <row r="50" spans="5:26">
      <c r="E50" t="s">
        <v>4486</v>
      </c>
      <c r="F50" t="s">
        <v>4487</v>
      </c>
      <c r="G50" t="s">
        <v>4488</v>
      </c>
      <c r="H50" t="s">
        <v>4489</v>
      </c>
      <c r="I50" t="s">
        <v>4490</v>
      </c>
      <c r="N50" s="4">
        <v>48</v>
      </c>
      <c r="O50" s="77"/>
      <c r="P50" s="4"/>
      <c r="Q50" s="4"/>
      <c r="R50" s="4" t="s">
        <v>4491</v>
      </c>
      <c r="S50" s="4" t="s">
        <v>4492</v>
      </c>
      <c r="T50" s="4"/>
      <c r="U50" s="4"/>
      <c r="W50" t="s">
        <v>4793</v>
      </c>
      <c r="X50" s="70" t="s">
        <v>4776</v>
      </c>
      <c r="Z50" s="79" t="s">
        <v>4796</v>
      </c>
    </row>
    <row r="51" spans="5:26">
      <c r="E51" t="s">
        <v>4493</v>
      </c>
      <c r="F51" t="s">
        <v>4494</v>
      </c>
      <c r="G51" t="s">
        <v>4495</v>
      </c>
      <c r="H51" t="s">
        <v>4496</v>
      </c>
      <c r="I51" t="s">
        <v>4497</v>
      </c>
      <c r="N51" s="4">
        <v>49</v>
      </c>
      <c r="O51" s="77"/>
      <c r="P51" s="4"/>
      <c r="Q51" s="4"/>
      <c r="R51" s="4" t="s">
        <v>4498</v>
      </c>
      <c r="S51" s="4" t="s">
        <v>4499</v>
      </c>
      <c r="T51" s="4"/>
      <c r="U51" s="4"/>
      <c r="W51" t="s">
        <v>4793</v>
      </c>
      <c r="X51" s="70" t="s">
        <v>4777</v>
      </c>
      <c r="Z51" s="79" t="s">
        <v>4796</v>
      </c>
    </row>
    <row r="52" spans="5:26">
      <c r="E52" t="s">
        <v>4500</v>
      </c>
      <c r="F52" t="s">
        <v>4501</v>
      </c>
      <c r="G52" t="s">
        <v>4502</v>
      </c>
      <c r="H52" t="s">
        <v>4503</v>
      </c>
      <c r="I52" t="s">
        <v>4504</v>
      </c>
      <c r="N52" s="4">
        <v>50</v>
      </c>
      <c r="O52" s="77"/>
      <c r="P52" s="4"/>
      <c r="Q52" s="4"/>
      <c r="R52" s="4" t="s">
        <v>4505</v>
      </c>
      <c r="S52" s="4" t="s">
        <v>4506</v>
      </c>
      <c r="T52" s="4"/>
      <c r="U52" s="4"/>
      <c r="W52" t="s">
        <v>4793</v>
      </c>
      <c r="X52" s="70" t="s">
        <v>4778</v>
      </c>
      <c r="Z52" s="79" t="s">
        <v>4796</v>
      </c>
    </row>
    <row r="53" spans="5:26">
      <c r="E53" t="s">
        <v>4507</v>
      </c>
      <c r="F53" t="s">
        <v>4508</v>
      </c>
      <c r="G53" t="s">
        <v>4509</v>
      </c>
      <c r="H53" t="s">
        <v>4510</v>
      </c>
      <c r="I53" t="s">
        <v>4511</v>
      </c>
      <c r="W53" t="s">
        <v>4793</v>
      </c>
      <c r="X53" s="70" t="s">
        <v>4779</v>
      </c>
      <c r="Z53" s="79" t="s">
        <v>4796</v>
      </c>
    </row>
    <row r="54" spans="5:26">
      <c r="E54" t="s">
        <v>4512</v>
      </c>
      <c r="F54" t="s">
        <v>4513</v>
      </c>
      <c r="G54" t="s">
        <v>4514</v>
      </c>
      <c r="H54" t="s">
        <v>4231</v>
      </c>
      <c r="I54" t="s">
        <v>4515</v>
      </c>
      <c r="W54" t="s">
        <v>4793</v>
      </c>
      <c r="X54" s="70" t="s">
        <v>4780</v>
      </c>
      <c r="Z54" s="79" t="s">
        <v>4796</v>
      </c>
    </row>
    <row r="55" spans="5:26">
      <c r="E55" t="s">
        <v>4516</v>
      </c>
      <c r="F55" t="s">
        <v>4517</v>
      </c>
      <c r="G55" t="s">
        <v>4518</v>
      </c>
      <c r="H55" t="s">
        <v>4242</v>
      </c>
      <c r="I55" t="s">
        <v>4519</v>
      </c>
      <c r="W55" t="s">
        <v>4793</v>
      </c>
      <c r="X55" s="70" t="s">
        <v>4781</v>
      </c>
      <c r="Z55" s="79" t="s">
        <v>4796</v>
      </c>
    </row>
    <row r="56" spans="5:26">
      <c r="E56" t="s">
        <v>4520</v>
      </c>
      <c r="F56" t="s">
        <v>4521</v>
      </c>
      <c r="G56" t="s">
        <v>4522</v>
      </c>
      <c r="H56" t="s">
        <v>4252</v>
      </c>
      <c r="I56" t="s">
        <v>4523</v>
      </c>
      <c r="W56" t="s">
        <v>4793</v>
      </c>
      <c r="X56" s="70" t="s">
        <v>4782</v>
      </c>
      <c r="Z56" s="79" t="s">
        <v>4796</v>
      </c>
    </row>
    <row r="57" spans="5:26">
      <c r="E57" t="s">
        <v>4524</v>
      </c>
      <c r="F57" t="s">
        <v>4525</v>
      </c>
      <c r="G57" t="s">
        <v>4526</v>
      </c>
      <c r="H57" t="s">
        <v>4263</v>
      </c>
      <c r="I57" t="s">
        <v>4527</v>
      </c>
      <c r="W57" t="s">
        <v>4793</v>
      </c>
      <c r="X57" s="70" t="s">
        <v>4783</v>
      </c>
      <c r="Z57" s="79" t="s">
        <v>4796</v>
      </c>
    </row>
    <row r="58" spans="5:26">
      <c r="E58" t="s">
        <v>4528</v>
      </c>
      <c r="F58" t="s">
        <v>4529</v>
      </c>
      <c r="G58" t="s">
        <v>4530</v>
      </c>
      <c r="H58" t="s">
        <v>4274</v>
      </c>
      <c r="I58" t="s">
        <v>4531</v>
      </c>
      <c r="W58" t="s">
        <v>4793</v>
      </c>
      <c r="X58" s="70" t="s">
        <v>4784</v>
      </c>
      <c r="Z58" s="79" t="s">
        <v>4796</v>
      </c>
    </row>
    <row r="59" spans="5:26">
      <c r="E59" t="s">
        <v>4532</v>
      </c>
      <c r="F59" t="s">
        <v>4533</v>
      </c>
      <c r="G59" t="s">
        <v>4534</v>
      </c>
      <c r="H59" t="s">
        <v>4284</v>
      </c>
      <c r="I59" t="s">
        <v>4535</v>
      </c>
      <c r="W59" t="s">
        <v>4793</v>
      </c>
      <c r="X59" s="70" t="s">
        <v>4785</v>
      </c>
      <c r="Z59" s="79" t="s">
        <v>4796</v>
      </c>
    </row>
    <row r="60" spans="5:26">
      <c r="E60" t="s">
        <v>4536</v>
      </c>
      <c r="F60" t="s">
        <v>4537</v>
      </c>
      <c r="G60" t="s">
        <v>4538</v>
      </c>
      <c r="H60" t="s">
        <v>4295</v>
      </c>
      <c r="I60" t="s">
        <v>4539</v>
      </c>
      <c r="W60" t="s">
        <v>4793</v>
      </c>
      <c r="X60" s="70" t="s">
        <v>4786</v>
      </c>
      <c r="Z60" s="79" t="s">
        <v>4796</v>
      </c>
    </row>
    <row r="61" spans="5:26">
      <c r="E61" t="s">
        <v>4540</v>
      </c>
      <c r="F61" t="s">
        <v>4541</v>
      </c>
      <c r="G61" t="s">
        <v>4542</v>
      </c>
      <c r="H61" t="s">
        <v>4306</v>
      </c>
      <c r="I61" t="s">
        <v>4543</v>
      </c>
      <c r="W61" t="s">
        <v>4793</v>
      </c>
      <c r="X61" s="70" t="s">
        <v>4787</v>
      </c>
      <c r="Z61" s="79" t="s">
        <v>4796</v>
      </c>
    </row>
    <row r="62" spans="5:26">
      <c r="E62" t="s">
        <v>4544</v>
      </c>
      <c r="F62" t="s">
        <v>4545</v>
      </c>
      <c r="G62" t="s">
        <v>4546</v>
      </c>
      <c r="H62" t="s">
        <v>4317</v>
      </c>
      <c r="I62" t="s">
        <v>4547</v>
      </c>
      <c r="W62" t="s">
        <v>4766</v>
      </c>
      <c r="X62" s="70" t="s">
        <v>4788</v>
      </c>
      <c r="Z62" s="79" t="s">
        <v>4796</v>
      </c>
    </row>
    <row r="63" spans="5:26">
      <c r="E63" t="s">
        <v>4548</v>
      </c>
      <c r="F63" t="s">
        <v>4549</v>
      </c>
      <c r="G63" t="s">
        <v>4550</v>
      </c>
      <c r="H63" t="s">
        <v>4327</v>
      </c>
      <c r="I63" t="s">
        <v>4551</v>
      </c>
      <c r="W63" t="s">
        <v>4766</v>
      </c>
      <c r="X63" s="70" t="s">
        <v>4789</v>
      </c>
      <c r="Z63" s="79" t="s">
        <v>4796</v>
      </c>
    </row>
    <row r="64" spans="5:26">
      <c r="E64" t="s">
        <v>4552</v>
      </c>
      <c r="F64" t="s">
        <v>4553</v>
      </c>
      <c r="G64" t="s">
        <v>4554</v>
      </c>
      <c r="H64" t="s">
        <v>4338</v>
      </c>
      <c r="I64" t="s">
        <v>4555</v>
      </c>
      <c r="W64" t="s">
        <v>4766</v>
      </c>
      <c r="X64" s="70" t="s">
        <v>4790</v>
      </c>
    </row>
    <row r="65" spans="5:24">
      <c r="E65" t="s">
        <v>4556</v>
      </c>
      <c r="F65" t="s">
        <v>4557</v>
      </c>
      <c r="G65" t="s">
        <v>4558</v>
      </c>
      <c r="H65" t="s">
        <v>4559</v>
      </c>
      <c r="I65" t="s">
        <v>4560</v>
      </c>
      <c r="W65" t="s">
        <v>4766</v>
      </c>
      <c r="X65" s="70" t="s">
        <v>4791</v>
      </c>
    </row>
    <row r="66" spans="5:24">
      <c r="E66" t="s">
        <v>4561</v>
      </c>
      <c r="F66" t="s">
        <v>4562</v>
      </c>
      <c r="G66" t="s">
        <v>4563</v>
      </c>
      <c r="H66" t="s">
        <v>4564</v>
      </c>
      <c r="I66" t="s">
        <v>4565</v>
      </c>
      <c r="W66" t="s">
        <v>4766</v>
      </c>
      <c r="X66" s="70" t="s">
        <v>4792</v>
      </c>
    </row>
    <row r="67" spans="5:24">
      <c r="E67" t="s">
        <v>4566</v>
      </c>
      <c r="F67" t="s">
        <v>4567</v>
      </c>
      <c r="G67" t="s">
        <v>4568</v>
      </c>
      <c r="H67" t="s">
        <v>4569</v>
      </c>
      <c r="I67" t="s">
        <v>4570</v>
      </c>
    </row>
    <row r="68" spans="5:24">
      <c r="E68" t="s">
        <v>4571</v>
      </c>
      <c r="F68" t="s">
        <v>4572</v>
      </c>
      <c r="G68" t="s">
        <v>4573</v>
      </c>
      <c r="H68" t="s">
        <v>4574</v>
      </c>
      <c r="I68" t="s">
        <v>4575</v>
      </c>
    </row>
    <row r="69" spans="5:24">
      <c r="E69" t="s">
        <v>4576</v>
      </c>
      <c r="F69" t="s">
        <v>4577</v>
      </c>
      <c r="G69" t="s">
        <v>4578</v>
      </c>
      <c r="H69" t="s">
        <v>4579</v>
      </c>
      <c r="I69" t="s">
        <v>4580</v>
      </c>
    </row>
    <row r="70" spans="5:24">
      <c r="E70" t="s">
        <v>4581</v>
      </c>
      <c r="F70" t="s">
        <v>4582</v>
      </c>
      <c r="G70" t="s">
        <v>4583</v>
      </c>
      <c r="H70" t="s">
        <v>4584</v>
      </c>
      <c r="I70" t="s">
        <v>4585</v>
      </c>
    </row>
    <row r="71" spans="5:24">
      <c r="E71" t="s">
        <v>4586</v>
      </c>
      <c r="F71" t="s">
        <v>4587</v>
      </c>
      <c r="G71" t="s">
        <v>4588</v>
      </c>
      <c r="H71" t="s">
        <v>4589</v>
      </c>
      <c r="I71" t="s">
        <v>4590</v>
      </c>
    </row>
    <row r="72" spans="5:24">
      <c r="E72" t="s">
        <v>4591</v>
      </c>
      <c r="F72" t="s">
        <v>4592</v>
      </c>
      <c r="G72" t="s">
        <v>4593</v>
      </c>
      <c r="H72" t="s">
        <v>4594</v>
      </c>
      <c r="I72" t="s">
        <v>4595</v>
      </c>
    </row>
    <row r="73" spans="5:24">
      <c r="E73" t="s">
        <v>4596</v>
      </c>
      <c r="F73" t="s">
        <v>4597</v>
      </c>
      <c r="G73" t="s">
        <v>4598</v>
      </c>
      <c r="H73" t="s">
        <v>4599</v>
      </c>
      <c r="I73" t="s">
        <v>4600</v>
      </c>
    </row>
    <row r="74" spans="5:24">
      <c r="E74" t="s">
        <v>4601</v>
      </c>
      <c r="F74" t="s">
        <v>4602</v>
      </c>
      <c r="G74" t="s">
        <v>4603</v>
      </c>
      <c r="H74" t="s">
        <v>4604</v>
      </c>
      <c r="I74" t="s">
        <v>4605</v>
      </c>
    </row>
    <row r="75" spans="5:24">
      <c r="E75" t="s">
        <v>4606</v>
      </c>
      <c r="F75" t="s">
        <v>4607</v>
      </c>
      <c r="G75" t="s">
        <v>4608</v>
      </c>
      <c r="H75" t="s">
        <v>4609</v>
      </c>
      <c r="I75" t="s">
        <v>4610</v>
      </c>
    </row>
    <row r="76" spans="5:24">
      <c r="E76" t="s">
        <v>4611</v>
      </c>
      <c r="F76" t="s">
        <v>4612</v>
      </c>
      <c r="G76" t="s">
        <v>4613</v>
      </c>
      <c r="H76" t="s">
        <v>4614</v>
      </c>
      <c r="I76" t="s">
        <v>4615</v>
      </c>
    </row>
    <row r="77" spans="5:24">
      <c r="E77" t="s">
        <v>4616</v>
      </c>
      <c r="F77" t="s">
        <v>4617</v>
      </c>
      <c r="G77" t="s">
        <v>4618</v>
      </c>
      <c r="H77" t="s">
        <v>4619</v>
      </c>
      <c r="I77" t="s">
        <v>4620</v>
      </c>
    </row>
    <row r="78" spans="5:24">
      <c r="E78" t="s">
        <v>4621</v>
      </c>
      <c r="F78" t="s">
        <v>4622</v>
      </c>
      <c r="G78" t="s">
        <v>4623</v>
      </c>
      <c r="H78" t="s">
        <v>4624</v>
      </c>
      <c r="I78" t="s">
        <v>4625</v>
      </c>
    </row>
    <row r="79" spans="5:24">
      <c r="E79" t="s">
        <v>4626</v>
      </c>
      <c r="F79" t="s">
        <v>4627</v>
      </c>
      <c r="G79" t="s">
        <v>4628</v>
      </c>
      <c r="H79" t="s">
        <v>4629</v>
      </c>
      <c r="I79" t="s">
        <v>4630</v>
      </c>
    </row>
    <row r="80" spans="5:24">
      <c r="E80" t="s">
        <v>4631</v>
      </c>
      <c r="F80" t="s">
        <v>4632</v>
      </c>
      <c r="G80" t="s">
        <v>4633</v>
      </c>
      <c r="H80" t="s">
        <v>4634</v>
      </c>
      <c r="I80" t="s">
        <v>4635</v>
      </c>
    </row>
    <row r="81" spans="5:9">
      <c r="E81" t="s">
        <v>4636</v>
      </c>
      <c r="F81" t="s">
        <v>4637</v>
      </c>
      <c r="G81" t="s">
        <v>4638</v>
      </c>
      <c r="H81" t="s">
        <v>4639</v>
      </c>
      <c r="I81" t="s">
        <v>4640</v>
      </c>
    </row>
    <row r="82" spans="5:9">
      <c r="E82" t="s">
        <v>4641</v>
      </c>
      <c r="F82" t="s">
        <v>4642</v>
      </c>
      <c r="G82" t="s">
        <v>4643</v>
      </c>
      <c r="H82" t="s">
        <v>4644</v>
      </c>
      <c r="I82" t="s">
        <v>4645</v>
      </c>
    </row>
    <row r="83" spans="5:9">
      <c r="E83" t="s">
        <v>4646</v>
      </c>
      <c r="F83" t="s">
        <v>4647</v>
      </c>
      <c r="G83" t="s">
        <v>4648</v>
      </c>
      <c r="H83" t="s">
        <v>4649</v>
      </c>
      <c r="I83" t="s">
        <v>4650</v>
      </c>
    </row>
    <row r="84" spans="5:9">
      <c r="E84" t="s">
        <v>4651</v>
      </c>
      <c r="F84" t="s">
        <v>4652</v>
      </c>
      <c r="G84" t="s">
        <v>4653</v>
      </c>
      <c r="H84" t="s">
        <v>4654</v>
      </c>
      <c r="I84" t="s">
        <v>4655</v>
      </c>
    </row>
    <row r="85" spans="5:9">
      <c r="E85" t="s">
        <v>4656</v>
      </c>
      <c r="F85" t="s">
        <v>4657</v>
      </c>
      <c r="G85" t="s">
        <v>4658</v>
      </c>
      <c r="H85" t="s">
        <v>4659</v>
      </c>
      <c r="I85" t="s">
        <v>4660</v>
      </c>
    </row>
    <row r="86" spans="5:9">
      <c r="E86" t="s">
        <v>4661</v>
      </c>
      <c r="F86" t="s">
        <v>4662</v>
      </c>
      <c r="G86" t="s">
        <v>4663</v>
      </c>
      <c r="H86" t="s">
        <v>4664</v>
      </c>
      <c r="I86" t="s">
        <v>4665</v>
      </c>
    </row>
    <row r="87" spans="5:9">
      <c r="E87" t="s">
        <v>4666</v>
      </c>
      <c r="F87" t="s">
        <v>4667</v>
      </c>
      <c r="G87" t="s">
        <v>4668</v>
      </c>
      <c r="H87" t="s">
        <v>4669</v>
      </c>
      <c r="I87" t="s">
        <v>4670</v>
      </c>
    </row>
    <row r="88" spans="5:9">
      <c r="E88" t="s">
        <v>4671</v>
      </c>
      <c r="F88" t="s">
        <v>4672</v>
      </c>
      <c r="G88" t="s">
        <v>4673</v>
      </c>
      <c r="H88" t="s">
        <v>4674</v>
      </c>
      <c r="I88" t="s">
        <v>4675</v>
      </c>
    </row>
    <row r="89" spans="5:9">
      <c r="E89" t="s">
        <v>4676</v>
      </c>
      <c r="F89" t="s">
        <v>4677</v>
      </c>
      <c r="G89" t="s">
        <v>4678</v>
      </c>
      <c r="H89" t="s">
        <v>4679</v>
      </c>
      <c r="I89" t="s">
        <v>4680</v>
      </c>
    </row>
    <row r="90" spans="5:9">
      <c r="E90" t="s">
        <v>4681</v>
      </c>
      <c r="F90" t="s">
        <v>4682</v>
      </c>
      <c r="G90" t="s">
        <v>4683</v>
      </c>
      <c r="H90" t="s">
        <v>4684</v>
      </c>
      <c r="I90" t="s">
        <v>4685</v>
      </c>
    </row>
    <row r="91" spans="5:9">
      <c r="E91" t="s">
        <v>4686</v>
      </c>
      <c r="F91" t="s">
        <v>4687</v>
      </c>
      <c r="G91" t="s">
        <v>4688</v>
      </c>
      <c r="H91" t="s">
        <v>4689</v>
      </c>
      <c r="I91" t="s">
        <v>4690</v>
      </c>
    </row>
    <row r="92" spans="5:9">
      <c r="E92" t="s">
        <v>4691</v>
      </c>
      <c r="F92" t="s">
        <v>4692</v>
      </c>
      <c r="G92" t="s">
        <v>4693</v>
      </c>
      <c r="H92" t="s">
        <v>4694</v>
      </c>
      <c r="I92" t="s">
        <v>4695</v>
      </c>
    </row>
    <row r="93" spans="5:9">
      <c r="E93" t="s">
        <v>4696</v>
      </c>
      <c r="F93" t="s">
        <v>4697</v>
      </c>
      <c r="G93" t="s">
        <v>4698</v>
      </c>
      <c r="H93" t="s">
        <v>4699</v>
      </c>
      <c r="I93" t="s">
        <v>4700</v>
      </c>
    </row>
    <row r="94" spans="5:9">
      <c r="E94" t="s">
        <v>4701</v>
      </c>
      <c r="F94" t="s">
        <v>4702</v>
      </c>
      <c r="G94" t="s">
        <v>4703</v>
      </c>
      <c r="H94" t="s">
        <v>4704</v>
      </c>
      <c r="I94" t="s">
        <v>4705</v>
      </c>
    </row>
    <row r="95" spans="5:9">
      <c r="E95" t="s">
        <v>4706</v>
      </c>
      <c r="F95" t="s">
        <v>4707</v>
      </c>
      <c r="G95" t="s">
        <v>4708</v>
      </c>
      <c r="H95" t="s">
        <v>4709</v>
      </c>
      <c r="I95" t="s">
        <v>4710</v>
      </c>
    </row>
    <row r="96" spans="5:9">
      <c r="E96" t="s">
        <v>4711</v>
      </c>
      <c r="F96" t="s">
        <v>4712</v>
      </c>
      <c r="G96" t="s">
        <v>4713</v>
      </c>
      <c r="H96" t="s">
        <v>4714</v>
      </c>
      <c r="I96" t="s">
        <v>4715</v>
      </c>
    </row>
    <row r="97" spans="5:9">
      <c r="E97" t="s">
        <v>4716</v>
      </c>
      <c r="F97" t="s">
        <v>4717</v>
      </c>
      <c r="G97" t="s">
        <v>4718</v>
      </c>
      <c r="H97" t="s">
        <v>4719</v>
      </c>
      <c r="I97" t="s">
        <v>4720</v>
      </c>
    </row>
    <row r="98" spans="5:9">
      <c r="E98" t="s">
        <v>4721</v>
      </c>
      <c r="F98" t="s">
        <v>4722</v>
      </c>
      <c r="G98" t="s">
        <v>4723</v>
      </c>
      <c r="H98" t="s">
        <v>4724</v>
      </c>
      <c r="I98" t="s">
        <v>4725</v>
      </c>
    </row>
    <row r="99" spans="5:9">
      <c r="E99" t="s">
        <v>4726</v>
      </c>
      <c r="F99" t="s">
        <v>4727</v>
      </c>
      <c r="G99" t="s">
        <v>4728</v>
      </c>
      <c r="H99" t="s">
        <v>4729</v>
      </c>
      <c r="I99" t="s">
        <v>4730</v>
      </c>
    </row>
    <row r="100" spans="5:9">
      <c r="E100" t="s">
        <v>4731</v>
      </c>
      <c r="F100" t="s">
        <v>4732</v>
      </c>
      <c r="G100" t="s">
        <v>4733</v>
      </c>
      <c r="H100" t="s">
        <v>4734</v>
      </c>
      <c r="I100" t="s">
        <v>4735</v>
      </c>
    </row>
    <row r="101" spans="5:9">
      <c r="E101" t="s">
        <v>4736</v>
      </c>
      <c r="F101" t="s">
        <v>4737</v>
      </c>
      <c r="G101" t="s">
        <v>4738</v>
      </c>
      <c r="H101" t="s">
        <v>4739</v>
      </c>
      <c r="I101" t="s">
        <v>4740</v>
      </c>
    </row>
    <row r="102" spans="5:9">
      <c r="E102" t="s">
        <v>4741</v>
      </c>
      <c r="F102" t="s">
        <v>4742</v>
      </c>
      <c r="G102" t="s">
        <v>4743</v>
      </c>
      <c r="H102" t="s">
        <v>4744</v>
      </c>
      <c r="I102" t="s">
        <v>4745</v>
      </c>
    </row>
  </sheetData>
  <mergeCells count="6">
    <mergeCell ref="C31:C42"/>
    <mergeCell ref="B1:C2"/>
    <mergeCell ref="E1:G1"/>
    <mergeCell ref="C3:C10"/>
    <mergeCell ref="L3:L12"/>
    <mergeCell ref="L13:L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F472-8771-441A-BEFA-C6EEDAE2E012}">
  <dimension ref="A1:AP151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O1" sqref="O1:O1048576"/>
    </sheetView>
  </sheetViews>
  <sheetFormatPr defaultRowHeight="15"/>
  <cols>
    <col min="1" max="1" width="10" style="79" bestFit="1" customWidth="1"/>
    <col min="2" max="2" width="33.42578125" style="79" customWidth="1"/>
    <col min="3" max="5" width="9.140625" style="79"/>
    <col min="6" max="6" width="10.28515625" style="79" bestFit="1" customWidth="1"/>
    <col min="7" max="11" width="11" style="79" bestFit="1" customWidth="1"/>
    <col min="12" max="19" width="10.28515625" style="79" bestFit="1" customWidth="1"/>
    <col min="20" max="23" width="9.140625" style="79"/>
    <col min="24" max="41" width="10.28515625" style="79" bestFit="1" customWidth="1"/>
    <col min="42" max="42" width="10.85546875" style="79" customWidth="1"/>
    <col min="43" max="16384" width="9.140625" style="79"/>
  </cols>
  <sheetData>
    <row r="1" spans="1:42">
      <c r="B1" s="165" t="s">
        <v>4817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42"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</row>
    <row r="3" spans="1:42" s="106" customFormat="1" ht="15.75">
      <c r="A3" s="1" t="s">
        <v>4818</v>
      </c>
      <c r="B3" s="105" t="s">
        <v>4819</v>
      </c>
      <c r="C3" s="105" t="s">
        <v>4820</v>
      </c>
      <c r="D3" s="105" t="s">
        <v>4821</v>
      </c>
      <c r="E3" s="105" t="s">
        <v>4822</v>
      </c>
      <c r="F3" s="105" t="s">
        <v>4823</v>
      </c>
      <c r="G3" s="105" t="s">
        <v>4824</v>
      </c>
      <c r="H3" s="105" t="s">
        <v>4825</v>
      </c>
      <c r="I3" s="105" t="s">
        <v>4826</v>
      </c>
      <c r="J3" s="105" t="s">
        <v>4827</v>
      </c>
      <c r="K3" s="105" t="s">
        <v>4828</v>
      </c>
      <c r="L3" s="105" t="s">
        <v>4829</v>
      </c>
      <c r="M3" s="105" t="s">
        <v>4830</v>
      </c>
      <c r="N3" s="105" t="s">
        <v>4831</v>
      </c>
      <c r="O3" s="105" t="s">
        <v>4832</v>
      </c>
      <c r="P3" s="105" t="s">
        <v>4833</v>
      </c>
      <c r="Q3" s="105" t="s">
        <v>4834</v>
      </c>
      <c r="R3" s="105" t="s">
        <v>4835</v>
      </c>
      <c r="S3" s="105" t="s">
        <v>4836</v>
      </c>
      <c r="T3" s="105" t="s">
        <v>4837</v>
      </c>
      <c r="U3" s="105" t="s">
        <v>4838</v>
      </c>
      <c r="V3" s="105" t="s">
        <v>4839</v>
      </c>
      <c r="W3" s="105" t="s">
        <v>4840</v>
      </c>
      <c r="X3" s="105" t="s">
        <v>4841</v>
      </c>
      <c r="Y3" s="105" t="s">
        <v>4842</v>
      </c>
      <c r="Z3" s="105" t="s">
        <v>4843</v>
      </c>
      <c r="AA3" s="105" t="s">
        <v>4844</v>
      </c>
      <c r="AB3" s="105" t="s">
        <v>4845</v>
      </c>
      <c r="AC3" s="105" t="s">
        <v>4846</v>
      </c>
      <c r="AD3" s="105" t="s">
        <v>4847</v>
      </c>
      <c r="AE3" s="105" t="s">
        <v>4848</v>
      </c>
      <c r="AF3" s="105" t="s">
        <v>4849</v>
      </c>
      <c r="AG3" s="105" t="s">
        <v>4850</v>
      </c>
      <c r="AH3" s="105" t="s">
        <v>4851</v>
      </c>
      <c r="AI3" s="105" t="s">
        <v>4852</v>
      </c>
      <c r="AJ3" s="105" t="s">
        <v>4853</v>
      </c>
      <c r="AK3" s="105" t="s">
        <v>4854</v>
      </c>
      <c r="AL3" s="105" t="s">
        <v>4855</v>
      </c>
      <c r="AM3" s="105" t="s">
        <v>4856</v>
      </c>
      <c r="AN3" s="105" t="s">
        <v>4857</v>
      </c>
      <c r="AO3" s="105" t="s">
        <v>4858</v>
      </c>
      <c r="AP3" s="105" t="s">
        <v>4859</v>
      </c>
    </row>
    <row r="4" spans="1:42" s="109" customFormat="1" ht="15.75">
      <c r="A4" s="107" t="s">
        <v>4860</v>
      </c>
      <c r="B4" s="108" t="s">
        <v>4819</v>
      </c>
      <c r="C4" s="108" t="s">
        <v>4820</v>
      </c>
      <c r="D4" s="108" t="s">
        <v>4821</v>
      </c>
      <c r="E4" s="108" t="s">
        <v>4823</v>
      </c>
      <c r="F4" s="108" t="s">
        <v>4830</v>
      </c>
      <c r="G4" s="108" t="s">
        <v>4861</v>
      </c>
      <c r="H4" s="108" t="s">
        <v>4862</v>
      </c>
      <c r="I4" s="108" t="s">
        <v>4863</v>
      </c>
      <c r="J4" s="108" t="s">
        <v>4864</v>
      </c>
      <c r="K4" s="108" t="s">
        <v>4865</v>
      </c>
      <c r="L4" s="108" t="s">
        <v>4866</v>
      </c>
      <c r="M4" s="108" t="s">
        <v>4867</v>
      </c>
      <c r="N4" s="108" t="s">
        <v>4868</v>
      </c>
      <c r="O4" s="108" t="s">
        <v>4869</v>
      </c>
      <c r="P4" s="108" t="s">
        <v>4870</v>
      </c>
      <c r="Q4" s="108" t="s">
        <v>4871</v>
      </c>
      <c r="R4" s="108" t="s">
        <v>4872</v>
      </c>
      <c r="S4" s="108" t="s">
        <v>4873</v>
      </c>
      <c r="T4" s="108" t="s">
        <v>4874</v>
      </c>
      <c r="U4" s="108" t="s">
        <v>4875</v>
      </c>
      <c r="V4" s="108" t="s">
        <v>4876</v>
      </c>
      <c r="W4" s="108" t="s">
        <v>4877</v>
      </c>
      <c r="X4" s="108" t="s">
        <v>4878</v>
      </c>
      <c r="Y4" s="108" t="s">
        <v>4879</v>
      </c>
      <c r="Z4" s="108" t="s">
        <v>4880</v>
      </c>
      <c r="AA4" s="108" t="s">
        <v>4881</v>
      </c>
      <c r="AB4" s="108" t="s">
        <v>4882</v>
      </c>
      <c r="AC4" s="108" t="s">
        <v>4883</v>
      </c>
      <c r="AD4" s="108" t="s">
        <v>4884</v>
      </c>
      <c r="AE4" s="108" t="s">
        <v>4885</v>
      </c>
      <c r="AF4" s="108" t="s">
        <v>4886</v>
      </c>
      <c r="AG4" s="108" t="s">
        <v>4887</v>
      </c>
      <c r="AH4" s="108" t="s">
        <v>4888</v>
      </c>
      <c r="AI4" s="108" t="s">
        <v>4889</v>
      </c>
      <c r="AJ4" s="108" t="s">
        <v>4890</v>
      </c>
      <c r="AK4" s="108" t="s">
        <v>4891</v>
      </c>
      <c r="AL4" s="108" t="s">
        <v>4892</v>
      </c>
      <c r="AM4" s="108" t="s">
        <v>4893</v>
      </c>
      <c r="AN4" s="108" t="s">
        <v>4894</v>
      </c>
      <c r="AO4" s="108" t="s">
        <v>4895</v>
      </c>
      <c r="AP4" s="108" t="s">
        <v>4896</v>
      </c>
    </row>
    <row r="5" spans="1:42">
      <c r="B5" s="80" t="s">
        <v>4897</v>
      </c>
      <c r="C5" s="80" t="s">
        <v>4898</v>
      </c>
      <c r="D5" s="80" t="s">
        <v>4899</v>
      </c>
      <c r="E5" s="80" t="s">
        <v>4900</v>
      </c>
      <c r="F5" s="80" t="s">
        <v>4901</v>
      </c>
      <c r="G5" s="80" t="s">
        <v>4902</v>
      </c>
      <c r="H5" s="80" t="s">
        <v>4903</v>
      </c>
      <c r="I5" s="80" t="s">
        <v>4904</v>
      </c>
      <c r="J5" s="80" t="s">
        <v>4905</v>
      </c>
      <c r="K5" s="80" t="s">
        <v>4906</v>
      </c>
      <c r="L5" s="80" t="s">
        <v>4907</v>
      </c>
      <c r="M5" s="80" t="s">
        <v>4908</v>
      </c>
      <c r="N5" s="80" t="s">
        <v>4909</v>
      </c>
      <c r="O5" s="80" t="s">
        <v>4910</v>
      </c>
      <c r="P5" s="80" t="s">
        <v>4911</v>
      </c>
      <c r="Q5" s="80" t="s">
        <v>4912</v>
      </c>
      <c r="R5" s="80" t="s">
        <v>4913</v>
      </c>
      <c r="S5" s="80" t="s">
        <v>4914</v>
      </c>
      <c r="T5" s="80" t="s">
        <v>4915</v>
      </c>
      <c r="U5" s="80" t="s">
        <v>4916</v>
      </c>
      <c r="V5" s="80" t="s">
        <v>4917</v>
      </c>
      <c r="W5" s="80" t="s">
        <v>4918</v>
      </c>
      <c r="X5" s="80" t="s">
        <v>4919</v>
      </c>
      <c r="Y5" s="80" t="s">
        <v>4920</v>
      </c>
      <c r="Z5" s="80" t="s">
        <v>4921</v>
      </c>
      <c r="AA5" s="80" t="s">
        <v>4922</v>
      </c>
      <c r="AB5" s="80" t="s">
        <v>4923</v>
      </c>
      <c r="AC5" s="80" t="s">
        <v>4924</v>
      </c>
      <c r="AD5" s="80" t="s">
        <v>4925</v>
      </c>
      <c r="AE5" s="80" t="s">
        <v>4926</v>
      </c>
      <c r="AF5" s="80" t="s">
        <v>4927</v>
      </c>
      <c r="AG5" s="80" t="s">
        <v>4928</v>
      </c>
      <c r="AH5" s="80" t="s">
        <v>4929</v>
      </c>
      <c r="AI5" s="80" t="s">
        <v>4930</v>
      </c>
      <c r="AJ5" s="80" t="s">
        <v>4931</v>
      </c>
      <c r="AK5" s="80" t="s">
        <v>4932</v>
      </c>
      <c r="AL5" s="80" t="s">
        <v>4933</v>
      </c>
      <c r="AM5" s="80" t="s">
        <v>4934</v>
      </c>
      <c r="AN5" s="80" t="s">
        <v>4935</v>
      </c>
      <c r="AO5" s="80" t="s">
        <v>4936</v>
      </c>
      <c r="AP5" s="80" t="s">
        <v>4937</v>
      </c>
    </row>
    <row r="6" spans="1:42">
      <c r="B6" s="80" t="s">
        <v>4938</v>
      </c>
      <c r="C6" s="80" t="s">
        <v>4939</v>
      </c>
      <c r="D6" s="80" t="s">
        <v>4940</v>
      </c>
      <c r="E6" s="80" t="s">
        <v>4941</v>
      </c>
      <c r="F6" s="80" t="s">
        <v>4942</v>
      </c>
      <c r="G6" s="80" t="s">
        <v>4943</v>
      </c>
      <c r="H6" s="80" t="s">
        <v>4944</v>
      </c>
      <c r="I6" s="80" t="s">
        <v>4945</v>
      </c>
      <c r="J6" s="80" t="s">
        <v>4946</v>
      </c>
      <c r="K6" s="80" t="s">
        <v>4947</v>
      </c>
      <c r="L6" s="80" t="s">
        <v>4948</v>
      </c>
      <c r="M6" s="80" t="s">
        <v>4949</v>
      </c>
      <c r="N6" s="80" t="s">
        <v>4950</v>
      </c>
      <c r="O6" s="80" t="s">
        <v>4951</v>
      </c>
      <c r="P6" s="80" t="s">
        <v>4952</v>
      </c>
      <c r="Q6" s="80" t="s">
        <v>4953</v>
      </c>
      <c r="R6" s="80" t="s">
        <v>4954</v>
      </c>
      <c r="S6" s="80" t="s">
        <v>4955</v>
      </c>
      <c r="T6" s="80" t="s">
        <v>4956</v>
      </c>
      <c r="U6" s="80" t="s">
        <v>4957</v>
      </c>
      <c r="V6" s="80" t="s">
        <v>4958</v>
      </c>
      <c r="W6" s="80" t="s">
        <v>4959</v>
      </c>
      <c r="X6" s="80" t="s">
        <v>4960</v>
      </c>
      <c r="Y6" s="80" t="s">
        <v>4961</v>
      </c>
      <c r="Z6" s="80" t="s">
        <v>4962</v>
      </c>
      <c r="AA6" s="80" t="s">
        <v>4963</v>
      </c>
      <c r="AB6" s="80" t="s">
        <v>4964</v>
      </c>
      <c r="AC6" s="80" t="s">
        <v>4965</v>
      </c>
      <c r="AD6" s="80" t="s">
        <v>4966</v>
      </c>
      <c r="AE6" s="80" t="s">
        <v>4967</v>
      </c>
      <c r="AF6" s="80" t="s">
        <v>4968</v>
      </c>
      <c r="AG6" s="80" t="s">
        <v>4969</v>
      </c>
      <c r="AH6" s="80" t="s">
        <v>4970</v>
      </c>
      <c r="AI6" s="80" t="s">
        <v>4971</v>
      </c>
      <c r="AJ6" s="80" t="s">
        <v>4972</v>
      </c>
      <c r="AK6" s="80" t="s">
        <v>4973</v>
      </c>
      <c r="AL6" s="80" t="s">
        <v>4974</v>
      </c>
      <c r="AM6" s="80" t="s">
        <v>4975</v>
      </c>
      <c r="AN6" s="80" t="s">
        <v>4976</v>
      </c>
      <c r="AO6" s="80" t="s">
        <v>4977</v>
      </c>
      <c r="AP6" s="80" t="s">
        <v>4978</v>
      </c>
    </row>
    <row r="7" spans="1:42">
      <c r="B7" s="80" t="s">
        <v>4979</v>
      </c>
      <c r="C7" s="80" t="s">
        <v>4980</v>
      </c>
      <c r="D7" s="80" t="s">
        <v>4981</v>
      </c>
      <c r="E7" s="80" t="s">
        <v>4982</v>
      </c>
      <c r="F7" s="80" t="s">
        <v>4983</v>
      </c>
      <c r="G7" s="80" t="s">
        <v>4984</v>
      </c>
      <c r="H7" s="80" t="s">
        <v>4985</v>
      </c>
      <c r="I7" s="80" t="s">
        <v>4986</v>
      </c>
      <c r="J7" s="80" t="s">
        <v>4987</v>
      </c>
      <c r="K7" s="80" t="s">
        <v>4988</v>
      </c>
      <c r="L7" s="80" t="s">
        <v>4989</v>
      </c>
      <c r="M7" s="80" t="s">
        <v>4990</v>
      </c>
      <c r="N7" s="80" t="s">
        <v>4991</v>
      </c>
      <c r="O7" s="80" t="s">
        <v>4992</v>
      </c>
      <c r="P7" s="80" t="s">
        <v>4993</v>
      </c>
      <c r="Q7" s="80" t="s">
        <v>4994</v>
      </c>
      <c r="R7" s="80" t="s">
        <v>4995</v>
      </c>
      <c r="S7" s="80" t="s">
        <v>4996</v>
      </c>
      <c r="T7" s="80" t="s">
        <v>4997</v>
      </c>
      <c r="U7" s="80" t="s">
        <v>4998</v>
      </c>
      <c r="V7" s="80" t="s">
        <v>4999</v>
      </c>
      <c r="W7" s="80" t="s">
        <v>5000</v>
      </c>
      <c r="X7" s="80" t="s">
        <v>5001</v>
      </c>
      <c r="Y7" s="80" t="s">
        <v>5002</v>
      </c>
      <c r="Z7" s="80" t="s">
        <v>5003</v>
      </c>
      <c r="AA7" s="80" t="s">
        <v>5004</v>
      </c>
      <c r="AB7" s="80" t="s">
        <v>5005</v>
      </c>
      <c r="AC7" s="80" t="s">
        <v>5006</v>
      </c>
      <c r="AD7" s="80" t="s">
        <v>5007</v>
      </c>
      <c r="AE7" s="80" t="s">
        <v>5008</v>
      </c>
      <c r="AF7" s="80" t="s">
        <v>5009</v>
      </c>
      <c r="AG7" s="80" t="s">
        <v>5010</v>
      </c>
      <c r="AH7" s="80" t="s">
        <v>5011</v>
      </c>
      <c r="AI7" s="80" t="s">
        <v>5012</v>
      </c>
      <c r="AJ7" s="80" t="s">
        <v>5013</v>
      </c>
      <c r="AK7" s="80" t="s">
        <v>5014</v>
      </c>
      <c r="AL7" s="80" t="s">
        <v>5015</v>
      </c>
      <c r="AM7" s="80" t="s">
        <v>5016</v>
      </c>
      <c r="AN7" s="80" t="s">
        <v>5017</v>
      </c>
      <c r="AO7" s="80" t="s">
        <v>5018</v>
      </c>
      <c r="AP7" s="80" t="s">
        <v>5019</v>
      </c>
    </row>
    <row r="8" spans="1:42">
      <c r="B8" s="80" t="s">
        <v>4979</v>
      </c>
      <c r="C8" s="80" t="s">
        <v>5020</v>
      </c>
      <c r="D8" s="80" t="s">
        <v>5021</v>
      </c>
      <c r="E8" s="80" t="s">
        <v>5022</v>
      </c>
      <c r="F8" s="80" t="s">
        <v>5023</v>
      </c>
      <c r="G8" s="80" t="s">
        <v>5024</v>
      </c>
      <c r="H8" s="80" t="s">
        <v>5025</v>
      </c>
      <c r="I8" s="80" t="s">
        <v>5026</v>
      </c>
      <c r="J8" s="80" t="s">
        <v>5027</v>
      </c>
      <c r="K8" s="80" t="s">
        <v>5028</v>
      </c>
      <c r="L8" s="80" t="s">
        <v>5029</v>
      </c>
      <c r="M8" s="80" t="s">
        <v>5030</v>
      </c>
      <c r="N8" s="80" t="s">
        <v>5031</v>
      </c>
      <c r="O8" s="80" t="s">
        <v>5032</v>
      </c>
      <c r="P8" s="80" t="s">
        <v>5033</v>
      </c>
      <c r="Q8" s="80" t="s">
        <v>5034</v>
      </c>
      <c r="R8" s="80" t="s">
        <v>5035</v>
      </c>
      <c r="S8" s="80" t="s">
        <v>5036</v>
      </c>
      <c r="T8" s="80" t="s">
        <v>5037</v>
      </c>
      <c r="U8" s="80" t="s">
        <v>5038</v>
      </c>
      <c r="V8" s="80" t="s">
        <v>5039</v>
      </c>
      <c r="W8" s="80" t="s">
        <v>5040</v>
      </c>
      <c r="X8" s="80" t="s">
        <v>5041</v>
      </c>
      <c r="Y8" s="80" t="s">
        <v>5042</v>
      </c>
      <c r="Z8" s="80" t="s">
        <v>5043</v>
      </c>
      <c r="AA8" s="80" t="s">
        <v>5044</v>
      </c>
      <c r="AB8" s="80" t="s">
        <v>5045</v>
      </c>
      <c r="AC8" s="80" t="s">
        <v>5046</v>
      </c>
      <c r="AD8" s="80" t="s">
        <v>5047</v>
      </c>
      <c r="AE8" s="80" t="s">
        <v>5048</v>
      </c>
      <c r="AF8" s="80" t="s">
        <v>5049</v>
      </c>
      <c r="AG8" s="80" t="s">
        <v>5050</v>
      </c>
      <c r="AH8" s="80" t="s">
        <v>5051</v>
      </c>
      <c r="AI8" s="80" t="s">
        <v>5052</v>
      </c>
      <c r="AJ8" s="80" t="s">
        <v>5053</v>
      </c>
      <c r="AK8" s="80" t="s">
        <v>5054</v>
      </c>
      <c r="AL8" s="80" t="s">
        <v>5055</v>
      </c>
      <c r="AM8" s="80" t="s">
        <v>5056</v>
      </c>
      <c r="AN8" s="80" t="s">
        <v>5057</v>
      </c>
      <c r="AO8" s="80" t="s">
        <v>5058</v>
      </c>
      <c r="AP8" s="80" t="s">
        <v>5059</v>
      </c>
    </row>
    <row r="9" spans="1:42">
      <c r="B9" s="80" t="s">
        <v>5060</v>
      </c>
      <c r="C9" s="80" t="s">
        <v>5061</v>
      </c>
      <c r="D9" s="80" t="s">
        <v>5062</v>
      </c>
      <c r="E9" s="80" t="s">
        <v>5063</v>
      </c>
      <c r="F9" s="80" t="s">
        <v>5064</v>
      </c>
      <c r="G9" s="80" t="s">
        <v>5065</v>
      </c>
      <c r="H9" s="80" t="s">
        <v>5066</v>
      </c>
      <c r="I9" s="80" t="s">
        <v>5067</v>
      </c>
      <c r="J9" s="80" t="s">
        <v>5068</v>
      </c>
      <c r="K9" s="80" t="s">
        <v>5069</v>
      </c>
      <c r="L9" s="80" t="s">
        <v>5070</v>
      </c>
      <c r="M9" s="80" t="s">
        <v>5071</v>
      </c>
      <c r="N9" s="80" t="s">
        <v>5072</v>
      </c>
      <c r="O9" s="80" t="s">
        <v>5073</v>
      </c>
      <c r="P9" s="80" t="s">
        <v>5074</v>
      </c>
      <c r="Q9" s="80" t="s">
        <v>5075</v>
      </c>
      <c r="R9" s="80" t="s">
        <v>5076</v>
      </c>
      <c r="S9" s="80" t="s">
        <v>5077</v>
      </c>
      <c r="T9" s="80" t="s">
        <v>5078</v>
      </c>
      <c r="U9" s="80" t="s">
        <v>5079</v>
      </c>
      <c r="V9" s="80" t="s">
        <v>5080</v>
      </c>
      <c r="W9" s="80" t="s">
        <v>5081</v>
      </c>
      <c r="X9" s="80" t="s">
        <v>5082</v>
      </c>
      <c r="Y9" s="80" t="s">
        <v>5083</v>
      </c>
      <c r="Z9" s="80" t="s">
        <v>5084</v>
      </c>
      <c r="AA9" s="80" t="s">
        <v>5085</v>
      </c>
      <c r="AB9" s="80" t="s">
        <v>5086</v>
      </c>
      <c r="AC9" s="80" t="s">
        <v>5087</v>
      </c>
      <c r="AD9" s="80" t="s">
        <v>5088</v>
      </c>
      <c r="AE9" s="80" t="s">
        <v>5089</v>
      </c>
      <c r="AF9" s="80" t="s">
        <v>5090</v>
      </c>
      <c r="AG9" s="80" t="s">
        <v>5091</v>
      </c>
      <c r="AH9" s="80" t="s">
        <v>5092</v>
      </c>
      <c r="AI9" s="80" t="s">
        <v>5093</v>
      </c>
      <c r="AJ9" s="80" t="s">
        <v>5094</v>
      </c>
      <c r="AK9" s="80" t="s">
        <v>5095</v>
      </c>
      <c r="AL9" s="80" t="s">
        <v>5096</v>
      </c>
      <c r="AM9" s="80" t="s">
        <v>5097</v>
      </c>
      <c r="AN9" s="80" t="s">
        <v>5098</v>
      </c>
      <c r="AO9" s="80" t="s">
        <v>5099</v>
      </c>
      <c r="AP9" s="80" t="s">
        <v>5100</v>
      </c>
    </row>
    <row r="10" spans="1:42">
      <c r="B10" s="80" t="s">
        <v>5101</v>
      </c>
      <c r="C10" s="80" t="s">
        <v>5102</v>
      </c>
      <c r="D10" s="80" t="s">
        <v>5103</v>
      </c>
      <c r="E10" s="80" t="s">
        <v>5104</v>
      </c>
      <c r="F10" s="80" t="s">
        <v>5105</v>
      </c>
      <c r="G10" s="80" t="s">
        <v>5106</v>
      </c>
      <c r="H10" s="80" t="s">
        <v>5107</v>
      </c>
      <c r="I10" s="80" t="s">
        <v>5108</v>
      </c>
      <c r="J10" s="80" t="s">
        <v>5109</v>
      </c>
      <c r="K10" s="80" t="s">
        <v>5110</v>
      </c>
      <c r="L10" s="80" t="s">
        <v>5111</v>
      </c>
      <c r="M10" s="80" t="s">
        <v>5112</v>
      </c>
      <c r="N10" s="80" t="s">
        <v>5113</v>
      </c>
      <c r="O10" s="80" t="s">
        <v>5114</v>
      </c>
      <c r="P10" s="80" t="s">
        <v>5115</v>
      </c>
      <c r="Q10" s="80" t="s">
        <v>5116</v>
      </c>
      <c r="R10" s="80" t="s">
        <v>5117</v>
      </c>
      <c r="S10" s="80" t="s">
        <v>5118</v>
      </c>
      <c r="T10" s="80" t="s">
        <v>5119</v>
      </c>
      <c r="U10" s="80" t="s">
        <v>5120</v>
      </c>
      <c r="V10" s="80" t="s">
        <v>5121</v>
      </c>
      <c r="W10" s="80" t="s">
        <v>5122</v>
      </c>
      <c r="X10" s="80" t="s">
        <v>5123</v>
      </c>
      <c r="Y10" s="80" t="s">
        <v>5124</v>
      </c>
      <c r="Z10" s="80" t="s">
        <v>5125</v>
      </c>
      <c r="AA10" s="80" t="s">
        <v>5126</v>
      </c>
      <c r="AB10" s="80" t="s">
        <v>5127</v>
      </c>
      <c r="AC10" s="80" t="s">
        <v>5128</v>
      </c>
      <c r="AD10" s="80" t="s">
        <v>5129</v>
      </c>
      <c r="AE10" s="80" t="s">
        <v>5130</v>
      </c>
      <c r="AF10" s="80" t="s">
        <v>5131</v>
      </c>
      <c r="AG10" s="80" t="s">
        <v>5132</v>
      </c>
      <c r="AH10" s="80" t="s">
        <v>5133</v>
      </c>
      <c r="AI10" s="80" t="s">
        <v>5134</v>
      </c>
      <c r="AJ10" s="80" t="s">
        <v>5135</v>
      </c>
      <c r="AK10" s="80" t="s">
        <v>5136</v>
      </c>
      <c r="AL10" s="80" t="s">
        <v>5137</v>
      </c>
      <c r="AM10" s="80" t="s">
        <v>5138</v>
      </c>
      <c r="AN10" s="80" t="s">
        <v>5139</v>
      </c>
      <c r="AO10" s="80" t="s">
        <v>5140</v>
      </c>
      <c r="AP10" s="80" t="s">
        <v>5141</v>
      </c>
    </row>
    <row r="11" spans="1:42">
      <c r="B11" s="80"/>
      <c r="C11" s="80" t="s">
        <v>5142</v>
      </c>
      <c r="D11" s="80" t="s">
        <v>5143</v>
      </c>
      <c r="E11" s="80" t="s">
        <v>5144</v>
      </c>
      <c r="F11" s="80" t="s">
        <v>5145</v>
      </c>
      <c r="G11" s="80" t="s">
        <v>5146</v>
      </c>
      <c r="H11" s="80" t="s">
        <v>5147</v>
      </c>
      <c r="I11" s="80" t="s">
        <v>5148</v>
      </c>
      <c r="J11" s="80" t="s">
        <v>5149</v>
      </c>
      <c r="K11" s="80" t="s">
        <v>5150</v>
      </c>
      <c r="L11" s="80" t="s">
        <v>5151</v>
      </c>
      <c r="M11" s="80" t="s">
        <v>5152</v>
      </c>
      <c r="N11" s="80" t="s">
        <v>5153</v>
      </c>
      <c r="O11" s="80" t="s">
        <v>5154</v>
      </c>
      <c r="P11" s="80" t="s">
        <v>5155</v>
      </c>
      <c r="Q11" s="80" t="s">
        <v>5156</v>
      </c>
      <c r="R11" s="80" t="s">
        <v>5157</v>
      </c>
      <c r="S11" s="80" t="s">
        <v>5158</v>
      </c>
      <c r="T11" s="80" t="s">
        <v>5159</v>
      </c>
      <c r="U11" s="80" t="s">
        <v>5160</v>
      </c>
      <c r="V11" s="80" t="s">
        <v>5161</v>
      </c>
      <c r="W11" s="80" t="s">
        <v>5162</v>
      </c>
      <c r="X11" s="80" t="s">
        <v>5163</v>
      </c>
      <c r="Y11" s="80" t="s">
        <v>5164</v>
      </c>
      <c r="Z11" s="80" t="s">
        <v>5165</v>
      </c>
      <c r="AA11" s="80" t="s">
        <v>5166</v>
      </c>
      <c r="AB11" s="80" t="s">
        <v>5167</v>
      </c>
      <c r="AC11" s="80" t="s">
        <v>5168</v>
      </c>
      <c r="AD11" s="80" t="s">
        <v>5169</v>
      </c>
      <c r="AE11" s="80" t="s">
        <v>5170</v>
      </c>
      <c r="AF11" s="80" t="s">
        <v>5171</v>
      </c>
      <c r="AG11" s="80" t="s">
        <v>5172</v>
      </c>
      <c r="AH11" s="80" t="s">
        <v>5173</v>
      </c>
      <c r="AI11" s="80" t="s">
        <v>5174</v>
      </c>
      <c r="AJ11" s="80" t="s">
        <v>5175</v>
      </c>
      <c r="AK11" s="80" t="s">
        <v>5176</v>
      </c>
      <c r="AL11" s="80" t="s">
        <v>5177</v>
      </c>
      <c r="AM11" s="80" t="s">
        <v>5178</v>
      </c>
      <c r="AN11" s="80" t="s">
        <v>5179</v>
      </c>
      <c r="AO11" s="80" t="s">
        <v>5180</v>
      </c>
      <c r="AP11" s="80" t="s">
        <v>5181</v>
      </c>
    </row>
    <row r="12" spans="1:42">
      <c r="B12" s="80" t="s">
        <v>5182</v>
      </c>
      <c r="C12" s="80" t="s">
        <v>5183</v>
      </c>
      <c r="D12" s="80" t="s">
        <v>5184</v>
      </c>
      <c r="E12" s="80" t="s">
        <v>5185</v>
      </c>
      <c r="F12" s="80" t="s">
        <v>5186</v>
      </c>
      <c r="G12" s="80" t="s">
        <v>5187</v>
      </c>
      <c r="H12" s="80" t="s">
        <v>5188</v>
      </c>
      <c r="I12" s="80" t="s">
        <v>5189</v>
      </c>
      <c r="J12" s="80" t="s">
        <v>5190</v>
      </c>
      <c r="K12" s="80" t="s">
        <v>5191</v>
      </c>
      <c r="L12" s="80" t="s">
        <v>5192</v>
      </c>
      <c r="M12" s="80" t="s">
        <v>5193</v>
      </c>
      <c r="N12" s="80" t="s">
        <v>5194</v>
      </c>
      <c r="O12" s="80" t="s">
        <v>5195</v>
      </c>
      <c r="P12" s="80" t="s">
        <v>5196</v>
      </c>
      <c r="Q12" s="80" t="s">
        <v>5197</v>
      </c>
      <c r="R12" s="80" t="s">
        <v>5198</v>
      </c>
      <c r="S12" s="80" t="s">
        <v>5199</v>
      </c>
      <c r="T12" s="80" t="s">
        <v>5200</v>
      </c>
      <c r="U12" s="80" t="s">
        <v>5201</v>
      </c>
      <c r="V12" s="80" t="s">
        <v>5202</v>
      </c>
      <c r="W12" s="80" t="s">
        <v>5203</v>
      </c>
      <c r="X12" s="80" t="s">
        <v>5204</v>
      </c>
      <c r="Y12" s="80" t="s">
        <v>5205</v>
      </c>
      <c r="Z12" s="80" t="s">
        <v>5206</v>
      </c>
      <c r="AA12" s="80" t="s">
        <v>5207</v>
      </c>
      <c r="AB12" s="80" t="s">
        <v>5208</v>
      </c>
      <c r="AC12" s="80" t="s">
        <v>5209</v>
      </c>
      <c r="AD12" s="80" t="s">
        <v>5210</v>
      </c>
      <c r="AE12" s="80" t="s">
        <v>5211</v>
      </c>
      <c r="AF12" s="80" t="s">
        <v>5212</v>
      </c>
      <c r="AG12" s="80" t="s">
        <v>5213</v>
      </c>
      <c r="AH12" s="80" t="s">
        <v>5214</v>
      </c>
      <c r="AI12" s="80" t="s">
        <v>5215</v>
      </c>
      <c r="AJ12" s="80" t="s">
        <v>5216</v>
      </c>
      <c r="AK12" s="80" t="s">
        <v>5217</v>
      </c>
      <c r="AL12" s="80" t="s">
        <v>5218</v>
      </c>
      <c r="AM12" s="80" t="s">
        <v>5219</v>
      </c>
      <c r="AN12" s="80" t="s">
        <v>5220</v>
      </c>
      <c r="AO12" s="80" t="s">
        <v>5221</v>
      </c>
      <c r="AP12" s="80" t="s">
        <v>5222</v>
      </c>
    </row>
    <row r="13" spans="1:42">
      <c r="B13" s="80" t="s">
        <v>5223</v>
      </c>
      <c r="C13" s="80" t="s">
        <v>5224</v>
      </c>
      <c r="D13" s="80" t="s">
        <v>5225</v>
      </c>
      <c r="E13" s="80" t="s">
        <v>5226</v>
      </c>
      <c r="F13" s="80" t="s">
        <v>5227</v>
      </c>
      <c r="G13" s="80" t="s">
        <v>5228</v>
      </c>
      <c r="H13" s="80" t="s">
        <v>5229</v>
      </c>
      <c r="I13" s="80" t="s">
        <v>5230</v>
      </c>
      <c r="J13" s="80" t="s">
        <v>5231</v>
      </c>
      <c r="K13" s="80" t="s">
        <v>5232</v>
      </c>
      <c r="L13" s="80" t="s">
        <v>5233</v>
      </c>
      <c r="M13" s="80" t="s">
        <v>5234</v>
      </c>
      <c r="N13" s="80" t="s">
        <v>5235</v>
      </c>
      <c r="O13" s="80" t="s">
        <v>5236</v>
      </c>
      <c r="P13" s="80" t="s">
        <v>5237</v>
      </c>
      <c r="Q13" s="80" t="s">
        <v>5238</v>
      </c>
      <c r="R13" s="80" t="s">
        <v>5239</v>
      </c>
      <c r="S13" s="80" t="s">
        <v>5240</v>
      </c>
      <c r="T13" s="80" t="s">
        <v>5241</v>
      </c>
      <c r="U13" s="80" t="s">
        <v>5242</v>
      </c>
      <c r="V13" s="80" t="s">
        <v>5243</v>
      </c>
      <c r="W13" s="80" t="s">
        <v>5244</v>
      </c>
      <c r="X13" s="80" t="s">
        <v>5245</v>
      </c>
      <c r="Y13" s="80" t="s">
        <v>5246</v>
      </c>
      <c r="Z13" s="80" t="s">
        <v>5247</v>
      </c>
      <c r="AA13" s="80" t="s">
        <v>5248</v>
      </c>
      <c r="AB13" s="80" t="s">
        <v>5249</v>
      </c>
      <c r="AC13" s="80" t="s">
        <v>5250</v>
      </c>
      <c r="AD13" s="80" t="s">
        <v>5251</v>
      </c>
      <c r="AE13" s="80" t="s">
        <v>5252</v>
      </c>
      <c r="AF13" s="80" t="s">
        <v>5253</v>
      </c>
      <c r="AG13" s="80" t="s">
        <v>5254</v>
      </c>
      <c r="AH13" s="80" t="s">
        <v>5255</v>
      </c>
      <c r="AI13" s="80" t="s">
        <v>5256</v>
      </c>
      <c r="AJ13" s="80" t="s">
        <v>5257</v>
      </c>
      <c r="AK13" s="80" t="s">
        <v>5258</v>
      </c>
      <c r="AL13" s="80" t="s">
        <v>5259</v>
      </c>
      <c r="AM13" s="80" t="s">
        <v>5260</v>
      </c>
      <c r="AN13" s="80" t="s">
        <v>5261</v>
      </c>
      <c r="AO13" s="80" t="s">
        <v>5262</v>
      </c>
      <c r="AP13" s="80" t="s">
        <v>5263</v>
      </c>
    </row>
    <row r="14" spans="1:42" ht="19.5">
      <c r="B14" s="110" t="s">
        <v>5264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1:42">
      <c r="B15" s="80" t="s">
        <v>5265</v>
      </c>
      <c r="C15" s="80" t="s">
        <v>5266</v>
      </c>
      <c r="D15" s="80" t="s">
        <v>5267</v>
      </c>
      <c r="E15" s="80" t="s">
        <v>5268</v>
      </c>
      <c r="F15" s="80" t="s">
        <v>5269</v>
      </c>
      <c r="G15" s="80" t="s">
        <v>5270</v>
      </c>
      <c r="H15" s="80" t="s">
        <v>5271</v>
      </c>
      <c r="I15" s="80" t="s">
        <v>5272</v>
      </c>
      <c r="J15" s="80" t="s">
        <v>5273</v>
      </c>
      <c r="K15" s="80" t="s">
        <v>5274</v>
      </c>
      <c r="L15" s="80" t="s">
        <v>5275</v>
      </c>
      <c r="M15" s="80" t="s">
        <v>5276</v>
      </c>
      <c r="N15" s="80" t="s">
        <v>5277</v>
      </c>
      <c r="O15" s="80" t="s">
        <v>5278</v>
      </c>
      <c r="P15" s="80" t="s">
        <v>5279</v>
      </c>
      <c r="Q15" s="80" t="s">
        <v>5280</v>
      </c>
      <c r="R15" s="80" t="s">
        <v>5281</v>
      </c>
      <c r="S15" s="80" t="s">
        <v>5282</v>
      </c>
      <c r="T15" s="80" t="s">
        <v>5283</v>
      </c>
      <c r="U15" s="80" t="s">
        <v>5284</v>
      </c>
      <c r="V15" s="80" t="s">
        <v>5285</v>
      </c>
      <c r="W15" s="80" t="s">
        <v>5286</v>
      </c>
      <c r="X15" s="80" t="s">
        <v>5287</v>
      </c>
      <c r="Y15" s="80" t="s">
        <v>5288</v>
      </c>
      <c r="Z15" s="80" t="s">
        <v>5289</v>
      </c>
      <c r="AA15" s="80" t="s">
        <v>5290</v>
      </c>
      <c r="AB15" s="80" t="s">
        <v>5291</v>
      </c>
      <c r="AC15" s="80" t="s">
        <v>5292</v>
      </c>
      <c r="AD15" s="80" t="s">
        <v>5293</v>
      </c>
      <c r="AE15" s="80" t="s">
        <v>5294</v>
      </c>
      <c r="AF15" s="80" t="s">
        <v>5295</v>
      </c>
      <c r="AG15" s="80" t="s">
        <v>5296</v>
      </c>
      <c r="AH15" s="80" t="s">
        <v>5297</v>
      </c>
      <c r="AI15" s="80" t="s">
        <v>5298</v>
      </c>
      <c r="AJ15" s="80" t="s">
        <v>5299</v>
      </c>
      <c r="AK15" s="80" t="s">
        <v>5300</v>
      </c>
      <c r="AL15" s="80" t="s">
        <v>5301</v>
      </c>
      <c r="AM15" s="80" t="s">
        <v>5302</v>
      </c>
      <c r="AN15" s="80" t="s">
        <v>5303</v>
      </c>
      <c r="AO15" s="80" t="s">
        <v>5304</v>
      </c>
      <c r="AP15" s="80" t="s">
        <v>5305</v>
      </c>
    </row>
    <row r="16" spans="1:42">
      <c r="B16" s="80" t="s">
        <v>5306</v>
      </c>
      <c r="C16" s="80" t="s">
        <v>5307</v>
      </c>
      <c r="D16" s="80" t="s">
        <v>5308</v>
      </c>
      <c r="E16" s="80" t="s">
        <v>5309</v>
      </c>
      <c r="F16" s="80" t="s">
        <v>5310</v>
      </c>
      <c r="G16" s="80" t="s">
        <v>5311</v>
      </c>
      <c r="H16" s="80" t="s">
        <v>5312</v>
      </c>
      <c r="I16" s="80" t="s">
        <v>5313</v>
      </c>
      <c r="J16" s="80" t="s">
        <v>5314</v>
      </c>
      <c r="K16" s="80" t="s">
        <v>5315</v>
      </c>
      <c r="L16" s="80" t="s">
        <v>5316</v>
      </c>
      <c r="M16" s="80" t="s">
        <v>5317</v>
      </c>
      <c r="N16" s="80" t="s">
        <v>5318</v>
      </c>
      <c r="O16" s="80" t="s">
        <v>5319</v>
      </c>
      <c r="P16" s="80" t="s">
        <v>5320</v>
      </c>
      <c r="Q16" s="80" t="s">
        <v>5321</v>
      </c>
      <c r="R16" s="80" t="s">
        <v>5322</v>
      </c>
      <c r="S16" s="80" t="s">
        <v>5323</v>
      </c>
      <c r="T16" s="80" t="s">
        <v>5324</v>
      </c>
      <c r="U16" s="80" t="s">
        <v>5325</v>
      </c>
      <c r="V16" s="80" t="s">
        <v>5326</v>
      </c>
      <c r="W16" s="80" t="s">
        <v>5327</v>
      </c>
      <c r="X16" s="80" t="s">
        <v>5328</v>
      </c>
      <c r="Y16" s="80" t="s">
        <v>5329</v>
      </c>
      <c r="Z16" s="80" t="s">
        <v>5330</v>
      </c>
      <c r="AA16" s="80" t="s">
        <v>5331</v>
      </c>
      <c r="AB16" s="80" t="s">
        <v>5332</v>
      </c>
      <c r="AC16" s="80" t="s">
        <v>5333</v>
      </c>
      <c r="AD16" s="80" t="s">
        <v>5334</v>
      </c>
      <c r="AE16" s="80" t="s">
        <v>5335</v>
      </c>
      <c r="AF16" s="80" t="s">
        <v>5336</v>
      </c>
      <c r="AG16" s="80" t="s">
        <v>5337</v>
      </c>
      <c r="AH16" s="80" t="s">
        <v>5338</v>
      </c>
      <c r="AI16" s="80" t="s">
        <v>5339</v>
      </c>
      <c r="AJ16" s="80" t="s">
        <v>5340</v>
      </c>
      <c r="AK16" s="80" t="s">
        <v>5341</v>
      </c>
      <c r="AL16" s="80" t="s">
        <v>5342</v>
      </c>
      <c r="AM16" s="80" t="s">
        <v>5343</v>
      </c>
      <c r="AN16" s="80" t="s">
        <v>5344</v>
      </c>
      <c r="AO16" s="80" t="s">
        <v>5345</v>
      </c>
      <c r="AP16" s="80" t="s">
        <v>5346</v>
      </c>
    </row>
    <row r="17" spans="2:42">
      <c r="B17" s="80" t="s">
        <v>5347</v>
      </c>
      <c r="C17" s="80" t="s">
        <v>5348</v>
      </c>
      <c r="D17" s="80" t="s">
        <v>5349</v>
      </c>
      <c r="E17" s="80" t="s">
        <v>5350</v>
      </c>
      <c r="F17" s="80" t="s">
        <v>5351</v>
      </c>
      <c r="G17" s="80" t="s">
        <v>5352</v>
      </c>
      <c r="H17" s="80" t="s">
        <v>5353</v>
      </c>
      <c r="I17" s="80" t="s">
        <v>5354</v>
      </c>
      <c r="J17" s="80" t="s">
        <v>5355</v>
      </c>
      <c r="K17" s="80" t="s">
        <v>5356</v>
      </c>
      <c r="L17" s="80" t="s">
        <v>5357</v>
      </c>
      <c r="M17" s="80" t="s">
        <v>5358</v>
      </c>
      <c r="N17" s="80" t="s">
        <v>5359</v>
      </c>
      <c r="O17" s="80" t="s">
        <v>5360</v>
      </c>
      <c r="P17" s="80" t="s">
        <v>5361</v>
      </c>
      <c r="Q17" s="80" t="s">
        <v>5362</v>
      </c>
      <c r="R17" s="80" t="s">
        <v>5363</v>
      </c>
      <c r="S17" s="80" t="s">
        <v>5364</v>
      </c>
      <c r="T17" s="80" t="s">
        <v>5365</v>
      </c>
      <c r="U17" s="80" t="s">
        <v>5366</v>
      </c>
      <c r="V17" s="80" t="s">
        <v>5367</v>
      </c>
      <c r="W17" s="80" t="s">
        <v>5368</v>
      </c>
      <c r="X17" s="80" t="s">
        <v>5369</v>
      </c>
      <c r="Y17" s="80" t="s">
        <v>5370</v>
      </c>
      <c r="Z17" s="80" t="s">
        <v>5371</v>
      </c>
      <c r="AA17" s="80" t="s">
        <v>5372</v>
      </c>
      <c r="AB17" s="80" t="s">
        <v>5373</v>
      </c>
      <c r="AC17" s="80" t="s">
        <v>5374</v>
      </c>
      <c r="AD17" s="80" t="s">
        <v>5375</v>
      </c>
      <c r="AE17" s="80" t="s">
        <v>5376</v>
      </c>
      <c r="AF17" s="80" t="s">
        <v>5377</v>
      </c>
      <c r="AG17" s="80" t="s">
        <v>5378</v>
      </c>
      <c r="AH17" s="80" t="s">
        <v>5379</v>
      </c>
      <c r="AI17" s="80" t="s">
        <v>5380</v>
      </c>
      <c r="AJ17" s="80" t="s">
        <v>5381</v>
      </c>
      <c r="AK17" s="80" t="s">
        <v>5382</v>
      </c>
      <c r="AL17" s="80" t="s">
        <v>5383</v>
      </c>
      <c r="AM17" s="80" t="s">
        <v>5384</v>
      </c>
      <c r="AN17" s="80" t="s">
        <v>5385</v>
      </c>
      <c r="AO17" s="80" t="s">
        <v>5386</v>
      </c>
      <c r="AP17" s="80" t="s">
        <v>5387</v>
      </c>
    </row>
    <row r="18" spans="2:42">
      <c r="B18" s="80" t="s">
        <v>5388</v>
      </c>
      <c r="C18" s="80" t="s">
        <v>5389</v>
      </c>
      <c r="D18" s="80" t="s">
        <v>5390</v>
      </c>
      <c r="E18" s="80" t="s">
        <v>5391</v>
      </c>
      <c r="F18" s="80" t="s">
        <v>5392</v>
      </c>
      <c r="G18" s="80" t="s">
        <v>5393</v>
      </c>
      <c r="H18" s="80" t="s">
        <v>5394</v>
      </c>
      <c r="I18" s="80" t="s">
        <v>5395</v>
      </c>
      <c r="J18" s="80" t="s">
        <v>5396</v>
      </c>
      <c r="K18" s="80" t="s">
        <v>5397</v>
      </c>
      <c r="L18" s="80" t="s">
        <v>5398</v>
      </c>
      <c r="M18" s="80" t="s">
        <v>5399</v>
      </c>
      <c r="N18" s="80" t="s">
        <v>5400</v>
      </c>
      <c r="O18" s="80" t="s">
        <v>5401</v>
      </c>
      <c r="P18" s="80" t="s">
        <v>5402</v>
      </c>
      <c r="Q18" s="80" t="s">
        <v>5403</v>
      </c>
      <c r="R18" s="80" t="s">
        <v>5404</v>
      </c>
      <c r="S18" s="80" t="s">
        <v>5405</v>
      </c>
      <c r="T18" s="80" t="s">
        <v>5406</v>
      </c>
      <c r="U18" s="80" t="s">
        <v>5407</v>
      </c>
      <c r="V18" s="80" t="s">
        <v>5408</v>
      </c>
      <c r="W18" s="80" t="s">
        <v>5409</v>
      </c>
      <c r="X18" s="80" t="s">
        <v>5410</v>
      </c>
      <c r="Y18" s="80" t="s">
        <v>5411</v>
      </c>
      <c r="Z18" s="80" t="s">
        <v>5412</v>
      </c>
      <c r="AA18" s="80" t="s">
        <v>5413</v>
      </c>
      <c r="AB18" s="80" t="s">
        <v>5414</v>
      </c>
      <c r="AC18" s="80" t="s">
        <v>5415</v>
      </c>
      <c r="AD18" s="80" t="s">
        <v>5416</v>
      </c>
      <c r="AE18" s="80" t="s">
        <v>5417</v>
      </c>
      <c r="AF18" s="80" t="s">
        <v>5418</v>
      </c>
      <c r="AG18" s="80" t="s">
        <v>5419</v>
      </c>
      <c r="AH18" s="80" t="s">
        <v>5420</v>
      </c>
      <c r="AI18" s="80" t="s">
        <v>5421</v>
      </c>
      <c r="AJ18" s="80" t="s">
        <v>5422</v>
      </c>
      <c r="AK18" s="80" t="s">
        <v>5423</v>
      </c>
      <c r="AL18" s="80" t="s">
        <v>5424</v>
      </c>
      <c r="AM18" s="80" t="s">
        <v>5425</v>
      </c>
      <c r="AN18" s="80" t="s">
        <v>5426</v>
      </c>
      <c r="AO18" s="80" t="s">
        <v>5427</v>
      </c>
      <c r="AP18" s="80" t="s">
        <v>5428</v>
      </c>
    </row>
    <row r="19" spans="2:42">
      <c r="B19" s="80" t="s">
        <v>5429</v>
      </c>
      <c r="C19" s="80" t="s">
        <v>5430</v>
      </c>
      <c r="D19" s="80" t="s">
        <v>5431</v>
      </c>
      <c r="E19" s="80" t="s">
        <v>5432</v>
      </c>
      <c r="F19" s="80" t="s">
        <v>5433</v>
      </c>
      <c r="G19" s="80" t="s">
        <v>5434</v>
      </c>
      <c r="H19" s="80" t="s">
        <v>5435</v>
      </c>
      <c r="I19" s="80" t="s">
        <v>5436</v>
      </c>
      <c r="J19" s="80" t="s">
        <v>5437</v>
      </c>
      <c r="K19" s="80" t="s">
        <v>5438</v>
      </c>
      <c r="L19" s="80" t="s">
        <v>5439</v>
      </c>
      <c r="M19" s="80" t="s">
        <v>5440</v>
      </c>
      <c r="N19" s="80" t="s">
        <v>5441</v>
      </c>
      <c r="O19" s="80" t="s">
        <v>5442</v>
      </c>
      <c r="P19" s="80" t="s">
        <v>5443</v>
      </c>
      <c r="Q19" s="80" t="s">
        <v>5444</v>
      </c>
      <c r="R19" s="80" t="s">
        <v>5445</v>
      </c>
      <c r="S19" s="80" t="s">
        <v>5446</v>
      </c>
      <c r="T19" s="80" t="s">
        <v>5447</v>
      </c>
      <c r="U19" s="80" t="s">
        <v>5448</v>
      </c>
      <c r="V19" s="80" t="s">
        <v>5449</v>
      </c>
      <c r="W19" s="80" t="s">
        <v>5450</v>
      </c>
      <c r="X19" s="80" t="s">
        <v>5451</v>
      </c>
      <c r="Y19" s="80" t="s">
        <v>5452</v>
      </c>
      <c r="Z19" s="80" t="s">
        <v>5453</v>
      </c>
      <c r="AA19" s="80" t="s">
        <v>5454</v>
      </c>
      <c r="AB19" s="80" t="s">
        <v>5455</v>
      </c>
      <c r="AC19" s="80" t="s">
        <v>5456</v>
      </c>
      <c r="AD19" s="80" t="s">
        <v>5457</v>
      </c>
      <c r="AE19" s="80" t="s">
        <v>5458</v>
      </c>
      <c r="AF19" s="80" t="s">
        <v>5459</v>
      </c>
      <c r="AG19" s="80" t="s">
        <v>5460</v>
      </c>
      <c r="AH19" s="80" t="s">
        <v>5461</v>
      </c>
      <c r="AI19" s="80" t="s">
        <v>5462</v>
      </c>
      <c r="AJ19" s="80" t="s">
        <v>5463</v>
      </c>
      <c r="AK19" s="80" t="s">
        <v>5464</v>
      </c>
      <c r="AL19" s="80" t="s">
        <v>5465</v>
      </c>
      <c r="AM19" s="80" t="s">
        <v>5466</v>
      </c>
      <c r="AN19" s="80" t="s">
        <v>5467</v>
      </c>
      <c r="AO19" s="80" t="s">
        <v>5468</v>
      </c>
      <c r="AP19" s="80" t="s">
        <v>5469</v>
      </c>
    </row>
    <row r="20" spans="2:42">
      <c r="B20" s="80" t="s">
        <v>5470</v>
      </c>
      <c r="C20" s="80" t="s">
        <v>5471</v>
      </c>
      <c r="D20" s="80" t="s">
        <v>5472</v>
      </c>
      <c r="E20" s="80" t="s">
        <v>5473</v>
      </c>
      <c r="F20" s="80" t="s">
        <v>5474</v>
      </c>
      <c r="G20" s="80" t="s">
        <v>5475</v>
      </c>
      <c r="H20" s="80" t="s">
        <v>5476</v>
      </c>
      <c r="I20" s="80" t="s">
        <v>5477</v>
      </c>
      <c r="J20" s="80" t="s">
        <v>5478</v>
      </c>
      <c r="K20" s="80" t="s">
        <v>5479</v>
      </c>
      <c r="L20" s="80" t="s">
        <v>5480</v>
      </c>
      <c r="M20" s="80" t="s">
        <v>5481</v>
      </c>
      <c r="N20" s="80" t="s">
        <v>5482</v>
      </c>
      <c r="O20" s="80" t="s">
        <v>5483</v>
      </c>
      <c r="P20" s="80" t="s">
        <v>5484</v>
      </c>
      <c r="Q20" s="80" t="s">
        <v>5485</v>
      </c>
      <c r="R20" s="80" t="s">
        <v>5486</v>
      </c>
      <c r="S20" s="80" t="s">
        <v>5487</v>
      </c>
      <c r="T20" s="80" t="s">
        <v>5488</v>
      </c>
      <c r="U20" s="80" t="s">
        <v>5489</v>
      </c>
      <c r="V20" s="80" t="s">
        <v>5490</v>
      </c>
      <c r="W20" s="80" t="s">
        <v>5491</v>
      </c>
      <c r="X20" s="80" t="s">
        <v>5492</v>
      </c>
      <c r="Y20" s="80" t="s">
        <v>5493</v>
      </c>
      <c r="Z20" s="80" t="s">
        <v>5494</v>
      </c>
      <c r="AA20" s="80" t="s">
        <v>5495</v>
      </c>
      <c r="AB20" s="80" t="s">
        <v>5496</v>
      </c>
      <c r="AC20" s="80" t="s">
        <v>5497</v>
      </c>
      <c r="AD20" s="80" t="s">
        <v>5498</v>
      </c>
      <c r="AE20" s="80" t="s">
        <v>5499</v>
      </c>
      <c r="AF20" s="80" t="s">
        <v>5500</v>
      </c>
      <c r="AG20" s="80" t="s">
        <v>5501</v>
      </c>
      <c r="AH20" s="80" t="s">
        <v>5502</v>
      </c>
      <c r="AI20" s="80" t="s">
        <v>5503</v>
      </c>
      <c r="AJ20" s="80" t="s">
        <v>5504</v>
      </c>
      <c r="AK20" s="80" t="s">
        <v>5505</v>
      </c>
      <c r="AL20" s="80" t="s">
        <v>5506</v>
      </c>
      <c r="AM20" s="80" t="s">
        <v>5507</v>
      </c>
      <c r="AN20" s="80" t="s">
        <v>5508</v>
      </c>
      <c r="AO20" s="80" t="s">
        <v>5509</v>
      </c>
      <c r="AP20" s="80" t="s">
        <v>5510</v>
      </c>
    </row>
    <row r="21" spans="2:42">
      <c r="B21" s="80" t="s">
        <v>5511</v>
      </c>
      <c r="C21" s="80" t="s">
        <v>5512</v>
      </c>
      <c r="D21" s="80" t="s">
        <v>5513</v>
      </c>
      <c r="E21" s="80" t="s">
        <v>5514</v>
      </c>
      <c r="F21" s="80" t="s">
        <v>5515</v>
      </c>
      <c r="G21" s="80" t="s">
        <v>5516</v>
      </c>
      <c r="H21" s="80" t="s">
        <v>5517</v>
      </c>
      <c r="I21" s="80" t="s">
        <v>5518</v>
      </c>
      <c r="J21" s="80" t="s">
        <v>5519</v>
      </c>
      <c r="K21" s="80" t="s">
        <v>5520</v>
      </c>
      <c r="L21" s="80" t="s">
        <v>5521</v>
      </c>
      <c r="M21" s="80" t="s">
        <v>5522</v>
      </c>
      <c r="N21" s="80" t="s">
        <v>5523</v>
      </c>
      <c r="O21" s="80" t="s">
        <v>5524</v>
      </c>
      <c r="P21" s="80" t="s">
        <v>5525</v>
      </c>
      <c r="Q21" s="80" t="s">
        <v>5526</v>
      </c>
      <c r="R21" s="80" t="s">
        <v>5527</v>
      </c>
      <c r="S21" s="80" t="s">
        <v>5528</v>
      </c>
      <c r="T21" s="80" t="s">
        <v>5529</v>
      </c>
      <c r="U21" s="80" t="s">
        <v>5530</v>
      </c>
      <c r="V21" s="80" t="s">
        <v>5531</v>
      </c>
      <c r="W21" s="80" t="s">
        <v>5532</v>
      </c>
      <c r="X21" s="80" t="s">
        <v>5533</v>
      </c>
      <c r="Y21" s="80" t="s">
        <v>5534</v>
      </c>
      <c r="Z21" s="80" t="s">
        <v>5535</v>
      </c>
      <c r="AA21" s="80" t="s">
        <v>5536</v>
      </c>
      <c r="AB21" s="80" t="s">
        <v>5537</v>
      </c>
      <c r="AC21" s="80" t="s">
        <v>5538</v>
      </c>
      <c r="AD21" s="80" t="s">
        <v>5539</v>
      </c>
      <c r="AE21" s="80" t="s">
        <v>5540</v>
      </c>
      <c r="AF21" s="80" t="s">
        <v>5541</v>
      </c>
      <c r="AG21" s="80" t="s">
        <v>5542</v>
      </c>
      <c r="AH21" s="80" t="s">
        <v>5543</v>
      </c>
      <c r="AI21" s="80" t="s">
        <v>5544</v>
      </c>
      <c r="AJ21" s="80" t="s">
        <v>5545</v>
      </c>
      <c r="AK21" s="80" t="s">
        <v>5546</v>
      </c>
      <c r="AL21" s="80" t="s">
        <v>5547</v>
      </c>
      <c r="AM21" s="80" t="s">
        <v>5548</v>
      </c>
      <c r="AN21" s="80" t="s">
        <v>5549</v>
      </c>
      <c r="AO21" s="80" t="s">
        <v>5550</v>
      </c>
      <c r="AP21" s="80" t="s">
        <v>5551</v>
      </c>
    </row>
    <row r="22" spans="2:42">
      <c r="B22" s="80" t="s">
        <v>5552</v>
      </c>
      <c r="C22" s="80" t="s">
        <v>5553</v>
      </c>
      <c r="D22" s="80" t="s">
        <v>5554</v>
      </c>
      <c r="E22" s="80" t="s">
        <v>5555</v>
      </c>
      <c r="F22" s="80" t="s">
        <v>5556</v>
      </c>
      <c r="G22" s="80" t="s">
        <v>5557</v>
      </c>
      <c r="H22" s="80" t="s">
        <v>5558</v>
      </c>
      <c r="I22" s="80" t="s">
        <v>5559</v>
      </c>
      <c r="J22" s="80" t="s">
        <v>5560</v>
      </c>
      <c r="K22" s="80" t="s">
        <v>5561</v>
      </c>
      <c r="L22" s="80" t="s">
        <v>5562</v>
      </c>
      <c r="M22" s="80" t="s">
        <v>5563</v>
      </c>
      <c r="N22" s="80" t="s">
        <v>5564</v>
      </c>
      <c r="O22" s="80" t="s">
        <v>5565</v>
      </c>
      <c r="P22" s="80" t="s">
        <v>5566</v>
      </c>
      <c r="Q22" s="80" t="s">
        <v>5567</v>
      </c>
      <c r="R22" s="80" t="s">
        <v>5568</v>
      </c>
      <c r="S22" s="80" t="s">
        <v>5569</v>
      </c>
      <c r="T22" s="80" t="s">
        <v>5570</v>
      </c>
      <c r="U22" s="80" t="s">
        <v>5571</v>
      </c>
      <c r="V22" s="80" t="s">
        <v>5572</v>
      </c>
      <c r="W22" s="80" t="s">
        <v>5573</v>
      </c>
      <c r="X22" s="80" t="s">
        <v>5574</v>
      </c>
      <c r="Y22" s="80" t="s">
        <v>5575</v>
      </c>
      <c r="Z22" s="80" t="s">
        <v>5576</v>
      </c>
      <c r="AA22" s="80" t="s">
        <v>5577</v>
      </c>
      <c r="AB22" s="80" t="s">
        <v>5578</v>
      </c>
      <c r="AC22" s="80" t="s">
        <v>5579</v>
      </c>
      <c r="AD22" s="80" t="s">
        <v>5580</v>
      </c>
      <c r="AE22" s="80" t="s">
        <v>5581</v>
      </c>
      <c r="AF22" s="80" t="s">
        <v>5582</v>
      </c>
      <c r="AG22" s="80" t="s">
        <v>5583</v>
      </c>
      <c r="AH22" s="80" t="s">
        <v>5584</v>
      </c>
      <c r="AI22" s="80" t="s">
        <v>5585</v>
      </c>
      <c r="AJ22" s="80" t="s">
        <v>5586</v>
      </c>
      <c r="AK22" s="80" t="s">
        <v>5587</v>
      </c>
      <c r="AL22" s="80" t="s">
        <v>5588</v>
      </c>
      <c r="AM22" s="80" t="s">
        <v>5589</v>
      </c>
      <c r="AN22" s="80" t="s">
        <v>5590</v>
      </c>
      <c r="AO22" s="80" t="s">
        <v>5591</v>
      </c>
      <c r="AP22" s="80" t="s">
        <v>5592</v>
      </c>
    </row>
    <row r="23" spans="2:42">
      <c r="B23" s="80" t="s">
        <v>5593</v>
      </c>
      <c r="C23" s="80" t="s">
        <v>5594</v>
      </c>
      <c r="D23" s="80" t="s">
        <v>5595</v>
      </c>
      <c r="E23" s="80" t="s">
        <v>5596</v>
      </c>
      <c r="F23" s="80" t="s">
        <v>5597</v>
      </c>
      <c r="G23" s="80" t="s">
        <v>5598</v>
      </c>
      <c r="H23" s="80" t="s">
        <v>5599</v>
      </c>
      <c r="I23" s="80" t="s">
        <v>5600</v>
      </c>
      <c r="J23" s="80" t="s">
        <v>5601</v>
      </c>
      <c r="K23" s="80" t="s">
        <v>5602</v>
      </c>
      <c r="L23" s="80" t="s">
        <v>5603</v>
      </c>
      <c r="M23" s="80" t="s">
        <v>5604</v>
      </c>
      <c r="N23" s="80" t="s">
        <v>5605</v>
      </c>
      <c r="O23" s="80" t="s">
        <v>5606</v>
      </c>
      <c r="P23" s="80" t="s">
        <v>5607</v>
      </c>
      <c r="Q23" s="80" t="s">
        <v>5608</v>
      </c>
      <c r="R23" s="80" t="s">
        <v>5609</v>
      </c>
      <c r="S23" s="80" t="s">
        <v>5610</v>
      </c>
      <c r="T23" s="80" t="s">
        <v>5611</v>
      </c>
      <c r="U23" s="80" t="s">
        <v>5612</v>
      </c>
      <c r="V23" s="80" t="s">
        <v>5613</v>
      </c>
      <c r="W23" s="80" t="s">
        <v>5614</v>
      </c>
      <c r="X23" s="80" t="s">
        <v>5615</v>
      </c>
      <c r="Y23" s="80" t="s">
        <v>5616</v>
      </c>
      <c r="Z23" s="80" t="s">
        <v>5617</v>
      </c>
      <c r="AA23" s="80" t="s">
        <v>5618</v>
      </c>
      <c r="AB23" s="80" t="s">
        <v>5619</v>
      </c>
      <c r="AC23" s="80" t="s">
        <v>5620</v>
      </c>
      <c r="AD23" s="80" t="s">
        <v>5621</v>
      </c>
      <c r="AE23" s="80" t="s">
        <v>5622</v>
      </c>
      <c r="AF23" s="80" t="s">
        <v>5623</v>
      </c>
      <c r="AG23" s="80" t="s">
        <v>5624</v>
      </c>
      <c r="AH23" s="80" t="s">
        <v>5625</v>
      </c>
      <c r="AI23" s="80" t="s">
        <v>5626</v>
      </c>
      <c r="AJ23" s="80" t="s">
        <v>5627</v>
      </c>
      <c r="AK23" s="80" t="s">
        <v>5628</v>
      </c>
      <c r="AL23" s="80" t="s">
        <v>5629</v>
      </c>
      <c r="AM23" s="80" t="s">
        <v>5630</v>
      </c>
      <c r="AN23" s="80" t="s">
        <v>5631</v>
      </c>
      <c r="AO23" s="80" t="s">
        <v>5632</v>
      </c>
      <c r="AP23" s="80" t="s">
        <v>5633</v>
      </c>
    </row>
    <row r="24" spans="2:42">
      <c r="B24" s="80" t="s">
        <v>5634</v>
      </c>
      <c r="C24" s="80" t="s">
        <v>5635</v>
      </c>
      <c r="D24" s="80" t="s">
        <v>5636</v>
      </c>
      <c r="E24" s="80" t="s">
        <v>5637</v>
      </c>
      <c r="F24" s="80" t="s">
        <v>5638</v>
      </c>
      <c r="G24" s="80" t="s">
        <v>5639</v>
      </c>
      <c r="H24" s="80" t="s">
        <v>5640</v>
      </c>
      <c r="I24" s="80" t="s">
        <v>5641</v>
      </c>
      <c r="J24" s="80" t="s">
        <v>5642</v>
      </c>
      <c r="K24" s="80" t="s">
        <v>5643</v>
      </c>
      <c r="L24" s="80" t="s">
        <v>5644</v>
      </c>
      <c r="M24" s="80" t="s">
        <v>5645</v>
      </c>
      <c r="N24" s="80" t="s">
        <v>5646</v>
      </c>
      <c r="O24" s="80" t="s">
        <v>5647</v>
      </c>
      <c r="P24" s="80" t="s">
        <v>5648</v>
      </c>
      <c r="Q24" s="80" t="s">
        <v>5649</v>
      </c>
      <c r="R24" s="80" t="s">
        <v>5650</v>
      </c>
      <c r="S24" s="80" t="s">
        <v>5651</v>
      </c>
      <c r="T24" s="80" t="s">
        <v>5652</v>
      </c>
      <c r="U24" s="80" t="s">
        <v>5653</v>
      </c>
      <c r="V24" s="80" t="s">
        <v>5654</v>
      </c>
      <c r="W24" s="80" t="s">
        <v>5655</v>
      </c>
      <c r="X24" s="80" t="s">
        <v>5656</v>
      </c>
      <c r="Y24" s="80" t="s">
        <v>5657</v>
      </c>
      <c r="Z24" s="80" t="s">
        <v>5658</v>
      </c>
      <c r="AA24" s="80" t="s">
        <v>5659</v>
      </c>
      <c r="AB24" s="80" t="s">
        <v>5660</v>
      </c>
      <c r="AC24" s="80" t="s">
        <v>5661</v>
      </c>
      <c r="AD24" s="80" t="s">
        <v>5662</v>
      </c>
      <c r="AE24" s="80" t="s">
        <v>5663</v>
      </c>
      <c r="AF24" s="80" t="s">
        <v>5664</v>
      </c>
      <c r="AG24" s="80" t="s">
        <v>5665</v>
      </c>
      <c r="AH24" s="80" t="s">
        <v>5666</v>
      </c>
      <c r="AI24" s="80" t="s">
        <v>5667</v>
      </c>
      <c r="AJ24" s="80" t="s">
        <v>5668</v>
      </c>
      <c r="AK24" s="80" t="s">
        <v>5669</v>
      </c>
      <c r="AL24" s="80" t="s">
        <v>5670</v>
      </c>
      <c r="AM24" s="80" t="s">
        <v>5671</v>
      </c>
      <c r="AN24" s="80" t="s">
        <v>5672</v>
      </c>
      <c r="AO24" s="80" t="s">
        <v>5673</v>
      </c>
      <c r="AP24" s="80" t="s">
        <v>5674</v>
      </c>
    </row>
    <row r="25" spans="2:42">
      <c r="B25" s="80" t="s">
        <v>5675</v>
      </c>
      <c r="C25" s="80" t="s">
        <v>5676</v>
      </c>
      <c r="D25" s="80" t="s">
        <v>5677</v>
      </c>
      <c r="E25" s="80" t="s">
        <v>5678</v>
      </c>
      <c r="F25" s="80" t="s">
        <v>5679</v>
      </c>
      <c r="G25" s="80" t="s">
        <v>5680</v>
      </c>
      <c r="H25" s="80" t="s">
        <v>5681</v>
      </c>
      <c r="I25" s="80" t="s">
        <v>5682</v>
      </c>
      <c r="J25" s="80" t="s">
        <v>5683</v>
      </c>
      <c r="K25" s="80" t="s">
        <v>5684</v>
      </c>
      <c r="L25" s="80" t="s">
        <v>5685</v>
      </c>
      <c r="M25" s="80" t="s">
        <v>5686</v>
      </c>
      <c r="N25" s="80" t="s">
        <v>5687</v>
      </c>
      <c r="O25" s="80" t="s">
        <v>5688</v>
      </c>
      <c r="P25" s="80" t="s">
        <v>5689</v>
      </c>
      <c r="Q25" s="80" t="s">
        <v>5690</v>
      </c>
      <c r="R25" s="80" t="s">
        <v>5691</v>
      </c>
      <c r="S25" s="80" t="s">
        <v>5692</v>
      </c>
      <c r="T25" s="80" t="s">
        <v>5693</v>
      </c>
      <c r="U25" s="80" t="s">
        <v>5694</v>
      </c>
      <c r="V25" s="80" t="s">
        <v>5695</v>
      </c>
      <c r="W25" s="80" t="s">
        <v>5696</v>
      </c>
      <c r="X25" s="80" t="s">
        <v>5697</v>
      </c>
      <c r="Y25" s="80" t="s">
        <v>5698</v>
      </c>
      <c r="Z25" s="80" t="s">
        <v>5699</v>
      </c>
      <c r="AA25" s="80" t="s">
        <v>5700</v>
      </c>
      <c r="AB25" s="80" t="s">
        <v>5701</v>
      </c>
      <c r="AC25" s="80" t="s">
        <v>5702</v>
      </c>
      <c r="AD25" s="80" t="s">
        <v>5703</v>
      </c>
      <c r="AE25" s="80" t="s">
        <v>5704</v>
      </c>
      <c r="AF25" s="80" t="s">
        <v>5705</v>
      </c>
      <c r="AG25" s="80" t="s">
        <v>5706</v>
      </c>
      <c r="AH25" s="80" t="s">
        <v>5707</v>
      </c>
      <c r="AI25" s="80" t="s">
        <v>5708</v>
      </c>
      <c r="AJ25" s="80" t="s">
        <v>5709</v>
      </c>
      <c r="AK25" s="80" t="s">
        <v>5710</v>
      </c>
      <c r="AL25" s="80" t="s">
        <v>5711</v>
      </c>
      <c r="AM25" s="80" t="s">
        <v>5712</v>
      </c>
      <c r="AN25" s="80" t="s">
        <v>5713</v>
      </c>
      <c r="AO25" s="80" t="s">
        <v>5714</v>
      </c>
      <c r="AP25" s="80" t="s">
        <v>5715</v>
      </c>
    </row>
    <row r="26" spans="2:42">
      <c r="B26" s="80" t="s">
        <v>5716</v>
      </c>
      <c r="C26" s="80" t="s">
        <v>5717</v>
      </c>
      <c r="D26" s="80" t="s">
        <v>5718</v>
      </c>
      <c r="E26" s="80" t="s">
        <v>5719</v>
      </c>
      <c r="F26" s="80" t="s">
        <v>5720</v>
      </c>
      <c r="G26" s="80" t="s">
        <v>5721</v>
      </c>
      <c r="H26" s="80" t="s">
        <v>5722</v>
      </c>
      <c r="I26" s="80" t="s">
        <v>5723</v>
      </c>
      <c r="J26" s="80" t="s">
        <v>5724</v>
      </c>
      <c r="K26" s="80" t="s">
        <v>5725</v>
      </c>
      <c r="L26" s="80" t="s">
        <v>5726</v>
      </c>
      <c r="M26" s="80" t="s">
        <v>5727</v>
      </c>
      <c r="N26" s="80" t="s">
        <v>5728</v>
      </c>
      <c r="O26" s="80" t="s">
        <v>5729</v>
      </c>
      <c r="P26" s="80" t="s">
        <v>5730</v>
      </c>
      <c r="Q26" s="80" t="s">
        <v>5731</v>
      </c>
      <c r="R26" s="80" t="s">
        <v>5732</v>
      </c>
      <c r="S26" s="80" t="s">
        <v>5733</v>
      </c>
      <c r="T26" s="80" t="s">
        <v>5734</v>
      </c>
      <c r="U26" s="80" t="s">
        <v>5735</v>
      </c>
      <c r="V26" s="80" t="s">
        <v>5736</v>
      </c>
      <c r="W26" s="80" t="s">
        <v>5737</v>
      </c>
      <c r="X26" s="80" t="s">
        <v>5738</v>
      </c>
      <c r="Y26" s="80" t="s">
        <v>5739</v>
      </c>
      <c r="Z26" s="80" t="s">
        <v>5740</v>
      </c>
      <c r="AA26" s="80" t="s">
        <v>5741</v>
      </c>
      <c r="AB26" s="80" t="s">
        <v>5742</v>
      </c>
      <c r="AC26" s="80" t="s">
        <v>5743</v>
      </c>
      <c r="AD26" s="80" t="s">
        <v>5744</v>
      </c>
      <c r="AE26" s="80" t="s">
        <v>5745</v>
      </c>
      <c r="AF26" s="80" t="s">
        <v>5746</v>
      </c>
      <c r="AG26" s="80" t="s">
        <v>5747</v>
      </c>
      <c r="AH26" s="80" t="s">
        <v>5748</v>
      </c>
      <c r="AI26" s="80" t="s">
        <v>5749</v>
      </c>
      <c r="AJ26" s="80" t="s">
        <v>5750</v>
      </c>
      <c r="AK26" s="80" t="s">
        <v>5751</v>
      </c>
      <c r="AL26" s="80" t="s">
        <v>5752</v>
      </c>
      <c r="AM26" s="80" t="s">
        <v>5753</v>
      </c>
      <c r="AN26" s="80" t="s">
        <v>5754</v>
      </c>
      <c r="AO26" s="80" t="s">
        <v>5755</v>
      </c>
      <c r="AP26" s="80" t="s">
        <v>5756</v>
      </c>
    </row>
    <row r="27" spans="2:42">
      <c r="B27" s="80" t="s">
        <v>5757</v>
      </c>
      <c r="C27" s="80" t="s">
        <v>5758</v>
      </c>
      <c r="D27" s="80" t="s">
        <v>5759</v>
      </c>
      <c r="E27" s="80" t="s">
        <v>5760</v>
      </c>
      <c r="F27" s="80" t="s">
        <v>5761</v>
      </c>
      <c r="G27" s="80" t="s">
        <v>5762</v>
      </c>
      <c r="H27" s="80" t="s">
        <v>5763</v>
      </c>
      <c r="I27" s="80" t="s">
        <v>5764</v>
      </c>
      <c r="J27" s="80" t="s">
        <v>5765</v>
      </c>
      <c r="K27" s="80" t="s">
        <v>5766</v>
      </c>
      <c r="L27" s="80" t="s">
        <v>5767</v>
      </c>
      <c r="M27" s="80" t="s">
        <v>5768</v>
      </c>
      <c r="N27" s="80" t="s">
        <v>5769</v>
      </c>
      <c r="O27" s="80" t="s">
        <v>5770</v>
      </c>
      <c r="P27" s="80" t="s">
        <v>5771</v>
      </c>
      <c r="Q27" s="80" t="s">
        <v>5772</v>
      </c>
      <c r="R27" s="80" t="s">
        <v>5773</v>
      </c>
      <c r="S27" s="80" t="s">
        <v>5774</v>
      </c>
      <c r="T27" s="80" t="s">
        <v>5775</v>
      </c>
      <c r="U27" s="80" t="s">
        <v>5776</v>
      </c>
      <c r="V27" s="80" t="s">
        <v>5777</v>
      </c>
      <c r="W27" s="80" t="s">
        <v>5778</v>
      </c>
      <c r="X27" s="80" t="s">
        <v>5779</v>
      </c>
      <c r="Y27" s="80" t="s">
        <v>5780</v>
      </c>
      <c r="Z27" s="80" t="s">
        <v>5781</v>
      </c>
      <c r="AA27" s="80" t="s">
        <v>5782</v>
      </c>
      <c r="AB27" s="80" t="s">
        <v>5783</v>
      </c>
      <c r="AC27" s="80" t="s">
        <v>5784</v>
      </c>
      <c r="AD27" s="80" t="s">
        <v>5785</v>
      </c>
      <c r="AE27" s="80" t="s">
        <v>5786</v>
      </c>
      <c r="AF27" s="80" t="s">
        <v>5787</v>
      </c>
      <c r="AG27" s="80" t="s">
        <v>5788</v>
      </c>
      <c r="AH27" s="80" t="s">
        <v>5789</v>
      </c>
      <c r="AI27" s="80" t="s">
        <v>5790</v>
      </c>
      <c r="AJ27" s="80" t="s">
        <v>5791</v>
      </c>
      <c r="AK27" s="80" t="s">
        <v>5792</v>
      </c>
      <c r="AL27" s="80" t="s">
        <v>5793</v>
      </c>
      <c r="AM27" s="80" t="s">
        <v>5794</v>
      </c>
      <c r="AN27" s="80" t="s">
        <v>5795</v>
      </c>
      <c r="AO27" s="80" t="s">
        <v>5796</v>
      </c>
      <c r="AP27" s="80" t="s">
        <v>5797</v>
      </c>
    </row>
    <row r="28" spans="2:42">
      <c r="B28" s="80" t="s">
        <v>5798</v>
      </c>
      <c r="C28" s="80" t="s">
        <v>5799</v>
      </c>
      <c r="D28" s="80" t="s">
        <v>5800</v>
      </c>
      <c r="E28" s="80" t="s">
        <v>5801</v>
      </c>
      <c r="F28" s="80" t="s">
        <v>5802</v>
      </c>
      <c r="G28" s="80" t="s">
        <v>5803</v>
      </c>
      <c r="H28" s="80" t="s">
        <v>5804</v>
      </c>
      <c r="I28" s="80" t="s">
        <v>5805</v>
      </c>
      <c r="J28" s="80" t="s">
        <v>5806</v>
      </c>
      <c r="K28" s="80" t="s">
        <v>5807</v>
      </c>
      <c r="L28" s="80" t="s">
        <v>5808</v>
      </c>
      <c r="M28" s="80" t="s">
        <v>5809</v>
      </c>
      <c r="N28" s="80" t="s">
        <v>5810</v>
      </c>
      <c r="O28" s="80" t="s">
        <v>5811</v>
      </c>
      <c r="P28" s="80" t="s">
        <v>5812</v>
      </c>
      <c r="Q28" s="80" t="s">
        <v>5813</v>
      </c>
      <c r="R28" s="80" t="s">
        <v>5814</v>
      </c>
      <c r="S28" s="80" t="s">
        <v>5815</v>
      </c>
      <c r="T28" s="80" t="s">
        <v>5816</v>
      </c>
      <c r="U28" s="80" t="s">
        <v>5817</v>
      </c>
      <c r="V28" s="80" t="s">
        <v>5818</v>
      </c>
      <c r="W28" s="80" t="s">
        <v>5819</v>
      </c>
      <c r="X28" s="80" t="s">
        <v>5820</v>
      </c>
      <c r="Y28" s="80" t="s">
        <v>5821</v>
      </c>
      <c r="Z28" s="80" t="s">
        <v>5822</v>
      </c>
      <c r="AA28" s="80" t="s">
        <v>5823</v>
      </c>
      <c r="AB28" s="80" t="s">
        <v>5824</v>
      </c>
      <c r="AC28" s="80" t="s">
        <v>5825</v>
      </c>
      <c r="AD28" s="80" t="s">
        <v>5826</v>
      </c>
      <c r="AE28" s="80" t="s">
        <v>5827</v>
      </c>
      <c r="AF28" s="80" t="s">
        <v>5828</v>
      </c>
      <c r="AG28" s="80" t="s">
        <v>5829</v>
      </c>
      <c r="AH28" s="80" t="s">
        <v>5830</v>
      </c>
      <c r="AI28" s="80" t="s">
        <v>5831</v>
      </c>
      <c r="AJ28" s="80" t="s">
        <v>5832</v>
      </c>
      <c r="AK28" s="80" t="s">
        <v>5833</v>
      </c>
      <c r="AL28" s="80" t="s">
        <v>5834</v>
      </c>
      <c r="AM28" s="80" t="s">
        <v>5835</v>
      </c>
      <c r="AN28" s="80" t="s">
        <v>5836</v>
      </c>
      <c r="AO28" s="80" t="s">
        <v>5837</v>
      </c>
      <c r="AP28" s="80" t="s">
        <v>5838</v>
      </c>
    </row>
    <row r="29" spans="2:42">
      <c r="B29" s="80" t="s">
        <v>5839</v>
      </c>
      <c r="C29" s="80" t="s">
        <v>5840</v>
      </c>
      <c r="D29" s="80" t="s">
        <v>5841</v>
      </c>
      <c r="E29" s="80" t="s">
        <v>5842</v>
      </c>
      <c r="F29" s="80" t="s">
        <v>5843</v>
      </c>
      <c r="G29" s="80" t="s">
        <v>5844</v>
      </c>
      <c r="H29" s="80" t="s">
        <v>5845</v>
      </c>
      <c r="I29" s="80" t="s">
        <v>5846</v>
      </c>
      <c r="J29" s="80" t="s">
        <v>5847</v>
      </c>
      <c r="K29" s="80" t="s">
        <v>5848</v>
      </c>
      <c r="L29" s="80" t="s">
        <v>5849</v>
      </c>
      <c r="M29" s="80" t="s">
        <v>5850</v>
      </c>
      <c r="N29" s="80" t="s">
        <v>5851</v>
      </c>
      <c r="O29" s="80" t="s">
        <v>5852</v>
      </c>
      <c r="P29" s="80" t="s">
        <v>5853</v>
      </c>
      <c r="Q29" s="80" t="s">
        <v>5854</v>
      </c>
      <c r="R29" s="80" t="s">
        <v>5855</v>
      </c>
      <c r="S29" s="80" t="s">
        <v>5856</v>
      </c>
      <c r="T29" s="80" t="s">
        <v>5857</v>
      </c>
      <c r="U29" s="80" t="s">
        <v>5858</v>
      </c>
      <c r="V29" s="80" t="s">
        <v>5859</v>
      </c>
      <c r="W29" s="80" t="s">
        <v>5860</v>
      </c>
      <c r="X29" s="80" t="s">
        <v>5861</v>
      </c>
      <c r="Y29" s="80" t="s">
        <v>5862</v>
      </c>
      <c r="Z29" s="80" t="s">
        <v>5863</v>
      </c>
      <c r="AA29" s="80" t="s">
        <v>5864</v>
      </c>
      <c r="AB29" s="80" t="s">
        <v>5865</v>
      </c>
      <c r="AC29" s="80" t="s">
        <v>5866</v>
      </c>
      <c r="AD29" s="80" t="s">
        <v>5867</v>
      </c>
      <c r="AE29" s="80" t="s">
        <v>5868</v>
      </c>
      <c r="AF29" s="80" t="s">
        <v>5869</v>
      </c>
      <c r="AG29" s="80" t="s">
        <v>5870</v>
      </c>
      <c r="AH29" s="80" t="s">
        <v>5871</v>
      </c>
      <c r="AI29" s="80" t="s">
        <v>5872</v>
      </c>
      <c r="AJ29" s="80" t="s">
        <v>5873</v>
      </c>
      <c r="AK29" s="80" t="s">
        <v>5874</v>
      </c>
      <c r="AL29" s="80" t="s">
        <v>5875</v>
      </c>
      <c r="AM29" s="80" t="s">
        <v>5876</v>
      </c>
      <c r="AN29" s="80" t="s">
        <v>5877</v>
      </c>
      <c r="AO29" s="80" t="s">
        <v>5878</v>
      </c>
      <c r="AP29" s="80" t="s">
        <v>5879</v>
      </c>
    </row>
    <row r="30" spans="2:42">
      <c r="B30" s="80" t="s">
        <v>5880</v>
      </c>
      <c r="C30" s="80" t="s">
        <v>5881</v>
      </c>
      <c r="D30" s="80" t="s">
        <v>5882</v>
      </c>
      <c r="E30" s="80" t="s">
        <v>5883</v>
      </c>
      <c r="F30" s="80" t="s">
        <v>5884</v>
      </c>
      <c r="G30" s="80" t="s">
        <v>5885</v>
      </c>
      <c r="H30" s="80" t="s">
        <v>5886</v>
      </c>
      <c r="I30" s="80" t="s">
        <v>5887</v>
      </c>
      <c r="J30" s="80" t="s">
        <v>5888</v>
      </c>
      <c r="K30" s="80" t="s">
        <v>5889</v>
      </c>
      <c r="L30" s="80" t="s">
        <v>5890</v>
      </c>
      <c r="M30" s="80" t="s">
        <v>5891</v>
      </c>
      <c r="N30" s="80" t="s">
        <v>5892</v>
      </c>
      <c r="O30" s="80" t="s">
        <v>5893</v>
      </c>
      <c r="P30" s="80" t="s">
        <v>5894</v>
      </c>
      <c r="Q30" s="80" t="s">
        <v>5895</v>
      </c>
      <c r="R30" s="80" t="s">
        <v>5896</v>
      </c>
      <c r="S30" s="80" t="s">
        <v>5897</v>
      </c>
      <c r="T30" s="80" t="s">
        <v>5898</v>
      </c>
      <c r="U30" s="80" t="s">
        <v>5899</v>
      </c>
      <c r="V30" s="80" t="s">
        <v>5900</v>
      </c>
      <c r="W30" s="80" t="s">
        <v>5901</v>
      </c>
      <c r="X30" s="80" t="s">
        <v>5902</v>
      </c>
      <c r="Y30" s="80" t="s">
        <v>5903</v>
      </c>
      <c r="Z30" s="80" t="s">
        <v>5904</v>
      </c>
      <c r="AA30" s="80" t="s">
        <v>5905</v>
      </c>
      <c r="AB30" s="80" t="s">
        <v>5906</v>
      </c>
      <c r="AC30" s="80" t="s">
        <v>5907</v>
      </c>
      <c r="AD30" s="80" t="s">
        <v>5908</v>
      </c>
      <c r="AE30" s="80" t="s">
        <v>5909</v>
      </c>
      <c r="AF30" s="80" t="s">
        <v>5910</v>
      </c>
      <c r="AG30" s="80" t="s">
        <v>5911</v>
      </c>
      <c r="AH30" s="80" t="s">
        <v>5912</v>
      </c>
      <c r="AI30" s="80" t="s">
        <v>5913</v>
      </c>
      <c r="AJ30" s="80" t="s">
        <v>5914</v>
      </c>
      <c r="AK30" s="80" t="s">
        <v>5915</v>
      </c>
      <c r="AL30" s="80" t="s">
        <v>5916</v>
      </c>
      <c r="AM30" s="80" t="s">
        <v>5917</v>
      </c>
      <c r="AN30" s="80" t="s">
        <v>5918</v>
      </c>
      <c r="AO30" s="80" t="s">
        <v>5919</v>
      </c>
      <c r="AP30" s="80" t="s">
        <v>5920</v>
      </c>
    </row>
    <row r="31" spans="2:42">
      <c r="B31" s="80" t="s">
        <v>5921</v>
      </c>
      <c r="C31" s="80" t="s">
        <v>5922</v>
      </c>
      <c r="D31" s="80" t="s">
        <v>5923</v>
      </c>
      <c r="E31" s="80" t="s">
        <v>5924</v>
      </c>
      <c r="F31" s="80" t="s">
        <v>5925</v>
      </c>
      <c r="G31" s="80" t="s">
        <v>5926</v>
      </c>
      <c r="H31" s="80" t="s">
        <v>5927</v>
      </c>
      <c r="I31" s="80" t="s">
        <v>5928</v>
      </c>
      <c r="J31" s="80" t="s">
        <v>5929</v>
      </c>
      <c r="K31" s="80" t="s">
        <v>5930</v>
      </c>
      <c r="L31" s="80" t="s">
        <v>5931</v>
      </c>
      <c r="M31" s="80" t="s">
        <v>5932</v>
      </c>
      <c r="N31" s="80" t="s">
        <v>5933</v>
      </c>
      <c r="O31" s="80" t="s">
        <v>5934</v>
      </c>
      <c r="P31" s="80" t="s">
        <v>5935</v>
      </c>
      <c r="Q31" s="80" t="s">
        <v>5936</v>
      </c>
      <c r="R31" s="80" t="s">
        <v>5937</v>
      </c>
      <c r="S31" s="80" t="s">
        <v>5938</v>
      </c>
      <c r="T31" s="80" t="s">
        <v>5939</v>
      </c>
      <c r="U31" s="80" t="s">
        <v>5940</v>
      </c>
      <c r="V31" s="80" t="s">
        <v>5941</v>
      </c>
      <c r="W31" s="80" t="s">
        <v>5942</v>
      </c>
      <c r="X31" s="80" t="s">
        <v>5943</v>
      </c>
      <c r="Y31" s="80" t="s">
        <v>5944</v>
      </c>
      <c r="Z31" s="80" t="s">
        <v>5945</v>
      </c>
      <c r="AA31" s="80" t="s">
        <v>5946</v>
      </c>
      <c r="AB31" s="80" t="s">
        <v>5947</v>
      </c>
      <c r="AC31" s="80" t="s">
        <v>5948</v>
      </c>
      <c r="AD31" s="80" t="s">
        <v>5949</v>
      </c>
      <c r="AE31" s="80" t="s">
        <v>5950</v>
      </c>
      <c r="AF31" s="80" t="s">
        <v>5951</v>
      </c>
      <c r="AG31" s="80" t="s">
        <v>5952</v>
      </c>
      <c r="AH31" s="80" t="s">
        <v>5953</v>
      </c>
      <c r="AI31" s="80" t="s">
        <v>5954</v>
      </c>
      <c r="AJ31" s="80" t="s">
        <v>5955</v>
      </c>
      <c r="AK31" s="80" t="s">
        <v>5956</v>
      </c>
      <c r="AL31" s="80" t="s">
        <v>5957</v>
      </c>
      <c r="AM31" s="80" t="s">
        <v>5958</v>
      </c>
      <c r="AN31" s="80" t="s">
        <v>5959</v>
      </c>
      <c r="AO31" s="80" t="s">
        <v>5960</v>
      </c>
      <c r="AP31" s="80" t="s">
        <v>5961</v>
      </c>
    </row>
    <row r="32" spans="2:42">
      <c r="B32" s="80" t="s">
        <v>5962</v>
      </c>
      <c r="C32" s="80" t="s">
        <v>5963</v>
      </c>
      <c r="D32" s="80" t="s">
        <v>5964</v>
      </c>
      <c r="E32" s="80" t="s">
        <v>5965</v>
      </c>
      <c r="F32" s="80" t="s">
        <v>5966</v>
      </c>
      <c r="G32" s="80" t="s">
        <v>5967</v>
      </c>
      <c r="H32" s="80" t="s">
        <v>5968</v>
      </c>
      <c r="I32" s="80" t="s">
        <v>5969</v>
      </c>
      <c r="J32" s="80" t="s">
        <v>5970</v>
      </c>
      <c r="K32" s="80" t="s">
        <v>5971</v>
      </c>
      <c r="L32" s="80" t="s">
        <v>5972</v>
      </c>
      <c r="M32" s="80" t="s">
        <v>5973</v>
      </c>
      <c r="N32" s="80" t="s">
        <v>5974</v>
      </c>
      <c r="O32" s="80" t="s">
        <v>5975</v>
      </c>
      <c r="P32" s="80" t="s">
        <v>5976</v>
      </c>
      <c r="Q32" s="80" t="s">
        <v>5977</v>
      </c>
      <c r="R32" s="80" t="s">
        <v>5978</v>
      </c>
      <c r="S32" s="80" t="s">
        <v>5979</v>
      </c>
      <c r="T32" s="80" t="s">
        <v>5980</v>
      </c>
      <c r="U32" s="80" t="s">
        <v>5981</v>
      </c>
      <c r="V32" s="80" t="s">
        <v>5982</v>
      </c>
      <c r="W32" s="80" t="s">
        <v>5983</v>
      </c>
      <c r="X32" s="80" t="s">
        <v>5984</v>
      </c>
      <c r="Y32" s="80" t="s">
        <v>5985</v>
      </c>
      <c r="Z32" s="80" t="s">
        <v>5986</v>
      </c>
      <c r="AA32" s="80" t="s">
        <v>5987</v>
      </c>
      <c r="AB32" s="80" t="s">
        <v>5988</v>
      </c>
      <c r="AC32" s="80" t="s">
        <v>5989</v>
      </c>
      <c r="AD32" s="80" t="s">
        <v>5990</v>
      </c>
      <c r="AE32" s="80" t="s">
        <v>5991</v>
      </c>
      <c r="AF32" s="80" t="s">
        <v>5992</v>
      </c>
      <c r="AG32" s="80" t="s">
        <v>5993</v>
      </c>
      <c r="AH32" s="80" t="s">
        <v>5994</v>
      </c>
      <c r="AI32" s="80" t="s">
        <v>5995</v>
      </c>
      <c r="AJ32" s="80" t="s">
        <v>5996</v>
      </c>
      <c r="AK32" s="80" t="s">
        <v>5997</v>
      </c>
      <c r="AL32" s="80" t="s">
        <v>5998</v>
      </c>
      <c r="AM32" s="80" t="s">
        <v>5999</v>
      </c>
      <c r="AN32" s="80" t="s">
        <v>6000</v>
      </c>
      <c r="AO32" s="80" t="s">
        <v>6001</v>
      </c>
      <c r="AP32" s="80" t="s">
        <v>6002</v>
      </c>
    </row>
    <row r="33" spans="2:42">
      <c r="B33" s="80" t="s">
        <v>6003</v>
      </c>
      <c r="C33" s="80" t="s">
        <v>6004</v>
      </c>
      <c r="D33" s="80" t="s">
        <v>6005</v>
      </c>
      <c r="E33" s="80" t="s">
        <v>6006</v>
      </c>
      <c r="F33" s="80" t="s">
        <v>6007</v>
      </c>
      <c r="G33" s="80" t="s">
        <v>6008</v>
      </c>
      <c r="H33" s="80" t="s">
        <v>6009</v>
      </c>
      <c r="I33" s="80" t="s">
        <v>6010</v>
      </c>
      <c r="J33" s="80" t="s">
        <v>6011</v>
      </c>
      <c r="K33" s="80" t="s">
        <v>6012</v>
      </c>
      <c r="L33" s="80" t="s">
        <v>6013</v>
      </c>
      <c r="M33" s="80" t="s">
        <v>6014</v>
      </c>
      <c r="N33" s="80" t="s">
        <v>6015</v>
      </c>
      <c r="O33" s="80" t="s">
        <v>6016</v>
      </c>
      <c r="P33" s="80" t="s">
        <v>6017</v>
      </c>
      <c r="Q33" s="80" t="s">
        <v>6018</v>
      </c>
      <c r="R33" s="80" t="s">
        <v>6019</v>
      </c>
      <c r="S33" s="80" t="s">
        <v>6020</v>
      </c>
      <c r="T33" s="80" t="s">
        <v>6021</v>
      </c>
      <c r="U33" s="80" t="s">
        <v>6022</v>
      </c>
      <c r="V33" s="80" t="s">
        <v>6023</v>
      </c>
      <c r="W33" s="80" t="s">
        <v>6024</v>
      </c>
      <c r="X33" s="80" t="s">
        <v>6025</v>
      </c>
      <c r="Y33" s="80" t="s">
        <v>6026</v>
      </c>
      <c r="Z33" s="80" t="s">
        <v>6027</v>
      </c>
      <c r="AA33" s="80" t="s">
        <v>6028</v>
      </c>
      <c r="AB33" s="80" t="s">
        <v>6029</v>
      </c>
      <c r="AC33" s="80" t="s">
        <v>6030</v>
      </c>
      <c r="AD33" s="80" t="s">
        <v>6031</v>
      </c>
      <c r="AE33" s="80" t="s">
        <v>6032</v>
      </c>
      <c r="AF33" s="80" t="s">
        <v>6033</v>
      </c>
      <c r="AG33" s="80" t="s">
        <v>6034</v>
      </c>
      <c r="AH33" s="80" t="s">
        <v>6035</v>
      </c>
      <c r="AI33" s="80" t="s">
        <v>6036</v>
      </c>
      <c r="AJ33" s="80" t="s">
        <v>6037</v>
      </c>
      <c r="AK33" s="80" t="s">
        <v>6038</v>
      </c>
      <c r="AL33" s="80" t="s">
        <v>6039</v>
      </c>
      <c r="AM33" s="80" t="s">
        <v>6040</v>
      </c>
      <c r="AN33" s="80" t="s">
        <v>6041</v>
      </c>
      <c r="AO33" s="80" t="s">
        <v>6042</v>
      </c>
      <c r="AP33" s="80" t="s">
        <v>6043</v>
      </c>
    </row>
    <row r="34" spans="2:42">
      <c r="B34" s="80" t="s">
        <v>6044</v>
      </c>
      <c r="C34" s="80" t="s">
        <v>6045</v>
      </c>
      <c r="D34" s="80" t="s">
        <v>6046</v>
      </c>
      <c r="E34" s="80" t="s">
        <v>6047</v>
      </c>
      <c r="F34" s="80" t="s">
        <v>6048</v>
      </c>
      <c r="G34" s="80" t="s">
        <v>6049</v>
      </c>
      <c r="H34" s="80" t="s">
        <v>6050</v>
      </c>
      <c r="I34" s="80" t="s">
        <v>6051</v>
      </c>
      <c r="J34" s="80" t="s">
        <v>6052</v>
      </c>
      <c r="K34" s="80" t="s">
        <v>6053</v>
      </c>
      <c r="L34" s="80" t="s">
        <v>6054</v>
      </c>
      <c r="M34" s="80" t="s">
        <v>6055</v>
      </c>
      <c r="N34" s="80" t="s">
        <v>6056</v>
      </c>
      <c r="O34" s="80" t="s">
        <v>6057</v>
      </c>
      <c r="P34" s="80" t="s">
        <v>6058</v>
      </c>
      <c r="Q34" s="80" t="s">
        <v>6059</v>
      </c>
      <c r="R34" s="80" t="s">
        <v>6060</v>
      </c>
      <c r="S34" s="80" t="s">
        <v>6061</v>
      </c>
      <c r="T34" s="80" t="s">
        <v>6062</v>
      </c>
      <c r="U34" s="80" t="s">
        <v>6063</v>
      </c>
      <c r="V34" s="80" t="s">
        <v>6064</v>
      </c>
      <c r="W34" s="80" t="s">
        <v>6065</v>
      </c>
      <c r="X34" s="80" t="s">
        <v>6066</v>
      </c>
      <c r="Y34" s="80" t="s">
        <v>6067</v>
      </c>
      <c r="Z34" s="80" t="s">
        <v>6068</v>
      </c>
      <c r="AA34" s="80" t="s">
        <v>6069</v>
      </c>
      <c r="AB34" s="80" t="s">
        <v>6070</v>
      </c>
      <c r="AC34" s="80" t="s">
        <v>6071</v>
      </c>
      <c r="AD34" s="80" t="s">
        <v>6072</v>
      </c>
      <c r="AE34" s="80" t="s">
        <v>6073</v>
      </c>
      <c r="AF34" s="80" t="s">
        <v>6074</v>
      </c>
      <c r="AG34" s="80" t="s">
        <v>6075</v>
      </c>
      <c r="AH34" s="80" t="s">
        <v>6076</v>
      </c>
      <c r="AI34" s="80" t="s">
        <v>6077</v>
      </c>
      <c r="AJ34" s="80" t="s">
        <v>6078</v>
      </c>
      <c r="AK34" s="80" t="s">
        <v>6079</v>
      </c>
      <c r="AL34" s="80" t="s">
        <v>6080</v>
      </c>
      <c r="AM34" s="80" t="s">
        <v>6081</v>
      </c>
      <c r="AN34" s="80" t="s">
        <v>6082</v>
      </c>
      <c r="AO34" s="80" t="s">
        <v>6083</v>
      </c>
      <c r="AP34" s="80" t="s">
        <v>6084</v>
      </c>
    </row>
    <row r="35" spans="2:42">
      <c r="B35" s="80" t="s">
        <v>6085</v>
      </c>
      <c r="C35" s="80" t="s">
        <v>6086</v>
      </c>
      <c r="D35" s="80" t="s">
        <v>6087</v>
      </c>
      <c r="E35" s="80" t="s">
        <v>6088</v>
      </c>
      <c r="F35" s="80" t="s">
        <v>6089</v>
      </c>
      <c r="G35" s="80" t="s">
        <v>6090</v>
      </c>
      <c r="H35" s="80" t="s">
        <v>6091</v>
      </c>
      <c r="I35" s="80" t="s">
        <v>6092</v>
      </c>
      <c r="J35" s="80" t="s">
        <v>6093</v>
      </c>
      <c r="K35" s="80" t="s">
        <v>6094</v>
      </c>
      <c r="L35" s="80" t="s">
        <v>6095</v>
      </c>
      <c r="M35" s="80" t="s">
        <v>6096</v>
      </c>
      <c r="N35" s="80" t="s">
        <v>6097</v>
      </c>
      <c r="O35" s="80" t="s">
        <v>6098</v>
      </c>
      <c r="P35" s="80" t="s">
        <v>6099</v>
      </c>
      <c r="Q35" s="80" t="s">
        <v>6100</v>
      </c>
      <c r="R35" s="80" t="s">
        <v>6101</v>
      </c>
      <c r="S35" s="80" t="s">
        <v>6102</v>
      </c>
      <c r="T35" s="80" t="s">
        <v>6103</v>
      </c>
      <c r="U35" s="80" t="s">
        <v>6104</v>
      </c>
      <c r="V35" s="80" t="s">
        <v>6105</v>
      </c>
      <c r="W35" s="80" t="s">
        <v>6106</v>
      </c>
      <c r="X35" s="80" t="s">
        <v>6107</v>
      </c>
      <c r="Y35" s="80" t="s">
        <v>6108</v>
      </c>
      <c r="Z35" s="80" t="s">
        <v>6109</v>
      </c>
      <c r="AA35" s="80" t="s">
        <v>6110</v>
      </c>
      <c r="AB35" s="80" t="s">
        <v>6111</v>
      </c>
      <c r="AC35" s="80" t="s">
        <v>6112</v>
      </c>
      <c r="AD35" s="80" t="s">
        <v>6113</v>
      </c>
      <c r="AE35" s="80" t="s">
        <v>6114</v>
      </c>
      <c r="AF35" s="80" t="s">
        <v>6115</v>
      </c>
      <c r="AG35" s="80" t="s">
        <v>6116</v>
      </c>
      <c r="AH35" s="80" t="s">
        <v>6117</v>
      </c>
      <c r="AI35" s="80" t="s">
        <v>6118</v>
      </c>
      <c r="AJ35" s="80" t="s">
        <v>6119</v>
      </c>
      <c r="AK35" s="80" t="s">
        <v>6120</v>
      </c>
      <c r="AL35" s="80" t="s">
        <v>6121</v>
      </c>
      <c r="AM35" s="80" t="s">
        <v>6122</v>
      </c>
      <c r="AN35" s="80" t="s">
        <v>6123</v>
      </c>
      <c r="AO35" s="80" t="s">
        <v>6124</v>
      </c>
      <c r="AP35" s="80" t="s">
        <v>6125</v>
      </c>
    </row>
    <row r="36" spans="2:42">
      <c r="B36" s="80" t="s">
        <v>6126</v>
      </c>
      <c r="C36" s="80" t="s">
        <v>6127</v>
      </c>
      <c r="D36" s="80" t="s">
        <v>6128</v>
      </c>
      <c r="E36" s="80" t="s">
        <v>6129</v>
      </c>
      <c r="F36" s="80" t="s">
        <v>6130</v>
      </c>
      <c r="G36" s="80" t="s">
        <v>6131</v>
      </c>
      <c r="H36" s="80" t="s">
        <v>6132</v>
      </c>
      <c r="I36" s="80" t="s">
        <v>6133</v>
      </c>
      <c r="J36" s="80" t="s">
        <v>6134</v>
      </c>
      <c r="K36" s="80" t="s">
        <v>6135</v>
      </c>
      <c r="L36" s="80" t="s">
        <v>6136</v>
      </c>
      <c r="M36" s="80" t="s">
        <v>6137</v>
      </c>
      <c r="N36" s="80" t="s">
        <v>6138</v>
      </c>
      <c r="O36" s="80" t="s">
        <v>6139</v>
      </c>
      <c r="P36" s="80" t="s">
        <v>6140</v>
      </c>
      <c r="Q36" s="80" t="s">
        <v>6141</v>
      </c>
      <c r="R36" s="80" t="s">
        <v>6142</v>
      </c>
      <c r="S36" s="80" t="s">
        <v>6143</v>
      </c>
      <c r="T36" s="80" t="s">
        <v>6144</v>
      </c>
      <c r="U36" s="80" t="s">
        <v>6145</v>
      </c>
      <c r="V36" s="80" t="s">
        <v>6146</v>
      </c>
      <c r="W36" s="80" t="s">
        <v>6147</v>
      </c>
      <c r="X36" s="80" t="s">
        <v>6148</v>
      </c>
      <c r="Y36" s="80" t="s">
        <v>6149</v>
      </c>
      <c r="Z36" s="80" t="s">
        <v>6150</v>
      </c>
      <c r="AA36" s="80" t="s">
        <v>6151</v>
      </c>
      <c r="AB36" s="80" t="s">
        <v>6152</v>
      </c>
      <c r="AC36" s="80" t="s">
        <v>6153</v>
      </c>
      <c r="AD36" s="80" t="s">
        <v>6154</v>
      </c>
      <c r="AE36" s="80" t="s">
        <v>6155</v>
      </c>
      <c r="AF36" s="80" t="s">
        <v>6156</v>
      </c>
      <c r="AG36" s="80" t="s">
        <v>6157</v>
      </c>
      <c r="AH36" s="80" t="s">
        <v>6158</v>
      </c>
      <c r="AI36" s="80" t="s">
        <v>6159</v>
      </c>
      <c r="AJ36" s="80" t="s">
        <v>6160</v>
      </c>
      <c r="AK36" s="80" t="s">
        <v>6161</v>
      </c>
      <c r="AL36" s="80" t="s">
        <v>6162</v>
      </c>
      <c r="AM36" s="80" t="s">
        <v>6163</v>
      </c>
      <c r="AN36" s="80" t="s">
        <v>6164</v>
      </c>
      <c r="AO36" s="80" t="s">
        <v>6165</v>
      </c>
      <c r="AP36" s="80" t="s">
        <v>6166</v>
      </c>
    </row>
    <row r="37" spans="2:42">
      <c r="B37" s="80" t="s">
        <v>6167</v>
      </c>
      <c r="C37" s="80" t="s">
        <v>6168</v>
      </c>
      <c r="D37" s="80" t="s">
        <v>6169</v>
      </c>
      <c r="E37" s="80" t="s">
        <v>6170</v>
      </c>
      <c r="F37" s="80" t="s">
        <v>6171</v>
      </c>
      <c r="G37" s="80" t="s">
        <v>6172</v>
      </c>
      <c r="H37" s="80" t="s">
        <v>6173</v>
      </c>
      <c r="I37" s="80" t="s">
        <v>6174</v>
      </c>
      <c r="J37" s="80" t="s">
        <v>6175</v>
      </c>
      <c r="K37" s="80" t="s">
        <v>6176</v>
      </c>
      <c r="L37" s="80" t="s">
        <v>6177</v>
      </c>
      <c r="M37" s="80" t="s">
        <v>6178</v>
      </c>
      <c r="N37" s="80" t="s">
        <v>6179</v>
      </c>
      <c r="O37" s="80" t="s">
        <v>6180</v>
      </c>
      <c r="P37" s="80" t="s">
        <v>6181</v>
      </c>
      <c r="Q37" s="80" t="s">
        <v>6182</v>
      </c>
      <c r="R37" s="80" t="s">
        <v>6183</v>
      </c>
      <c r="S37" s="80" t="s">
        <v>6184</v>
      </c>
      <c r="T37" s="80" t="s">
        <v>6185</v>
      </c>
      <c r="U37" s="80" t="s">
        <v>6186</v>
      </c>
      <c r="V37" s="80" t="s">
        <v>6187</v>
      </c>
      <c r="W37" s="80" t="s">
        <v>6188</v>
      </c>
      <c r="X37" s="80" t="s">
        <v>6189</v>
      </c>
      <c r="Y37" s="80" t="s">
        <v>6190</v>
      </c>
      <c r="Z37" s="80" t="s">
        <v>6191</v>
      </c>
      <c r="AA37" s="80" t="s">
        <v>6192</v>
      </c>
      <c r="AB37" s="80" t="s">
        <v>6193</v>
      </c>
      <c r="AC37" s="80" t="s">
        <v>6194</v>
      </c>
      <c r="AD37" s="80" t="s">
        <v>6195</v>
      </c>
      <c r="AE37" s="80" t="s">
        <v>6196</v>
      </c>
      <c r="AF37" s="80" t="s">
        <v>6197</v>
      </c>
      <c r="AG37" s="80" t="s">
        <v>6198</v>
      </c>
      <c r="AH37" s="80" t="s">
        <v>6199</v>
      </c>
      <c r="AI37" s="80" t="s">
        <v>6200</v>
      </c>
      <c r="AJ37" s="80" t="s">
        <v>6201</v>
      </c>
      <c r="AK37" s="80" t="s">
        <v>6202</v>
      </c>
      <c r="AL37" s="80" t="s">
        <v>6203</v>
      </c>
      <c r="AM37" s="80" t="s">
        <v>6204</v>
      </c>
      <c r="AN37" s="80" t="s">
        <v>6205</v>
      </c>
      <c r="AO37" s="80" t="s">
        <v>6206</v>
      </c>
      <c r="AP37" s="80" t="s">
        <v>6207</v>
      </c>
    </row>
    <row r="38" spans="2:42">
      <c r="B38" s="80" t="s">
        <v>6208</v>
      </c>
      <c r="C38" s="80" t="s">
        <v>6209</v>
      </c>
      <c r="D38" s="80" t="s">
        <v>6210</v>
      </c>
      <c r="E38" s="80" t="s">
        <v>6211</v>
      </c>
      <c r="F38" s="80" t="s">
        <v>6212</v>
      </c>
      <c r="G38" s="80" t="s">
        <v>6213</v>
      </c>
      <c r="H38" s="80" t="s">
        <v>6214</v>
      </c>
      <c r="I38" s="80" t="s">
        <v>6215</v>
      </c>
      <c r="J38" s="80" t="s">
        <v>6216</v>
      </c>
      <c r="K38" s="80" t="s">
        <v>6217</v>
      </c>
      <c r="L38" s="80" t="s">
        <v>6218</v>
      </c>
      <c r="M38" s="80" t="s">
        <v>6219</v>
      </c>
      <c r="N38" s="80" t="s">
        <v>6220</v>
      </c>
      <c r="O38" s="80" t="s">
        <v>6221</v>
      </c>
      <c r="P38" s="80" t="s">
        <v>6222</v>
      </c>
      <c r="Q38" s="80" t="s">
        <v>6223</v>
      </c>
      <c r="R38" s="80" t="s">
        <v>6224</v>
      </c>
      <c r="S38" s="80" t="s">
        <v>6225</v>
      </c>
      <c r="T38" s="80" t="s">
        <v>6226</v>
      </c>
      <c r="U38" s="80" t="s">
        <v>6227</v>
      </c>
      <c r="V38" s="80" t="s">
        <v>6228</v>
      </c>
      <c r="W38" s="80" t="s">
        <v>6229</v>
      </c>
      <c r="X38" s="80" t="s">
        <v>6230</v>
      </c>
      <c r="Y38" s="80" t="s">
        <v>6231</v>
      </c>
      <c r="Z38" s="80" t="s">
        <v>6232</v>
      </c>
      <c r="AA38" s="80" t="s">
        <v>6233</v>
      </c>
      <c r="AB38" s="80" t="s">
        <v>6234</v>
      </c>
      <c r="AC38" s="80" t="s">
        <v>6235</v>
      </c>
      <c r="AD38" s="80" t="s">
        <v>6236</v>
      </c>
      <c r="AE38" s="80" t="s">
        <v>6237</v>
      </c>
      <c r="AF38" s="80" t="s">
        <v>6238</v>
      </c>
      <c r="AG38" s="80" t="s">
        <v>6239</v>
      </c>
      <c r="AH38" s="80" t="s">
        <v>6240</v>
      </c>
      <c r="AI38" s="80" t="s">
        <v>6241</v>
      </c>
      <c r="AJ38" s="80" t="s">
        <v>6242</v>
      </c>
      <c r="AK38" s="80" t="s">
        <v>6243</v>
      </c>
      <c r="AL38" s="80" t="s">
        <v>6244</v>
      </c>
      <c r="AM38" s="80" t="s">
        <v>6245</v>
      </c>
      <c r="AN38" s="80" t="s">
        <v>6246</v>
      </c>
      <c r="AO38" s="80" t="s">
        <v>6247</v>
      </c>
      <c r="AP38" s="80" t="s">
        <v>6248</v>
      </c>
    </row>
    <row r="39" spans="2:42">
      <c r="B39" s="80" t="s">
        <v>6249</v>
      </c>
      <c r="C39" s="80" t="s">
        <v>6250</v>
      </c>
      <c r="D39" s="80" t="s">
        <v>6251</v>
      </c>
      <c r="E39" s="80" t="s">
        <v>6252</v>
      </c>
      <c r="F39" s="80" t="s">
        <v>6253</v>
      </c>
      <c r="G39" s="80" t="s">
        <v>6254</v>
      </c>
      <c r="H39" s="80" t="s">
        <v>6255</v>
      </c>
      <c r="I39" s="80" t="s">
        <v>6256</v>
      </c>
      <c r="J39" s="80" t="s">
        <v>6257</v>
      </c>
      <c r="K39" s="80" t="s">
        <v>6258</v>
      </c>
      <c r="L39" s="80" t="s">
        <v>6259</v>
      </c>
      <c r="M39" s="80" t="s">
        <v>6260</v>
      </c>
      <c r="N39" s="80" t="s">
        <v>6261</v>
      </c>
      <c r="O39" s="80" t="s">
        <v>6262</v>
      </c>
      <c r="P39" s="80" t="s">
        <v>6263</v>
      </c>
      <c r="Q39" s="80" t="s">
        <v>6264</v>
      </c>
      <c r="R39" s="80" t="s">
        <v>6265</v>
      </c>
      <c r="S39" s="80" t="s">
        <v>6266</v>
      </c>
      <c r="T39" s="80" t="s">
        <v>6267</v>
      </c>
      <c r="U39" s="80" t="s">
        <v>6268</v>
      </c>
      <c r="V39" s="80" t="s">
        <v>6269</v>
      </c>
      <c r="W39" s="80" t="s">
        <v>6270</v>
      </c>
      <c r="X39" s="80" t="s">
        <v>6271</v>
      </c>
      <c r="Y39" s="80" t="s">
        <v>6272</v>
      </c>
      <c r="Z39" s="80" t="s">
        <v>6273</v>
      </c>
      <c r="AA39" s="80" t="s">
        <v>6274</v>
      </c>
      <c r="AB39" s="80" t="s">
        <v>6275</v>
      </c>
      <c r="AC39" s="80" t="s">
        <v>6276</v>
      </c>
      <c r="AD39" s="80" t="s">
        <v>6277</v>
      </c>
      <c r="AE39" s="80" t="s">
        <v>6278</v>
      </c>
      <c r="AF39" s="80" t="s">
        <v>6279</v>
      </c>
      <c r="AG39" s="80" t="s">
        <v>6280</v>
      </c>
      <c r="AH39" s="80" t="s">
        <v>6281</v>
      </c>
      <c r="AI39" s="80" t="s">
        <v>6282</v>
      </c>
      <c r="AJ39" s="80" t="s">
        <v>6283</v>
      </c>
      <c r="AK39" s="80" t="s">
        <v>6284</v>
      </c>
      <c r="AL39" s="80" t="s">
        <v>6285</v>
      </c>
      <c r="AM39" s="80" t="s">
        <v>6286</v>
      </c>
      <c r="AN39" s="80" t="s">
        <v>6287</v>
      </c>
      <c r="AO39" s="80" t="s">
        <v>6288</v>
      </c>
      <c r="AP39" s="80" t="s">
        <v>6289</v>
      </c>
    </row>
    <row r="40" spans="2:42">
      <c r="B40" s="80" t="s">
        <v>6290</v>
      </c>
      <c r="C40" s="80" t="s">
        <v>6291</v>
      </c>
      <c r="D40" s="80" t="s">
        <v>6292</v>
      </c>
      <c r="E40" s="80" t="s">
        <v>6293</v>
      </c>
      <c r="F40" s="80" t="s">
        <v>6294</v>
      </c>
      <c r="G40" s="80" t="s">
        <v>6295</v>
      </c>
      <c r="H40" s="80" t="s">
        <v>6296</v>
      </c>
      <c r="I40" s="80" t="s">
        <v>6297</v>
      </c>
      <c r="J40" s="80" t="s">
        <v>6298</v>
      </c>
      <c r="K40" s="80" t="s">
        <v>6299</v>
      </c>
      <c r="L40" s="80" t="s">
        <v>6300</v>
      </c>
      <c r="M40" s="80" t="s">
        <v>6301</v>
      </c>
      <c r="N40" s="80" t="s">
        <v>6302</v>
      </c>
      <c r="O40" s="80" t="s">
        <v>6303</v>
      </c>
      <c r="P40" s="80" t="s">
        <v>6304</v>
      </c>
      <c r="Q40" s="80" t="s">
        <v>6305</v>
      </c>
      <c r="R40" s="80" t="s">
        <v>6306</v>
      </c>
      <c r="S40" s="80" t="s">
        <v>6307</v>
      </c>
      <c r="T40" s="80" t="s">
        <v>6308</v>
      </c>
      <c r="U40" s="80" t="s">
        <v>6309</v>
      </c>
      <c r="V40" s="80" t="s">
        <v>6310</v>
      </c>
      <c r="W40" s="80" t="s">
        <v>6311</v>
      </c>
      <c r="X40" s="80" t="s">
        <v>6312</v>
      </c>
      <c r="Y40" s="80" t="s">
        <v>6313</v>
      </c>
      <c r="Z40" s="80" t="s">
        <v>6314</v>
      </c>
      <c r="AA40" s="80" t="s">
        <v>6315</v>
      </c>
      <c r="AB40" s="80" t="s">
        <v>6316</v>
      </c>
      <c r="AC40" s="80" t="s">
        <v>6317</v>
      </c>
      <c r="AD40" s="80" t="s">
        <v>6318</v>
      </c>
      <c r="AE40" s="80" t="s">
        <v>6319</v>
      </c>
      <c r="AF40" s="80" t="s">
        <v>6320</v>
      </c>
      <c r="AG40" s="80" t="s">
        <v>6321</v>
      </c>
      <c r="AH40" s="80" t="s">
        <v>6322</v>
      </c>
      <c r="AI40" s="80" t="s">
        <v>6323</v>
      </c>
      <c r="AJ40" s="80" t="s">
        <v>6324</v>
      </c>
      <c r="AK40" s="80" t="s">
        <v>6325</v>
      </c>
      <c r="AL40" s="80" t="s">
        <v>6326</v>
      </c>
      <c r="AM40" s="80" t="s">
        <v>6327</v>
      </c>
      <c r="AN40" s="80" t="s">
        <v>6328</v>
      </c>
      <c r="AO40" s="80" t="s">
        <v>6329</v>
      </c>
      <c r="AP40" s="80" t="s">
        <v>6330</v>
      </c>
    </row>
    <row r="41" spans="2:42">
      <c r="B41" s="80" t="s">
        <v>6331</v>
      </c>
      <c r="C41" s="80" t="s">
        <v>6332</v>
      </c>
      <c r="D41" s="80" t="s">
        <v>6333</v>
      </c>
      <c r="E41" s="80" t="s">
        <v>6334</v>
      </c>
      <c r="F41" s="80" t="s">
        <v>6335</v>
      </c>
      <c r="G41" s="80" t="s">
        <v>6336</v>
      </c>
      <c r="H41" s="80" t="s">
        <v>6337</v>
      </c>
      <c r="I41" s="80" t="s">
        <v>6338</v>
      </c>
      <c r="J41" s="80" t="s">
        <v>6339</v>
      </c>
      <c r="K41" s="80" t="s">
        <v>6340</v>
      </c>
      <c r="L41" s="80" t="s">
        <v>6341</v>
      </c>
      <c r="M41" s="80" t="s">
        <v>6342</v>
      </c>
      <c r="N41" s="80" t="s">
        <v>6343</v>
      </c>
      <c r="O41" s="80" t="s">
        <v>6344</v>
      </c>
      <c r="P41" s="80" t="s">
        <v>6345</v>
      </c>
      <c r="Q41" s="80" t="s">
        <v>6346</v>
      </c>
      <c r="R41" s="80" t="s">
        <v>6347</v>
      </c>
      <c r="S41" s="80" t="s">
        <v>6348</v>
      </c>
      <c r="T41" s="80" t="s">
        <v>6349</v>
      </c>
      <c r="U41" s="80" t="s">
        <v>6350</v>
      </c>
      <c r="V41" s="80" t="s">
        <v>6351</v>
      </c>
      <c r="W41" s="80" t="s">
        <v>6352</v>
      </c>
      <c r="X41" s="80" t="s">
        <v>6353</v>
      </c>
      <c r="Y41" s="80" t="s">
        <v>6354</v>
      </c>
      <c r="Z41" s="80" t="s">
        <v>6355</v>
      </c>
      <c r="AA41" s="80" t="s">
        <v>6356</v>
      </c>
      <c r="AB41" s="80" t="s">
        <v>6357</v>
      </c>
      <c r="AC41" s="80" t="s">
        <v>6358</v>
      </c>
      <c r="AD41" s="80" t="s">
        <v>6359</v>
      </c>
      <c r="AE41" s="80" t="s">
        <v>6360</v>
      </c>
      <c r="AF41" s="80" t="s">
        <v>6361</v>
      </c>
      <c r="AG41" s="80" t="s">
        <v>6362</v>
      </c>
      <c r="AH41" s="80" t="s">
        <v>6363</v>
      </c>
      <c r="AI41" s="80" t="s">
        <v>6364</v>
      </c>
      <c r="AJ41" s="80" t="s">
        <v>6365</v>
      </c>
      <c r="AK41" s="80" t="s">
        <v>6366</v>
      </c>
      <c r="AL41" s="80" t="s">
        <v>6367</v>
      </c>
      <c r="AM41" s="80" t="s">
        <v>6368</v>
      </c>
      <c r="AN41" s="80" t="s">
        <v>6369</v>
      </c>
      <c r="AO41" s="80" t="s">
        <v>6370</v>
      </c>
      <c r="AP41" s="80" t="s">
        <v>6371</v>
      </c>
    </row>
    <row r="42" spans="2:42">
      <c r="B42" s="80" t="s">
        <v>6372</v>
      </c>
      <c r="C42" s="80" t="s">
        <v>6373</v>
      </c>
      <c r="D42" s="80" t="s">
        <v>6374</v>
      </c>
      <c r="E42" s="80" t="s">
        <v>6375</v>
      </c>
      <c r="F42" s="80" t="s">
        <v>6376</v>
      </c>
      <c r="G42" s="80" t="s">
        <v>6377</v>
      </c>
      <c r="H42" s="80" t="s">
        <v>6378</v>
      </c>
      <c r="I42" s="80" t="s">
        <v>6379</v>
      </c>
      <c r="J42" s="80" t="s">
        <v>6380</v>
      </c>
      <c r="K42" s="80" t="s">
        <v>6381</v>
      </c>
      <c r="L42" s="80" t="s">
        <v>6382</v>
      </c>
      <c r="M42" s="80" t="s">
        <v>6383</v>
      </c>
      <c r="N42" s="80" t="s">
        <v>6384</v>
      </c>
      <c r="O42" s="80" t="s">
        <v>6385</v>
      </c>
      <c r="P42" s="80" t="s">
        <v>6386</v>
      </c>
      <c r="Q42" s="80" t="s">
        <v>6387</v>
      </c>
      <c r="R42" s="80" t="s">
        <v>6388</v>
      </c>
      <c r="S42" s="80" t="s">
        <v>6389</v>
      </c>
      <c r="T42" s="80" t="s">
        <v>6390</v>
      </c>
      <c r="U42" s="80" t="s">
        <v>6391</v>
      </c>
      <c r="V42" s="80" t="s">
        <v>6392</v>
      </c>
      <c r="W42" s="80" t="s">
        <v>6393</v>
      </c>
      <c r="X42" s="80" t="s">
        <v>6394</v>
      </c>
      <c r="Y42" s="80" t="s">
        <v>6395</v>
      </c>
      <c r="Z42" s="80" t="s">
        <v>6396</v>
      </c>
      <c r="AA42" s="80" t="s">
        <v>6397</v>
      </c>
      <c r="AB42" s="80" t="s">
        <v>6398</v>
      </c>
      <c r="AC42" s="80" t="s">
        <v>6399</v>
      </c>
      <c r="AD42" s="80" t="s">
        <v>6400</v>
      </c>
      <c r="AE42" s="80" t="s">
        <v>6401</v>
      </c>
      <c r="AF42" s="80" t="s">
        <v>6402</v>
      </c>
      <c r="AG42" s="80" t="s">
        <v>6403</v>
      </c>
      <c r="AH42" s="80" t="s">
        <v>6404</v>
      </c>
      <c r="AI42" s="80" t="s">
        <v>6405</v>
      </c>
      <c r="AJ42" s="80" t="s">
        <v>6406</v>
      </c>
      <c r="AK42" s="80" t="s">
        <v>6407</v>
      </c>
      <c r="AL42" s="80" t="s">
        <v>6408</v>
      </c>
      <c r="AM42" s="80" t="s">
        <v>6409</v>
      </c>
      <c r="AN42" s="80" t="s">
        <v>6410</v>
      </c>
      <c r="AO42" s="80" t="s">
        <v>6411</v>
      </c>
      <c r="AP42" s="80" t="s">
        <v>6412</v>
      </c>
    </row>
    <row r="43" spans="2:42">
      <c r="B43" s="80" t="s">
        <v>6413</v>
      </c>
      <c r="C43" s="80" t="s">
        <v>6414</v>
      </c>
      <c r="D43" s="80" t="s">
        <v>6415</v>
      </c>
      <c r="E43" s="80" t="s">
        <v>6416</v>
      </c>
      <c r="F43" s="80" t="s">
        <v>6417</v>
      </c>
      <c r="G43" s="80" t="s">
        <v>6418</v>
      </c>
      <c r="H43" s="80" t="s">
        <v>6419</v>
      </c>
      <c r="I43" s="80" t="s">
        <v>6420</v>
      </c>
      <c r="J43" s="80" t="s">
        <v>6421</v>
      </c>
      <c r="K43" s="80" t="s">
        <v>6422</v>
      </c>
      <c r="L43" s="80" t="s">
        <v>6423</v>
      </c>
      <c r="M43" s="80" t="s">
        <v>6424</v>
      </c>
      <c r="N43" s="80" t="s">
        <v>6425</v>
      </c>
      <c r="O43" s="80" t="s">
        <v>6426</v>
      </c>
      <c r="P43" s="80" t="s">
        <v>6427</v>
      </c>
      <c r="Q43" s="80" t="s">
        <v>6428</v>
      </c>
      <c r="R43" s="80" t="s">
        <v>6429</v>
      </c>
      <c r="S43" s="80" t="s">
        <v>6430</v>
      </c>
      <c r="T43" s="80" t="s">
        <v>6431</v>
      </c>
      <c r="U43" s="80" t="s">
        <v>6432</v>
      </c>
      <c r="V43" s="80" t="s">
        <v>6433</v>
      </c>
      <c r="W43" s="80" t="s">
        <v>6434</v>
      </c>
      <c r="X43" s="80" t="s">
        <v>6435</v>
      </c>
      <c r="Y43" s="80" t="s">
        <v>6436</v>
      </c>
      <c r="Z43" s="80" t="s">
        <v>6437</v>
      </c>
      <c r="AA43" s="80" t="s">
        <v>6438</v>
      </c>
      <c r="AB43" s="80" t="s">
        <v>6439</v>
      </c>
      <c r="AC43" s="80" t="s">
        <v>6440</v>
      </c>
      <c r="AD43" s="80" t="s">
        <v>6441</v>
      </c>
      <c r="AE43" s="80" t="s">
        <v>6442</v>
      </c>
      <c r="AF43" s="80" t="s">
        <v>6443</v>
      </c>
      <c r="AG43" s="80" t="s">
        <v>6444</v>
      </c>
      <c r="AH43" s="80" t="s">
        <v>6445</v>
      </c>
      <c r="AI43" s="80" t="s">
        <v>6446</v>
      </c>
      <c r="AJ43" s="80" t="s">
        <v>6447</v>
      </c>
      <c r="AK43" s="80" t="s">
        <v>6448</v>
      </c>
      <c r="AL43" s="80" t="s">
        <v>6449</v>
      </c>
      <c r="AM43" s="80" t="s">
        <v>6450</v>
      </c>
      <c r="AN43" s="80" t="s">
        <v>6451</v>
      </c>
      <c r="AO43" s="80" t="s">
        <v>6452</v>
      </c>
      <c r="AP43" s="80" t="s">
        <v>6453</v>
      </c>
    </row>
    <row r="44" spans="2:42">
      <c r="B44" s="80" t="s">
        <v>6454</v>
      </c>
      <c r="C44" s="80" t="s">
        <v>6455</v>
      </c>
      <c r="D44" s="80" t="s">
        <v>6456</v>
      </c>
      <c r="E44" s="80" t="s">
        <v>6457</v>
      </c>
      <c r="F44" s="80" t="s">
        <v>6458</v>
      </c>
      <c r="G44" s="80" t="s">
        <v>6459</v>
      </c>
      <c r="H44" s="80" t="s">
        <v>6460</v>
      </c>
      <c r="I44" s="80" t="s">
        <v>6461</v>
      </c>
      <c r="J44" s="80" t="s">
        <v>6462</v>
      </c>
      <c r="K44" s="80" t="s">
        <v>6463</v>
      </c>
      <c r="L44" s="80" t="s">
        <v>6464</v>
      </c>
      <c r="M44" s="80" t="s">
        <v>6465</v>
      </c>
      <c r="N44" s="80" t="s">
        <v>6466</v>
      </c>
      <c r="O44" s="80" t="s">
        <v>6467</v>
      </c>
      <c r="P44" s="80" t="s">
        <v>6468</v>
      </c>
      <c r="Q44" s="80" t="s">
        <v>6469</v>
      </c>
      <c r="R44" s="80" t="s">
        <v>6470</v>
      </c>
      <c r="S44" s="80" t="s">
        <v>6471</v>
      </c>
      <c r="T44" s="80" t="s">
        <v>6472</v>
      </c>
      <c r="U44" s="80" t="s">
        <v>6473</v>
      </c>
      <c r="V44" s="80" t="s">
        <v>6474</v>
      </c>
      <c r="W44" s="80" t="s">
        <v>6475</v>
      </c>
      <c r="X44" s="80" t="s">
        <v>6476</v>
      </c>
      <c r="Y44" s="80" t="s">
        <v>6477</v>
      </c>
      <c r="Z44" s="80" t="s">
        <v>6478</v>
      </c>
      <c r="AA44" s="80" t="s">
        <v>6479</v>
      </c>
      <c r="AB44" s="80" t="s">
        <v>6480</v>
      </c>
      <c r="AC44" s="80" t="s">
        <v>6481</v>
      </c>
      <c r="AD44" s="80" t="s">
        <v>6482</v>
      </c>
      <c r="AE44" s="80" t="s">
        <v>6483</v>
      </c>
      <c r="AF44" s="80" t="s">
        <v>6484</v>
      </c>
      <c r="AG44" s="80" t="s">
        <v>6485</v>
      </c>
      <c r="AH44" s="80" t="s">
        <v>6486</v>
      </c>
      <c r="AI44" s="80" t="s">
        <v>6487</v>
      </c>
      <c r="AJ44" s="80" t="s">
        <v>6488</v>
      </c>
      <c r="AK44" s="80" t="s">
        <v>6489</v>
      </c>
      <c r="AL44" s="80" t="s">
        <v>6490</v>
      </c>
      <c r="AM44" s="80" t="s">
        <v>6491</v>
      </c>
      <c r="AN44" s="80" t="s">
        <v>6492</v>
      </c>
      <c r="AO44" s="80" t="s">
        <v>6493</v>
      </c>
      <c r="AP44" s="80" t="s">
        <v>6494</v>
      </c>
    </row>
    <row r="45" spans="2:42">
      <c r="B45" s="80" t="s">
        <v>6495</v>
      </c>
      <c r="C45" s="80" t="s">
        <v>6496</v>
      </c>
      <c r="D45" s="80" t="s">
        <v>6497</v>
      </c>
      <c r="E45" s="80" t="s">
        <v>6498</v>
      </c>
      <c r="F45" s="80" t="s">
        <v>6499</v>
      </c>
      <c r="G45" s="80" t="s">
        <v>6500</v>
      </c>
      <c r="H45" s="80" t="s">
        <v>6501</v>
      </c>
      <c r="I45" s="80" t="s">
        <v>6502</v>
      </c>
      <c r="J45" s="80" t="s">
        <v>6503</v>
      </c>
      <c r="K45" s="80" t="s">
        <v>6504</v>
      </c>
      <c r="L45" s="80" t="s">
        <v>6505</v>
      </c>
      <c r="M45" s="80" t="s">
        <v>6506</v>
      </c>
      <c r="N45" s="80" t="s">
        <v>6507</v>
      </c>
      <c r="O45" s="80" t="s">
        <v>6508</v>
      </c>
      <c r="P45" s="80" t="s">
        <v>6509</v>
      </c>
      <c r="Q45" s="80" t="s">
        <v>6510</v>
      </c>
      <c r="R45" s="80" t="s">
        <v>6511</v>
      </c>
      <c r="S45" s="80" t="s">
        <v>6512</v>
      </c>
      <c r="T45" s="80" t="s">
        <v>6513</v>
      </c>
      <c r="U45" s="80" t="s">
        <v>6514</v>
      </c>
      <c r="V45" s="80" t="s">
        <v>6515</v>
      </c>
      <c r="W45" s="80" t="s">
        <v>6516</v>
      </c>
      <c r="X45" s="80" t="s">
        <v>6517</v>
      </c>
      <c r="Y45" s="80" t="s">
        <v>6518</v>
      </c>
      <c r="Z45" s="80" t="s">
        <v>6519</v>
      </c>
      <c r="AA45" s="80" t="s">
        <v>6520</v>
      </c>
      <c r="AB45" s="80" t="s">
        <v>6521</v>
      </c>
      <c r="AC45" s="80" t="s">
        <v>6522</v>
      </c>
      <c r="AD45" s="80" t="s">
        <v>6523</v>
      </c>
      <c r="AE45" s="80" t="s">
        <v>6524</v>
      </c>
      <c r="AF45" s="80" t="s">
        <v>6525</v>
      </c>
      <c r="AG45" s="80" t="s">
        <v>6526</v>
      </c>
      <c r="AH45" s="80" t="s">
        <v>6527</v>
      </c>
      <c r="AI45" s="80" t="s">
        <v>6528</v>
      </c>
      <c r="AJ45" s="80" t="s">
        <v>6529</v>
      </c>
      <c r="AK45" s="80" t="s">
        <v>6530</v>
      </c>
      <c r="AL45" s="80" t="s">
        <v>6531</v>
      </c>
      <c r="AM45" s="80" t="s">
        <v>6532</v>
      </c>
      <c r="AN45" s="80" t="s">
        <v>6533</v>
      </c>
      <c r="AO45" s="80" t="s">
        <v>6534</v>
      </c>
      <c r="AP45" s="80" t="s">
        <v>6535</v>
      </c>
    </row>
    <row r="46" spans="2:42">
      <c r="B46" s="80" t="s">
        <v>6536</v>
      </c>
      <c r="C46" s="80" t="s">
        <v>6537</v>
      </c>
      <c r="D46" s="80" t="s">
        <v>6538</v>
      </c>
      <c r="E46" s="80" t="s">
        <v>6539</v>
      </c>
      <c r="F46" s="80" t="s">
        <v>6540</v>
      </c>
      <c r="G46" s="80" t="s">
        <v>6541</v>
      </c>
      <c r="H46" s="80" t="s">
        <v>6542</v>
      </c>
      <c r="I46" s="80" t="s">
        <v>6543</v>
      </c>
      <c r="J46" s="80" t="s">
        <v>6544</v>
      </c>
      <c r="K46" s="80" t="s">
        <v>6545</v>
      </c>
      <c r="L46" s="80" t="s">
        <v>6546</v>
      </c>
      <c r="M46" s="80" t="s">
        <v>6547</v>
      </c>
      <c r="N46" s="80" t="s">
        <v>6548</v>
      </c>
      <c r="O46" s="80" t="s">
        <v>6549</v>
      </c>
      <c r="P46" s="80" t="s">
        <v>6550</v>
      </c>
      <c r="Q46" s="80" t="s">
        <v>6551</v>
      </c>
      <c r="R46" s="80" t="s">
        <v>6552</v>
      </c>
      <c r="S46" s="80" t="s">
        <v>6553</v>
      </c>
      <c r="T46" s="80" t="s">
        <v>6554</v>
      </c>
      <c r="U46" s="80" t="s">
        <v>6555</v>
      </c>
      <c r="V46" s="80" t="s">
        <v>6556</v>
      </c>
      <c r="W46" s="80" t="s">
        <v>6557</v>
      </c>
      <c r="X46" s="80" t="s">
        <v>6558</v>
      </c>
      <c r="Y46" s="80" t="s">
        <v>6559</v>
      </c>
      <c r="Z46" s="80" t="s">
        <v>6560</v>
      </c>
      <c r="AA46" s="80" t="s">
        <v>6561</v>
      </c>
      <c r="AB46" s="80" t="s">
        <v>6562</v>
      </c>
      <c r="AC46" s="80" t="s">
        <v>6563</v>
      </c>
      <c r="AD46" s="80" t="s">
        <v>6564</v>
      </c>
      <c r="AE46" s="80" t="s">
        <v>6565</v>
      </c>
      <c r="AF46" s="80" t="s">
        <v>6566</v>
      </c>
      <c r="AG46" s="80" t="s">
        <v>6567</v>
      </c>
      <c r="AH46" s="80" t="s">
        <v>6568</v>
      </c>
      <c r="AI46" s="80" t="s">
        <v>6569</v>
      </c>
      <c r="AJ46" s="80" t="s">
        <v>6570</v>
      </c>
      <c r="AK46" s="80" t="s">
        <v>6571</v>
      </c>
      <c r="AL46" s="80" t="s">
        <v>6572</v>
      </c>
      <c r="AM46" s="80" t="s">
        <v>6573</v>
      </c>
      <c r="AN46" s="80" t="s">
        <v>6574</v>
      </c>
      <c r="AO46" s="80" t="s">
        <v>6575</v>
      </c>
      <c r="AP46" s="80" t="s">
        <v>6576</v>
      </c>
    </row>
    <row r="47" spans="2:42">
      <c r="B47" s="80" t="s">
        <v>6577</v>
      </c>
      <c r="C47" s="80" t="s">
        <v>6578</v>
      </c>
      <c r="D47" s="80" t="s">
        <v>6579</v>
      </c>
      <c r="E47" s="80" t="s">
        <v>6580</v>
      </c>
      <c r="F47" s="80" t="s">
        <v>6581</v>
      </c>
      <c r="G47" s="80" t="s">
        <v>6582</v>
      </c>
      <c r="H47" s="80" t="s">
        <v>6583</v>
      </c>
      <c r="I47" s="80" t="s">
        <v>6584</v>
      </c>
      <c r="J47" s="80" t="s">
        <v>6585</v>
      </c>
      <c r="K47" s="80" t="s">
        <v>6586</v>
      </c>
      <c r="L47" s="80" t="s">
        <v>6587</v>
      </c>
      <c r="M47" s="80" t="s">
        <v>6588</v>
      </c>
      <c r="N47" s="80" t="s">
        <v>6589</v>
      </c>
      <c r="O47" s="80" t="s">
        <v>6590</v>
      </c>
      <c r="P47" s="80" t="s">
        <v>6591</v>
      </c>
      <c r="Q47" s="80" t="s">
        <v>6592</v>
      </c>
      <c r="R47" s="80" t="s">
        <v>6593</v>
      </c>
      <c r="S47" s="80" t="s">
        <v>6594</v>
      </c>
      <c r="T47" s="80" t="s">
        <v>6595</v>
      </c>
      <c r="U47" s="80" t="s">
        <v>6596</v>
      </c>
      <c r="V47" s="80" t="s">
        <v>6597</v>
      </c>
      <c r="W47" s="80" t="s">
        <v>6598</v>
      </c>
      <c r="X47" s="80" t="s">
        <v>6599</v>
      </c>
      <c r="Y47" s="80" t="s">
        <v>6600</v>
      </c>
      <c r="Z47" s="80" t="s">
        <v>6601</v>
      </c>
      <c r="AA47" s="80" t="s">
        <v>6602</v>
      </c>
      <c r="AB47" s="80" t="s">
        <v>6603</v>
      </c>
      <c r="AC47" s="80" t="s">
        <v>6604</v>
      </c>
      <c r="AD47" s="80" t="s">
        <v>6605</v>
      </c>
      <c r="AE47" s="80" t="s">
        <v>6606</v>
      </c>
      <c r="AF47" s="80" t="s">
        <v>6607</v>
      </c>
      <c r="AG47" s="80" t="s">
        <v>6608</v>
      </c>
      <c r="AH47" s="80" t="s">
        <v>6609</v>
      </c>
      <c r="AI47" s="80" t="s">
        <v>6610</v>
      </c>
      <c r="AJ47" s="80" t="s">
        <v>6611</v>
      </c>
      <c r="AK47" s="80" t="s">
        <v>6612</v>
      </c>
      <c r="AL47" s="80" t="s">
        <v>6613</v>
      </c>
      <c r="AM47" s="80" t="s">
        <v>6614</v>
      </c>
      <c r="AN47" s="80" t="s">
        <v>6615</v>
      </c>
      <c r="AO47" s="80" t="s">
        <v>6616</v>
      </c>
      <c r="AP47" s="80" t="s">
        <v>6617</v>
      </c>
    </row>
    <row r="48" spans="2:42">
      <c r="B48" s="80" t="s">
        <v>6618</v>
      </c>
      <c r="C48" s="80" t="s">
        <v>6619</v>
      </c>
      <c r="D48" s="80" t="s">
        <v>6620</v>
      </c>
      <c r="E48" s="80" t="s">
        <v>6621</v>
      </c>
      <c r="F48" s="80" t="s">
        <v>6622</v>
      </c>
      <c r="G48" s="80" t="s">
        <v>6623</v>
      </c>
      <c r="H48" s="80" t="s">
        <v>6624</v>
      </c>
      <c r="I48" s="80" t="s">
        <v>6625</v>
      </c>
      <c r="J48" s="80" t="s">
        <v>6626</v>
      </c>
      <c r="K48" s="80" t="s">
        <v>6627</v>
      </c>
      <c r="L48" s="80" t="s">
        <v>6628</v>
      </c>
      <c r="M48" s="80" t="s">
        <v>6629</v>
      </c>
      <c r="N48" s="80" t="s">
        <v>6630</v>
      </c>
      <c r="O48" s="80" t="s">
        <v>6631</v>
      </c>
      <c r="P48" s="80" t="s">
        <v>6632</v>
      </c>
      <c r="Q48" s="80" t="s">
        <v>6633</v>
      </c>
      <c r="R48" s="80" t="s">
        <v>6634</v>
      </c>
      <c r="S48" s="80" t="s">
        <v>6635</v>
      </c>
      <c r="T48" s="80" t="s">
        <v>6636</v>
      </c>
      <c r="U48" s="80" t="s">
        <v>6637</v>
      </c>
      <c r="V48" s="80" t="s">
        <v>6638</v>
      </c>
      <c r="W48" s="80" t="s">
        <v>6639</v>
      </c>
      <c r="X48" s="80" t="s">
        <v>6640</v>
      </c>
      <c r="Y48" s="80" t="s">
        <v>6641</v>
      </c>
      <c r="Z48" s="80" t="s">
        <v>6642</v>
      </c>
      <c r="AA48" s="80" t="s">
        <v>6643</v>
      </c>
      <c r="AB48" s="80" t="s">
        <v>6644</v>
      </c>
      <c r="AC48" s="80" t="s">
        <v>6645</v>
      </c>
      <c r="AD48" s="80" t="s">
        <v>6646</v>
      </c>
      <c r="AE48" s="80" t="s">
        <v>6647</v>
      </c>
      <c r="AF48" s="80" t="s">
        <v>6648</v>
      </c>
      <c r="AG48" s="80" t="s">
        <v>6649</v>
      </c>
      <c r="AH48" s="80" t="s">
        <v>6650</v>
      </c>
      <c r="AI48" s="80" t="s">
        <v>6651</v>
      </c>
      <c r="AJ48" s="80" t="s">
        <v>6652</v>
      </c>
      <c r="AK48" s="80" t="s">
        <v>6653</v>
      </c>
      <c r="AL48" s="80" t="s">
        <v>6654</v>
      </c>
      <c r="AM48" s="80" t="s">
        <v>6655</v>
      </c>
      <c r="AN48" s="80" t="s">
        <v>6656</v>
      </c>
      <c r="AO48" s="80" t="s">
        <v>6657</v>
      </c>
      <c r="AP48" s="80" t="s">
        <v>6658</v>
      </c>
    </row>
    <row r="49" spans="2:42">
      <c r="B49" s="80" t="s">
        <v>6659</v>
      </c>
      <c r="C49" s="80" t="s">
        <v>6660</v>
      </c>
      <c r="D49" s="80" t="s">
        <v>6661</v>
      </c>
      <c r="E49" s="80" t="s">
        <v>6662</v>
      </c>
      <c r="F49" s="80" t="s">
        <v>6663</v>
      </c>
      <c r="G49" s="80" t="s">
        <v>6664</v>
      </c>
      <c r="H49" s="80" t="s">
        <v>6665</v>
      </c>
      <c r="I49" s="80" t="s">
        <v>6666</v>
      </c>
      <c r="J49" s="80" t="s">
        <v>6667</v>
      </c>
      <c r="K49" s="80" t="s">
        <v>6668</v>
      </c>
      <c r="L49" s="80" t="s">
        <v>6669</v>
      </c>
      <c r="M49" s="80" t="s">
        <v>6670</v>
      </c>
      <c r="N49" s="80" t="s">
        <v>6671</v>
      </c>
      <c r="O49" s="80" t="s">
        <v>6672</v>
      </c>
      <c r="P49" s="80" t="s">
        <v>6673</v>
      </c>
      <c r="Q49" s="80" t="s">
        <v>6674</v>
      </c>
      <c r="R49" s="80" t="s">
        <v>6675</v>
      </c>
      <c r="S49" s="80" t="s">
        <v>6676</v>
      </c>
      <c r="T49" s="80" t="s">
        <v>6677</v>
      </c>
      <c r="U49" s="80" t="s">
        <v>6678</v>
      </c>
      <c r="V49" s="80" t="s">
        <v>6679</v>
      </c>
      <c r="W49" s="80" t="s">
        <v>6680</v>
      </c>
      <c r="X49" s="80" t="s">
        <v>6681</v>
      </c>
      <c r="Y49" s="80" t="s">
        <v>6682</v>
      </c>
      <c r="Z49" s="80" t="s">
        <v>6683</v>
      </c>
      <c r="AA49" s="80" t="s">
        <v>6684</v>
      </c>
      <c r="AB49" s="80" t="s">
        <v>6685</v>
      </c>
      <c r="AC49" s="80" t="s">
        <v>6686</v>
      </c>
      <c r="AD49" s="80" t="s">
        <v>6687</v>
      </c>
      <c r="AE49" s="80" t="s">
        <v>6688</v>
      </c>
      <c r="AF49" s="80" t="s">
        <v>6689</v>
      </c>
      <c r="AG49" s="80" t="s">
        <v>6690</v>
      </c>
      <c r="AH49" s="80" t="s">
        <v>6691</v>
      </c>
      <c r="AI49" s="80" t="s">
        <v>6692</v>
      </c>
      <c r="AJ49" s="80" t="s">
        <v>6693</v>
      </c>
      <c r="AK49" s="80" t="s">
        <v>6694</v>
      </c>
      <c r="AL49" s="80" t="s">
        <v>6695</v>
      </c>
      <c r="AM49" s="80" t="s">
        <v>6696</v>
      </c>
      <c r="AN49" s="80" t="s">
        <v>6697</v>
      </c>
      <c r="AO49" s="80" t="s">
        <v>6698</v>
      </c>
      <c r="AP49" s="80" t="s">
        <v>6699</v>
      </c>
    </row>
    <row r="50" spans="2:42">
      <c r="B50" s="80" t="s">
        <v>6700</v>
      </c>
      <c r="C50" s="80" t="s">
        <v>6701</v>
      </c>
      <c r="D50" s="80" t="s">
        <v>6702</v>
      </c>
      <c r="E50" s="80" t="s">
        <v>6703</v>
      </c>
      <c r="F50" s="80" t="s">
        <v>6704</v>
      </c>
      <c r="G50" s="80" t="s">
        <v>6705</v>
      </c>
      <c r="H50" s="80" t="s">
        <v>6706</v>
      </c>
      <c r="I50" s="80" t="s">
        <v>6707</v>
      </c>
      <c r="J50" s="80" t="s">
        <v>6708</v>
      </c>
      <c r="K50" s="80" t="s">
        <v>6709</v>
      </c>
      <c r="L50" s="80" t="s">
        <v>6710</v>
      </c>
      <c r="M50" s="80" t="s">
        <v>6711</v>
      </c>
      <c r="N50" s="80" t="s">
        <v>6712</v>
      </c>
      <c r="O50" s="80" t="s">
        <v>6713</v>
      </c>
      <c r="P50" s="80" t="s">
        <v>6714</v>
      </c>
      <c r="Q50" s="80" t="s">
        <v>6715</v>
      </c>
      <c r="R50" s="80" t="s">
        <v>6716</v>
      </c>
      <c r="S50" s="80" t="s">
        <v>6717</v>
      </c>
      <c r="T50" s="80" t="s">
        <v>6718</v>
      </c>
      <c r="U50" s="80" t="s">
        <v>6719</v>
      </c>
      <c r="V50" s="80" t="s">
        <v>6720</v>
      </c>
      <c r="W50" s="80" t="s">
        <v>6721</v>
      </c>
      <c r="X50" s="80" t="s">
        <v>6722</v>
      </c>
      <c r="Y50" s="80" t="s">
        <v>6723</v>
      </c>
      <c r="Z50" s="80" t="s">
        <v>6724</v>
      </c>
      <c r="AA50" s="80" t="s">
        <v>6725</v>
      </c>
      <c r="AB50" s="80" t="s">
        <v>6726</v>
      </c>
      <c r="AC50" s="80" t="s">
        <v>6727</v>
      </c>
      <c r="AD50" s="80" t="s">
        <v>6728</v>
      </c>
      <c r="AE50" s="80" t="s">
        <v>6729</v>
      </c>
      <c r="AF50" s="80" t="s">
        <v>6730</v>
      </c>
      <c r="AG50" s="80" t="s">
        <v>6731</v>
      </c>
      <c r="AH50" s="80" t="s">
        <v>6732</v>
      </c>
      <c r="AI50" s="80" t="s">
        <v>6733</v>
      </c>
      <c r="AJ50" s="80" t="s">
        <v>6734</v>
      </c>
      <c r="AK50" s="80" t="s">
        <v>6735</v>
      </c>
      <c r="AL50" s="80" t="s">
        <v>6736</v>
      </c>
      <c r="AM50" s="80" t="s">
        <v>6737</v>
      </c>
      <c r="AN50" s="80" t="s">
        <v>6738</v>
      </c>
      <c r="AO50" s="80" t="s">
        <v>6739</v>
      </c>
      <c r="AP50" s="80" t="s">
        <v>6740</v>
      </c>
    </row>
    <row r="51" spans="2:42">
      <c r="B51" s="80" t="s">
        <v>6741</v>
      </c>
      <c r="C51" s="80" t="s">
        <v>6742</v>
      </c>
      <c r="D51" s="80" t="s">
        <v>6743</v>
      </c>
      <c r="E51" s="80" t="s">
        <v>6744</v>
      </c>
      <c r="F51" s="80" t="s">
        <v>6745</v>
      </c>
      <c r="G51" s="80" t="s">
        <v>6746</v>
      </c>
      <c r="H51" s="80" t="s">
        <v>6747</v>
      </c>
      <c r="I51" s="80" t="s">
        <v>6748</v>
      </c>
      <c r="J51" s="80" t="s">
        <v>6749</v>
      </c>
      <c r="K51" s="80" t="s">
        <v>6750</v>
      </c>
      <c r="L51" s="80" t="s">
        <v>6751</v>
      </c>
      <c r="M51" s="80" t="s">
        <v>6752</v>
      </c>
      <c r="N51" s="80" t="s">
        <v>6753</v>
      </c>
      <c r="O51" s="80" t="s">
        <v>6754</v>
      </c>
      <c r="P51" s="80" t="s">
        <v>6755</v>
      </c>
      <c r="Q51" s="80" t="s">
        <v>6756</v>
      </c>
      <c r="R51" s="80" t="s">
        <v>6757</v>
      </c>
      <c r="S51" s="80" t="s">
        <v>6758</v>
      </c>
      <c r="T51" s="80" t="s">
        <v>6759</v>
      </c>
      <c r="U51" s="80" t="s">
        <v>6760</v>
      </c>
      <c r="V51" s="80" t="s">
        <v>6761</v>
      </c>
      <c r="W51" s="80" t="s">
        <v>6762</v>
      </c>
      <c r="X51" s="80" t="s">
        <v>6763</v>
      </c>
      <c r="Y51" s="80" t="s">
        <v>6764</v>
      </c>
      <c r="Z51" s="80" t="s">
        <v>6765</v>
      </c>
      <c r="AA51" s="80" t="s">
        <v>6766</v>
      </c>
      <c r="AB51" s="80" t="s">
        <v>6767</v>
      </c>
      <c r="AC51" s="80" t="s">
        <v>6768</v>
      </c>
      <c r="AD51" s="80" t="s">
        <v>6769</v>
      </c>
      <c r="AE51" s="80" t="s">
        <v>6770</v>
      </c>
      <c r="AF51" s="80" t="s">
        <v>6771</v>
      </c>
      <c r="AG51" s="80" t="s">
        <v>6772</v>
      </c>
      <c r="AH51" s="80" t="s">
        <v>6773</v>
      </c>
      <c r="AI51" s="80" t="s">
        <v>6774</v>
      </c>
      <c r="AJ51" s="80" t="s">
        <v>6775</v>
      </c>
      <c r="AK51" s="80" t="s">
        <v>6776</v>
      </c>
      <c r="AL51" s="80" t="s">
        <v>6777</v>
      </c>
      <c r="AM51" s="80" t="s">
        <v>6778</v>
      </c>
      <c r="AN51" s="80" t="s">
        <v>6779</v>
      </c>
      <c r="AO51" s="80" t="s">
        <v>6780</v>
      </c>
      <c r="AP51" s="80" t="s">
        <v>6781</v>
      </c>
    </row>
    <row r="52" spans="2:42">
      <c r="B52" s="80" t="s">
        <v>6782</v>
      </c>
      <c r="C52" s="80" t="s">
        <v>6783</v>
      </c>
      <c r="D52" s="80" t="s">
        <v>6784</v>
      </c>
      <c r="E52" s="80" t="s">
        <v>6785</v>
      </c>
      <c r="F52" s="80" t="s">
        <v>6786</v>
      </c>
      <c r="G52" s="80" t="s">
        <v>6787</v>
      </c>
      <c r="H52" s="80" t="s">
        <v>6788</v>
      </c>
      <c r="I52" s="80" t="s">
        <v>6789</v>
      </c>
      <c r="J52" s="80" t="s">
        <v>6790</v>
      </c>
      <c r="K52" s="80" t="s">
        <v>6791</v>
      </c>
      <c r="L52" s="80" t="s">
        <v>6792</v>
      </c>
      <c r="M52" s="80" t="s">
        <v>6793</v>
      </c>
      <c r="N52" s="80" t="s">
        <v>6794</v>
      </c>
      <c r="O52" s="80" t="s">
        <v>6795</v>
      </c>
      <c r="P52" s="80" t="s">
        <v>6796</v>
      </c>
      <c r="Q52" s="80" t="s">
        <v>6797</v>
      </c>
      <c r="R52" s="80" t="s">
        <v>6798</v>
      </c>
      <c r="S52" s="80" t="s">
        <v>6799</v>
      </c>
      <c r="T52" s="80" t="s">
        <v>6800</v>
      </c>
      <c r="U52" s="80" t="s">
        <v>6801</v>
      </c>
      <c r="V52" s="80" t="s">
        <v>6802</v>
      </c>
      <c r="W52" s="80" t="s">
        <v>6803</v>
      </c>
      <c r="X52" s="80" t="s">
        <v>6804</v>
      </c>
      <c r="Y52" s="80" t="s">
        <v>6805</v>
      </c>
      <c r="Z52" s="80" t="s">
        <v>6806</v>
      </c>
      <c r="AA52" s="80" t="s">
        <v>6807</v>
      </c>
      <c r="AB52" s="80" t="s">
        <v>6808</v>
      </c>
      <c r="AC52" s="80" t="s">
        <v>6809</v>
      </c>
      <c r="AD52" s="80" t="s">
        <v>6810</v>
      </c>
      <c r="AE52" s="80" t="s">
        <v>6811</v>
      </c>
      <c r="AF52" s="80" t="s">
        <v>6812</v>
      </c>
      <c r="AG52" s="80" t="s">
        <v>6813</v>
      </c>
      <c r="AH52" s="80" t="s">
        <v>6814</v>
      </c>
      <c r="AI52" s="80" t="s">
        <v>6815</v>
      </c>
      <c r="AJ52" s="80" t="s">
        <v>6816</v>
      </c>
      <c r="AK52" s="80" t="s">
        <v>6817</v>
      </c>
      <c r="AL52" s="80" t="s">
        <v>6818</v>
      </c>
      <c r="AM52" s="80" t="s">
        <v>6819</v>
      </c>
      <c r="AN52" s="80" t="s">
        <v>6820</v>
      </c>
      <c r="AO52" s="80" t="s">
        <v>6821</v>
      </c>
      <c r="AP52" s="80" t="s">
        <v>6822</v>
      </c>
    </row>
    <row r="53" spans="2:42">
      <c r="B53" s="80" t="s">
        <v>6823</v>
      </c>
      <c r="C53" s="80" t="s">
        <v>6824</v>
      </c>
      <c r="D53" s="80" t="s">
        <v>6825</v>
      </c>
      <c r="E53" s="80" t="s">
        <v>6826</v>
      </c>
      <c r="F53" s="80" t="s">
        <v>6827</v>
      </c>
      <c r="G53" s="80" t="s">
        <v>6828</v>
      </c>
      <c r="H53" s="80" t="s">
        <v>6829</v>
      </c>
      <c r="I53" s="80" t="s">
        <v>6830</v>
      </c>
      <c r="J53" s="80" t="s">
        <v>6831</v>
      </c>
      <c r="K53" s="80" t="s">
        <v>6832</v>
      </c>
      <c r="L53" s="80" t="s">
        <v>6833</v>
      </c>
      <c r="M53" s="80" t="s">
        <v>6834</v>
      </c>
      <c r="N53" s="80" t="s">
        <v>6835</v>
      </c>
      <c r="O53" s="80" t="s">
        <v>6836</v>
      </c>
      <c r="P53" s="80" t="s">
        <v>6837</v>
      </c>
      <c r="Q53" s="80" t="s">
        <v>6838</v>
      </c>
      <c r="R53" s="80" t="s">
        <v>6839</v>
      </c>
      <c r="S53" s="80" t="s">
        <v>6840</v>
      </c>
      <c r="T53" s="80" t="s">
        <v>6841</v>
      </c>
      <c r="U53" s="80" t="s">
        <v>6842</v>
      </c>
      <c r="V53" s="80" t="s">
        <v>6843</v>
      </c>
      <c r="W53" s="80" t="s">
        <v>6844</v>
      </c>
      <c r="X53" s="80" t="s">
        <v>6845</v>
      </c>
      <c r="Y53" s="80" t="s">
        <v>6846</v>
      </c>
      <c r="Z53" s="80" t="s">
        <v>6847</v>
      </c>
      <c r="AA53" s="80" t="s">
        <v>6848</v>
      </c>
      <c r="AB53" s="80" t="s">
        <v>6849</v>
      </c>
      <c r="AC53" s="80" t="s">
        <v>6850</v>
      </c>
      <c r="AD53" s="80" t="s">
        <v>6851</v>
      </c>
      <c r="AE53" s="80" t="s">
        <v>6852</v>
      </c>
      <c r="AF53" s="80" t="s">
        <v>6853</v>
      </c>
      <c r="AG53" s="80" t="s">
        <v>6854</v>
      </c>
      <c r="AH53" s="80" t="s">
        <v>6855</v>
      </c>
      <c r="AI53" s="80" t="s">
        <v>6856</v>
      </c>
      <c r="AJ53" s="80" t="s">
        <v>6857</v>
      </c>
      <c r="AK53" s="80" t="s">
        <v>6858</v>
      </c>
      <c r="AL53" s="80" t="s">
        <v>6859</v>
      </c>
      <c r="AM53" s="80" t="s">
        <v>6860</v>
      </c>
      <c r="AN53" s="80" t="s">
        <v>6861</v>
      </c>
      <c r="AO53" s="80" t="s">
        <v>6862</v>
      </c>
      <c r="AP53" s="80" t="s">
        <v>6863</v>
      </c>
    </row>
    <row r="54" spans="2:42">
      <c r="B54" s="80" t="s">
        <v>6864</v>
      </c>
      <c r="C54" s="80" t="s">
        <v>6865</v>
      </c>
      <c r="D54" s="80" t="s">
        <v>6866</v>
      </c>
      <c r="E54" s="80" t="s">
        <v>6867</v>
      </c>
      <c r="F54" s="80" t="s">
        <v>6868</v>
      </c>
      <c r="G54" s="80" t="s">
        <v>6869</v>
      </c>
      <c r="H54" s="80" t="s">
        <v>6870</v>
      </c>
      <c r="I54" s="80" t="s">
        <v>6871</v>
      </c>
      <c r="J54" s="80" t="s">
        <v>6872</v>
      </c>
      <c r="K54" s="80" t="s">
        <v>6873</v>
      </c>
      <c r="L54" s="80" t="s">
        <v>6874</v>
      </c>
      <c r="M54" s="80" t="s">
        <v>6875</v>
      </c>
      <c r="N54" s="80" t="s">
        <v>6876</v>
      </c>
      <c r="O54" s="80" t="s">
        <v>6877</v>
      </c>
      <c r="P54" s="80" t="s">
        <v>6878</v>
      </c>
      <c r="Q54" s="80" t="s">
        <v>6879</v>
      </c>
      <c r="R54" s="80" t="s">
        <v>6880</v>
      </c>
      <c r="S54" s="80" t="s">
        <v>6881</v>
      </c>
      <c r="T54" s="80" t="s">
        <v>6882</v>
      </c>
      <c r="U54" s="80" t="s">
        <v>6883</v>
      </c>
      <c r="V54" s="80" t="s">
        <v>6884</v>
      </c>
      <c r="W54" s="80" t="s">
        <v>6885</v>
      </c>
      <c r="X54" s="80" t="s">
        <v>6886</v>
      </c>
      <c r="Y54" s="80" t="s">
        <v>6887</v>
      </c>
      <c r="Z54" s="80" t="s">
        <v>6888</v>
      </c>
      <c r="AA54" s="80" t="s">
        <v>6889</v>
      </c>
      <c r="AB54" s="80" t="s">
        <v>6890</v>
      </c>
      <c r="AC54" s="80" t="s">
        <v>6891</v>
      </c>
      <c r="AD54" s="80" t="s">
        <v>6892</v>
      </c>
      <c r="AE54" s="80" t="s">
        <v>6893</v>
      </c>
      <c r="AF54" s="80" t="s">
        <v>6894</v>
      </c>
      <c r="AG54" s="80" t="s">
        <v>6895</v>
      </c>
      <c r="AH54" s="80" t="s">
        <v>6896</v>
      </c>
      <c r="AI54" s="80" t="s">
        <v>6897</v>
      </c>
      <c r="AJ54" s="80" t="s">
        <v>6898</v>
      </c>
      <c r="AK54" s="80" t="s">
        <v>6899</v>
      </c>
      <c r="AL54" s="80" t="s">
        <v>6900</v>
      </c>
      <c r="AM54" s="80" t="s">
        <v>6901</v>
      </c>
      <c r="AN54" s="80" t="s">
        <v>6902</v>
      </c>
      <c r="AO54" s="80" t="s">
        <v>6903</v>
      </c>
      <c r="AP54" s="80" t="s">
        <v>6904</v>
      </c>
    </row>
    <row r="55" spans="2:42">
      <c r="B55" s="80" t="s">
        <v>6905</v>
      </c>
      <c r="C55" s="80" t="s">
        <v>6906</v>
      </c>
      <c r="D55" s="80" t="s">
        <v>6907</v>
      </c>
      <c r="E55" s="80" t="s">
        <v>6908</v>
      </c>
      <c r="F55" s="80" t="s">
        <v>6909</v>
      </c>
      <c r="G55" s="80" t="s">
        <v>6910</v>
      </c>
      <c r="H55" s="80" t="s">
        <v>6911</v>
      </c>
      <c r="I55" s="80" t="s">
        <v>6912</v>
      </c>
      <c r="J55" s="80" t="s">
        <v>6913</v>
      </c>
      <c r="K55" s="80" t="s">
        <v>6914</v>
      </c>
      <c r="L55" s="80" t="s">
        <v>6915</v>
      </c>
      <c r="M55" s="80" t="s">
        <v>6916</v>
      </c>
      <c r="N55" s="80" t="s">
        <v>6917</v>
      </c>
      <c r="O55" s="80" t="s">
        <v>6918</v>
      </c>
      <c r="P55" s="80" t="s">
        <v>6919</v>
      </c>
      <c r="Q55" s="80" t="s">
        <v>6920</v>
      </c>
      <c r="R55" s="80" t="s">
        <v>6921</v>
      </c>
      <c r="S55" s="80" t="s">
        <v>6922</v>
      </c>
      <c r="T55" s="80" t="s">
        <v>6923</v>
      </c>
      <c r="U55" s="80" t="s">
        <v>6924</v>
      </c>
      <c r="V55" s="80" t="s">
        <v>6925</v>
      </c>
      <c r="W55" s="80" t="s">
        <v>6926</v>
      </c>
      <c r="X55" s="80" t="s">
        <v>6927</v>
      </c>
      <c r="Y55" s="80" t="s">
        <v>6928</v>
      </c>
      <c r="Z55" s="80" t="s">
        <v>6929</v>
      </c>
      <c r="AA55" s="80" t="s">
        <v>6930</v>
      </c>
      <c r="AB55" s="80" t="s">
        <v>6931</v>
      </c>
      <c r="AC55" s="80" t="s">
        <v>6932</v>
      </c>
      <c r="AD55" s="80" t="s">
        <v>6933</v>
      </c>
      <c r="AE55" s="80" t="s">
        <v>6934</v>
      </c>
      <c r="AF55" s="80" t="s">
        <v>6935</v>
      </c>
      <c r="AG55" s="80" t="s">
        <v>6936</v>
      </c>
      <c r="AH55" s="80" t="s">
        <v>6937</v>
      </c>
      <c r="AI55" s="80" t="s">
        <v>6938</v>
      </c>
      <c r="AJ55" s="80" t="s">
        <v>6939</v>
      </c>
      <c r="AK55" s="80" t="s">
        <v>6940</v>
      </c>
      <c r="AL55" s="80" t="s">
        <v>6941</v>
      </c>
      <c r="AM55" s="80" t="s">
        <v>6942</v>
      </c>
      <c r="AN55" s="80" t="s">
        <v>6943</v>
      </c>
      <c r="AO55" s="80" t="s">
        <v>6944</v>
      </c>
      <c r="AP55" s="80" t="s">
        <v>6945</v>
      </c>
    </row>
    <row r="56" spans="2:42">
      <c r="B56" s="80" t="s">
        <v>6946</v>
      </c>
      <c r="C56" s="80" t="s">
        <v>6947</v>
      </c>
      <c r="D56" s="80" t="s">
        <v>6948</v>
      </c>
      <c r="E56" s="80" t="s">
        <v>6949</v>
      </c>
      <c r="F56" s="80" t="s">
        <v>6950</v>
      </c>
      <c r="G56" s="80" t="s">
        <v>6951</v>
      </c>
      <c r="H56" s="80" t="s">
        <v>6952</v>
      </c>
      <c r="I56" s="80" t="s">
        <v>6953</v>
      </c>
      <c r="J56" s="80" t="s">
        <v>6954</v>
      </c>
      <c r="K56" s="80" t="s">
        <v>6955</v>
      </c>
      <c r="L56" s="80" t="s">
        <v>6956</v>
      </c>
      <c r="M56" s="80" t="s">
        <v>6957</v>
      </c>
      <c r="N56" s="80" t="s">
        <v>6958</v>
      </c>
      <c r="O56" s="80" t="s">
        <v>6959</v>
      </c>
      <c r="P56" s="80" t="s">
        <v>6960</v>
      </c>
      <c r="Q56" s="80" t="s">
        <v>6961</v>
      </c>
      <c r="R56" s="80" t="s">
        <v>6962</v>
      </c>
      <c r="S56" s="80" t="s">
        <v>6963</v>
      </c>
      <c r="T56" s="80" t="s">
        <v>6964</v>
      </c>
      <c r="U56" s="80" t="s">
        <v>6965</v>
      </c>
      <c r="V56" s="80" t="s">
        <v>6966</v>
      </c>
      <c r="W56" s="80" t="s">
        <v>6967</v>
      </c>
      <c r="X56" s="80" t="s">
        <v>6968</v>
      </c>
      <c r="Y56" s="80" t="s">
        <v>6969</v>
      </c>
      <c r="Z56" s="80" t="s">
        <v>6970</v>
      </c>
      <c r="AA56" s="80" t="s">
        <v>6971</v>
      </c>
      <c r="AB56" s="80" t="s">
        <v>6972</v>
      </c>
      <c r="AC56" s="80" t="s">
        <v>6973</v>
      </c>
      <c r="AD56" s="80" t="s">
        <v>6974</v>
      </c>
      <c r="AE56" s="80" t="s">
        <v>6975</v>
      </c>
      <c r="AF56" s="80" t="s">
        <v>6976</v>
      </c>
      <c r="AG56" s="80" t="s">
        <v>6977</v>
      </c>
      <c r="AH56" s="80" t="s">
        <v>6978</v>
      </c>
      <c r="AI56" s="80" t="s">
        <v>6979</v>
      </c>
      <c r="AJ56" s="80" t="s">
        <v>6980</v>
      </c>
      <c r="AK56" s="80" t="s">
        <v>6981</v>
      </c>
      <c r="AL56" s="80" t="s">
        <v>6982</v>
      </c>
      <c r="AM56" s="80" t="s">
        <v>6983</v>
      </c>
      <c r="AN56" s="80" t="s">
        <v>6984</v>
      </c>
      <c r="AO56" s="80" t="s">
        <v>6985</v>
      </c>
      <c r="AP56" s="80" t="s">
        <v>6986</v>
      </c>
    </row>
    <row r="57" spans="2:42">
      <c r="B57" s="80" t="s">
        <v>6987</v>
      </c>
      <c r="C57" s="80" t="s">
        <v>6988</v>
      </c>
      <c r="D57" s="80" t="s">
        <v>6989</v>
      </c>
      <c r="E57" s="80" t="s">
        <v>6990</v>
      </c>
      <c r="F57" s="80" t="s">
        <v>6991</v>
      </c>
      <c r="G57" s="80" t="s">
        <v>6992</v>
      </c>
      <c r="H57" s="80" t="s">
        <v>6993</v>
      </c>
      <c r="I57" s="80" t="s">
        <v>6994</v>
      </c>
      <c r="J57" s="80" t="s">
        <v>6995</v>
      </c>
      <c r="K57" s="80" t="s">
        <v>6996</v>
      </c>
      <c r="L57" s="80" t="s">
        <v>6997</v>
      </c>
      <c r="M57" s="80" t="s">
        <v>6998</v>
      </c>
      <c r="N57" s="80" t="s">
        <v>6999</v>
      </c>
      <c r="O57" s="80" t="s">
        <v>7000</v>
      </c>
      <c r="P57" s="80" t="s">
        <v>7001</v>
      </c>
      <c r="Q57" s="80" t="s">
        <v>7002</v>
      </c>
      <c r="R57" s="80" t="s">
        <v>7003</v>
      </c>
      <c r="S57" s="80" t="s">
        <v>7004</v>
      </c>
      <c r="T57" s="80" t="s">
        <v>7005</v>
      </c>
      <c r="U57" s="80" t="s">
        <v>7006</v>
      </c>
      <c r="V57" s="80" t="s">
        <v>7007</v>
      </c>
      <c r="W57" s="80" t="s">
        <v>7008</v>
      </c>
      <c r="X57" s="80" t="s">
        <v>7009</v>
      </c>
      <c r="Y57" s="80" t="s">
        <v>7010</v>
      </c>
      <c r="Z57" s="80" t="s">
        <v>7011</v>
      </c>
      <c r="AA57" s="80" t="s">
        <v>7012</v>
      </c>
      <c r="AB57" s="80" t="s">
        <v>7013</v>
      </c>
      <c r="AC57" s="80" t="s">
        <v>7014</v>
      </c>
      <c r="AD57" s="80" t="s">
        <v>7015</v>
      </c>
      <c r="AE57" s="80" t="s">
        <v>7016</v>
      </c>
      <c r="AF57" s="80" t="s">
        <v>7017</v>
      </c>
      <c r="AG57" s="80" t="s">
        <v>7018</v>
      </c>
      <c r="AH57" s="80" t="s">
        <v>7019</v>
      </c>
      <c r="AI57" s="80" t="s">
        <v>7020</v>
      </c>
      <c r="AJ57" s="80" t="s">
        <v>7021</v>
      </c>
      <c r="AK57" s="80" t="s">
        <v>7022</v>
      </c>
      <c r="AL57" s="80" t="s">
        <v>7023</v>
      </c>
      <c r="AM57" s="80" t="s">
        <v>7024</v>
      </c>
      <c r="AN57" s="80" t="s">
        <v>7025</v>
      </c>
      <c r="AO57" s="80" t="s">
        <v>7026</v>
      </c>
      <c r="AP57" s="80" t="s">
        <v>7027</v>
      </c>
    </row>
    <row r="58" spans="2:42">
      <c r="B58" s="80" t="s">
        <v>7028</v>
      </c>
      <c r="C58" s="80" t="s">
        <v>7029</v>
      </c>
      <c r="D58" s="80" t="s">
        <v>7030</v>
      </c>
      <c r="E58" s="80" t="s">
        <v>7031</v>
      </c>
      <c r="F58" s="80" t="s">
        <v>7032</v>
      </c>
      <c r="G58" s="80" t="s">
        <v>7033</v>
      </c>
      <c r="H58" s="80" t="s">
        <v>7034</v>
      </c>
      <c r="I58" s="80" t="s">
        <v>7035</v>
      </c>
      <c r="J58" s="80" t="s">
        <v>7036</v>
      </c>
      <c r="K58" s="80" t="s">
        <v>7037</v>
      </c>
      <c r="L58" s="80" t="s">
        <v>7038</v>
      </c>
      <c r="M58" s="80" t="s">
        <v>7039</v>
      </c>
      <c r="N58" s="80" t="s">
        <v>7040</v>
      </c>
      <c r="O58" s="80" t="s">
        <v>7041</v>
      </c>
      <c r="P58" s="80" t="s">
        <v>7042</v>
      </c>
      <c r="Q58" s="80" t="s">
        <v>7043</v>
      </c>
      <c r="R58" s="80" t="s">
        <v>7044</v>
      </c>
      <c r="S58" s="80" t="s">
        <v>7045</v>
      </c>
      <c r="T58" s="80" t="s">
        <v>7046</v>
      </c>
      <c r="U58" s="80" t="s">
        <v>7047</v>
      </c>
      <c r="V58" s="80" t="s">
        <v>7048</v>
      </c>
      <c r="W58" s="80" t="s">
        <v>7049</v>
      </c>
      <c r="X58" s="80" t="s">
        <v>7050</v>
      </c>
      <c r="Y58" s="80" t="s">
        <v>7051</v>
      </c>
      <c r="Z58" s="80" t="s">
        <v>7052</v>
      </c>
      <c r="AA58" s="80" t="s">
        <v>7053</v>
      </c>
      <c r="AB58" s="80" t="s">
        <v>7054</v>
      </c>
      <c r="AC58" s="80" t="s">
        <v>7055</v>
      </c>
      <c r="AD58" s="80" t="s">
        <v>7056</v>
      </c>
      <c r="AE58" s="80" t="s">
        <v>7057</v>
      </c>
      <c r="AF58" s="80" t="s">
        <v>7058</v>
      </c>
      <c r="AG58" s="80" t="s">
        <v>7059</v>
      </c>
      <c r="AH58" s="80" t="s">
        <v>7060</v>
      </c>
      <c r="AI58" s="80" t="s">
        <v>7061</v>
      </c>
      <c r="AJ58" s="80" t="s">
        <v>7062</v>
      </c>
      <c r="AK58" s="80" t="s">
        <v>7063</v>
      </c>
      <c r="AL58" s="80" t="s">
        <v>7064</v>
      </c>
      <c r="AM58" s="80" t="s">
        <v>7065</v>
      </c>
      <c r="AN58" s="80" t="s">
        <v>7066</v>
      </c>
      <c r="AO58" s="80" t="s">
        <v>7067</v>
      </c>
      <c r="AP58" s="80" t="s">
        <v>7068</v>
      </c>
    </row>
    <row r="59" spans="2:42">
      <c r="B59" s="80" t="s">
        <v>7069</v>
      </c>
      <c r="C59" s="80" t="s">
        <v>7070</v>
      </c>
      <c r="D59" s="80" t="s">
        <v>7071</v>
      </c>
      <c r="E59" s="80" t="s">
        <v>7072</v>
      </c>
      <c r="F59" s="80" t="s">
        <v>7073</v>
      </c>
      <c r="G59" s="80" t="s">
        <v>7074</v>
      </c>
      <c r="H59" s="80" t="s">
        <v>7075</v>
      </c>
      <c r="I59" s="80" t="s">
        <v>7076</v>
      </c>
      <c r="J59" s="80" t="s">
        <v>7077</v>
      </c>
      <c r="K59" s="80" t="s">
        <v>7078</v>
      </c>
      <c r="L59" s="80" t="s">
        <v>7079</v>
      </c>
      <c r="M59" s="80" t="s">
        <v>7080</v>
      </c>
      <c r="N59" s="80" t="s">
        <v>7081</v>
      </c>
      <c r="O59" s="80" t="s">
        <v>7082</v>
      </c>
      <c r="P59" s="80" t="s">
        <v>7083</v>
      </c>
      <c r="Q59" s="80" t="s">
        <v>7084</v>
      </c>
      <c r="R59" s="80" t="s">
        <v>7085</v>
      </c>
      <c r="S59" s="80" t="s">
        <v>7086</v>
      </c>
      <c r="T59" s="80" t="s">
        <v>7087</v>
      </c>
      <c r="U59" s="80" t="s">
        <v>7088</v>
      </c>
      <c r="V59" s="80" t="s">
        <v>7089</v>
      </c>
      <c r="W59" s="80" t="s">
        <v>7090</v>
      </c>
      <c r="X59" s="80" t="s">
        <v>7091</v>
      </c>
      <c r="Y59" s="80" t="s">
        <v>7092</v>
      </c>
      <c r="Z59" s="80" t="s">
        <v>7093</v>
      </c>
      <c r="AA59" s="80" t="s">
        <v>7094</v>
      </c>
      <c r="AB59" s="80" t="s">
        <v>7095</v>
      </c>
      <c r="AC59" s="80" t="s">
        <v>7096</v>
      </c>
      <c r="AD59" s="80" t="s">
        <v>7097</v>
      </c>
      <c r="AE59" s="80" t="s">
        <v>7098</v>
      </c>
      <c r="AF59" s="80" t="s">
        <v>7099</v>
      </c>
      <c r="AG59" s="80" t="s">
        <v>7100</v>
      </c>
      <c r="AH59" s="80" t="s">
        <v>7101</v>
      </c>
      <c r="AI59" s="80" t="s">
        <v>7102</v>
      </c>
      <c r="AJ59" s="80" t="s">
        <v>7103</v>
      </c>
      <c r="AK59" s="80" t="s">
        <v>7104</v>
      </c>
      <c r="AL59" s="80" t="s">
        <v>7105</v>
      </c>
      <c r="AM59" s="80" t="s">
        <v>7106</v>
      </c>
      <c r="AN59" s="80" t="s">
        <v>7107</v>
      </c>
      <c r="AO59" s="80" t="s">
        <v>7108</v>
      </c>
      <c r="AP59" s="80" t="s">
        <v>7109</v>
      </c>
    </row>
    <row r="60" spans="2:42">
      <c r="B60" s="80" t="s">
        <v>7110</v>
      </c>
      <c r="C60" s="80" t="s">
        <v>7111</v>
      </c>
      <c r="D60" s="80" t="s">
        <v>7112</v>
      </c>
      <c r="E60" s="80" t="s">
        <v>7113</v>
      </c>
      <c r="F60" s="80" t="s">
        <v>7114</v>
      </c>
      <c r="G60" s="80" t="s">
        <v>7115</v>
      </c>
      <c r="H60" s="80" t="s">
        <v>7116</v>
      </c>
      <c r="I60" s="80" t="s">
        <v>7117</v>
      </c>
      <c r="J60" s="80" t="s">
        <v>7118</v>
      </c>
      <c r="K60" s="80" t="s">
        <v>7119</v>
      </c>
      <c r="L60" s="80" t="s">
        <v>7120</v>
      </c>
      <c r="M60" s="80" t="s">
        <v>7121</v>
      </c>
      <c r="N60" s="80" t="s">
        <v>7122</v>
      </c>
      <c r="O60" s="80" t="s">
        <v>7123</v>
      </c>
      <c r="P60" s="80" t="s">
        <v>7124</v>
      </c>
      <c r="Q60" s="80" t="s">
        <v>7125</v>
      </c>
      <c r="R60" s="80" t="s">
        <v>7126</v>
      </c>
      <c r="S60" s="80" t="s">
        <v>7127</v>
      </c>
      <c r="T60" s="80" t="s">
        <v>7128</v>
      </c>
      <c r="U60" s="80" t="s">
        <v>7129</v>
      </c>
      <c r="V60" s="80" t="s">
        <v>7130</v>
      </c>
      <c r="W60" s="80" t="s">
        <v>7131</v>
      </c>
      <c r="X60" s="80" t="s">
        <v>7132</v>
      </c>
      <c r="Y60" s="80" t="s">
        <v>7133</v>
      </c>
      <c r="Z60" s="80" t="s">
        <v>7134</v>
      </c>
      <c r="AA60" s="80" t="s">
        <v>7135</v>
      </c>
      <c r="AB60" s="80" t="s">
        <v>7136</v>
      </c>
      <c r="AC60" s="80" t="s">
        <v>7137</v>
      </c>
      <c r="AD60" s="80" t="s">
        <v>7138</v>
      </c>
      <c r="AE60" s="80" t="s">
        <v>7139</v>
      </c>
      <c r="AF60" s="80" t="s">
        <v>7140</v>
      </c>
      <c r="AG60" s="80" t="s">
        <v>7141</v>
      </c>
      <c r="AH60" s="80" t="s">
        <v>7142</v>
      </c>
      <c r="AI60" s="80" t="s">
        <v>7143</v>
      </c>
      <c r="AJ60" s="80" t="s">
        <v>7144</v>
      </c>
      <c r="AK60" s="80" t="s">
        <v>7145</v>
      </c>
      <c r="AL60" s="80" t="s">
        <v>7146</v>
      </c>
      <c r="AM60" s="80" t="s">
        <v>7147</v>
      </c>
      <c r="AN60" s="80" t="s">
        <v>7148</v>
      </c>
      <c r="AO60" s="80" t="s">
        <v>7149</v>
      </c>
      <c r="AP60" s="80" t="s">
        <v>7150</v>
      </c>
    </row>
    <row r="61" spans="2:42">
      <c r="B61" s="80" t="s">
        <v>7151</v>
      </c>
      <c r="C61" s="80" t="s">
        <v>7152</v>
      </c>
      <c r="D61" s="80" t="s">
        <v>7153</v>
      </c>
      <c r="E61" s="80" t="s">
        <v>7154</v>
      </c>
      <c r="F61" s="80" t="s">
        <v>7155</v>
      </c>
      <c r="G61" s="80" t="s">
        <v>7156</v>
      </c>
      <c r="H61" s="80" t="s">
        <v>7157</v>
      </c>
      <c r="I61" s="80" t="s">
        <v>7158</v>
      </c>
      <c r="J61" s="80" t="s">
        <v>7159</v>
      </c>
      <c r="K61" s="80" t="s">
        <v>7160</v>
      </c>
      <c r="L61" s="80" t="s">
        <v>7161</v>
      </c>
      <c r="M61" s="80" t="s">
        <v>7162</v>
      </c>
      <c r="N61" s="80" t="s">
        <v>7163</v>
      </c>
      <c r="O61" s="80" t="s">
        <v>7164</v>
      </c>
      <c r="P61" s="80" t="s">
        <v>7165</v>
      </c>
      <c r="Q61" s="80" t="s">
        <v>7166</v>
      </c>
      <c r="R61" s="80" t="s">
        <v>7167</v>
      </c>
      <c r="S61" s="80" t="s">
        <v>7168</v>
      </c>
      <c r="T61" s="80" t="s">
        <v>7169</v>
      </c>
      <c r="U61" s="80" t="s">
        <v>7170</v>
      </c>
      <c r="V61" s="80" t="s">
        <v>7171</v>
      </c>
      <c r="W61" s="80" t="s">
        <v>7172</v>
      </c>
      <c r="X61" s="80" t="s">
        <v>7173</v>
      </c>
      <c r="Y61" s="80" t="s">
        <v>7174</v>
      </c>
      <c r="Z61" s="80" t="s">
        <v>7175</v>
      </c>
      <c r="AA61" s="80" t="s">
        <v>7176</v>
      </c>
      <c r="AB61" s="80" t="s">
        <v>7177</v>
      </c>
      <c r="AC61" s="80" t="s">
        <v>7178</v>
      </c>
      <c r="AD61" s="80" t="s">
        <v>7179</v>
      </c>
      <c r="AE61" s="80" t="s">
        <v>7180</v>
      </c>
      <c r="AF61" s="80" t="s">
        <v>7181</v>
      </c>
      <c r="AG61" s="80" t="s">
        <v>7182</v>
      </c>
      <c r="AH61" s="80" t="s">
        <v>7183</v>
      </c>
      <c r="AI61" s="80" t="s">
        <v>7184</v>
      </c>
      <c r="AJ61" s="80" t="s">
        <v>7185</v>
      </c>
      <c r="AK61" s="80" t="s">
        <v>7186</v>
      </c>
      <c r="AL61" s="80" t="s">
        <v>7187</v>
      </c>
      <c r="AM61" s="80" t="s">
        <v>7188</v>
      </c>
      <c r="AN61" s="80" t="s">
        <v>7189</v>
      </c>
      <c r="AO61" s="80" t="s">
        <v>7190</v>
      </c>
      <c r="AP61" s="80" t="s">
        <v>7191</v>
      </c>
    </row>
    <row r="62" spans="2:42">
      <c r="B62" s="80" t="s">
        <v>7192</v>
      </c>
      <c r="C62" s="80" t="s">
        <v>7193</v>
      </c>
      <c r="D62" s="80" t="s">
        <v>7194</v>
      </c>
      <c r="E62" s="80" t="s">
        <v>7195</v>
      </c>
      <c r="F62" s="80" t="s">
        <v>7196</v>
      </c>
      <c r="G62" s="80" t="s">
        <v>7197</v>
      </c>
      <c r="H62" s="80" t="s">
        <v>7198</v>
      </c>
      <c r="I62" s="80" t="s">
        <v>7199</v>
      </c>
      <c r="J62" s="80" t="s">
        <v>7200</v>
      </c>
      <c r="K62" s="80" t="s">
        <v>7201</v>
      </c>
      <c r="L62" s="80" t="s">
        <v>7202</v>
      </c>
      <c r="M62" s="80" t="s">
        <v>7203</v>
      </c>
      <c r="N62" s="80" t="s">
        <v>7204</v>
      </c>
      <c r="O62" s="80" t="s">
        <v>7205</v>
      </c>
      <c r="P62" s="80" t="s">
        <v>7206</v>
      </c>
      <c r="Q62" s="80" t="s">
        <v>7207</v>
      </c>
      <c r="R62" s="80" t="s">
        <v>7208</v>
      </c>
      <c r="S62" s="80" t="s">
        <v>7209</v>
      </c>
      <c r="T62" s="80" t="s">
        <v>7210</v>
      </c>
      <c r="U62" s="80" t="s">
        <v>7211</v>
      </c>
      <c r="V62" s="80" t="s">
        <v>7212</v>
      </c>
      <c r="W62" s="80" t="s">
        <v>7213</v>
      </c>
      <c r="X62" s="80" t="s">
        <v>7214</v>
      </c>
      <c r="Y62" s="80" t="s">
        <v>7215</v>
      </c>
      <c r="Z62" s="80" t="s">
        <v>7216</v>
      </c>
      <c r="AA62" s="80" t="s">
        <v>7217</v>
      </c>
      <c r="AB62" s="80" t="s">
        <v>7218</v>
      </c>
      <c r="AC62" s="80" t="s">
        <v>7219</v>
      </c>
      <c r="AD62" s="80" t="s">
        <v>7220</v>
      </c>
      <c r="AE62" s="80" t="s">
        <v>7221</v>
      </c>
      <c r="AF62" s="80" t="s">
        <v>7222</v>
      </c>
      <c r="AG62" s="80" t="s">
        <v>7223</v>
      </c>
      <c r="AH62" s="80" t="s">
        <v>7224</v>
      </c>
      <c r="AI62" s="80" t="s">
        <v>7225</v>
      </c>
      <c r="AJ62" s="80" t="s">
        <v>7226</v>
      </c>
      <c r="AK62" s="80" t="s">
        <v>7227</v>
      </c>
      <c r="AL62" s="80" t="s">
        <v>7228</v>
      </c>
      <c r="AM62" s="80" t="s">
        <v>7229</v>
      </c>
      <c r="AN62" s="80" t="s">
        <v>7230</v>
      </c>
      <c r="AO62" s="80" t="s">
        <v>7231</v>
      </c>
      <c r="AP62" s="80" t="s">
        <v>7232</v>
      </c>
    </row>
    <row r="63" spans="2:42">
      <c r="B63" s="80" t="s">
        <v>7233</v>
      </c>
      <c r="C63" s="80" t="s">
        <v>7234</v>
      </c>
      <c r="D63" s="80" t="s">
        <v>7235</v>
      </c>
      <c r="E63" s="80" t="s">
        <v>7236</v>
      </c>
      <c r="F63" s="80" t="s">
        <v>7237</v>
      </c>
      <c r="G63" s="80" t="s">
        <v>7238</v>
      </c>
      <c r="H63" s="80" t="s">
        <v>7239</v>
      </c>
      <c r="I63" s="80" t="s">
        <v>7240</v>
      </c>
      <c r="J63" s="80" t="s">
        <v>7241</v>
      </c>
      <c r="K63" s="80" t="s">
        <v>7242</v>
      </c>
      <c r="L63" s="80" t="s">
        <v>7243</v>
      </c>
      <c r="M63" s="80" t="s">
        <v>7244</v>
      </c>
      <c r="N63" s="80" t="s">
        <v>7245</v>
      </c>
      <c r="O63" s="80" t="s">
        <v>7246</v>
      </c>
      <c r="P63" s="80" t="s">
        <v>7247</v>
      </c>
      <c r="Q63" s="80" t="s">
        <v>7248</v>
      </c>
      <c r="R63" s="80" t="s">
        <v>7249</v>
      </c>
      <c r="S63" s="80" t="s">
        <v>7250</v>
      </c>
      <c r="T63" s="80" t="s">
        <v>7251</v>
      </c>
      <c r="U63" s="80" t="s">
        <v>7252</v>
      </c>
      <c r="V63" s="80" t="s">
        <v>7253</v>
      </c>
      <c r="W63" s="80" t="s">
        <v>7254</v>
      </c>
      <c r="X63" s="80" t="s">
        <v>7255</v>
      </c>
      <c r="Y63" s="80" t="s">
        <v>7256</v>
      </c>
      <c r="Z63" s="80" t="s">
        <v>7257</v>
      </c>
      <c r="AA63" s="80" t="s">
        <v>7258</v>
      </c>
      <c r="AB63" s="80" t="s">
        <v>7259</v>
      </c>
      <c r="AC63" s="80" t="s">
        <v>7260</v>
      </c>
      <c r="AD63" s="80" t="s">
        <v>7261</v>
      </c>
      <c r="AE63" s="80" t="s">
        <v>7262</v>
      </c>
      <c r="AF63" s="80" t="s">
        <v>7263</v>
      </c>
      <c r="AG63" s="80" t="s">
        <v>7264</v>
      </c>
      <c r="AH63" s="80" t="s">
        <v>7265</v>
      </c>
      <c r="AI63" s="80" t="s">
        <v>7266</v>
      </c>
      <c r="AJ63" s="80" t="s">
        <v>7267</v>
      </c>
      <c r="AK63" s="80" t="s">
        <v>7268</v>
      </c>
      <c r="AL63" s="80" t="s">
        <v>7269</v>
      </c>
      <c r="AM63" s="80" t="s">
        <v>7270</v>
      </c>
      <c r="AN63" s="80" t="s">
        <v>7271</v>
      </c>
      <c r="AO63" s="80" t="s">
        <v>7272</v>
      </c>
      <c r="AP63" s="80" t="s">
        <v>7273</v>
      </c>
    </row>
    <row r="64" spans="2:42">
      <c r="B64" s="80" t="s">
        <v>7274</v>
      </c>
      <c r="C64" s="80" t="s">
        <v>7275</v>
      </c>
      <c r="D64" s="80" t="s">
        <v>7276</v>
      </c>
      <c r="E64" s="80" t="s">
        <v>7277</v>
      </c>
      <c r="F64" s="80" t="s">
        <v>7278</v>
      </c>
      <c r="G64" s="80" t="s">
        <v>7279</v>
      </c>
      <c r="H64" s="80" t="s">
        <v>7280</v>
      </c>
      <c r="I64" s="80" t="s">
        <v>7281</v>
      </c>
      <c r="J64" s="80" t="s">
        <v>7282</v>
      </c>
      <c r="K64" s="80" t="s">
        <v>7283</v>
      </c>
      <c r="L64" s="80" t="s">
        <v>7284</v>
      </c>
      <c r="M64" s="80" t="s">
        <v>7285</v>
      </c>
      <c r="N64" s="80" t="s">
        <v>7286</v>
      </c>
      <c r="O64" s="80" t="s">
        <v>7287</v>
      </c>
      <c r="P64" s="80" t="s">
        <v>7288</v>
      </c>
      <c r="Q64" s="80" t="s">
        <v>7289</v>
      </c>
      <c r="R64" s="80" t="s">
        <v>7290</v>
      </c>
      <c r="S64" s="80" t="s">
        <v>7291</v>
      </c>
      <c r="T64" s="80" t="s">
        <v>7292</v>
      </c>
      <c r="U64" s="80" t="s">
        <v>7293</v>
      </c>
      <c r="V64" s="80" t="s">
        <v>7294</v>
      </c>
      <c r="W64" s="80" t="s">
        <v>7295</v>
      </c>
      <c r="X64" s="80" t="s">
        <v>7296</v>
      </c>
      <c r="Y64" s="80" t="s">
        <v>7297</v>
      </c>
      <c r="Z64" s="80" t="s">
        <v>7298</v>
      </c>
      <c r="AA64" s="80" t="s">
        <v>7299</v>
      </c>
      <c r="AB64" s="80" t="s">
        <v>7300</v>
      </c>
      <c r="AC64" s="80" t="s">
        <v>7301</v>
      </c>
      <c r="AD64" s="80" t="s">
        <v>7302</v>
      </c>
      <c r="AE64" s="80" t="s">
        <v>7303</v>
      </c>
      <c r="AF64" s="80" t="s">
        <v>7304</v>
      </c>
      <c r="AG64" s="80" t="s">
        <v>7305</v>
      </c>
      <c r="AH64" s="80" t="s">
        <v>7306</v>
      </c>
      <c r="AI64" s="80" t="s">
        <v>7307</v>
      </c>
      <c r="AJ64" s="80" t="s">
        <v>7308</v>
      </c>
      <c r="AK64" s="80" t="s">
        <v>7309</v>
      </c>
      <c r="AL64" s="80" t="s">
        <v>7310</v>
      </c>
      <c r="AM64" s="80" t="s">
        <v>7311</v>
      </c>
      <c r="AN64" s="80" t="s">
        <v>7312</v>
      </c>
      <c r="AO64" s="80" t="s">
        <v>7313</v>
      </c>
      <c r="AP64" s="80" t="s">
        <v>7314</v>
      </c>
    </row>
    <row r="65" spans="2:42">
      <c r="B65" s="80" t="s">
        <v>7315</v>
      </c>
      <c r="C65" s="80" t="s">
        <v>7316</v>
      </c>
      <c r="D65" s="80" t="s">
        <v>7317</v>
      </c>
      <c r="E65" s="80" t="s">
        <v>7318</v>
      </c>
      <c r="F65" s="80" t="s">
        <v>7319</v>
      </c>
      <c r="G65" s="80" t="s">
        <v>7320</v>
      </c>
      <c r="H65" s="80" t="s">
        <v>7321</v>
      </c>
      <c r="I65" s="80" t="s">
        <v>7322</v>
      </c>
      <c r="J65" s="80" t="s">
        <v>7323</v>
      </c>
      <c r="K65" s="80" t="s">
        <v>7324</v>
      </c>
      <c r="L65" s="80" t="s">
        <v>7325</v>
      </c>
      <c r="M65" s="80" t="s">
        <v>7326</v>
      </c>
      <c r="N65" s="80" t="s">
        <v>7327</v>
      </c>
      <c r="O65" s="80" t="s">
        <v>7328</v>
      </c>
      <c r="P65" s="80" t="s">
        <v>7329</v>
      </c>
      <c r="Q65" s="80" t="s">
        <v>7330</v>
      </c>
      <c r="R65" s="80" t="s">
        <v>7331</v>
      </c>
      <c r="S65" s="80" t="s">
        <v>7332</v>
      </c>
      <c r="T65" s="80" t="s">
        <v>7333</v>
      </c>
      <c r="U65" s="80" t="s">
        <v>7334</v>
      </c>
      <c r="V65" s="80" t="s">
        <v>7335</v>
      </c>
      <c r="W65" s="80" t="s">
        <v>7336</v>
      </c>
      <c r="X65" s="80" t="s">
        <v>7337</v>
      </c>
      <c r="Y65" s="80" t="s">
        <v>7338</v>
      </c>
      <c r="Z65" s="80" t="s">
        <v>7339</v>
      </c>
      <c r="AA65" s="80" t="s">
        <v>7340</v>
      </c>
      <c r="AB65" s="80" t="s">
        <v>7341</v>
      </c>
      <c r="AC65" s="80" t="s">
        <v>7342</v>
      </c>
      <c r="AD65" s="80" t="s">
        <v>7343</v>
      </c>
      <c r="AE65" s="80" t="s">
        <v>7344</v>
      </c>
      <c r="AF65" s="80" t="s">
        <v>7345</v>
      </c>
      <c r="AG65" s="80" t="s">
        <v>7346</v>
      </c>
      <c r="AH65" s="80" t="s">
        <v>7347</v>
      </c>
      <c r="AI65" s="80" t="s">
        <v>7348</v>
      </c>
      <c r="AJ65" s="80" t="s">
        <v>7349</v>
      </c>
      <c r="AK65" s="80" t="s">
        <v>7350</v>
      </c>
      <c r="AL65" s="80" t="s">
        <v>7351</v>
      </c>
      <c r="AM65" s="80" t="s">
        <v>7352</v>
      </c>
      <c r="AN65" s="80" t="s">
        <v>7353</v>
      </c>
      <c r="AO65" s="80" t="s">
        <v>7354</v>
      </c>
      <c r="AP65" s="80" t="s">
        <v>7355</v>
      </c>
    </row>
    <row r="66" spans="2:42">
      <c r="B66" s="80" t="s">
        <v>7356</v>
      </c>
      <c r="C66" s="80" t="s">
        <v>7357</v>
      </c>
      <c r="D66" s="80" t="s">
        <v>7358</v>
      </c>
      <c r="E66" s="80" t="s">
        <v>7359</v>
      </c>
      <c r="F66" s="80" t="s">
        <v>7360</v>
      </c>
      <c r="G66" s="80" t="s">
        <v>7361</v>
      </c>
      <c r="H66" s="80" t="s">
        <v>7362</v>
      </c>
      <c r="I66" s="80" t="s">
        <v>7363</v>
      </c>
      <c r="J66" s="80" t="s">
        <v>7364</v>
      </c>
      <c r="K66" s="80" t="s">
        <v>7365</v>
      </c>
      <c r="L66" s="80" t="s">
        <v>7366</v>
      </c>
      <c r="M66" s="80" t="s">
        <v>7367</v>
      </c>
      <c r="N66" s="80" t="s">
        <v>7368</v>
      </c>
      <c r="O66" s="80" t="s">
        <v>7369</v>
      </c>
      <c r="P66" s="80" t="s">
        <v>7370</v>
      </c>
      <c r="Q66" s="80" t="s">
        <v>7371</v>
      </c>
      <c r="R66" s="80" t="s">
        <v>7372</v>
      </c>
      <c r="S66" s="80" t="s">
        <v>7373</v>
      </c>
      <c r="T66" s="80" t="s">
        <v>7374</v>
      </c>
      <c r="U66" s="80" t="s">
        <v>7375</v>
      </c>
      <c r="V66" s="80" t="s">
        <v>7376</v>
      </c>
      <c r="W66" s="80" t="s">
        <v>7377</v>
      </c>
      <c r="X66" s="80" t="s">
        <v>7378</v>
      </c>
      <c r="Y66" s="80" t="s">
        <v>7379</v>
      </c>
      <c r="Z66" s="80" t="s">
        <v>7380</v>
      </c>
      <c r="AA66" s="80" t="s">
        <v>7381</v>
      </c>
      <c r="AB66" s="80" t="s">
        <v>7382</v>
      </c>
      <c r="AC66" s="80" t="s">
        <v>7383</v>
      </c>
      <c r="AD66" s="80" t="s">
        <v>7384</v>
      </c>
      <c r="AE66" s="80" t="s">
        <v>7385</v>
      </c>
      <c r="AF66" s="80" t="s">
        <v>7386</v>
      </c>
      <c r="AG66" s="80" t="s">
        <v>7387</v>
      </c>
      <c r="AH66" s="80" t="s">
        <v>7388</v>
      </c>
      <c r="AI66" s="80" t="s">
        <v>7389</v>
      </c>
      <c r="AJ66" s="80" t="s">
        <v>7390</v>
      </c>
      <c r="AK66" s="80" t="s">
        <v>7391</v>
      </c>
      <c r="AL66" s="80" t="s">
        <v>7392</v>
      </c>
      <c r="AM66" s="80" t="s">
        <v>7393</v>
      </c>
      <c r="AN66" s="80" t="s">
        <v>7394</v>
      </c>
      <c r="AO66" s="80" t="s">
        <v>7395</v>
      </c>
      <c r="AP66" s="80" t="s">
        <v>7396</v>
      </c>
    </row>
    <row r="67" spans="2:42">
      <c r="B67" s="80" t="s">
        <v>7397</v>
      </c>
      <c r="C67" s="80" t="s">
        <v>7398</v>
      </c>
      <c r="D67" s="80" t="s">
        <v>7399</v>
      </c>
      <c r="E67" s="80" t="s">
        <v>7400</v>
      </c>
      <c r="F67" s="80" t="s">
        <v>7401</v>
      </c>
      <c r="G67" s="80" t="s">
        <v>7402</v>
      </c>
      <c r="H67" s="80" t="s">
        <v>7403</v>
      </c>
      <c r="I67" s="80" t="s">
        <v>7404</v>
      </c>
      <c r="J67" s="80" t="s">
        <v>7405</v>
      </c>
      <c r="K67" s="80" t="s">
        <v>7406</v>
      </c>
      <c r="L67" s="80" t="s">
        <v>7407</v>
      </c>
      <c r="M67" s="80" t="s">
        <v>7408</v>
      </c>
      <c r="N67" s="80" t="s">
        <v>7409</v>
      </c>
      <c r="O67" s="80" t="s">
        <v>7410</v>
      </c>
      <c r="P67" s="80" t="s">
        <v>7411</v>
      </c>
      <c r="Q67" s="80" t="s">
        <v>7412</v>
      </c>
      <c r="R67" s="80" t="s">
        <v>7413</v>
      </c>
      <c r="S67" s="80" t="s">
        <v>7414</v>
      </c>
      <c r="T67" s="80" t="s">
        <v>7415</v>
      </c>
      <c r="U67" s="80" t="s">
        <v>7416</v>
      </c>
      <c r="V67" s="80" t="s">
        <v>7417</v>
      </c>
      <c r="W67" s="80" t="s">
        <v>7418</v>
      </c>
      <c r="X67" s="80" t="s">
        <v>7419</v>
      </c>
      <c r="Y67" s="80" t="s">
        <v>7420</v>
      </c>
      <c r="Z67" s="80" t="s">
        <v>7421</v>
      </c>
      <c r="AA67" s="80" t="s">
        <v>7422</v>
      </c>
      <c r="AB67" s="80" t="s">
        <v>7423</v>
      </c>
      <c r="AC67" s="80" t="s">
        <v>7424</v>
      </c>
      <c r="AD67" s="80" t="s">
        <v>7425</v>
      </c>
      <c r="AE67" s="80" t="s">
        <v>7426</v>
      </c>
      <c r="AF67" s="80" t="s">
        <v>7427</v>
      </c>
      <c r="AG67" s="80" t="s">
        <v>7428</v>
      </c>
      <c r="AH67" s="80" t="s">
        <v>7429</v>
      </c>
      <c r="AI67" s="80" t="s">
        <v>7430</v>
      </c>
      <c r="AJ67" s="80" t="s">
        <v>7431</v>
      </c>
      <c r="AK67" s="80" t="s">
        <v>7432</v>
      </c>
      <c r="AL67" s="80" t="s">
        <v>7433</v>
      </c>
      <c r="AM67" s="80" t="s">
        <v>7434</v>
      </c>
      <c r="AN67" s="80" t="s">
        <v>7435</v>
      </c>
      <c r="AO67" s="80" t="s">
        <v>7436</v>
      </c>
      <c r="AP67" s="80" t="s">
        <v>7437</v>
      </c>
    </row>
    <row r="68" spans="2:42">
      <c r="B68" s="80" t="s">
        <v>7438</v>
      </c>
      <c r="C68" s="80" t="s">
        <v>7439</v>
      </c>
      <c r="D68" s="80" t="s">
        <v>7440</v>
      </c>
      <c r="E68" s="80" t="s">
        <v>7441</v>
      </c>
      <c r="F68" s="80" t="s">
        <v>7442</v>
      </c>
      <c r="G68" s="80" t="s">
        <v>7443</v>
      </c>
      <c r="H68" s="80" t="s">
        <v>7444</v>
      </c>
      <c r="I68" s="80" t="s">
        <v>7445</v>
      </c>
      <c r="J68" s="80" t="s">
        <v>7446</v>
      </c>
      <c r="K68" s="80" t="s">
        <v>7447</v>
      </c>
      <c r="L68" s="80" t="s">
        <v>7448</v>
      </c>
      <c r="M68" s="80" t="s">
        <v>7449</v>
      </c>
      <c r="N68" s="80" t="s">
        <v>7450</v>
      </c>
      <c r="O68" s="80" t="s">
        <v>7451</v>
      </c>
      <c r="P68" s="80" t="s">
        <v>7452</v>
      </c>
      <c r="Q68" s="80" t="s">
        <v>7453</v>
      </c>
      <c r="R68" s="80" t="s">
        <v>7454</v>
      </c>
      <c r="S68" s="80" t="s">
        <v>7455</v>
      </c>
      <c r="T68" s="80" t="s">
        <v>7456</v>
      </c>
      <c r="U68" s="80" t="s">
        <v>7457</v>
      </c>
      <c r="V68" s="80" t="s">
        <v>7458</v>
      </c>
      <c r="W68" s="80" t="s">
        <v>7459</v>
      </c>
      <c r="X68" s="80" t="s">
        <v>7460</v>
      </c>
      <c r="Y68" s="80" t="s">
        <v>7461</v>
      </c>
      <c r="Z68" s="80" t="s">
        <v>7462</v>
      </c>
      <c r="AA68" s="80" t="s">
        <v>7463</v>
      </c>
      <c r="AB68" s="80" t="s">
        <v>7464</v>
      </c>
      <c r="AC68" s="80" t="s">
        <v>7465</v>
      </c>
      <c r="AD68" s="80" t="s">
        <v>7466</v>
      </c>
      <c r="AE68" s="80" t="s">
        <v>7467</v>
      </c>
      <c r="AF68" s="80" t="s">
        <v>7468</v>
      </c>
      <c r="AG68" s="80" t="s">
        <v>7469</v>
      </c>
      <c r="AH68" s="80" t="s">
        <v>7470</v>
      </c>
      <c r="AI68" s="80" t="s">
        <v>7471</v>
      </c>
      <c r="AJ68" s="80" t="s">
        <v>7472</v>
      </c>
      <c r="AK68" s="80" t="s">
        <v>7473</v>
      </c>
      <c r="AL68" s="80" t="s">
        <v>7474</v>
      </c>
      <c r="AM68" s="80" t="s">
        <v>7475</v>
      </c>
      <c r="AN68" s="80" t="s">
        <v>7476</v>
      </c>
      <c r="AO68" s="80" t="s">
        <v>7477</v>
      </c>
      <c r="AP68" s="80" t="s">
        <v>7478</v>
      </c>
    </row>
    <row r="69" spans="2:42">
      <c r="B69" s="80" t="s">
        <v>7479</v>
      </c>
      <c r="C69" s="80" t="s">
        <v>7480</v>
      </c>
      <c r="D69" s="80" t="s">
        <v>7481</v>
      </c>
      <c r="E69" s="80" t="s">
        <v>7482</v>
      </c>
      <c r="F69" s="80" t="s">
        <v>7483</v>
      </c>
      <c r="G69" s="80" t="s">
        <v>7484</v>
      </c>
      <c r="H69" s="80" t="s">
        <v>7485</v>
      </c>
      <c r="I69" s="80" t="s">
        <v>7486</v>
      </c>
      <c r="J69" s="80" t="s">
        <v>7487</v>
      </c>
      <c r="K69" s="80" t="s">
        <v>7488</v>
      </c>
      <c r="L69" s="80" t="s">
        <v>7489</v>
      </c>
      <c r="M69" s="80" t="s">
        <v>7490</v>
      </c>
      <c r="N69" s="80" t="s">
        <v>7491</v>
      </c>
      <c r="O69" s="80" t="s">
        <v>7492</v>
      </c>
      <c r="P69" s="80" t="s">
        <v>7493</v>
      </c>
      <c r="Q69" s="80" t="s">
        <v>7494</v>
      </c>
      <c r="R69" s="80" t="s">
        <v>7495</v>
      </c>
      <c r="S69" s="80" t="s">
        <v>7496</v>
      </c>
      <c r="T69" s="80" t="s">
        <v>7497</v>
      </c>
      <c r="U69" s="80" t="s">
        <v>7498</v>
      </c>
      <c r="V69" s="80" t="s">
        <v>7499</v>
      </c>
      <c r="W69" s="80" t="s">
        <v>7500</v>
      </c>
      <c r="X69" s="80" t="s">
        <v>7501</v>
      </c>
      <c r="Y69" s="80" t="s">
        <v>7502</v>
      </c>
      <c r="Z69" s="80" t="s">
        <v>7503</v>
      </c>
      <c r="AA69" s="80" t="s">
        <v>7504</v>
      </c>
      <c r="AB69" s="80" t="s">
        <v>7505</v>
      </c>
      <c r="AC69" s="80" t="s">
        <v>7506</v>
      </c>
      <c r="AD69" s="80" t="s">
        <v>7507</v>
      </c>
      <c r="AE69" s="80" t="s">
        <v>7508</v>
      </c>
      <c r="AF69" s="80" t="s">
        <v>7509</v>
      </c>
      <c r="AG69" s="80" t="s">
        <v>7510</v>
      </c>
      <c r="AH69" s="80" t="s">
        <v>7511</v>
      </c>
      <c r="AI69" s="80" t="s">
        <v>7512</v>
      </c>
      <c r="AJ69" s="80" t="s">
        <v>7513</v>
      </c>
      <c r="AK69" s="80" t="s">
        <v>7514</v>
      </c>
      <c r="AL69" s="80" t="s">
        <v>7515</v>
      </c>
      <c r="AM69" s="80" t="s">
        <v>7516</v>
      </c>
      <c r="AN69" s="80" t="s">
        <v>7517</v>
      </c>
      <c r="AO69" s="80" t="s">
        <v>7518</v>
      </c>
      <c r="AP69" s="80" t="s">
        <v>7519</v>
      </c>
    </row>
    <row r="70" spans="2:42">
      <c r="B70" s="80" t="s">
        <v>7520</v>
      </c>
      <c r="C70" s="80" t="s">
        <v>7521</v>
      </c>
      <c r="D70" s="80" t="s">
        <v>7522</v>
      </c>
      <c r="E70" s="80" t="s">
        <v>7523</v>
      </c>
      <c r="F70" s="80" t="s">
        <v>7524</v>
      </c>
      <c r="G70" s="80" t="s">
        <v>7525</v>
      </c>
      <c r="H70" s="80" t="s">
        <v>7526</v>
      </c>
      <c r="I70" s="80" t="s">
        <v>7527</v>
      </c>
      <c r="J70" s="80" t="s">
        <v>7528</v>
      </c>
      <c r="K70" s="80" t="s">
        <v>7529</v>
      </c>
      <c r="L70" s="80" t="s">
        <v>7530</v>
      </c>
      <c r="M70" s="80" t="s">
        <v>7531</v>
      </c>
      <c r="N70" s="80" t="s">
        <v>7532</v>
      </c>
      <c r="O70" s="80" t="s">
        <v>7533</v>
      </c>
      <c r="P70" s="80" t="s">
        <v>7534</v>
      </c>
      <c r="Q70" s="80" t="s">
        <v>7535</v>
      </c>
      <c r="R70" s="80" t="s">
        <v>7536</v>
      </c>
      <c r="S70" s="80" t="s">
        <v>7537</v>
      </c>
      <c r="T70" s="80" t="s">
        <v>7538</v>
      </c>
      <c r="U70" s="80" t="s">
        <v>7539</v>
      </c>
      <c r="V70" s="80" t="s">
        <v>7540</v>
      </c>
      <c r="W70" s="80" t="s">
        <v>7541</v>
      </c>
      <c r="X70" s="80" t="s">
        <v>7542</v>
      </c>
      <c r="Y70" s="80" t="s">
        <v>7543</v>
      </c>
      <c r="Z70" s="80" t="s">
        <v>7544</v>
      </c>
      <c r="AA70" s="80" t="s">
        <v>7545</v>
      </c>
      <c r="AB70" s="80" t="s">
        <v>7546</v>
      </c>
      <c r="AC70" s="80" t="s">
        <v>7547</v>
      </c>
      <c r="AD70" s="80" t="s">
        <v>7548</v>
      </c>
      <c r="AE70" s="80" t="s">
        <v>7549</v>
      </c>
      <c r="AF70" s="80" t="s">
        <v>7550</v>
      </c>
      <c r="AG70" s="80" t="s">
        <v>7551</v>
      </c>
      <c r="AH70" s="80" t="s">
        <v>7552</v>
      </c>
      <c r="AI70" s="80" t="s">
        <v>7553</v>
      </c>
      <c r="AJ70" s="80" t="s">
        <v>7554</v>
      </c>
      <c r="AK70" s="80" t="s">
        <v>7555</v>
      </c>
      <c r="AL70" s="80" t="s">
        <v>7556</v>
      </c>
      <c r="AM70" s="80" t="s">
        <v>7557</v>
      </c>
      <c r="AN70" s="80" t="s">
        <v>7558</v>
      </c>
      <c r="AO70" s="80" t="s">
        <v>7559</v>
      </c>
      <c r="AP70" s="80" t="s">
        <v>7560</v>
      </c>
    </row>
    <row r="71" spans="2:42">
      <c r="B71" s="80" t="s">
        <v>7561</v>
      </c>
      <c r="C71" s="80" t="s">
        <v>7562</v>
      </c>
      <c r="D71" s="80" t="s">
        <v>7563</v>
      </c>
      <c r="E71" s="80" t="s">
        <v>7564</v>
      </c>
      <c r="F71" s="80" t="s">
        <v>7565</v>
      </c>
      <c r="G71" s="80" t="s">
        <v>7566</v>
      </c>
      <c r="H71" s="80" t="s">
        <v>7567</v>
      </c>
      <c r="I71" s="80" t="s">
        <v>7568</v>
      </c>
      <c r="J71" s="80" t="s">
        <v>7569</v>
      </c>
      <c r="K71" s="80" t="s">
        <v>7570</v>
      </c>
      <c r="L71" s="80" t="s">
        <v>7571</v>
      </c>
      <c r="M71" s="80" t="s">
        <v>7572</v>
      </c>
      <c r="N71" s="80" t="s">
        <v>7573</v>
      </c>
      <c r="O71" s="80" t="s">
        <v>7574</v>
      </c>
      <c r="P71" s="80" t="s">
        <v>7575</v>
      </c>
      <c r="Q71" s="80" t="s">
        <v>7576</v>
      </c>
      <c r="R71" s="80" t="s">
        <v>7577</v>
      </c>
      <c r="S71" s="80" t="s">
        <v>7578</v>
      </c>
      <c r="T71" s="80" t="s">
        <v>7579</v>
      </c>
      <c r="U71" s="80" t="s">
        <v>7580</v>
      </c>
      <c r="V71" s="80" t="s">
        <v>7581</v>
      </c>
      <c r="W71" s="80" t="s">
        <v>7582</v>
      </c>
      <c r="X71" s="80" t="s">
        <v>7583</v>
      </c>
      <c r="Y71" s="80" t="s">
        <v>7584</v>
      </c>
      <c r="Z71" s="80" t="s">
        <v>7585</v>
      </c>
      <c r="AA71" s="80" t="s">
        <v>7586</v>
      </c>
      <c r="AB71" s="80" t="s">
        <v>7587</v>
      </c>
      <c r="AC71" s="80" t="s">
        <v>7588</v>
      </c>
      <c r="AD71" s="80" t="s">
        <v>7589</v>
      </c>
      <c r="AE71" s="80" t="s">
        <v>7590</v>
      </c>
      <c r="AF71" s="80" t="s">
        <v>7591</v>
      </c>
      <c r="AG71" s="80" t="s">
        <v>7592</v>
      </c>
      <c r="AH71" s="80" t="s">
        <v>7593</v>
      </c>
      <c r="AI71" s="80" t="s">
        <v>7594</v>
      </c>
      <c r="AJ71" s="80" t="s">
        <v>7595</v>
      </c>
      <c r="AK71" s="80" t="s">
        <v>7596</v>
      </c>
      <c r="AL71" s="80" t="s">
        <v>7597</v>
      </c>
      <c r="AM71" s="80" t="s">
        <v>7598</v>
      </c>
      <c r="AN71" s="80" t="s">
        <v>7599</v>
      </c>
      <c r="AO71" s="80" t="s">
        <v>7600</v>
      </c>
      <c r="AP71" s="80" t="s">
        <v>7601</v>
      </c>
    </row>
    <row r="72" spans="2:42">
      <c r="B72" s="80" t="s">
        <v>7602</v>
      </c>
      <c r="C72" s="80" t="s">
        <v>7603</v>
      </c>
      <c r="D72" s="80" t="s">
        <v>7604</v>
      </c>
      <c r="E72" s="80" t="s">
        <v>7605</v>
      </c>
      <c r="F72" s="80" t="s">
        <v>7606</v>
      </c>
      <c r="G72" s="80" t="s">
        <v>7607</v>
      </c>
      <c r="H72" s="80" t="s">
        <v>7608</v>
      </c>
      <c r="I72" s="80" t="s">
        <v>7609</v>
      </c>
      <c r="J72" s="80" t="s">
        <v>7610</v>
      </c>
      <c r="K72" s="80" t="s">
        <v>7611</v>
      </c>
      <c r="L72" s="80" t="s">
        <v>7612</v>
      </c>
      <c r="M72" s="80" t="s">
        <v>7613</v>
      </c>
      <c r="N72" s="80" t="s">
        <v>7614</v>
      </c>
      <c r="O72" s="80" t="s">
        <v>7615</v>
      </c>
      <c r="P72" s="80" t="s">
        <v>7616</v>
      </c>
      <c r="Q72" s="80" t="s">
        <v>7617</v>
      </c>
      <c r="R72" s="80" t="s">
        <v>7618</v>
      </c>
      <c r="S72" s="80" t="s">
        <v>7619</v>
      </c>
      <c r="T72" s="80" t="s">
        <v>7620</v>
      </c>
      <c r="U72" s="80" t="s">
        <v>7621</v>
      </c>
      <c r="V72" s="80" t="s">
        <v>7622</v>
      </c>
      <c r="W72" s="80" t="s">
        <v>7623</v>
      </c>
      <c r="X72" s="80" t="s">
        <v>7624</v>
      </c>
      <c r="Y72" s="80" t="s">
        <v>7625</v>
      </c>
      <c r="Z72" s="80" t="s">
        <v>7626</v>
      </c>
      <c r="AA72" s="80" t="s">
        <v>7627</v>
      </c>
      <c r="AB72" s="80" t="s">
        <v>7628</v>
      </c>
      <c r="AC72" s="80" t="s">
        <v>7629</v>
      </c>
      <c r="AD72" s="80" t="s">
        <v>7630</v>
      </c>
      <c r="AE72" s="80" t="s">
        <v>7631</v>
      </c>
      <c r="AF72" s="80" t="s">
        <v>7632</v>
      </c>
      <c r="AG72" s="80" t="s">
        <v>7633</v>
      </c>
      <c r="AH72" s="80" t="s">
        <v>7634</v>
      </c>
      <c r="AI72" s="80" t="s">
        <v>7635</v>
      </c>
      <c r="AJ72" s="80" t="s">
        <v>7636</v>
      </c>
      <c r="AK72" s="80" t="s">
        <v>7637</v>
      </c>
      <c r="AL72" s="80" t="s">
        <v>7638</v>
      </c>
      <c r="AM72" s="80" t="s">
        <v>7639</v>
      </c>
      <c r="AN72" s="80" t="s">
        <v>7640</v>
      </c>
      <c r="AO72" s="80" t="s">
        <v>7641</v>
      </c>
      <c r="AP72" s="80" t="s">
        <v>7642</v>
      </c>
    </row>
    <row r="73" spans="2:42">
      <c r="B73" s="80" t="s">
        <v>7643</v>
      </c>
      <c r="C73" s="80" t="s">
        <v>7644</v>
      </c>
      <c r="D73" s="80" t="s">
        <v>7645</v>
      </c>
      <c r="E73" s="80" t="s">
        <v>7646</v>
      </c>
      <c r="F73" s="80" t="s">
        <v>7647</v>
      </c>
      <c r="G73" s="80" t="s">
        <v>7648</v>
      </c>
      <c r="H73" s="80" t="s">
        <v>7649</v>
      </c>
      <c r="I73" s="80" t="s">
        <v>7650</v>
      </c>
      <c r="J73" s="80" t="s">
        <v>7651</v>
      </c>
      <c r="K73" s="80" t="s">
        <v>7652</v>
      </c>
      <c r="L73" s="80" t="s">
        <v>7653</v>
      </c>
      <c r="M73" s="80" t="s">
        <v>7654</v>
      </c>
      <c r="N73" s="80" t="s">
        <v>7655</v>
      </c>
      <c r="O73" s="80" t="s">
        <v>7656</v>
      </c>
      <c r="P73" s="80" t="s">
        <v>7657</v>
      </c>
      <c r="Q73" s="80" t="s">
        <v>7658</v>
      </c>
      <c r="R73" s="80" t="s">
        <v>7659</v>
      </c>
      <c r="S73" s="80" t="s">
        <v>7660</v>
      </c>
      <c r="T73" s="80" t="s">
        <v>7661</v>
      </c>
      <c r="U73" s="80" t="s">
        <v>7662</v>
      </c>
      <c r="V73" s="80" t="s">
        <v>7663</v>
      </c>
      <c r="W73" s="80" t="s">
        <v>7664</v>
      </c>
      <c r="X73" s="80" t="s">
        <v>7665</v>
      </c>
      <c r="Y73" s="80" t="s">
        <v>7666</v>
      </c>
      <c r="Z73" s="80" t="s">
        <v>7667</v>
      </c>
      <c r="AA73" s="80" t="s">
        <v>7668</v>
      </c>
      <c r="AB73" s="80" t="s">
        <v>7669</v>
      </c>
      <c r="AC73" s="80" t="s">
        <v>7670</v>
      </c>
      <c r="AD73" s="80" t="s">
        <v>7671</v>
      </c>
      <c r="AE73" s="80" t="s">
        <v>7672</v>
      </c>
      <c r="AF73" s="80" t="s">
        <v>7673</v>
      </c>
      <c r="AG73" s="80" t="s">
        <v>7674</v>
      </c>
      <c r="AH73" s="80" t="s">
        <v>7675</v>
      </c>
      <c r="AI73" s="80" t="s">
        <v>7676</v>
      </c>
      <c r="AJ73" s="80" t="s">
        <v>7677</v>
      </c>
      <c r="AK73" s="80" t="s">
        <v>7678</v>
      </c>
      <c r="AL73" s="80" t="s">
        <v>7679</v>
      </c>
      <c r="AM73" s="80" t="s">
        <v>7680</v>
      </c>
      <c r="AN73" s="80" t="s">
        <v>7681</v>
      </c>
      <c r="AO73" s="80" t="s">
        <v>7682</v>
      </c>
      <c r="AP73" s="80" t="s">
        <v>7683</v>
      </c>
    </row>
    <row r="74" spans="2:42">
      <c r="B74" s="80" t="s">
        <v>7684</v>
      </c>
      <c r="C74" s="80" t="s">
        <v>7685</v>
      </c>
      <c r="D74" s="80" t="s">
        <v>7686</v>
      </c>
      <c r="E74" s="80" t="s">
        <v>7687</v>
      </c>
      <c r="F74" s="80" t="s">
        <v>7688</v>
      </c>
      <c r="G74" s="80" t="s">
        <v>7689</v>
      </c>
      <c r="H74" s="80" t="s">
        <v>7690</v>
      </c>
      <c r="I74" s="80" t="s">
        <v>7691</v>
      </c>
      <c r="J74" s="80" t="s">
        <v>7692</v>
      </c>
      <c r="K74" s="80" t="s">
        <v>7693</v>
      </c>
      <c r="L74" s="80" t="s">
        <v>7694</v>
      </c>
      <c r="M74" s="80" t="s">
        <v>7695</v>
      </c>
      <c r="N74" s="80" t="s">
        <v>7696</v>
      </c>
      <c r="O74" s="80" t="s">
        <v>7697</v>
      </c>
      <c r="P74" s="80" t="s">
        <v>7698</v>
      </c>
      <c r="Q74" s="80" t="s">
        <v>7699</v>
      </c>
      <c r="R74" s="80" t="s">
        <v>7700</v>
      </c>
      <c r="S74" s="80" t="s">
        <v>7701</v>
      </c>
      <c r="T74" s="80" t="s">
        <v>7702</v>
      </c>
      <c r="U74" s="80" t="s">
        <v>7703</v>
      </c>
      <c r="V74" s="80" t="s">
        <v>7704</v>
      </c>
      <c r="W74" s="80" t="s">
        <v>7705</v>
      </c>
      <c r="X74" s="80" t="s">
        <v>7706</v>
      </c>
      <c r="Y74" s="80" t="s">
        <v>7707</v>
      </c>
      <c r="Z74" s="80" t="s">
        <v>7708</v>
      </c>
      <c r="AA74" s="80" t="s">
        <v>7709</v>
      </c>
      <c r="AB74" s="80" t="s">
        <v>7710</v>
      </c>
      <c r="AC74" s="80" t="s">
        <v>7711</v>
      </c>
      <c r="AD74" s="80" t="s">
        <v>7712</v>
      </c>
      <c r="AE74" s="80" t="s">
        <v>7713</v>
      </c>
      <c r="AF74" s="80" t="s">
        <v>7714</v>
      </c>
      <c r="AG74" s="80" t="s">
        <v>7715</v>
      </c>
      <c r="AH74" s="80" t="s">
        <v>7716</v>
      </c>
      <c r="AI74" s="80" t="s">
        <v>7717</v>
      </c>
      <c r="AJ74" s="80" t="s">
        <v>7718</v>
      </c>
      <c r="AK74" s="80" t="s">
        <v>7719</v>
      </c>
      <c r="AL74" s="80" t="s">
        <v>7720</v>
      </c>
      <c r="AM74" s="80" t="s">
        <v>7721</v>
      </c>
      <c r="AN74" s="80" t="s">
        <v>7722</v>
      </c>
      <c r="AO74" s="80" t="s">
        <v>7723</v>
      </c>
      <c r="AP74" s="80" t="s">
        <v>7724</v>
      </c>
    </row>
    <row r="75" spans="2:42">
      <c r="B75" s="80" t="s">
        <v>7725</v>
      </c>
      <c r="C75" s="80" t="s">
        <v>7726</v>
      </c>
      <c r="D75" s="80" t="s">
        <v>7727</v>
      </c>
      <c r="E75" s="80" t="s">
        <v>7728</v>
      </c>
      <c r="F75" s="80" t="s">
        <v>7729</v>
      </c>
      <c r="G75" s="80" t="s">
        <v>7730</v>
      </c>
      <c r="H75" s="80" t="s">
        <v>7731</v>
      </c>
      <c r="I75" s="80" t="s">
        <v>7732</v>
      </c>
      <c r="J75" s="80" t="s">
        <v>7733</v>
      </c>
      <c r="K75" s="80" t="s">
        <v>7734</v>
      </c>
      <c r="L75" s="80" t="s">
        <v>7735</v>
      </c>
      <c r="M75" s="80" t="s">
        <v>7736</v>
      </c>
      <c r="N75" s="80" t="s">
        <v>7737</v>
      </c>
      <c r="O75" s="80" t="s">
        <v>7738</v>
      </c>
      <c r="P75" s="80" t="s">
        <v>7739</v>
      </c>
      <c r="Q75" s="80" t="s">
        <v>7740</v>
      </c>
      <c r="R75" s="80" t="s">
        <v>7741</v>
      </c>
      <c r="S75" s="80" t="s">
        <v>7742</v>
      </c>
      <c r="T75" s="80" t="s">
        <v>7743</v>
      </c>
      <c r="U75" s="80" t="s">
        <v>7744</v>
      </c>
      <c r="V75" s="80" t="s">
        <v>7745</v>
      </c>
      <c r="W75" s="80" t="s">
        <v>7746</v>
      </c>
      <c r="X75" s="80" t="s">
        <v>7747</v>
      </c>
      <c r="Y75" s="80" t="s">
        <v>7748</v>
      </c>
      <c r="Z75" s="80" t="s">
        <v>7749</v>
      </c>
      <c r="AA75" s="80" t="s">
        <v>7750</v>
      </c>
      <c r="AB75" s="80" t="s">
        <v>7751</v>
      </c>
      <c r="AC75" s="80" t="s">
        <v>7752</v>
      </c>
      <c r="AD75" s="80" t="s">
        <v>7753</v>
      </c>
      <c r="AE75" s="80" t="s">
        <v>7754</v>
      </c>
      <c r="AF75" s="80" t="s">
        <v>7755</v>
      </c>
      <c r="AG75" s="80" t="s">
        <v>7756</v>
      </c>
      <c r="AH75" s="80" t="s">
        <v>7757</v>
      </c>
      <c r="AI75" s="80" t="s">
        <v>7758</v>
      </c>
      <c r="AJ75" s="80" t="s">
        <v>7759</v>
      </c>
      <c r="AK75" s="80" t="s">
        <v>7760</v>
      </c>
      <c r="AL75" s="80" t="s">
        <v>7761</v>
      </c>
      <c r="AM75" s="80" t="s">
        <v>7762</v>
      </c>
      <c r="AN75" s="80" t="s">
        <v>7763</v>
      </c>
      <c r="AO75" s="80" t="s">
        <v>7764</v>
      </c>
      <c r="AP75" s="80" t="s">
        <v>7765</v>
      </c>
    </row>
    <row r="76" spans="2:42">
      <c r="B76" s="80" t="s">
        <v>7766</v>
      </c>
      <c r="C76" s="80" t="s">
        <v>7767</v>
      </c>
      <c r="D76" s="80" t="s">
        <v>7768</v>
      </c>
      <c r="E76" s="80" t="s">
        <v>7769</v>
      </c>
      <c r="F76" s="80" t="s">
        <v>7770</v>
      </c>
      <c r="G76" s="80" t="s">
        <v>7771</v>
      </c>
      <c r="H76" s="80" t="s">
        <v>7772</v>
      </c>
      <c r="I76" s="80" t="s">
        <v>7773</v>
      </c>
      <c r="J76" s="80" t="s">
        <v>7774</v>
      </c>
      <c r="K76" s="80" t="s">
        <v>7775</v>
      </c>
      <c r="L76" s="80" t="s">
        <v>7776</v>
      </c>
      <c r="M76" s="80" t="s">
        <v>7777</v>
      </c>
      <c r="N76" s="80" t="s">
        <v>7778</v>
      </c>
      <c r="O76" s="80" t="s">
        <v>7779</v>
      </c>
      <c r="P76" s="80" t="s">
        <v>7780</v>
      </c>
      <c r="Q76" s="80" t="s">
        <v>7781</v>
      </c>
      <c r="R76" s="80" t="s">
        <v>7782</v>
      </c>
      <c r="S76" s="80" t="s">
        <v>7783</v>
      </c>
      <c r="T76" s="80" t="s">
        <v>7784</v>
      </c>
      <c r="U76" s="80" t="s">
        <v>7785</v>
      </c>
      <c r="V76" s="80" t="s">
        <v>7786</v>
      </c>
      <c r="W76" s="80" t="s">
        <v>7787</v>
      </c>
      <c r="X76" s="80" t="s">
        <v>7788</v>
      </c>
      <c r="Y76" s="80" t="s">
        <v>7789</v>
      </c>
      <c r="Z76" s="80" t="s">
        <v>7790</v>
      </c>
      <c r="AA76" s="80" t="s">
        <v>7791</v>
      </c>
      <c r="AB76" s="80" t="s">
        <v>7792</v>
      </c>
      <c r="AC76" s="80" t="s">
        <v>7793</v>
      </c>
      <c r="AD76" s="80" t="s">
        <v>7794</v>
      </c>
      <c r="AE76" s="80" t="s">
        <v>7795</v>
      </c>
      <c r="AF76" s="80" t="s">
        <v>7796</v>
      </c>
      <c r="AG76" s="80" t="s">
        <v>7797</v>
      </c>
      <c r="AH76" s="80" t="s">
        <v>7798</v>
      </c>
      <c r="AI76" s="80" t="s">
        <v>7799</v>
      </c>
      <c r="AJ76" s="80" t="s">
        <v>7800</v>
      </c>
      <c r="AK76" s="80" t="s">
        <v>7801</v>
      </c>
      <c r="AL76" s="80" t="s">
        <v>7802</v>
      </c>
      <c r="AM76" s="80" t="s">
        <v>7803</v>
      </c>
      <c r="AN76" s="80" t="s">
        <v>7804</v>
      </c>
      <c r="AO76" s="80" t="s">
        <v>7805</v>
      </c>
      <c r="AP76" s="80" t="s">
        <v>7806</v>
      </c>
    </row>
    <row r="77" spans="2:42">
      <c r="B77" s="80" t="s">
        <v>7807</v>
      </c>
      <c r="C77" s="80" t="s">
        <v>7808</v>
      </c>
      <c r="D77" s="80" t="s">
        <v>7809</v>
      </c>
      <c r="E77" s="80" t="s">
        <v>7810</v>
      </c>
      <c r="F77" s="80" t="s">
        <v>7811</v>
      </c>
      <c r="G77" s="80" t="s">
        <v>7812</v>
      </c>
      <c r="H77" s="80" t="s">
        <v>7813</v>
      </c>
      <c r="I77" s="80" t="s">
        <v>7814</v>
      </c>
      <c r="J77" s="80" t="s">
        <v>7815</v>
      </c>
      <c r="K77" s="80" t="s">
        <v>7816</v>
      </c>
      <c r="L77" s="80" t="s">
        <v>7817</v>
      </c>
      <c r="M77" s="80" t="s">
        <v>7818</v>
      </c>
      <c r="N77" s="80" t="s">
        <v>7819</v>
      </c>
      <c r="O77" s="80" t="s">
        <v>7820</v>
      </c>
      <c r="P77" s="80" t="s">
        <v>7821</v>
      </c>
      <c r="Q77" s="80" t="s">
        <v>7822</v>
      </c>
      <c r="R77" s="80" t="s">
        <v>7823</v>
      </c>
      <c r="S77" s="80" t="s">
        <v>7824</v>
      </c>
      <c r="T77" s="80" t="s">
        <v>7825</v>
      </c>
      <c r="U77" s="80" t="s">
        <v>7826</v>
      </c>
      <c r="V77" s="80" t="s">
        <v>7827</v>
      </c>
      <c r="W77" s="80" t="s">
        <v>7828</v>
      </c>
      <c r="X77" s="80" t="s">
        <v>7829</v>
      </c>
      <c r="Y77" s="80" t="s">
        <v>7830</v>
      </c>
      <c r="Z77" s="80" t="s">
        <v>7831</v>
      </c>
      <c r="AA77" s="80" t="s">
        <v>7832</v>
      </c>
      <c r="AB77" s="80" t="s">
        <v>7833</v>
      </c>
      <c r="AC77" s="80" t="s">
        <v>7834</v>
      </c>
      <c r="AD77" s="80" t="s">
        <v>7835</v>
      </c>
      <c r="AE77" s="80" t="s">
        <v>7836</v>
      </c>
      <c r="AF77" s="80" t="s">
        <v>7837</v>
      </c>
      <c r="AG77" s="80" t="s">
        <v>7838</v>
      </c>
      <c r="AH77" s="80" t="s">
        <v>7839</v>
      </c>
      <c r="AI77" s="80" t="s">
        <v>7840</v>
      </c>
      <c r="AJ77" s="80" t="s">
        <v>7841</v>
      </c>
      <c r="AK77" s="80" t="s">
        <v>7842</v>
      </c>
      <c r="AL77" s="80" t="s">
        <v>7843</v>
      </c>
      <c r="AM77" s="80" t="s">
        <v>7844</v>
      </c>
      <c r="AN77" s="80" t="s">
        <v>7845</v>
      </c>
      <c r="AO77" s="80" t="s">
        <v>7846</v>
      </c>
      <c r="AP77" s="80" t="s">
        <v>7847</v>
      </c>
    </row>
    <row r="78" spans="2:42">
      <c r="B78" s="80" t="s">
        <v>7848</v>
      </c>
      <c r="C78" s="80" t="s">
        <v>7849</v>
      </c>
      <c r="D78" s="80" t="s">
        <v>7850</v>
      </c>
      <c r="E78" s="80" t="s">
        <v>7851</v>
      </c>
      <c r="F78" s="80" t="s">
        <v>7852</v>
      </c>
      <c r="G78" s="80" t="s">
        <v>7853</v>
      </c>
      <c r="H78" s="80" t="s">
        <v>7854</v>
      </c>
      <c r="I78" s="80" t="s">
        <v>7855</v>
      </c>
      <c r="J78" s="80" t="s">
        <v>7856</v>
      </c>
      <c r="K78" s="80" t="s">
        <v>7857</v>
      </c>
      <c r="L78" s="80" t="s">
        <v>7858</v>
      </c>
      <c r="M78" s="80" t="s">
        <v>7859</v>
      </c>
      <c r="N78" s="80" t="s">
        <v>7860</v>
      </c>
      <c r="O78" s="80" t="s">
        <v>7861</v>
      </c>
      <c r="P78" s="80" t="s">
        <v>7862</v>
      </c>
      <c r="Q78" s="80" t="s">
        <v>7863</v>
      </c>
      <c r="R78" s="80" t="s">
        <v>7864</v>
      </c>
      <c r="S78" s="80" t="s">
        <v>7865</v>
      </c>
      <c r="T78" s="80" t="s">
        <v>7866</v>
      </c>
      <c r="U78" s="80" t="s">
        <v>7867</v>
      </c>
      <c r="V78" s="80" t="s">
        <v>7868</v>
      </c>
      <c r="W78" s="80" t="s">
        <v>7869</v>
      </c>
      <c r="X78" s="80" t="s">
        <v>7870</v>
      </c>
      <c r="Y78" s="80" t="s">
        <v>7871</v>
      </c>
      <c r="Z78" s="80" t="s">
        <v>7872</v>
      </c>
      <c r="AA78" s="80" t="s">
        <v>7873</v>
      </c>
      <c r="AB78" s="80" t="s">
        <v>7874</v>
      </c>
      <c r="AC78" s="80" t="s">
        <v>7875</v>
      </c>
      <c r="AD78" s="80" t="s">
        <v>7876</v>
      </c>
      <c r="AE78" s="80" t="s">
        <v>7877</v>
      </c>
      <c r="AF78" s="80" t="s">
        <v>7878</v>
      </c>
      <c r="AG78" s="80" t="s">
        <v>7879</v>
      </c>
      <c r="AH78" s="80" t="s">
        <v>7880</v>
      </c>
      <c r="AI78" s="80" t="s">
        <v>7881</v>
      </c>
      <c r="AJ78" s="80" t="s">
        <v>7882</v>
      </c>
      <c r="AK78" s="80" t="s">
        <v>7883</v>
      </c>
      <c r="AL78" s="80" t="s">
        <v>7884</v>
      </c>
      <c r="AM78" s="80" t="s">
        <v>7885</v>
      </c>
      <c r="AN78" s="80" t="s">
        <v>7886</v>
      </c>
      <c r="AO78" s="80" t="s">
        <v>7887</v>
      </c>
      <c r="AP78" s="80" t="s">
        <v>7888</v>
      </c>
    </row>
    <row r="79" spans="2:42">
      <c r="B79" s="80" t="s">
        <v>7889</v>
      </c>
      <c r="C79" s="80" t="s">
        <v>7890</v>
      </c>
      <c r="D79" s="80" t="s">
        <v>7891</v>
      </c>
      <c r="E79" s="80" t="s">
        <v>7892</v>
      </c>
      <c r="F79" s="80" t="s">
        <v>7893</v>
      </c>
      <c r="G79" s="80" t="s">
        <v>7894</v>
      </c>
      <c r="H79" s="80" t="s">
        <v>7895</v>
      </c>
      <c r="I79" s="80" t="s">
        <v>7896</v>
      </c>
      <c r="J79" s="80" t="s">
        <v>7897</v>
      </c>
      <c r="K79" s="80" t="s">
        <v>7898</v>
      </c>
      <c r="L79" s="80" t="s">
        <v>7899</v>
      </c>
      <c r="M79" s="80" t="s">
        <v>7900</v>
      </c>
      <c r="N79" s="80" t="s">
        <v>7901</v>
      </c>
      <c r="O79" s="80" t="s">
        <v>7902</v>
      </c>
      <c r="P79" s="80" t="s">
        <v>7903</v>
      </c>
      <c r="Q79" s="80" t="s">
        <v>7904</v>
      </c>
      <c r="R79" s="80" t="s">
        <v>7905</v>
      </c>
      <c r="S79" s="80" t="s">
        <v>7906</v>
      </c>
      <c r="T79" s="80" t="s">
        <v>7907</v>
      </c>
      <c r="U79" s="80" t="s">
        <v>7908</v>
      </c>
      <c r="V79" s="80" t="s">
        <v>7909</v>
      </c>
      <c r="W79" s="80" t="s">
        <v>7910</v>
      </c>
      <c r="X79" s="80" t="s">
        <v>7911</v>
      </c>
      <c r="Y79" s="80" t="s">
        <v>7912</v>
      </c>
      <c r="Z79" s="80" t="s">
        <v>7913</v>
      </c>
      <c r="AA79" s="80" t="s">
        <v>7914</v>
      </c>
      <c r="AB79" s="80" t="s">
        <v>7915</v>
      </c>
      <c r="AC79" s="80" t="s">
        <v>7916</v>
      </c>
      <c r="AD79" s="80" t="s">
        <v>7917</v>
      </c>
      <c r="AE79" s="80" t="s">
        <v>7918</v>
      </c>
      <c r="AF79" s="80" t="s">
        <v>7919</v>
      </c>
      <c r="AG79" s="80" t="s">
        <v>7920</v>
      </c>
      <c r="AH79" s="80" t="s">
        <v>7921</v>
      </c>
      <c r="AI79" s="80" t="s">
        <v>7922</v>
      </c>
      <c r="AJ79" s="80" t="s">
        <v>7923</v>
      </c>
      <c r="AK79" s="80" t="s">
        <v>7924</v>
      </c>
      <c r="AL79" s="80" t="s">
        <v>7925</v>
      </c>
      <c r="AM79" s="80" t="s">
        <v>7926</v>
      </c>
      <c r="AN79" s="80" t="s">
        <v>7927</v>
      </c>
      <c r="AO79" s="80" t="s">
        <v>7928</v>
      </c>
      <c r="AP79" s="80" t="s">
        <v>7929</v>
      </c>
    </row>
    <row r="80" spans="2:42">
      <c r="B80" s="80" t="s">
        <v>7930</v>
      </c>
      <c r="C80" s="80" t="s">
        <v>7931</v>
      </c>
      <c r="D80" s="80" t="s">
        <v>7932</v>
      </c>
      <c r="E80" s="80" t="s">
        <v>7933</v>
      </c>
      <c r="F80" s="80" t="s">
        <v>7934</v>
      </c>
      <c r="G80" s="80" t="s">
        <v>7935</v>
      </c>
      <c r="H80" s="80" t="s">
        <v>7936</v>
      </c>
      <c r="I80" s="80" t="s">
        <v>7937</v>
      </c>
      <c r="J80" s="80" t="s">
        <v>7938</v>
      </c>
      <c r="K80" s="80" t="s">
        <v>7939</v>
      </c>
      <c r="L80" s="80" t="s">
        <v>7940</v>
      </c>
      <c r="M80" s="80" t="s">
        <v>7941</v>
      </c>
      <c r="N80" s="80" t="s">
        <v>7942</v>
      </c>
      <c r="O80" s="80" t="s">
        <v>7943</v>
      </c>
      <c r="P80" s="80" t="s">
        <v>7944</v>
      </c>
      <c r="Q80" s="80" t="s">
        <v>7945</v>
      </c>
      <c r="R80" s="80" t="s">
        <v>7946</v>
      </c>
      <c r="S80" s="80" t="s">
        <v>7947</v>
      </c>
      <c r="T80" s="80" t="s">
        <v>7948</v>
      </c>
      <c r="U80" s="80" t="s">
        <v>7949</v>
      </c>
      <c r="V80" s="80" t="s">
        <v>7950</v>
      </c>
      <c r="W80" s="80" t="s">
        <v>7951</v>
      </c>
      <c r="X80" s="80" t="s">
        <v>7952</v>
      </c>
      <c r="Y80" s="80" t="s">
        <v>7953</v>
      </c>
      <c r="Z80" s="80" t="s">
        <v>7954</v>
      </c>
      <c r="AA80" s="80" t="s">
        <v>7955</v>
      </c>
      <c r="AB80" s="80" t="s">
        <v>7956</v>
      </c>
      <c r="AC80" s="80" t="s">
        <v>7957</v>
      </c>
      <c r="AD80" s="80" t="s">
        <v>7958</v>
      </c>
      <c r="AE80" s="80" t="s">
        <v>7959</v>
      </c>
      <c r="AF80" s="80" t="s">
        <v>7960</v>
      </c>
      <c r="AG80" s="80" t="s">
        <v>7961</v>
      </c>
      <c r="AH80" s="80" t="s">
        <v>7962</v>
      </c>
      <c r="AI80" s="80" t="s">
        <v>7963</v>
      </c>
      <c r="AJ80" s="80" t="s">
        <v>7964</v>
      </c>
      <c r="AK80" s="80" t="s">
        <v>7965</v>
      </c>
      <c r="AL80" s="80" t="s">
        <v>7966</v>
      </c>
      <c r="AM80" s="80" t="s">
        <v>7967</v>
      </c>
      <c r="AN80" s="80" t="s">
        <v>7968</v>
      </c>
      <c r="AO80" s="80" t="s">
        <v>7969</v>
      </c>
      <c r="AP80" s="80" t="s">
        <v>7970</v>
      </c>
    </row>
    <row r="81" spans="2:42">
      <c r="B81" s="80" t="s">
        <v>7971</v>
      </c>
      <c r="C81" s="80" t="s">
        <v>7972</v>
      </c>
      <c r="D81" s="80" t="s">
        <v>7973</v>
      </c>
      <c r="E81" s="80" t="s">
        <v>7974</v>
      </c>
      <c r="F81" s="80" t="s">
        <v>7975</v>
      </c>
      <c r="G81" s="80" t="s">
        <v>7976</v>
      </c>
      <c r="H81" s="80" t="s">
        <v>7977</v>
      </c>
      <c r="I81" s="80" t="s">
        <v>7978</v>
      </c>
      <c r="J81" s="80" t="s">
        <v>7979</v>
      </c>
      <c r="K81" s="80" t="s">
        <v>7980</v>
      </c>
      <c r="L81" s="80" t="s">
        <v>7981</v>
      </c>
      <c r="M81" s="80" t="s">
        <v>7982</v>
      </c>
      <c r="N81" s="80" t="s">
        <v>7983</v>
      </c>
      <c r="O81" s="80" t="s">
        <v>7984</v>
      </c>
      <c r="P81" s="80" t="s">
        <v>7985</v>
      </c>
      <c r="Q81" s="80" t="s">
        <v>7986</v>
      </c>
      <c r="R81" s="80" t="s">
        <v>7987</v>
      </c>
      <c r="S81" s="80" t="s">
        <v>7988</v>
      </c>
      <c r="T81" s="80" t="s">
        <v>7989</v>
      </c>
      <c r="U81" s="80" t="s">
        <v>7990</v>
      </c>
      <c r="V81" s="80" t="s">
        <v>7991</v>
      </c>
      <c r="W81" s="80" t="s">
        <v>7992</v>
      </c>
      <c r="X81" s="80" t="s">
        <v>7993</v>
      </c>
      <c r="Y81" s="80" t="s">
        <v>7994</v>
      </c>
      <c r="Z81" s="80" t="s">
        <v>7995</v>
      </c>
      <c r="AA81" s="80" t="s">
        <v>7996</v>
      </c>
      <c r="AB81" s="80" t="s">
        <v>7997</v>
      </c>
      <c r="AC81" s="80" t="s">
        <v>7998</v>
      </c>
      <c r="AD81" s="80" t="s">
        <v>7999</v>
      </c>
      <c r="AE81" s="80" t="s">
        <v>8000</v>
      </c>
      <c r="AF81" s="80" t="s">
        <v>8001</v>
      </c>
      <c r="AG81" s="80" t="s">
        <v>8002</v>
      </c>
      <c r="AH81" s="80" t="s">
        <v>8003</v>
      </c>
      <c r="AI81" s="80" t="s">
        <v>8004</v>
      </c>
      <c r="AJ81" s="80" t="s">
        <v>8005</v>
      </c>
      <c r="AK81" s="80" t="s">
        <v>8006</v>
      </c>
      <c r="AL81" s="80" t="s">
        <v>8007</v>
      </c>
      <c r="AM81" s="80" t="s">
        <v>8008</v>
      </c>
      <c r="AN81" s="80" t="s">
        <v>8009</v>
      </c>
      <c r="AO81" s="80" t="s">
        <v>8010</v>
      </c>
      <c r="AP81" s="80" t="s">
        <v>8011</v>
      </c>
    </row>
    <row r="82" spans="2:42">
      <c r="B82" s="80" t="s">
        <v>8012</v>
      </c>
      <c r="C82" s="80" t="s">
        <v>8013</v>
      </c>
      <c r="D82" s="80" t="s">
        <v>8014</v>
      </c>
      <c r="E82" s="80" t="s">
        <v>8015</v>
      </c>
      <c r="F82" s="80" t="s">
        <v>8016</v>
      </c>
      <c r="G82" s="80" t="s">
        <v>8017</v>
      </c>
      <c r="H82" s="80" t="s">
        <v>8018</v>
      </c>
      <c r="I82" s="80" t="s">
        <v>8019</v>
      </c>
      <c r="J82" s="80" t="s">
        <v>8020</v>
      </c>
      <c r="K82" s="80" t="s">
        <v>8021</v>
      </c>
      <c r="L82" s="80" t="s">
        <v>8022</v>
      </c>
      <c r="M82" s="80" t="s">
        <v>8023</v>
      </c>
      <c r="N82" s="80" t="s">
        <v>8024</v>
      </c>
      <c r="O82" s="80" t="s">
        <v>8025</v>
      </c>
      <c r="P82" s="80" t="s">
        <v>8026</v>
      </c>
      <c r="Q82" s="80" t="s">
        <v>8027</v>
      </c>
      <c r="R82" s="80" t="s">
        <v>8028</v>
      </c>
      <c r="S82" s="80" t="s">
        <v>8029</v>
      </c>
      <c r="T82" s="80" t="s">
        <v>8030</v>
      </c>
      <c r="U82" s="80" t="s">
        <v>8031</v>
      </c>
      <c r="V82" s="80" t="s">
        <v>8032</v>
      </c>
      <c r="W82" s="80" t="s">
        <v>8033</v>
      </c>
      <c r="X82" s="80" t="s">
        <v>8034</v>
      </c>
      <c r="Y82" s="80" t="s">
        <v>8035</v>
      </c>
      <c r="Z82" s="80" t="s">
        <v>8036</v>
      </c>
      <c r="AA82" s="80" t="s">
        <v>8037</v>
      </c>
      <c r="AB82" s="80" t="s">
        <v>8038</v>
      </c>
      <c r="AC82" s="80" t="s">
        <v>8039</v>
      </c>
      <c r="AD82" s="80" t="s">
        <v>8040</v>
      </c>
      <c r="AE82" s="80" t="s">
        <v>8041</v>
      </c>
      <c r="AF82" s="80" t="s">
        <v>8042</v>
      </c>
      <c r="AG82" s="80" t="s">
        <v>8043</v>
      </c>
      <c r="AH82" s="80" t="s">
        <v>8044</v>
      </c>
      <c r="AI82" s="80" t="s">
        <v>8045</v>
      </c>
      <c r="AJ82" s="80" t="s">
        <v>8046</v>
      </c>
      <c r="AK82" s="80" t="s">
        <v>8047</v>
      </c>
      <c r="AL82" s="80" t="s">
        <v>8048</v>
      </c>
      <c r="AM82" s="80" t="s">
        <v>8049</v>
      </c>
      <c r="AN82" s="80" t="s">
        <v>8050</v>
      </c>
      <c r="AO82" s="80" t="s">
        <v>8051</v>
      </c>
      <c r="AP82" s="80" t="s">
        <v>8052</v>
      </c>
    </row>
    <row r="83" spans="2:42">
      <c r="B83" s="80" t="s">
        <v>8053</v>
      </c>
      <c r="C83" s="80" t="s">
        <v>8054</v>
      </c>
      <c r="D83" s="80" t="s">
        <v>8055</v>
      </c>
      <c r="E83" s="80" t="s">
        <v>8056</v>
      </c>
      <c r="F83" s="80" t="s">
        <v>8057</v>
      </c>
      <c r="G83" s="80" t="s">
        <v>8058</v>
      </c>
      <c r="H83" s="80" t="s">
        <v>8059</v>
      </c>
      <c r="I83" s="80" t="s">
        <v>8060</v>
      </c>
      <c r="J83" s="80" t="s">
        <v>8061</v>
      </c>
      <c r="K83" s="80" t="s">
        <v>8062</v>
      </c>
      <c r="L83" s="80" t="s">
        <v>8063</v>
      </c>
      <c r="M83" s="80" t="s">
        <v>8064</v>
      </c>
      <c r="N83" s="80" t="s">
        <v>8065</v>
      </c>
      <c r="O83" s="80" t="s">
        <v>8066</v>
      </c>
      <c r="P83" s="80" t="s">
        <v>8067</v>
      </c>
      <c r="Q83" s="80" t="s">
        <v>8068</v>
      </c>
      <c r="R83" s="80" t="s">
        <v>8069</v>
      </c>
      <c r="S83" s="80" t="s">
        <v>8070</v>
      </c>
      <c r="T83" s="80" t="s">
        <v>8071</v>
      </c>
      <c r="U83" s="80" t="s">
        <v>8072</v>
      </c>
      <c r="V83" s="80" t="s">
        <v>8073</v>
      </c>
      <c r="W83" s="80" t="s">
        <v>8074</v>
      </c>
      <c r="X83" s="80" t="s">
        <v>8075</v>
      </c>
      <c r="Y83" s="80" t="s">
        <v>8076</v>
      </c>
      <c r="Z83" s="80" t="s">
        <v>8077</v>
      </c>
      <c r="AA83" s="80" t="s">
        <v>8078</v>
      </c>
      <c r="AB83" s="80" t="s">
        <v>8079</v>
      </c>
      <c r="AC83" s="80" t="s">
        <v>8080</v>
      </c>
      <c r="AD83" s="80" t="s">
        <v>8081</v>
      </c>
      <c r="AE83" s="80" t="s">
        <v>8082</v>
      </c>
      <c r="AF83" s="80" t="s">
        <v>8083</v>
      </c>
      <c r="AG83" s="80" t="s">
        <v>8084</v>
      </c>
      <c r="AH83" s="80" t="s">
        <v>8085</v>
      </c>
      <c r="AI83" s="80" t="s">
        <v>8086</v>
      </c>
      <c r="AJ83" s="80" t="s">
        <v>8087</v>
      </c>
      <c r="AK83" s="80" t="s">
        <v>8088</v>
      </c>
      <c r="AL83" s="80" t="s">
        <v>8089</v>
      </c>
      <c r="AM83" s="80" t="s">
        <v>8090</v>
      </c>
      <c r="AN83" s="80" t="s">
        <v>8091</v>
      </c>
      <c r="AO83" s="80" t="s">
        <v>8092</v>
      </c>
      <c r="AP83" s="80" t="s">
        <v>8093</v>
      </c>
    </row>
    <row r="84" spans="2:42">
      <c r="B84" s="80" t="s">
        <v>8094</v>
      </c>
      <c r="C84" s="80" t="s">
        <v>8095</v>
      </c>
      <c r="D84" s="80" t="s">
        <v>8096</v>
      </c>
      <c r="E84" s="80" t="s">
        <v>8097</v>
      </c>
      <c r="F84" s="80" t="s">
        <v>8098</v>
      </c>
      <c r="G84" s="80" t="s">
        <v>8099</v>
      </c>
      <c r="H84" s="80" t="s">
        <v>8100</v>
      </c>
      <c r="I84" s="80" t="s">
        <v>8101</v>
      </c>
      <c r="J84" s="80" t="s">
        <v>8102</v>
      </c>
      <c r="K84" s="80" t="s">
        <v>8103</v>
      </c>
      <c r="L84" s="80" t="s">
        <v>8104</v>
      </c>
      <c r="M84" s="80" t="s">
        <v>8105</v>
      </c>
      <c r="N84" s="80" t="s">
        <v>8106</v>
      </c>
      <c r="O84" s="80" t="s">
        <v>8107</v>
      </c>
      <c r="P84" s="80" t="s">
        <v>8108</v>
      </c>
      <c r="Q84" s="80" t="s">
        <v>8109</v>
      </c>
      <c r="R84" s="80" t="s">
        <v>8110</v>
      </c>
      <c r="S84" s="80" t="s">
        <v>8111</v>
      </c>
      <c r="T84" s="80" t="s">
        <v>8112</v>
      </c>
      <c r="U84" s="80" t="s">
        <v>8113</v>
      </c>
      <c r="V84" s="80" t="s">
        <v>8114</v>
      </c>
      <c r="W84" s="80" t="s">
        <v>8115</v>
      </c>
      <c r="X84" s="80" t="s">
        <v>8116</v>
      </c>
      <c r="Y84" s="80" t="s">
        <v>8117</v>
      </c>
      <c r="Z84" s="80" t="s">
        <v>8118</v>
      </c>
      <c r="AA84" s="80" t="s">
        <v>8119</v>
      </c>
      <c r="AB84" s="80" t="s">
        <v>8120</v>
      </c>
      <c r="AC84" s="80" t="s">
        <v>8121</v>
      </c>
      <c r="AD84" s="80" t="s">
        <v>8122</v>
      </c>
      <c r="AE84" s="80" t="s">
        <v>8123</v>
      </c>
      <c r="AF84" s="80" t="s">
        <v>8124</v>
      </c>
      <c r="AG84" s="80" t="s">
        <v>8125</v>
      </c>
      <c r="AH84" s="80" t="s">
        <v>8126</v>
      </c>
      <c r="AI84" s="80" t="s">
        <v>8127</v>
      </c>
      <c r="AJ84" s="80" t="s">
        <v>8128</v>
      </c>
      <c r="AK84" s="80" t="s">
        <v>8129</v>
      </c>
      <c r="AL84" s="80" t="s">
        <v>8130</v>
      </c>
      <c r="AM84" s="80" t="s">
        <v>8131</v>
      </c>
      <c r="AN84" s="80" t="s">
        <v>8132</v>
      </c>
      <c r="AO84" s="80" t="s">
        <v>8133</v>
      </c>
      <c r="AP84" s="80" t="s">
        <v>8134</v>
      </c>
    </row>
    <row r="85" spans="2:42">
      <c r="B85" s="80" t="s">
        <v>8135</v>
      </c>
      <c r="C85" s="80" t="s">
        <v>8136</v>
      </c>
      <c r="D85" s="80" t="s">
        <v>8137</v>
      </c>
      <c r="E85" s="80" t="s">
        <v>8138</v>
      </c>
      <c r="F85" s="80" t="s">
        <v>8139</v>
      </c>
      <c r="G85" s="80" t="s">
        <v>8140</v>
      </c>
      <c r="H85" s="80" t="s">
        <v>8141</v>
      </c>
      <c r="I85" s="80" t="s">
        <v>8142</v>
      </c>
      <c r="J85" s="80" t="s">
        <v>8143</v>
      </c>
      <c r="K85" s="80" t="s">
        <v>8144</v>
      </c>
      <c r="L85" s="80" t="s">
        <v>8145</v>
      </c>
      <c r="M85" s="80" t="s">
        <v>8146</v>
      </c>
      <c r="N85" s="80" t="s">
        <v>8147</v>
      </c>
      <c r="O85" s="80" t="s">
        <v>8148</v>
      </c>
      <c r="P85" s="80" t="s">
        <v>8149</v>
      </c>
      <c r="Q85" s="80" t="s">
        <v>8150</v>
      </c>
      <c r="R85" s="80" t="s">
        <v>8151</v>
      </c>
      <c r="S85" s="80" t="s">
        <v>8152</v>
      </c>
      <c r="T85" s="80" t="s">
        <v>8153</v>
      </c>
      <c r="U85" s="80" t="s">
        <v>8154</v>
      </c>
      <c r="V85" s="80" t="s">
        <v>8155</v>
      </c>
      <c r="W85" s="80" t="s">
        <v>8156</v>
      </c>
      <c r="X85" s="80" t="s">
        <v>8157</v>
      </c>
      <c r="Y85" s="80" t="s">
        <v>8158</v>
      </c>
      <c r="Z85" s="80" t="s">
        <v>8159</v>
      </c>
      <c r="AA85" s="80" t="s">
        <v>8160</v>
      </c>
      <c r="AB85" s="80" t="s">
        <v>8161</v>
      </c>
      <c r="AC85" s="80" t="s">
        <v>8162</v>
      </c>
      <c r="AD85" s="80" t="s">
        <v>8163</v>
      </c>
      <c r="AE85" s="80" t="s">
        <v>8164</v>
      </c>
      <c r="AF85" s="80" t="s">
        <v>8165</v>
      </c>
      <c r="AG85" s="80" t="s">
        <v>8166</v>
      </c>
      <c r="AH85" s="80" t="s">
        <v>8167</v>
      </c>
      <c r="AI85" s="80" t="s">
        <v>8168</v>
      </c>
      <c r="AJ85" s="80" t="s">
        <v>8169</v>
      </c>
      <c r="AK85" s="80" t="s">
        <v>8170</v>
      </c>
      <c r="AL85" s="80" t="s">
        <v>8171</v>
      </c>
      <c r="AM85" s="80" t="s">
        <v>8172</v>
      </c>
      <c r="AN85" s="80" t="s">
        <v>8173</v>
      </c>
      <c r="AO85" s="80" t="s">
        <v>8174</v>
      </c>
      <c r="AP85" s="80" t="s">
        <v>8175</v>
      </c>
    </row>
    <row r="86" spans="2:42">
      <c r="B86" s="80" t="s">
        <v>8176</v>
      </c>
      <c r="C86" s="80" t="s">
        <v>8177</v>
      </c>
      <c r="D86" s="80" t="s">
        <v>8178</v>
      </c>
      <c r="E86" s="80" t="s">
        <v>8179</v>
      </c>
      <c r="F86" s="80" t="s">
        <v>8180</v>
      </c>
      <c r="G86" s="80" t="s">
        <v>8181</v>
      </c>
      <c r="H86" s="80" t="s">
        <v>8182</v>
      </c>
      <c r="I86" s="80" t="s">
        <v>8183</v>
      </c>
      <c r="J86" s="80" t="s">
        <v>8184</v>
      </c>
      <c r="K86" s="80" t="s">
        <v>8185</v>
      </c>
      <c r="L86" s="80" t="s">
        <v>8186</v>
      </c>
      <c r="M86" s="80" t="s">
        <v>8187</v>
      </c>
      <c r="N86" s="80" t="s">
        <v>8188</v>
      </c>
      <c r="O86" s="80" t="s">
        <v>8189</v>
      </c>
      <c r="P86" s="80" t="s">
        <v>8190</v>
      </c>
      <c r="Q86" s="80" t="s">
        <v>8191</v>
      </c>
      <c r="R86" s="80" t="s">
        <v>8192</v>
      </c>
      <c r="S86" s="80" t="s">
        <v>8193</v>
      </c>
      <c r="T86" s="80" t="s">
        <v>8194</v>
      </c>
      <c r="U86" s="80" t="s">
        <v>8195</v>
      </c>
      <c r="V86" s="80" t="s">
        <v>8196</v>
      </c>
      <c r="W86" s="80" t="s">
        <v>8197</v>
      </c>
      <c r="X86" s="80" t="s">
        <v>8198</v>
      </c>
      <c r="Y86" s="80" t="s">
        <v>8199</v>
      </c>
      <c r="Z86" s="80" t="s">
        <v>8200</v>
      </c>
      <c r="AA86" s="80" t="s">
        <v>8201</v>
      </c>
      <c r="AB86" s="80" t="s">
        <v>8202</v>
      </c>
      <c r="AC86" s="80" t="s">
        <v>8203</v>
      </c>
      <c r="AD86" s="80" t="s">
        <v>8204</v>
      </c>
      <c r="AE86" s="80" t="s">
        <v>8205</v>
      </c>
      <c r="AF86" s="80" t="s">
        <v>8206</v>
      </c>
      <c r="AG86" s="80" t="s">
        <v>8207</v>
      </c>
      <c r="AH86" s="80" t="s">
        <v>8208</v>
      </c>
      <c r="AI86" s="80" t="s">
        <v>8209</v>
      </c>
      <c r="AJ86" s="80" t="s">
        <v>8210</v>
      </c>
      <c r="AK86" s="80" t="s">
        <v>8211</v>
      </c>
      <c r="AL86" s="80" t="s">
        <v>8212</v>
      </c>
      <c r="AM86" s="80" t="s">
        <v>8213</v>
      </c>
      <c r="AN86" s="80" t="s">
        <v>8214</v>
      </c>
      <c r="AO86" s="80" t="s">
        <v>8215</v>
      </c>
      <c r="AP86" s="80" t="s">
        <v>8216</v>
      </c>
    </row>
    <row r="87" spans="2:42">
      <c r="B87" s="80" t="s">
        <v>8217</v>
      </c>
      <c r="C87" s="80" t="s">
        <v>8218</v>
      </c>
      <c r="D87" s="80" t="s">
        <v>8219</v>
      </c>
      <c r="E87" s="80" t="s">
        <v>8220</v>
      </c>
      <c r="F87" s="80" t="s">
        <v>8221</v>
      </c>
      <c r="G87" s="80" t="s">
        <v>8222</v>
      </c>
      <c r="H87" s="80" t="s">
        <v>8223</v>
      </c>
      <c r="I87" s="80" t="s">
        <v>8224</v>
      </c>
      <c r="J87" s="80" t="s">
        <v>8225</v>
      </c>
      <c r="K87" s="80" t="s">
        <v>8226</v>
      </c>
      <c r="L87" s="80" t="s">
        <v>8227</v>
      </c>
      <c r="M87" s="80" t="s">
        <v>8228</v>
      </c>
      <c r="N87" s="80" t="s">
        <v>8229</v>
      </c>
      <c r="O87" s="80" t="s">
        <v>8230</v>
      </c>
      <c r="P87" s="80" t="s">
        <v>8231</v>
      </c>
      <c r="Q87" s="80" t="s">
        <v>8232</v>
      </c>
      <c r="R87" s="80" t="s">
        <v>8233</v>
      </c>
      <c r="S87" s="80" t="s">
        <v>8234</v>
      </c>
      <c r="T87" s="80" t="s">
        <v>8235</v>
      </c>
      <c r="U87" s="80" t="s">
        <v>8236</v>
      </c>
      <c r="V87" s="80" t="s">
        <v>8237</v>
      </c>
      <c r="W87" s="80" t="s">
        <v>8238</v>
      </c>
      <c r="X87" s="80" t="s">
        <v>8239</v>
      </c>
      <c r="Y87" s="80" t="s">
        <v>8240</v>
      </c>
      <c r="Z87" s="80" t="s">
        <v>8241</v>
      </c>
      <c r="AA87" s="80" t="s">
        <v>8242</v>
      </c>
      <c r="AB87" s="80" t="s">
        <v>8243</v>
      </c>
      <c r="AC87" s="80" t="s">
        <v>8244</v>
      </c>
      <c r="AD87" s="80" t="s">
        <v>8245</v>
      </c>
      <c r="AE87" s="80" t="s">
        <v>8246</v>
      </c>
      <c r="AF87" s="80" t="s">
        <v>8247</v>
      </c>
      <c r="AG87" s="80" t="s">
        <v>8248</v>
      </c>
      <c r="AH87" s="80" t="s">
        <v>8249</v>
      </c>
      <c r="AI87" s="80" t="s">
        <v>8250</v>
      </c>
      <c r="AJ87" s="80" t="s">
        <v>8251</v>
      </c>
      <c r="AK87" s="80" t="s">
        <v>8252</v>
      </c>
      <c r="AL87" s="80" t="s">
        <v>8253</v>
      </c>
      <c r="AM87" s="80" t="s">
        <v>8254</v>
      </c>
      <c r="AN87" s="80" t="s">
        <v>8255</v>
      </c>
      <c r="AO87" s="80" t="s">
        <v>8256</v>
      </c>
      <c r="AP87" s="80" t="s">
        <v>8257</v>
      </c>
    </row>
    <row r="88" spans="2:42">
      <c r="B88" s="80" t="s">
        <v>8258</v>
      </c>
      <c r="C88" s="80" t="s">
        <v>8259</v>
      </c>
      <c r="D88" s="80" t="s">
        <v>8260</v>
      </c>
      <c r="E88" s="80" t="s">
        <v>8261</v>
      </c>
      <c r="F88" s="80" t="s">
        <v>8262</v>
      </c>
      <c r="G88" s="80" t="s">
        <v>8263</v>
      </c>
      <c r="H88" s="80" t="s">
        <v>8264</v>
      </c>
      <c r="I88" s="80" t="s">
        <v>8265</v>
      </c>
      <c r="J88" s="80" t="s">
        <v>8266</v>
      </c>
      <c r="K88" s="80" t="s">
        <v>8267</v>
      </c>
      <c r="L88" s="80" t="s">
        <v>8268</v>
      </c>
      <c r="M88" s="80" t="s">
        <v>8269</v>
      </c>
      <c r="N88" s="80" t="s">
        <v>8270</v>
      </c>
      <c r="O88" s="80" t="s">
        <v>8271</v>
      </c>
      <c r="P88" s="80" t="s">
        <v>8272</v>
      </c>
      <c r="Q88" s="80" t="s">
        <v>8273</v>
      </c>
      <c r="R88" s="80" t="s">
        <v>8274</v>
      </c>
      <c r="S88" s="80" t="s">
        <v>8275</v>
      </c>
      <c r="T88" s="80" t="s">
        <v>8276</v>
      </c>
      <c r="U88" s="80" t="s">
        <v>8277</v>
      </c>
      <c r="V88" s="80" t="s">
        <v>8278</v>
      </c>
      <c r="W88" s="80" t="s">
        <v>8279</v>
      </c>
      <c r="X88" s="80" t="s">
        <v>8280</v>
      </c>
      <c r="Y88" s="80" t="s">
        <v>8281</v>
      </c>
      <c r="Z88" s="80" t="s">
        <v>8282</v>
      </c>
      <c r="AA88" s="80" t="s">
        <v>8283</v>
      </c>
      <c r="AB88" s="80" t="s">
        <v>8284</v>
      </c>
      <c r="AC88" s="80" t="s">
        <v>8285</v>
      </c>
      <c r="AD88" s="80" t="s">
        <v>8286</v>
      </c>
      <c r="AE88" s="80" t="s">
        <v>8287</v>
      </c>
      <c r="AF88" s="80" t="s">
        <v>8288</v>
      </c>
      <c r="AG88" s="80" t="s">
        <v>8289</v>
      </c>
      <c r="AH88" s="80" t="s">
        <v>8290</v>
      </c>
      <c r="AI88" s="80" t="s">
        <v>8291</v>
      </c>
      <c r="AJ88" s="80" t="s">
        <v>8292</v>
      </c>
      <c r="AK88" s="80" t="s">
        <v>8293</v>
      </c>
      <c r="AL88" s="80" t="s">
        <v>8294</v>
      </c>
      <c r="AM88" s="80" t="s">
        <v>8295</v>
      </c>
      <c r="AN88" s="80" t="s">
        <v>8296</v>
      </c>
      <c r="AO88" s="80" t="s">
        <v>8297</v>
      </c>
      <c r="AP88" s="80" t="s">
        <v>8298</v>
      </c>
    </row>
    <row r="89" spans="2:42">
      <c r="B89" s="80" t="s">
        <v>8299</v>
      </c>
      <c r="C89" s="80" t="s">
        <v>8300</v>
      </c>
      <c r="D89" s="80" t="s">
        <v>8301</v>
      </c>
      <c r="E89" s="80" t="s">
        <v>8302</v>
      </c>
      <c r="F89" s="80" t="s">
        <v>8303</v>
      </c>
      <c r="G89" s="80" t="s">
        <v>8304</v>
      </c>
      <c r="H89" s="80" t="s">
        <v>8305</v>
      </c>
      <c r="I89" s="80" t="s">
        <v>8306</v>
      </c>
      <c r="J89" s="80" t="s">
        <v>8307</v>
      </c>
      <c r="K89" s="80" t="s">
        <v>8308</v>
      </c>
      <c r="L89" s="80" t="s">
        <v>8309</v>
      </c>
      <c r="M89" s="80" t="s">
        <v>8310</v>
      </c>
      <c r="N89" s="80" t="s">
        <v>8311</v>
      </c>
      <c r="O89" s="80" t="s">
        <v>8312</v>
      </c>
      <c r="P89" s="80" t="s">
        <v>8313</v>
      </c>
      <c r="Q89" s="80" t="s">
        <v>8314</v>
      </c>
      <c r="R89" s="80" t="s">
        <v>8315</v>
      </c>
      <c r="S89" s="80" t="s">
        <v>8316</v>
      </c>
      <c r="T89" s="80" t="s">
        <v>8317</v>
      </c>
      <c r="U89" s="80" t="s">
        <v>8318</v>
      </c>
      <c r="V89" s="80" t="s">
        <v>8319</v>
      </c>
      <c r="W89" s="80" t="s">
        <v>8320</v>
      </c>
      <c r="X89" s="80" t="s">
        <v>8321</v>
      </c>
      <c r="Y89" s="80" t="s">
        <v>8322</v>
      </c>
      <c r="Z89" s="80" t="s">
        <v>8323</v>
      </c>
      <c r="AA89" s="80" t="s">
        <v>8324</v>
      </c>
      <c r="AB89" s="80" t="s">
        <v>8325</v>
      </c>
      <c r="AC89" s="80" t="s">
        <v>8326</v>
      </c>
      <c r="AD89" s="80" t="s">
        <v>8327</v>
      </c>
      <c r="AE89" s="80" t="s">
        <v>8328</v>
      </c>
      <c r="AF89" s="80" t="s">
        <v>8329</v>
      </c>
      <c r="AG89" s="80" t="s">
        <v>8330</v>
      </c>
      <c r="AH89" s="80" t="s">
        <v>8331</v>
      </c>
      <c r="AI89" s="80" t="s">
        <v>8332</v>
      </c>
      <c r="AJ89" s="80" t="s">
        <v>8333</v>
      </c>
      <c r="AK89" s="80" t="s">
        <v>8334</v>
      </c>
      <c r="AL89" s="80" t="s">
        <v>8335</v>
      </c>
      <c r="AM89" s="80" t="s">
        <v>8336</v>
      </c>
      <c r="AN89" s="80" t="s">
        <v>8337</v>
      </c>
      <c r="AO89" s="80" t="s">
        <v>8338</v>
      </c>
      <c r="AP89" s="80" t="s">
        <v>8339</v>
      </c>
    </row>
    <row r="90" spans="2:42">
      <c r="B90" s="80" t="s">
        <v>8340</v>
      </c>
      <c r="C90" s="80" t="s">
        <v>8341</v>
      </c>
      <c r="D90" s="80" t="s">
        <v>8342</v>
      </c>
      <c r="E90" s="80" t="s">
        <v>8343</v>
      </c>
      <c r="F90" s="80" t="s">
        <v>8344</v>
      </c>
      <c r="G90" s="80" t="s">
        <v>8345</v>
      </c>
      <c r="H90" s="80" t="s">
        <v>8346</v>
      </c>
      <c r="I90" s="80" t="s">
        <v>8347</v>
      </c>
      <c r="J90" s="80" t="s">
        <v>8348</v>
      </c>
      <c r="K90" s="80" t="s">
        <v>8349</v>
      </c>
      <c r="L90" s="80" t="s">
        <v>8350</v>
      </c>
      <c r="M90" s="80" t="s">
        <v>8351</v>
      </c>
      <c r="N90" s="80" t="s">
        <v>8352</v>
      </c>
      <c r="O90" s="80" t="s">
        <v>8353</v>
      </c>
      <c r="P90" s="80" t="s">
        <v>8354</v>
      </c>
      <c r="Q90" s="80" t="s">
        <v>8355</v>
      </c>
      <c r="R90" s="80" t="s">
        <v>8356</v>
      </c>
      <c r="S90" s="80" t="s">
        <v>8357</v>
      </c>
      <c r="T90" s="80" t="s">
        <v>8358</v>
      </c>
      <c r="U90" s="80" t="s">
        <v>8359</v>
      </c>
      <c r="V90" s="80" t="s">
        <v>8360</v>
      </c>
      <c r="W90" s="80" t="s">
        <v>8361</v>
      </c>
      <c r="X90" s="80" t="s">
        <v>8362</v>
      </c>
      <c r="Y90" s="80" t="s">
        <v>8363</v>
      </c>
      <c r="Z90" s="80" t="s">
        <v>8364</v>
      </c>
      <c r="AA90" s="80" t="s">
        <v>8365</v>
      </c>
      <c r="AB90" s="80" t="s">
        <v>8366</v>
      </c>
      <c r="AC90" s="80" t="s">
        <v>8367</v>
      </c>
      <c r="AD90" s="80" t="s">
        <v>8368</v>
      </c>
      <c r="AE90" s="80" t="s">
        <v>8369</v>
      </c>
      <c r="AF90" s="80" t="s">
        <v>8370</v>
      </c>
      <c r="AG90" s="80" t="s">
        <v>8371</v>
      </c>
      <c r="AH90" s="80" t="s">
        <v>8372</v>
      </c>
      <c r="AI90" s="80" t="s">
        <v>8373</v>
      </c>
      <c r="AJ90" s="80" t="s">
        <v>8374</v>
      </c>
      <c r="AK90" s="80" t="s">
        <v>8375</v>
      </c>
      <c r="AL90" s="80" t="s">
        <v>8376</v>
      </c>
      <c r="AM90" s="80" t="s">
        <v>8377</v>
      </c>
      <c r="AN90" s="80" t="s">
        <v>8378</v>
      </c>
      <c r="AO90" s="80" t="s">
        <v>8379</v>
      </c>
      <c r="AP90" s="80" t="s">
        <v>8380</v>
      </c>
    </row>
    <row r="91" spans="2:42">
      <c r="B91" s="80" t="s">
        <v>8381</v>
      </c>
      <c r="C91" s="80" t="s">
        <v>8382</v>
      </c>
      <c r="D91" s="80" t="s">
        <v>8383</v>
      </c>
      <c r="E91" s="80" t="s">
        <v>8384</v>
      </c>
      <c r="F91" s="80" t="s">
        <v>8385</v>
      </c>
      <c r="G91" s="80" t="s">
        <v>8386</v>
      </c>
      <c r="H91" s="80" t="s">
        <v>8387</v>
      </c>
      <c r="I91" s="80" t="s">
        <v>8388</v>
      </c>
      <c r="J91" s="80" t="s">
        <v>8389</v>
      </c>
      <c r="K91" s="80" t="s">
        <v>8390</v>
      </c>
      <c r="L91" s="80" t="s">
        <v>8391</v>
      </c>
      <c r="M91" s="80" t="s">
        <v>8392</v>
      </c>
      <c r="N91" s="80" t="s">
        <v>8393</v>
      </c>
      <c r="O91" s="80" t="s">
        <v>8394</v>
      </c>
      <c r="P91" s="80" t="s">
        <v>8395</v>
      </c>
      <c r="Q91" s="80" t="s">
        <v>8396</v>
      </c>
      <c r="R91" s="80" t="s">
        <v>8397</v>
      </c>
      <c r="S91" s="80" t="s">
        <v>8398</v>
      </c>
      <c r="T91" s="80" t="s">
        <v>8399</v>
      </c>
      <c r="U91" s="80" t="s">
        <v>8400</v>
      </c>
      <c r="V91" s="80" t="s">
        <v>8401</v>
      </c>
      <c r="W91" s="80" t="s">
        <v>8402</v>
      </c>
      <c r="X91" s="80" t="s">
        <v>8403</v>
      </c>
      <c r="Y91" s="80" t="s">
        <v>8404</v>
      </c>
      <c r="Z91" s="80" t="s">
        <v>8405</v>
      </c>
      <c r="AA91" s="80" t="s">
        <v>8406</v>
      </c>
      <c r="AB91" s="80" t="s">
        <v>8407</v>
      </c>
      <c r="AC91" s="80" t="s">
        <v>8408</v>
      </c>
      <c r="AD91" s="80" t="s">
        <v>8409</v>
      </c>
      <c r="AE91" s="80" t="s">
        <v>8410</v>
      </c>
      <c r="AF91" s="80" t="s">
        <v>8411</v>
      </c>
      <c r="AG91" s="80" t="s">
        <v>8412</v>
      </c>
      <c r="AH91" s="80" t="s">
        <v>8413</v>
      </c>
      <c r="AI91" s="80" t="s">
        <v>8414</v>
      </c>
      <c r="AJ91" s="80" t="s">
        <v>8415</v>
      </c>
      <c r="AK91" s="80" t="s">
        <v>8416</v>
      </c>
      <c r="AL91" s="80" t="s">
        <v>8417</v>
      </c>
      <c r="AM91" s="80" t="s">
        <v>8418</v>
      </c>
      <c r="AN91" s="80" t="s">
        <v>8419</v>
      </c>
      <c r="AO91" s="80" t="s">
        <v>8420</v>
      </c>
      <c r="AP91" s="80" t="s">
        <v>8421</v>
      </c>
    </row>
    <row r="92" spans="2:42">
      <c r="B92" s="80" t="s">
        <v>8422</v>
      </c>
      <c r="C92" s="80" t="s">
        <v>8423</v>
      </c>
      <c r="D92" s="80" t="s">
        <v>8424</v>
      </c>
      <c r="E92" s="80" t="s">
        <v>8425</v>
      </c>
      <c r="F92" s="80" t="s">
        <v>8426</v>
      </c>
      <c r="G92" s="80" t="s">
        <v>8427</v>
      </c>
      <c r="H92" s="80" t="s">
        <v>8428</v>
      </c>
      <c r="I92" s="80" t="s">
        <v>8429</v>
      </c>
      <c r="J92" s="80" t="s">
        <v>8430</v>
      </c>
      <c r="K92" s="80" t="s">
        <v>8431</v>
      </c>
      <c r="L92" s="80" t="s">
        <v>8432</v>
      </c>
      <c r="M92" s="80" t="s">
        <v>8433</v>
      </c>
      <c r="N92" s="80" t="s">
        <v>8434</v>
      </c>
      <c r="O92" s="80" t="s">
        <v>8435</v>
      </c>
      <c r="P92" s="80" t="s">
        <v>8436</v>
      </c>
      <c r="Q92" s="80" t="s">
        <v>8437</v>
      </c>
      <c r="R92" s="80" t="s">
        <v>8438</v>
      </c>
      <c r="S92" s="80" t="s">
        <v>8439</v>
      </c>
      <c r="T92" s="80" t="s">
        <v>8440</v>
      </c>
      <c r="U92" s="80" t="s">
        <v>8441</v>
      </c>
      <c r="V92" s="80" t="s">
        <v>8442</v>
      </c>
      <c r="W92" s="80" t="s">
        <v>8443</v>
      </c>
      <c r="X92" s="80" t="s">
        <v>8444</v>
      </c>
      <c r="Y92" s="80" t="s">
        <v>8445</v>
      </c>
      <c r="Z92" s="80" t="s">
        <v>8446</v>
      </c>
      <c r="AA92" s="80" t="s">
        <v>8447</v>
      </c>
      <c r="AB92" s="80" t="s">
        <v>8448</v>
      </c>
      <c r="AC92" s="80" t="s">
        <v>8449</v>
      </c>
      <c r="AD92" s="80" t="s">
        <v>8450</v>
      </c>
      <c r="AE92" s="80" t="s">
        <v>8451</v>
      </c>
      <c r="AF92" s="80" t="s">
        <v>8452</v>
      </c>
      <c r="AG92" s="80" t="s">
        <v>8453</v>
      </c>
      <c r="AH92" s="80" t="s">
        <v>8454</v>
      </c>
      <c r="AI92" s="80" t="s">
        <v>8455</v>
      </c>
      <c r="AJ92" s="80" t="s">
        <v>8456</v>
      </c>
      <c r="AK92" s="80" t="s">
        <v>8457</v>
      </c>
      <c r="AL92" s="80" t="s">
        <v>8458</v>
      </c>
      <c r="AM92" s="80" t="s">
        <v>8459</v>
      </c>
      <c r="AN92" s="80" t="s">
        <v>8460</v>
      </c>
      <c r="AO92" s="80" t="s">
        <v>8461</v>
      </c>
      <c r="AP92" s="80" t="s">
        <v>8462</v>
      </c>
    </row>
    <row r="93" spans="2:42">
      <c r="B93" s="80" t="s">
        <v>8463</v>
      </c>
      <c r="C93" s="80" t="s">
        <v>8464</v>
      </c>
      <c r="D93" s="80" t="s">
        <v>8465</v>
      </c>
      <c r="E93" s="80" t="s">
        <v>8466</v>
      </c>
      <c r="F93" s="80" t="s">
        <v>8467</v>
      </c>
      <c r="G93" s="80" t="s">
        <v>8468</v>
      </c>
      <c r="H93" s="80" t="s">
        <v>8469</v>
      </c>
      <c r="I93" s="80" t="s">
        <v>8470</v>
      </c>
      <c r="J93" s="80" t="s">
        <v>8471</v>
      </c>
      <c r="K93" s="80" t="s">
        <v>8472</v>
      </c>
      <c r="L93" s="80" t="s">
        <v>8473</v>
      </c>
      <c r="M93" s="80" t="s">
        <v>8474</v>
      </c>
      <c r="N93" s="80" t="s">
        <v>8475</v>
      </c>
      <c r="O93" s="80" t="s">
        <v>8476</v>
      </c>
      <c r="P93" s="80" t="s">
        <v>8477</v>
      </c>
      <c r="Q93" s="80" t="s">
        <v>8478</v>
      </c>
      <c r="R93" s="80" t="s">
        <v>8479</v>
      </c>
      <c r="S93" s="80" t="s">
        <v>8480</v>
      </c>
      <c r="T93" s="80" t="s">
        <v>8481</v>
      </c>
      <c r="U93" s="80" t="s">
        <v>8482</v>
      </c>
      <c r="V93" s="80" t="s">
        <v>8483</v>
      </c>
      <c r="W93" s="80" t="s">
        <v>8484</v>
      </c>
      <c r="X93" s="80" t="s">
        <v>8485</v>
      </c>
      <c r="Y93" s="80" t="s">
        <v>8486</v>
      </c>
      <c r="Z93" s="80" t="s">
        <v>8487</v>
      </c>
      <c r="AA93" s="80" t="s">
        <v>8488</v>
      </c>
      <c r="AB93" s="80" t="s">
        <v>8489</v>
      </c>
      <c r="AC93" s="80" t="s">
        <v>8490</v>
      </c>
      <c r="AD93" s="80" t="s">
        <v>8491</v>
      </c>
      <c r="AE93" s="80" t="s">
        <v>8492</v>
      </c>
      <c r="AF93" s="80" t="s">
        <v>8493</v>
      </c>
      <c r="AG93" s="80" t="s">
        <v>8494</v>
      </c>
      <c r="AH93" s="80" t="s">
        <v>8495</v>
      </c>
      <c r="AI93" s="80" t="s">
        <v>8496</v>
      </c>
      <c r="AJ93" s="80" t="s">
        <v>8497</v>
      </c>
      <c r="AK93" s="80" t="s">
        <v>8498</v>
      </c>
      <c r="AL93" s="80" t="s">
        <v>8499</v>
      </c>
      <c r="AM93" s="80" t="s">
        <v>8500</v>
      </c>
      <c r="AN93" s="80" t="s">
        <v>8501</v>
      </c>
      <c r="AO93" s="80" t="s">
        <v>8502</v>
      </c>
      <c r="AP93" s="80" t="s">
        <v>8503</v>
      </c>
    </row>
    <row r="94" spans="2:42">
      <c r="B94" s="80" t="s">
        <v>8504</v>
      </c>
      <c r="C94" s="80" t="s">
        <v>8505</v>
      </c>
      <c r="D94" s="80" t="s">
        <v>8506</v>
      </c>
      <c r="E94" s="80" t="s">
        <v>8507</v>
      </c>
      <c r="F94" s="80" t="s">
        <v>8508</v>
      </c>
      <c r="G94" s="80" t="s">
        <v>8509</v>
      </c>
      <c r="H94" s="80" t="s">
        <v>8510</v>
      </c>
      <c r="I94" s="80" t="s">
        <v>8511</v>
      </c>
      <c r="J94" s="80" t="s">
        <v>8512</v>
      </c>
      <c r="K94" s="80" t="s">
        <v>8513</v>
      </c>
      <c r="L94" s="80" t="s">
        <v>8514</v>
      </c>
      <c r="M94" s="80" t="s">
        <v>8515</v>
      </c>
      <c r="N94" s="80" t="s">
        <v>8516</v>
      </c>
      <c r="O94" s="80" t="s">
        <v>8517</v>
      </c>
      <c r="P94" s="80" t="s">
        <v>8518</v>
      </c>
      <c r="Q94" s="80" t="s">
        <v>8519</v>
      </c>
      <c r="R94" s="80" t="s">
        <v>8520</v>
      </c>
      <c r="S94" s="80" t="s">
        <v>8521</v>
      </c>
      <c r="T94" s="80" t="s">
        <v>8522</v>
      </c>
      <c r="U94" s="80" t="s">
        <v>8523</v>
      </c>
      <c r="V94" s="80" t="s">
        <v>8524</v>
      </c>
      <c r="W94" s="80" t="s">
        <v>8525</v>
      </c>
      <c r="X94" s="80" t="s">
        <v>8526</v>
      </c>
      <c r="Y94" s="80" t="s">
        <v>8527</v>
      </c>
      <c r="Z94" s="80" t="s">
        <v>8528</v>
      </c>
      <c r="AA94" s="80" t="s">
        <v>8529</v>
      </c>
      <c r="AB94" s="80" t="s">
        <v>8530</v>
      </c>
      <c r="AC94" s="80" t="s">
        <v>8531</v>
      </c>
      <c r="AD94" s="80" t="s">
        <v>8532</v>
      </c>
      <c r="AE94" s="80" t="s">
        <v>8533</v>
      </c>
      <c r="AF94" s="80" t="s">
        <v>8534</v>
      </c>
      <c r="AG94" s="80" t="s">
        <v>8535</v>
      </c>
      <c r="AH94" s="80" t="s">
        <v>8536</v>
      </c>
      <c r="AI94" s="80" t="s">
        <v>8537</v>
      </c>
      <c r="AJ94" s="80" t="s">
        <v>8538</v>
      </c>
      <c r="AK94" s="80" t="s">
        <v>8539</v>
      </c>
      <c r="AL94" s="80" t="s">
        <v>8540</v>
      </c>
      <c r="AM94" s="80" t="s">
        <v>8541</v>
      </c>
      <c r="AN94" s="80" t="s">
        <v>8542</v>
      </c>
      <c r="AO94" s="80" t="s">
        <v>8543</v>
      </c>
      <c r="AP94" s="80" t="s">
        <v>8544</v>
      </c>
    </row>
    <row r="95" spans="2:42">
      <c r="B95" s="80" t="s">
        <v>8545</v>
      </c>
      <c r="C95" s="80" t="s">
        <v>8546</v>
      </c>
      <c r="D95" s="80" t="s">
        <v>8547</v>
      </c>
      <c r="E95" s="80" t="s">
        <v>8548</v>
      </c>
      <c r="F95" s="80" t="s">
        <v>8549</v>
      </c>
      <c r="G95" s="80" t="s">
        <v>8550</v>
      </c>
      <c r="H95" s="80" t="s">
        <v>8551</v>
      </c>
      <c r="I95" s="80" t="s">
        <v>8552</v>
      </c>
      <c r="J95" s="80" t="s">
        <v>8553</v>
      </c>
      <c r="K95" s="80" t="s">
        <v>8554</v>
      </c>
      <c r="L95" s="80" t="s">
        <v>8555</v>
      </c>
      <c r="M95" s="80" t="s">
        <v>8556</v>
      </c>
      <c r="N95" s="80" t="s">
        <v>8557</v>
      </c>
      <c r="O95" s="80" t="s">
        <v>8558</v>
      </c>
      <c r="P95" s="80" t="s">
        <v>8559</v>
      </c>
      <c r="Q95" s="80" t="s">
        <v>8560</v>
      </c>
      <c r="R95" s="80" t="s">
        <v>8561</v>
      </c>
      <c r="S95" s="80" t="s">
        <v>8562</v>
      </c>
      <c r="T95" s="80" t="s">
        <v>8563</v>
      </c>
      <c r="U95" s="80" t="s">
        <v>8564</v>
      </c>
      <c r="V95" s="80" t="s">
        <v>8565</v>
      </c>
      <c r="W95" s="80" t="s">
        <v>8566</v>
      </c>
      <c r="X95" s="80" t="s">
        <v>8567</v>
      </c>
      <c r="Y95" s="80" t="s">
        <v>8568</v>
      </c>
      <c r="Z95" s="80" t="s">
        <v>8569</v>
      </c>
      <c r="AA95" s="80" t="s">
        <v>8570</v>
      </c>
      <c r="AB95" s="80" t="s">
        <v>8571</v>
      </c>
      <c r="AC95" s="80" t="s">
        <v>8572</v>
      </c>
      <c r="AD95" s="80" t="s">
        <v>8573</v>
      </c>
      <c r="AE95" s="80" t="s">
        <v>8574</v>
      </c>
      <c r="AF95" s="80" t="s">
        <v>8575</v>
      </c>
      <c r="AG95" s="80" t="s">
        <v>8576</v>
      </c>
      <c r="AH95" s="80" t="s">
        <v>8577</v>
      </c>
      <c r="AI95" s="80" t="s">
        <v>8578</v>
      </c>
      <c r="AJ95" s="80" t="s">
        <v>8579</v>
      </c>
      <c r="AK95" s="80" t="s">
        <v>8580</v>
      </c>
      <c r="AL95" s="80" t="s">
        <v>8581</v>
      </c>
      <c r="AM95" s="80" t="s">
        <v>8582</v>
      </c>
      <c r="AN95" s="80" t="s">
        <v>8583</v>
      </c>
      <c r="AO95" s="80" t="s">
        <v>8584</v>
      </c>
      <c r="AP95" s="80" t="s">
        <v>8585</v>
      </c>
    </row>
    <row r="96" spans="2:42">
      <c r="B96" s="80" t="s">
        <v>8586</v>
      </c>
      <c r="C96" s="80" t="s">
        <v>8587</v>
      </c>
      <c r="D96" s="80" t="s">
        <v>8588</v>
      </c>
      <c r="E96" s="80" t="s">
        <v>8589</v>
      </c>
      <c r="F96" s="80" t="s">
        <v>8590</v>
      </c>
      <c r="G96" s="80" t="s">
        <v>8591</v>
      </c>
      <c r="H96" s="80" t="s">
        <v>8592</v>
      </c>
      <c r="I96" s="80" t="s">
        <v>8593</v>
      </c>
      <c r="J96" s="80" t="s">
        <v>8594</v>
      </c>
      <c r="K96" s="80" t="s">
        <v>8595</v>
      </c>
      <c r="L96" s="80" t="s">
        <v>8596</v>
      </c>
      <c r="M96" s="80" t="s">
        <v>8597</v>
      </c>
      <c r="N96" s="80" t="s">
        <v>8598</v>
      </c>
      <c r="O96" s="80" t="s">
        <v>8599</v>
      </c>
      <c r="P96" s="80" t="s">
        <v>8600</v>
      </c>
      <c r="Q96" s="80" t="s">
        <v>8601</v>
      </c>
      <c r="R96" s="80" t="s">
        <v>8602</v>
      </c>
      <c r="S96" s="80" t="s">
        <v>8603</v>
      </c>
      <c r="T96" s="80" t="s">
        <v>8604</v>
      </c>
      <c r="U96" s="80" t="s">
        <v>8605</v>
      </c>
      <c r="V96" s="80" t="s">
        <v>8606</v>
      </c>
      <c r="W96" s="80" t="s">
        <v>8607</v>
      </c>
      <c r="X96" s="80" t="s">
        <v>8608</v>
      </c>
      <c r="Y96" s="80" t="s">
        <v>8609</v>
      </c>
      <c r="Z96" s="80" t="s">
        <v>8610</v>
      </c>
      <c r="AA96" s="80" t="s">
        <v>8611</v>
      </c>
      <c r="AB96" s="80" t="s">
        <v>8612</v>
      </c>
      <c r="AC96" s="80" t="s">
        <v>8613</v>
      </c>
      <c r="AD96" s="80" t="s">
        <v>8614</v>
      </c>
      <c r="AE96" s="80" t="s">
        <v>8615</v>
      </c>
      <c r="AF96" s="80" t="s">
        <v>8616</v>
      </c>
      <c r="AG96" s="80" t="s">
        <v>8617</v>
      </c>
      <c r="AH96" s="80" t="s">
        <v>8618</v>
      </c>
      <c r="AI96" s="80" t="s">
        <v>8619</v>
      </c>
      <c r="AJ96" s="80" t="s">
        <v>8620</v>
      </c>
      <c r="AK96" s="80" t="s">
        <v>8621</v>
      </c>
      <c r="AL96" s="80" t="s">
        <v>8622</v>
      </c>
      <c r="AM96" s="80" t="s">
        <v>8623</v>
      </c>
      <c r="AN96" s="80" t="s">
        <v>8624</v>
      </c>
      <c r="AO96" s="80" t="s">
        <v>8625</v>
      </c>
      <c r="AP96" s="80" t="s">
        <v>8626</v>
      </c>
    </row>
    <row r="97" spans="2:42">
      <c r="B97" s="80" t="s">
        <v>8627</v>
      </c>
      <c r="C97" s="80" t="s">
        <v>8628</v>
      </c>
      <c r="D97" s="80" t="s">
        <v>8629</v>
      </c>
      <c r="E97" s="80" t="s">
        <v>8630</v>
      </c>
      <c r="F97" s="80" t="s">
        <v>8631</v>
      </c>
      <c r="G97" s="80" t="s">
        <v>8632</v>
      </c>
      <c r="H97" s="80" t="s">
        <v>8633</v>
      </c>
      <c r="I97" s="80" t="s">
        <v>8634</v>
      </c>
      <c r="J97" s="80" t="s">
        <v>8635</v>
      </c>
      <c r="K97" s="80" t="s">
        <v>8636</v>
      </c>
      <c r="L97" s="80" t="s">
        <v>8637</v>
      </c>
      <c r="M97" s="80" t="s">
        <v>8638</v>
      </c>
      <c r="N97" s="80" t="s">
        <v>8639</v>
      </c>
      <c r="O97" s="80" t="s">
        <v>8640</v>
      </c>
      <c r="P97" s="80" t="s">
        <v>8641</v>
      </c>
      <c r="Q97" s="80" t="s">
        <v>8642</v>
      </c>
      <c r="R97" s="80" t="s">
        <v>8643</v>
      </c>
      <c r="S97" s="80" t="s">
        <v>8644</v>
      </c>
      <c r="T97" s="80" t="s">
        <v>8645</v>
      </c>
      <c r="U97" s="80" t="s">
        <v>8646</v>
      </c>
      <c r="V97" s="80" t="s">
        <v>8647</v>
      </c>
      <c r="W97" s="80" t="s">
        <v>8648</v>
      </c>
      <c r="X97" s="80" t="s">
        <v>8649</v>
      </c>
      <c r="Y97" s="80" t="s">
        <v>8650</v>
      </c>
      <c r="Z97" s="80" t="s">
        <v>8651</v>
      </c>
      <c r="AA97" s="80" t="s">
        <v>8652</v>
      </c>
      <c r="AB97" s="80" t="s">
        <v>8653</v>
      </c>
      <c r="AC97" s="80" t="s">
        <v>8654</v>
      </c>
      <c r="AD97" s="80" t="s">
        <v>8655</v>
      </c>
      <c r="AE97" s="80" t="s">
        <v>8656</v>
      </c>
      <c r="AF97" s="80" t="s">
        <v>8657</v>
      </c>
      <c r="AG97" s="80" t="s">
        <v>8658</v>
      </c>
      <c r="AH97" s="80" t="s">
        <v>8659</v>
      </c>
      <c r="AI97" s="80" t="s">
        <v>8660</v>
      </c>
      <c r="AJ97" s="80" t="s">
        <v>8661</v>
      </c>
      <c r="AK97" s="80" t="s">
        <v>8662</v>
      </c>
      <c r="AL97" s="80" t="s">
        <v>8663</v>
      </c>
      <c r="AM97" s="80" t="s">
        <v>8664</v>
      </c>
      <c r="AN97" s="80" t="s">
        <v>8665</v>
      </c>
      <c r="AO97" s="80" t="s">
        <v>8666</v>
      </c>
      <c r="AP97" s="80" t="s">
        <v>8667</v>
      </c>
    </row>
    <row r="98" spans="2:42">
      <c r="B98" s="80" t="s">
        <v>8668</v>
      </c>
      <c r="C98" s="80" t="s">
        <v>8669</v>
      </c>
      <c r="D98" s="80" t="s">
        <v>8670</v>
      </c>
      <c r="E98" s="80" t="s">
        <v>8671</v>
      </c>
      <c r="F98" s="80" t="s">
        <v>8672</v>
      </c>
      <c r="G98" s="80" t="s">
        <v>8673</v>
      </c>
      <c r="H98" s="80" t="s">
        <v>8674</v>
      </c>
      <c r="I98" s="80" t="s">
        <v>8675</v>
      </c>
      <c r="J98" s="80" t="s">
        <v>8676</v>
      </c>
      <c r="K98" s="80" t="s">
        <v>8677</v>
      </c>
      <c r="L98" s="80" t="s">
        <v>8678</v>
      </c>
      <c r="M98" s="80" t="s">
        <v>8679</v>
      </c>
      <c r="N98" s="80" t="s">
        <v>8680</v>
      </c>
      <c r="O98" s="80" t="s">
        <v>8681</v>
      </c>
      <c r="P98" s="80" t="s">
        <v>8682</v>
      </c>
      <c r="Q98" s="80" t="s">
        <v>8683</v>
      </c>
      <c r="R98" s="80" t="s">
        <v>8684</v>
      </c>
      <c r="S98" s="80" t="s">
        <v>8685</v>
      </c>
      <c r="T98" s="80" t="s">
        <v>8686</v>
      </c>
      <c r="U98" s="80" t="s">
        <v>8687</v>
      </c>
      <c r="V98" s="80" t="s">
        <v>8688</v>
      </c>
      <c r="W98" s="80" t="s">
        <v>8689</v>
      </c>
      <c r="X98" s="80" t="s">
        <v>8690</v>
      </c>
      <c r="Y98" s="80" t="s">
        <v>8691</v>
      </c>
      <c r="Z98" s="80" t="s">
        <v>8692</v>
      </c>
      <c r="AA98" s="80" t="s">
        <v>8693</v>
      </c>
      <c r="AB98" s="80" t="s">
        <v>8694</v>
      </c>
      <c r="AC98" s="80" t="s">
        <v>8695</v>
      </c>
      <c r="AD98" s="80" t="s">
        <v>8696</v>
      </c>
      <c r="AE98" s="80" t="s">
        <v>8697</v>
      </c>
      <c r="AF98" s="80" t="s">
        <v>8698</v>
      </c>
      <c r="AG98" s="80" t="s">
        <v>8699</v>
      </c>
      <c r="AH98" s="80" t="s">
        <v>8700</v>
      </c>
      <c r="AI98" s="80" t="s">
        <v>8701</v>
      </c>
      <c r="AJ98" s="80" t="s">
        <v>8702</v>
      </c>
      <c r="AK98" s="80" t="s">
        <v>8703</v>
      </c>
      <c r="AL98" s="80" t="s">
        <v>8704</v>
      </c>
      <c r="AM98" s="80" t="s">
        <v>8705</v>
      </c>
      <c r="AN98" s="80" t="s">
        <v>8706</v>
      </c>
      <c r="AO98" s="80" t="s">
        <v>8707</v>
      </c>
      <c r="AP98" s="80" t="s">
        <v>8708</v>
      </c>
    </row>
    <row r="99" spans="2:42">
      <c r="B99" s="80" t="s">
        <v>8709</v>
      </c>
      <c r="C99" s="80" t="s">
        <v>8710</v>
      </c>
      <c r="D99" s="80" t="s">
        <v>8711</v>
      </c>
      <c r="E99" s="80" t="s">
        <v>8712</v>
      </c>
      <c r="F99" s="80" t="s">
        <v>8713</v>
      </c>
      <c r="G99" s="80" t="s">
        <v>8714</v>
      </c>
      <c r="H99" s="80" t="s">
        <v>8715</v>
      </c>
      <c r="I99" s="80" t="s">
        <v>8716</v>
      </c>
      <c r="J99" s="80" t="s">
        <v>8717</v>
      </c>
      <c r="K99" s="80" t="s">
        <v>8718</v>
      </c>
      <c r="L99" s="80" t="s">
        <v>8719</v>
      </c>
      <c r="M99" s="80" t="s">
        <v>8720</v>
      </c>
      <c r="N99" s="80" t="s">
        <v>8721</v>
      </c>
      <c r="O99" s="80" t="s">
        <v>8722</v>
      </c>
      <c r="P99" s="80" t="s">
        <v>8723</v>
      </c>
      <c r="Q99" s="80" t="s">
        <v>8724</v>
      </c>
      <c r="R99" s="80" t="s">
        <v>8725</v>
      </c>
      <c r="S99" s="80" t="s">
        <v>8726</v>
      </c>
      <c r="T99" s="80" t="s">
        <v>8727</v>
      </c>
      <c r="U99" s="80" t="s">
        <v>8728</v>
      </c>
      <c r="V99" s="80" t="s">
        <v>8729</v>
      </c>
      <c r="W99" s="80" t="s">
        <v>8730</v>
      </c>
      <c r="X99" s="80" t="s">
        <v>8731</v>
      </c>
      <c r="Y99" s="80" t="s">
        <v>8732</v>
      </c>
      <c r="Z99" s="80" t="s">
        <v>8733</v>
      </c>
      <c r="AA99" s="80" t="s">
        <v>8734</v>
      </c>
      <c r="AB99" s="80" t="s">
        <v>8735</v>
      </c>
      <c r="AC99" s="80" t="s">
        <v>8736</v>
      </c>
      <c r="AD99" s="80" t="s">
        <v>8737</v>
      </c>
      <c r="AE99" s="80" t="s">
        <v>8738</v>
      </c>
      <c r="AF99" s="80" t="s">
        <v>8739</v>
      </c>
      <c r="AG99" s="80" t="s">
        <v>8740</v>
      </c>
      <c r="AH99" s="80" t="s">
        <v>8741</v>
      </c>
      <c r="AI99" s="80" t="s">
        <v>8742</v>
      </c>
      <c r="AJ99" s="80" t="s">
        <v>8743</v>
      </c>
      <c r="AK99" s="80" t="s">
        <v>8744</v>
      </c>
      <c r="AL99" s="80" t="s">
        <v>8745</v>
      </c>
      <c r="AM99" s="80" t="s">
        <v>8746</v>
      </c>
      <c r="AN99" s="80" t="s">
        <v>8747</v>
      </c>
      <c r="AO99" s="80" t="s">
        <v>8748</v>
      </c>
      <c r="AP99" s="80" t="s">
        <v>8749</v>
      </c>
    </row>
    <row r="100" spans="2:42">
      <c r="B100" s="80" t="s">
        <v>8750</v>
      </c>
      <c r="C100" s="80" t="s">
        <v>8751</v>
      </c>
      <c r="D100" s="80" t="s">
        <v>8752</v>
      </c>
      <c r="E100" s="80" t="s">
        <v>8753</v>
      </c>
      <c r="F100" s="80" t="s">
        <v>8754</v>
      </c>
      <c r="G100" s="80" t="s">
        <v>8755</v>
      </c>
      <c r="H100" s="80" t="s">
        <v>8756</v>
      </c>
      <c r="I100" s="80" t="s">
        <v>8757</v>
      </c>
      <c r="J100" s="80" t="s">
        <v>8758</v>
      </c>
      <c r="K100" s="80" t="s">
        <v>8759</v>
      </c>
      <c r="L100" s="80" t="s">
        <v>8760</v>
      </c>
      <c r="M100" s="80" t="s">
        <v>8761</v>
      </c>
      <c r="N100" s="80" t="s">
        <v>8762</v>
      </c>
      <c r="O100" s="80" t="s">
        <v>8763</v>
      </c>
      <c r="P100" s="80" t="s">
        <v>8764</v>
      </c>
      <c r="Q100" s="80" t="s">
        <v>8765</v>
      </c>
      <c r="R100" s="80" t="s">
        <v>8766</v>
      </c>
      <c r="S100" s="80" t="s">
        <v>8767</v>
      </c>
      <c r="T100" s="80" t="s">
        <v>8768</v>
      </c>
      <c r="U100" s="80" t="s">
        <v>8769</v>
      </c>
      <c r="V100" s="80" t="s">
        <v>8770</v>
      </c>
      <c r="W100" s="80" t="s">
        <v>8771</v>
      </c>
      <c r="X100" s="80" t="s">
        <v>8772</v>
      </c>
      <c r="Y100" s="80" t="s">
        <v>8773</v>
      </c>
      <c r="Z100" s="80" t="s">
        <v>8774</v>
      </c>
      <c r="AA100" s="80" t="s">
        <v>8775</v>
      </c>
      <c r="AB100" s="80" t="s">
        <v>8776</v>
      </c>
      <c r="AC100" s="80" t="s">
        <v>8777</v>
      </c>
      <c r="AD100" s="80" t="s">
        <v>8778</v>
      </c>
      <c r="AE100" s="80" t="s">
        <v>8779</v>
      </c>
      <c r="AF100" s="80" t="s">
        <v>8780</v>
      </c>
      <c r="AG100" s="80" t="s">
        <v>8781</v>
      </c>
      <c r="AH100" s="80" t="s">
        <v>8782</v>
      </c>
      <c r="AI100" s="80" t="s">
        <v>8783</v>
      </c>
      <c r="AJ100" s="80" t="s">
        <v>8784</v>
      </c>
      <c r="AK100" s="80" t="s">
        <v>8785</v>
      </c>
      <c r="AL100" s="80" t="s">
        <v>8786</v>
      </c>
      <c r="AM100" s="80" t="s">
        <v>8787</v>
      </c>
      <c r="AN100" s="80" t="s">
        <v>8788</v>
      </c>
      <c r="AO100" s="80" t="s">
        <v>8789</v>
      </c>
      <c r="AP100" s="80" t="s">
        <v>8790</v>
      </c>
    </row>
    <row r="101" spans="2:42">
      <c r="B101" s="80" t="s">
        <v>8791</v>
      </c>
      <c r="C101" s="80" t="s">
        <v>8792</v>
      </c>
      <c r="D101" s="80" t="s">
        <v>8793</v>
      </c>
      <c r="E101" s="80" t="s">
        <v>8794</v>
      </c>
      <c r="F101" s="80" t="s">
        <v>8795</v>
      </c>
      <c r="G101" s="80" t="s">
        <v>8796</v>
      </c>
      <c r="H101" s="80" t="s">
        <v>8797</v>
      </c>
      <c r="I101" s="80" t="s">
        <v>8798</v>
      </c>
      <c r="J101" s="80" t="s">
        <v>8799</v>
      </c>
      <c r="K101" s="80" t="s">
        <v>8800</v>
      </c>
      <c r="L101" s="80" t="s">
        <v>8801</v>
      </c>
      <c r="M101" s="80" t="s">
        <v>8802</v>
      </c>
      <c r="N101" s="80" t="s">
        <v>8803</v>
      </c>
      <c r="O101" s="80" t="s">
        <v>8804</v>
      </c>
      <c r="P101" s="80" t="s">
        <v>8805</v>
      </c>
      <c r="Q101" s="80" t="s">
        <v>8806</v>
      </c>
      <c r="R101" s="80" t="s">
        <v>8807</v>
      </c>
      <c r="S101" s="80" t="s">
        <v>8808</v>
      </c>
      <c r="T101" s="80" t="s">
        <v>8809</v>
      </c>
      <c r="U101" s="80" t="s">
        <v>8810</v>
      </c>
      <c r="V101" s="80" t="s">
        <v>8811</v>
      </c>
      <c r="W101" s="80" t="s">
        <v>8812</v>
      </c>
      <c r="X101" s="80" t="s">
        <v>8813</v>
      </c>
      <c r="Y101" s="80" t="s">
        <v>8814</v>
      </c>
      <c r="Z101" s="80" t="s">
        <v>8815</v>
      </c>
      <c r="AA101" s="80" t="s">
        <v>8816</v>
      </c>
      <c r="AB101" s="80" t="s">
        <v>8817</v>
      </c>
      <c r="AC101" s="80" t="s">
        <v>8818</v>
      </c>
      <c r="AD101" s="80" t="s">
        <v>8819</v>
      </c>
      <c r="AE101" s="80" t="s">
        <v>8820</v>
      </c>
      <c r="AF101" s="80" t="s">
        <v>8821</v>
      </c>
      <c r="AG101" s="80" t="s">
        <v>8822</v>
      </c>
      <c r="AH101" s="80" t="s">
        <v>8823</v>
      </c>
      <c r="AI101" s="80" t="s">
        <v>8824</v>
      </c>
      <c r="AJ101" s="80" t="s">
        <v>8825</v>
      </c>
      <c r="AK101" s="80" t="s">
        <v>8826</v>
      </c>
      <c r="AL101" s="80" t="s">
        <v>8827</v>
      </c>
      <c r="AM101" s="80" t="s">
        <v>8828</v>
      </c>
      <c r="AN101" s="80" t="s">
        <v>8829</v>
      </c>
      <c r="AO101" s="80" t="s">
        <v>8830</v>
      </c>
      <c r="AP101" s="80" t="s">
        <v>8831</v>
      </c>
    </row>
    <row r="102" spans="2:42">
      <c r="B102" s="80" t="s">
        <v>8832</v>
      </c>
      <c r="C102" s="80" t="s">
        <v>8833</v>
      </c>
      <c r="D102" s="80" t="s">
        <v>8834</v>
      </c>
      <c r="E102" s="80" t="s">
        <v>8835</v>
      </c>
      <c r="F102" s="80" t="s">
        <v>8836</v>
      </c>
      <c r="G102" s="80" t="s">
        <v>8837</v>
      </c>
      <c r="H102" s="80" t="s">
        <v>8838</v>
      </c>
      <c r="I102" s="80" t="s">
        <v>8839</v>
      </c>
      <c r="J102" s="80" t="s">
        <v>8840</v>
      </c>
      <c r="K102" s="80" t="s">
        <v>8841</v>
      </c>
      <c r="L102" s="80" t="s">
        <v>8842</v>
      </c>
      <c r="M102" s="80" t="s">
        <v>8843</v>
      </c>
      <c r="N102" s="80" t="s">
        <v>8844</v>
      </c>
      <c r="O102" s="80" t="s">
        <v>8845</v>
      </c>
      <c r="P102" s="80" t="s">
        <v>8846</v>
      </c>
      <c r="Q102" s="80" t="s">
        <v>8847</v>
      </c>
      <c r="R102" s="80" t="s">
        <v>8848</v>
      </c>
      <c r="S102" s="80" t="s">
        <v>8849</v>
      </c>
      <c r="T102" s="80" t="s">
        <v>8850</v>
      </c>
      <c r="U102" s="80" t="s">
        <v>8851</v>
      </c>
      <c r="V102" s="80" t="s">
        <v>8852</v>
      </c>
      <c r="W102" s="80" t="s">
        <v>8853</v>
      </c>
      <c r="X102" s="80" t="s">
        <v>8854</v>
      </c>
      <c r="Y102" s="80" t="s">
        <v>8855</v>
      </c>
      <c r="Z102" s="80" t="s">
        <v>8856</v>
      </c>
      <c r="AA102" s="80" t="s">
        <v>8857</v>
      </c>
      <c r="AB102" s="80" t="s">
        <v>8858</v>
      </c>
      <c r="AC102" s="80" t="s">
        <v>8859</v>
      </c>
      <c r="AD102" s="80" t="s">
        <v>8860</v>
      </c>
      <c r="AE102" s="80" t="s">
        <v>8861</v>
      </c>
      <c r="AF102" s="80" t="s">
        <v>8862</v>
      </c>
      <c r="AG102" s="80" t="s">
        <v>8863</v>
      </c>
      <c r="AH102" s="80" t="s">
        <v>8864</v>
      </c>
      <c r="AI102" s="80" t="s">
        <v>8865</v>
      </c>
      <c r="AJ102" s="80" t="s">
        <v>8866</v>
      </c>
      <c r="AK102" s="80" t="s">
        <v>8867</v>
      </c>
      <c r="AL102" s="80" t="s">
        <v>8868</v>
      </c>
      <c r="AM102" s="80" t="s">
        <v>8869</v>
      </c>
      <c r="AN102" s="80" t="s">
        <v>8870</v>
      </c>
      <c r="AO102" s="80" t="s">
        <v>8871</v>
      </c>
      <c r="AP102" s="80" t="s">
        <v>8872</v>
      </c>
    </row>
    <row r="103" spans="2:42">
      <c r="B103" s="80" t="s">
        <v>8873</v>
      </c>
      <c r="C103" s="80" t="s">
        <v>8874</v>
      </c>
      <c r="D103" s="80" t="s">
        <v>8875</v>
      </c>
      <c r="E103" s="80" t="s">
        <v>8876</v>
      </c>
      <c r="F103" s="80" t="s">
        <v>8877</v>
      </c>
      <c r="G103" s="80" t="s">
        <v>8878</v>
      </c>
      <c r="H103" s="80" t="s">
        <v>8879</v>
      </c>
      <c r="I103" s="80" t="s">
        <v>8880</v>
      </c>
      <c r="J103" s="80" t="s">
        <v>8881</v>
      </c>
      <c r="K103" s="80" t="s">
        <v>8882</v>
      </c>
      <c r="L103" s="80" t="s">
        <v>8883</v>
      </c>
      <c r="M103" s="80" t="s">
        <v>8884</v>
      </c>
      <c r="N103" s="80" t="s">
        <v>8885</v>
      </c>
      <c r="O103" s="80" t="s">
        <v>8886</v>
      </c>
      <c r="P103" s="80" t="s">
        <v>8887</v>
      </c>
      <c r="Q103" s="80" t="s">
        <v>8888</v>
      </c>
      <c r="R103" s="80" t="s">
        <v>8889</v>
      </c>
      <c r="S103" s="80" t="s">
        <v>8890</v>
      </c>
      <c r="T103" s="80" t="s">
        <v>8891</v>
      </c>
      <c r="U103" s="80" t="s">
        <v>8892</v>
      </c>
      <c r="V103" s="80" t="s">
        <v>8893</v>
      </c>
      <c r="W103" s="80" t="s">
        <v>8894</v>
      </c>
      <c r="X103" s="80" t="s">
        <v>8895</v>
      </c>
      <c r="Y103" s="80" t="s">
        <v>8896</v>
      </c>
      <c r="Z103" s="80" t="s">
        <v>8897</v>
      </c>
      <c r="AA103" s="80" t="s">
        <v>8898</v>
      </c>
      <c r="AB103" s="80" t="s">
        <v>8899</v>
      </c>
      <c r="AC103" s="80" t="s">
        <v>8900</v>
      </c>
      <c r="AD103" s="80" t="s">
        <v>8901</v>
      </c>
      <c r="AE103" s="80" t="s">
        <v>8902</v>
      </c>
      <c r="AF103" s="80" t="s">
        <v>8903</v>
      </c>
      <c r="AG103" s="80" t="s">
        <v>8904</v>
      </c>
      <c r="AH103" s="80" t="s">
        <v>8905</v>
      </c>
      <c r="AI103" s="80" t="s">
        <v>8906</v>
      </c>
      <c r="AJ103" s="80" t="s">
        <v>8907</v>
      </c>
      <c r="AK103" s="80" t="s">
        <v>8908</v>
      </c>
      <c r="AL103" s="80" t="s">
        <v>8909</v>
      </c>
      <c r="AM103" s="80" t="s">
        <v>8910</v>
      </c>
      <c r="AN103" s="80" t="s">
        <v>8911</v>
      </c>
      <c r="AO103" s="80" t="s">
        <v>8912</v>
      </c>
      <c r="AP103" s="80" t="s">
        <v>8913</v>
      </c>
    </row>
    <row r="104" spans="2:42">
      <c r="B104" s="80" t="s">
        <v>8914</v>
      </c>
      <c r="C104" s="80" t="s">
        <v>8915</v>
      </c>
      <c r="D104" s="80" t="s">
        <v>8916</v>
      </c>
      <c r="E104" s="80" t="s">
        <v>8917</v>
      </c>
      <c r="F104" s="80" t="s">
        <v>8918</v>
      </c>
      <c r="G104" s="80" t="s">
        <v>8919</v>
      </c>
      <c r="H104" s="80" t="s">
        <v>8920</v>
      </c>
      <c r="I104" s="80" t="s">
        <v>8921</v>
      </c>
      <c r="J104" s="80" t="s">
        <v>8922</v>
      </c>
      <c r="K104" s="80" t="s">
        <v>8923</v>
      </c>
      <c r="L104" s="80" t="s">
        <v>8924</v>
      </c>
      <c r="M104" s="80" t="s">
        <v>8925</v>
      </c>
      <c r="N104" s="80" t="s">
        <v>8926</v>
      </c>
      <c r="O104" s="80" t="s">
        <v>8927</v>
      </c>
      <c r="P104" s="80" t="s">
        <v>8928</v>
      </c>
      <c r="Q104" s="80" t="s">
        <v>8929</v>
      </c>
      <c r="R104" s="80" t="s">
        <v>8930</v>
      </c>
      <c r="S104" s="80" t="s">
        <v>8931</v>
      </c>
      <c r="T104" s="80" t="s">
        <v>8932</v>
      </c>
      <c r="U104" s="80" t="s">
        <v>8933</v>
      </c>
      <c r="V104" s="80" t="s">
        <v>8934</v>
      </c>
      <c r="W104" s="80" t="s">
        <v>8935</v>
      </c>
      <c r="X104" s="80" t="s">
        <v>8936</v>
      </c>
      <c r="Y104" s="80" t="s">
        <v>8937</v>
      </c>
      <c r="Z104" s="80" t="s">
        <v>8938</v>
      </c>
      <c r="AA104" s="80" t="s">
        <v>8939</v>
      </c>
      <c r="AB104" s="80" t="s">
        <v>8940</v>
      </c>
      <c r="AC104" s="80" t="s">
        <v>8941</v>
      </c>
      <c r="AD104" s="80" t="s">
        <v>8942</v>
      </c>
      <c r="AE104" s="80" t="s">
        <v>8943</v>
      </c>
      <c r="AF104" s="80" t="s">
        <v>8944</v>
      </c>
      <c r="AG104" s="80" t="s">
        <v>8945</v>
      </c>
      <c r="AH104" s="80" t="s">
        <v>8946</v>
      </c>
      <c r="AI104" s="80" t="s">
        <v>8947</v>
      </c>
      <c r="AJ104" s="80" t="s">
        <v>8948</v>
      </c>
      <c r="AK104" s="80" t="s">
        <v>8949</v>
      </c>
      <c r="AL104" s="80" t="s">
        <v>8950</v>
      </c>
      <c r="AM104" s="80" t="s">
        <v>8951</v>
      </c>
      <c r="AN104" s="80" t="s">
        <v>8952</v>
      </c>
      <c r="AO104" s="80" t="s">
        <v>8953</v>
      </c>
      <c r="AP104" s="80" t="s">
        <v>8954</v>
      </c>
    </row>
    <row r="105" spans="2:42">
      <c r="B105" s="80" t="s">
        <v>8955</v>
      </c>
      <c r="C105" s="80" t="s">
        <v>8956</v>
      </c>
      <c r="D105" s="80" t="s">
        <v>8957</v>
      </c>
      <c r="E105" s="80" t="s">
        <v>8958</v>
      </c>
      <c r="F105" s="80" t="s">
        <v>8959</v>
      </c>
      <c r="G105" s="80" t="s">
        <v>8960</v>
      </c>
      <c r="H105" s="80" t="s">
        <v>8961</v>
      </c>
      <c r="I105" s="80" t="s">
        <v>8962</v>
      </c>
      <c r="J105" s="80" t="s">
        <v>8963</v>
      </c>
      <c r="K105" s="80" t="s">
        <v>8964</v>
      </c>
      <c r="L105" s="80" t="s">
        <v>8965</v>
      </c>
      <c r="M105" s="80" t="s">
        <v>8966</v>
      </c>
      <c r="N105" s="80" t="s">
        <v>8967</v>
      </c>
      <c r="O105" s="80" t="s">
        <v>8968</v>
      </c>
      <c r="P105" s="80" t="s">
        <v>8969</v>
      </c>
      <c r="Q105" s="80" t="s">
        <v>8970</v>
      </c>
      <c r="R105" s="80" t="s">
        <v>8971</v>
      </c>
      <c r="S105" s="80" t="s">
        <v>8972</v>
      </c>
      <c r="T105" s="80" t="s">
        <v>8973</v>
      </c>
      <c r="U105" s="80" t="s">
        <v>8974</v>
      </c>
      <c r="V105" s="80" t="s">
        <v>8975</v>
      </c>
      <c r="W105" s="80" t="s">
        <v>8976</v>
      </c>
      <c r="X105" s="80" t="s">
        <v>8977</v>
      </c>
      <c r="Y105" s="80" t="s">
        <v>8978</v>
      </c>
      <c r="Z105" s="80" t="s">
        <v>8979</v>
      </c>
      <c r="AA105" s="80" t="s">
        <v>8980</v>
      </c>
      <c r="AB105" s="80" t="s">
        <v>8981</v>
      </c>
      <c r="AC105" s="80" t="s">
        <v>8982</v>
      </c>
      <c r="AD105" s="80" t="s">
        <v>8983</v>
      </c>
      <c r="AE105" s="80" t="s">
        <v>8984</v>
      </c>
      <c r="AF105" s="80" t="s">
        <v>8985</v>
      </c>
      <c r="AG105" s="80" t="s">
        <v>8986</v>
      </c>
      <c r="AH105" s="80" t="s">
        <v>8987</v>
      </c>
      <c r="AI105" s="80" t="s">
        <v>8988</v>
      </c>
      <c r="AJ105" s="80" t="s">
        <v>8989</v>
      </c>
      <c r="AK105" s="80" t="s">
        <v>8990</v>
      </c>
      <c r="AL105" s="80" t="s">
        <v>8991</v>
      </c>
      <c r="AM105" s="80" t="s">
        <v>8992</v>
      </c>
      <c r="AN105" s="80" t="s">
        <v>8993</v>
      </c>
      <c r="AO105" s="80" t="s">
        <v>8994</v>
      </c>
      <c r="AP105" s="80" t="s">
        <v>8995</v>
      </c>
    </row>
    <row r="106" spans="2:42">
      <c r="B106" s="80" t="s">
        <v>8996</v>
      </c>
      <c r="C106" s="80" t="s">
        <v>8997</v>
      </c>
      <c r="D106" s="80" t="s">
        <v>8998</v>
      </c>
      <c r="E106" s="80" t="s">
        <v>8999</v>
      </c>
      <c r="F106" s="80" t="s">
        <v>9000</v>
      </c>
      <c r="G106" s="80" t="s">
        <v>9001</v>
      </c>
      <c r="H106" s="80" t="s">
        <v>9002</v>
      </c>
      <c r="I106" s="80" t="s">
        <v>9003</v>
      </c>
      <c r="J106" s="80" t="s">
        <v>9004</v>
      </c>
      <c r="K106" s="80" t="s">
        <v>9005</v>
      </c>
      <c r="L106" s="80" t="s">
        <v>9006</v>
      </c>
      <c r="M106" s="80" t="s">
        <v>9007</v>
      </c>
      <c r="N106" s="80" t="s">
        <v>9008</v>
      </c>
      <c r="O106" s="80" t="s">
        <v>9009</v>
      </c>
      <c r="P106" s="80" t="s">
        <v>9010</v>
      </c>
      <c r="Q106" s="80" t="s">
        <v>9011</v>
      </c>
      <c r="R106" s="80" t="s">
        <v>9012</v>
      </c>
      <c r="S106" s="80" t="s">
        <v>9013</v>
      </c>
      <c r="T106" s="80" t="s">
        <v>9014</v>
      </c>
      <c r="U106" s="80" t="s">
        <v>9015</v>
      </c>
      <c r="V106" s="80" t="s">
        <v>9016</v>
      </c>
      <c r="W106" s="80" t="s">
        <v>9017</v>
      </c>
      <c r="X106" s="80" t="s">
        <v>9018</v>
      </c>
      <c r="Y106" s="80" t="s">
        <v>9019</v>
      </c>
      <c r="Z106" s="80" t="s">
        <v>9020</v>
      </c>
      <c r="AA106" s="80" t="s">
        <v>9021</v>
      </c>
      <c r="AB106" s="80" t="s">
        <v>9022</v>
      </c>
      <c r="AC106" s="80" t="s">
        <v>9023</v>
      </c>
      <c r="AD106" s="80" t="s">
        <v>9024</v>
      </c>
      <c r="AE106" s="80" t="s">
        <v>9025</v>
      </c>
      <c r="AF106" s="80" t="s">
        <v>9026</v>
      </c>
      <c r="AG106" s="80" t="s">
        <v>9027</v>
      </c>
      <c r="AH106" s="80" t="s">
        <v>9028</v>
      </c>
      <c r="AI106" s="80" t="s">
        <v>9029</v>
      </c>
      <c r="AJ106" s="80" t="s">
        <v>9030</v>
      </c>
      <c r="AK106" s="80" t="s">
        <v>9031</v>
      </c>
      <c r="AL106" s="80" t="s">
        <v>9032</v>
      </c>
      <c r="AM106" s="80" t="s">
        <v>9033</v>
      </c>
      <c r="AN106" s="80" t="s">
        <v>9034</v>
      </c>
      <c r="AO106" s="80" t="s">
        <v>9035</v>
      </c>
      <c r="AP106" s="80" t="s">
        <v>9036</v>
      </c>
    </row>
    <row r="107" spans="2:42">
      <c r="B107" s="80" t="s">
        <v>9037</v>
      </c>
      <c r="C107" s="80" t="s">
        <v>9038</v>
      </c>
      <c r="D107" s="80" t="s">
        <v>9039</v>
      </c>
      <c r="E107" s="80" t="s">
        <v>9040</v>
      </c>
      <c r="F107" s="80" t="s">
        <v>9041</v>
      </c>
      <c r="G107" s="80" t="s">
        <v>9042</v>
      </c>
      <c r="H107" s="80" t="s">
        <v>9043</v>
      </c>
      <c r="I107" s="80" t="s">
        <v>9044</v>
      </c>
      <c r="J107" s="80" t="s">
        <v>9045</v>
      </c>
      <c r="K107" s="80" t="s">
        <v>9046</v>
      </c>
      <c r="L107" s="80" t="s">
        <v>9047</v>
      </c>
      <c r="M107" s="80" t="s">
        <v>9048</v>
      </c>
      <c r="N107" s="80" t="s">
        <v>9049</v>
      </c>
      <c r="O107" s="80" t="s">
        <v>9050</v>
      </c>
      <c r="P107" s="80" t="s">
        <v>9051</v>
      </c>
      <c r="Q107" s="80" t="s">
        <v>9052</v>
      </c>
      <c r="R107" s="80" t="s">
        <v>9053</v>
      </c>
      <c r="S107" s="80" t="s">
        <v>9054</v>
      </c>
      <c r="T107" s="80" t="s">
        <v>9055</v>
      </c>
      <c r="U107" s="80" t="s">
        <v>9056</v>
      </c>
      <c r="V107" s="80" t="s">
        <v>9057</v>
      </c>
      <c r="W107" s="80" t="s">
        <v>9058</v>
      </c>
      <c r="X107" s="80" t="s">
        <v>9059</v>
      </c>
      <c r="Y107" s="80" t="s">
        <v>9060</v>
      </c>
      <c r="Z107" s="80" t="s">
        <v>9061</v>
      </c>
      <c r="AA107" s="80" t="s">
        <v>9062</v>
      </c>
      <c r="AB107" s="80" t="s">
        <v>9063</v>
      </c>
      <c r="AC107" s="80" t="s">
        <v>9064</v>
      </c>
      <c r="AD107" s="80" t="s">
        <v>9065</v>
      </c>
      <c r="AE107" s="80" t="s">
        <v>9066</v>
      </c>
      <c r="AF107" s="80" t="s">
        <v>9067</v>
      </c>
      <c r="AG107" s="80" t="s">
        <v>9068</v>
      </c>
      <c r="AH107" s="80" t="s">
        <v>9069</v>
      </c>
      <c r="AI107" s="80" t="s">
        <v>9070</v>
      </c>
      <c r="AJ107" s="80" t="s">
        <v>9071</v>
      </c>
      <c r="AK107" s="80" t="s">
        <v>9072</v>
      </c>
      <c r="AL107" s="80" t="s">
        <v>9073</v>
      </c>
      <c r="AM107" s="80" t="s">
        <v>9074</v>
      </c>
      <c r="AN107" s="80" t="s">
        <v>9075</v>
      </c>
      <c r="AO107" s="80" t="s">
        <v>9076</v>
      </c>
      <c r="AP107" s="80" t="s">
        <v>9077</v>
      </c>
    </row>
    <row r="108" spans="2:42">
      <c r="B108" s="80" t="s">
        <v>9078</v>
      </c>
      <c r="C108" s="80" t="s">
        <v>9079</v>
      </c>
      <c r="D108" s="80" t="s">
        <v>9080</v>
      </c>
      <c r="E108" s="80" t="s">
        <v>9081</v>
      </c>
      <c r="F108" s="80" t="s">
        <v>9082</v>
      </c>
      <c r="G108" s="80" t="s">
        <v>9083</v>
      </c>
      <c r="H108" s="80" t="s">
        <v>9084</v>
      </c>
      <c r="I108" s="80" t="s">
        <v>9085</v>
      </c>
      <c r="J108" s="80" t="s">
        <v>9086</v>
      </c>
      <c r="K108" s="80" t="s">
        <v>9087</v>
      </c>
      <c r="L108" s="80" t="s">
        <v>9088</v>
      </c>
      <c r="M108" s="80" t="s">
        <v>9089</v>
      </c>
      <c r="N108" s="80" t="s">
        <v>9090</v>
      </c>
      <c r="O108" s="80" t="s">
        <v>9091</v>
      </c>
      <c r="P108" s="80" t="s">
        <v>9092</v>
      </c>
      <c r="Q108" s="80" t="s">
        <v>9093</v>
      </c>
      <c r="R108" s="80" t="s">
        <v>9094</v>
      </c>
      <c r="S108" s="80" t="s">
        <v>9095</v>
      </c>
      <c r="T108" s="80" t="s">
        <v>9096</v>
      </c>
      <c r="U108" s="80" t="s">
        <v>9097</v>
      </c>
      <c r="V108" s="80" t="s">
        <v>9098</v>
      </c>
      <c r="W108" s="80" t="s">
        <v>9099</v>
      </c>
      <c r="X108" s="80" t="s">
        <v>9100</v>
      </c>
      <c r="Y108" s="80" t="s">
        <v>9101</v>
      </c>
      <c r="Z108" s="80" t="s">
        <v>9102</v>
      </c>
      <c r="AA108" s="80" t="s">
        <v>9103</v>
      </c>
      <c r="AB108" s="80" t="s">
        <v>9104</v>
      </c>
      <c r="AC108" s="80" t="s">
        <v>9105</v>
      </c>
      <c r="AD108" s="80" t="s">
        <v>9106</v>
      </c>
      <c r="AE108" s="80" t="s">
        <v>9107</v>
      </c>
      <c r="AF108" s="80" t="s">
        <v>9108</v>
      </c>
      <c r="AG108" s="80" t="s">
        <v>9109</v>
      </c>
      <c r="AH108" s="80" t="s">
        <v>9110</v>
      </c>
      <c r="AI108" s="80" t="s">
        <v>9111</v>
      </c>
      <c r="AJ108" s="80" t="s">
        <v>9112</v>
      </c>
      <c r="AK108" s="80" t="s">
        <v>9113</v>
      </c>
      <c r="AL108" s="80" t="s">
        <v>9114</v>
      </c>
      <c r="AM108" s="80" t="s">
        <v>9115</v>
      </c>
      <c r="AN108" s="80" t="s">
        <v>9116</v>
      </c>
      <c r="AO108" s="80" t="s">
        <v>9117</v>
      </c>
      <c r="AP108" s="80" t="s">
        <v>9118</v>
      </c>
    </row>
    <row r="109" spans="2:42">
      <c r="B109" s="80" t="s">
        <v>9119</v>
      </c>
      <c r="C109" s="80" t="s">
        <v>9120</v>
      </c>
      <c r="D109" s="80" t="s">
        <v>9121</v>
      </c>
      <c r="E109" s="80" t="s">
        <v>9122</v>
      </c>
      <c r="F109" s="80" t="s">
        <v>9123</v>
      </c>
      <c r="G109" s="80" t="s">
        <v>9124</v>
      </c>
      <c r="H109" s="80" t="s">
        <v>9125</v>
      </c>
      <c r="I109" s="80" t="s">
        <v>9126</v>
      </c>
      <c r="J109" s="80" t="s">
        <v>9127</v>
      </c>
      <c r="K109" s="80" t="s">
        <v>9128</v>
      </c>
      <c r="L109" s="80" t="s">
        <v>9129</v>
      </c>
      <c r="M109" s="80" t="s">
        <v>9130</v>
      </c>
      <c r="N109" s="80" t="s">
        <v>9131</v>
      </c>
      <c r="O109" s="80" t="s">
        <v>9132</v>
      </c>
      <c r="P109" s="80" t="s">
        <v>9133</v>
      </c>
      <c r="Q109" s="80" t="s">
        <v>9134</v>
      </c>
      <c r="R109" s="80" t="s">
        <v>9135</v>
      </c>
      <c r="S109" s="80" t="s">
        <v>9136</v>
      </c>
      <c r="T109" s="80" t="s">
        <v>9137</v>
      </c>
      <c r="U109" s="80" t="s">
        <v>9138</v>
      </c>
      <c r="V109" s="80" t="s">
        <v>9139</v>
      </c>
      <c r="W109" s="80" t="s">
        <v>9140</v>
      </c>
      <c r="X109" s="80" t="s">
        <v>9141</v>
      </c>
      <c r="Y109" s="80" t="s">
        <v>9142</v>
      </c>
      <c r="Z109" s="80" t="s">
        <v>9143</v>
      </c>
      <c r="AA109" s="80" t="s">
        <v>9144</v>
      </c>
      <c r="AB109" s="80" t="s">
        <v>9145</v>
      </c>
      <c r="AC109" s="80" t="s">
        <v>9146</v>
      </c>
      <c r="AD109" s="80" t="s">
        <v>9147</v>
      </c>
      <c r="AE109" s="80" t="s">
        <v>9148</v>
      </c>
      <c r="AF109" s="80" t="s">
        <v>9149</v>
      </c>
      <c r="AG109" s="80" t="s">
        <v>9150</v>
      </c>
      <c r="AH109" s="80" t="s">
        <v>9151</v>
      </c>
      <c r="AI109" s="80" t="s">
        <v>9152</v>
      </c>
      <c r="AJ109" s="80" t="s">
        <v>9153</v>
      </c>
      <c r="AK109" s="80" t="s">
        <v>9154</v>
      </c>
      <c r="AL109" s="80" t="s">
        <v>9155</v>
      </c>
      <c r="AM109" s="80" t="s">
        <v>9156</v>
      </c>
      <c r="AN109" s="80" t="s">
        <v>9157</v>
      </c>
      <c r="AO109" s="80" t="s">
        <v>9158</v>
      </c>
      <c r="AP109" s="80" t="s">
        <v>9159</v>
      </c>
    </row>
    <row r="110" spans="2:42">
      <c r="B110" s="80" t="s">
        <v>9160</v>
      </c>
      <c r="C110" s="80" t="s">
        <v>9161</v>
      </c>
      <c r="D110" s="80" t="s">
        <v>9162</v>
      </c>
      <c r="E110" s="80" t="s">
        <v>9163</v>
      </c>
      <c r="F110" s="80" t="s">
        <v>9164</v>
      </c>
      <c r="G110" s="80" t="s">
        <v>9165</v>
      </c>
      <c r="H110" s="80" t="s">
        <v>9166</v>
      </c>
      <c r="I110" s="80" t="s">
        <v>9167</v>
      </c>
      <c r="J110" s="80" t="s">
        <v>9168</v>
      </c>
      <c r="K110" s="80" t="s">
        <v>9169</v>
      </c>
      <c r="L110" s="80" t="s">
        <v>9170</v>
      </c>
      <c r="M110" s="80" t="s">
        <v>9171</v>
      </c>
      <c r="N110" s="80" t="s">
        <v>9172</v>
      </c>
      <c r="O110" s="80" t="s">
        <v>9173</v>
      </c>
      <c r="P110" s="80" t="s">
        <v>9174</v>
      </c>
      <c r="Q110" s="80" t="s">
        <v>9175</v>
      </c>
      <c r="R110" s="80" t="s">
        <v>9176</v>
      </c>
      <c r="S110" s="80" t="s">
        <v>9177</v>
      </c>
      <c r="T110" s="80" t="s">
        <v>9178</v>
      </c>
      <c r="U110" s="80" t="s">
        <v>9179</v>
      </c>
      <c r="V110" s="80" t="s">
        <v>9180</v>
      </c>
      <c r="W110" s="80" t="s">
        <v>9181</v>
      </c>
      <c r="X110" s="80" t="s">
        <v>9182</v>
      </c>
      <c r="Y110" s="80" t="s">
        <v>9183</v>
      </c>
      <c r="Z110" s="80" t="s">
        <v>9184</v>
      </c>
      <c r="AA110" s="80" t="s">
        <v>9185</v>
      </c>
      <c r="AB110" s="80" t="s">
        <v>9186</v>
      </c>
      <c r="AC110" s="80" t="s">
        <v>9187</v>
      </c>
      <c r="AD110" s="80" t="s">
        <v>9188</v>
      </c>
      <c r="AE110" s="80" t="s">
        <v>9189</v>
      </c>
      <c r="AF110" s="80" t="s">
        <v>9190</v>
      </c>
      <c r="AG110" s="80" t="s">
        <v>9191</v>
      </c>
      <c r="AH110" s="80" t="s">
        <v>9192</v>
      </c>
      <c r="AI110" s="80" t="s">
        <v>9193</v>
      </c>
      <c r="AJ110" s="80" t="s">
        <v>9194</v>
      </c>
      <c r="AK110" s="80" t="s">
        <v>9195</v>
      </c>
      <c r="AL110" s="80" t="s">
        <v>9196</v>
      </c>
      <c r="AM110" s="80" t="s">
        <v>9197</v>
      </c>
      <c r="AN110" s="80" t="s">
        <v>9198</v>
      </c>
      <c r="AO110" s="80" t="s">
        <v>9199</v>
      </c>
      <c r="AP110" s="80" t="s">
        <v>9200</v>
      </c>
    </row>
    <row r="111" spans="2:42">
      <c r="B111" s="80" t="s">
        <v>9201</v>
      </c>
      <c r="C111" s="80" t="s">
        <v>9202</v>
      </c>
      <c r="D111" s="80" t="s">
        <v>9203</v>
      </c>
      <c r="E111" s="80" t="s">
        <v>9204</v>
      </c>
      <c r="F111" s="80" t="s">
        <v>9205</v>
      </c>
      <c r="G111" s="80" t="s">
        <v>9206</v>
      </c>
      <c r="H111" s="80" t="s">
        <v>9207</v>
      </c>
      <c r="I111" s="80" t="s">
        <v>9208</v>
      </c>
      <c r="J111" s="80" t="s">
        <v>9209</v>
      </c>
      <c r="K111" s="80" t="s">
        <v>9210</v>
      </c>
      <c r="L111" s="80" t="s">
        <v>9211</v>
      </c>
      <c r="M111" s="80" t="s">
        <v>9212</v>
      </c>
      <c r="N111" s="80" t="s">
        <v>9213</v>
      </c>
      <c r="O111" s="80" t="s">
        <v>9214</v>
      </c>
      <c r="P111" s="80" t="s">
        <v>9215</v>
      </c>
      <c r="Q111" s="80" t="s">
        <v>9216</v>
      </c>
      <c r="R111" s="80" t="s">
        <v>9217</v>
      </c>
      <c r="S111" s="80" t="s">
        <v>9218</v>
      </c>
      <c r="T111" s="80" t="s">
        <v>9219</v>
      </c>
      <c r="U111" s="80" t="s">
        <v>9220</v>
      </c>
      <c r="V111" s="80" t="s">
        <v>9221</v>
      </c>
      <c r="W111" s="80" t="s">
        <v>9222</v>
      </c>
      <c r="X111" s="80" t="s">
        <v>9223</v>
      </c>
      <c r="Y111" s="80" t="s">
        <v>9224</v>
      </c>
      <c r="Z111" s="80" t="s">
        <v>9225</v>
      </c>
      <c r="AA111" s="80" t="s">
        <v>9226</v>
      </c>
      <c r="AB111" s="80" t="s">
        <v>9227</v>
      </c>
      <c r="AC111" s="80" t="s">
        <v>9228</v>
      </c>
      <c r="AD111" s="80" t="s">
        <v>9229</v>
      </c>
      <c r="AE111" s="80" t="s">
        <v>9230</v>
      </c>
      <c r="AF111" s="80" t="s">
        <v>9231</v>
      </c>
      <c r="AG111" s="80" t="s">
        <v>9232</v>
      </c>
      <c r="AH111" s="80" t="s">
        <v>9233</v>
      </c>
      <c r="AI111" s="80" t="s">
        <v>9234</v>
      </c>
      <c r="AJ111" s="80" t="s">
        <v>9235</v>
      </c>
      <c r="AK111" s="80" t="s">
        <v>9236</v>
      </c>
      <c r="AL111" s="80" t="s">
        <v>9237</v>
      </c>
      <c r="AM111" s="80" t="s">
        <v>9238</v>
      </c>
      <c r="AN111" s="80" t="s">
        <v>9239</v>
      </c>
      <c r="AO111" s="80" t="s">
        <v>9240</v>
      </c>
      <c r="AP111" s="80" t="s">
        <v>9241</v>
      </c>
    </row>
    <row r="112" spans="2:42">
      <c r="B112" s="80" t="s">
        <v>9242</v>
      </c>
      <c r="C112" s="80" t="s">
        <v>9243</v>
      </c>
      <c r="D112" s="80" t="s">
        <v>9244</v>
      </c>
      <c r="E112" s="80" t="s">
        <v>9245</v>
      </c>
      <c r="F112" s="80" t="s">
        <v>9246</v>
      </c>
      <c r="G112" s="80" t="s">
        <v>9247</v>
      </c>
      <c r="H112" s="80" t="s">
        <v>9248</v>
      </c>
      <c r="I112" s="80" t="s">
        <v>9249</v>
      </c>
      <c r="J112" s="80" t="s">
        <v>9250</v>
      </c>
      <c r="K112" s="80" t="s">
        <v>9251</v>
      </c>
      <c r="L112" s="80" t="s">
        <v>9252</v>
      </c>
      <c r="M112" s="80" t="s">
        <v>9253</v>
      </c>
      <c r="N112" s="80" t="s">
        <v>9254</v>
      </c>
      <c r="O112" s="80" t="s">
        <v>9255</v>
      </c>
      <c r="P112" s="80" t="s">
        <v>9256</v>
      </c>
      <c r="Q112" s="80" t="s">
        <v>9257</v>
      </c>
      <c r="R112" s="80" t="s">
        <v>9258</v>
      </c>
      <c r="S112" s="80" t="s">
        <v>9259</v>
      </c>
      <c r="T112" s="80" t="s">
        <v>9260</v>
      </c>
      <c r="U112" s="80" t="s">
        <v>9261</v>
      </c>
      <c r="V112" s="80" t="s">
        <v>9262</v>
      </c>
      <c r="W112" s="80" t="s">
        <v>9263</v>
      </c>
      <c r="X112" s="80" t="s">
        <v>9264</v>
      </c>
      <c r="Y112" s="80" t="s">
        <v>9265</v>
      </c>
      <c r="Z112" s="80" t="s">
        <v>9266</v>
      </c>
      <c r="AA112" s="80" t="s">
        <v>9267</v>
      </c>
      <c r="AB112" s="80" t="s">
        <v>9268</v>
      </c>
      <c r="AC112" s="80" t="s">
        <v>9269</v>
      </c>
      <c r="AD112" s="80" t="s">
        <v>9270</v>
      </c>
      <c r="AE112" s="80" t="s">
        <v>9271</v>
      </c>
      <c r="AF112" s="80" t="s">
        <v>9272</v>
      </c>
      <c r="AG112" s="80" t="s">
        <v>9273</v>
      </c>
      <c r="AH112" s="80" t="s">
        <v>9274</v>
      </c>
      <c r="AI112" s="80" t="s">
        <v>9275</v>
      </c>
      <c r="AJ112" s="80" t="s">
        <v>9276</v>
      </c>
      <c r="AK112" s="80" t="s">
        <v>9277</v>
      </c>
      <c r="AL112" s="80" t="s">
        <v>9278</v>
      </c>
      <c r="AM112" s="80" t="s">
        <v>9279</v>
      </c>
      <c r="AN112" s="80" t="s">
        <v>9280</v>
      </c>
      <c r="AO112" s="80" t="s">
        <v>9281</v>
      </c>
      <c r="AP112" s="80" t="s">
        <v>9282</v>
      </c>
    </row>
    <row r="113" spans="2:42">
      <c r="B113" s="80" t="s">
        <v>9283</v>
      </c>
      <c r="C113" s="80" t="s">
        <v>9284</v>
      </c>
      <c r="D113" s="80" t="s">
        <v>9285</v>
      </c>
      <c r="E113" s="80" t="s">
        <v>9286</v>
      </c>
      <c r="F113" s="80" t="s">
        <v>9287</v>
      </c>
      <c r="G113" s="80" t="s">
        <v>9288</v>
      </c>
      <c r="H113" s="80" t="s">
        <v>9289</v>
      </c>
      <c r="I113" s="80" t="s">
        <v>9290</v>
      </c>
      <c r="J113" s="80" t="s">
        <v>9291</v>
      </c>
      <c r="K113" s="80" t="s">
        <v>9292</v>
      </c>
      <c r="L113" s="80" t="s">
        <v>9293</v>
      </c>
      <c r="M113" s="80" t="s">
        <v>9294</v>
      </c>
      <c r="N113" s="80" t="s">
        <v>9295</v>
      </c>
      <c r="O113" s="80" t="s">
        <v>9296</v>
      </c>
      <c r="P113" s="80" t="s">
        <v>9297</v>
      </c>
      <c r="Q113" s="80" t="s">
        <v>9298</v>
      </c>
      <c r="R113" s="80" t="s">
        <v>9299</v>
      </c>
      <c r="S113" s="80" t="s">
        <v>9300</v>
      </c>
      <c r="T113" s="80" t="s">
        <v>9301</v>
      </c>
      <c r="U113" s="80" t="s">
        <v>9302</v>
      </c>
      <c r="V113" s="80" t="s">
        <v>9303</v>
      </c>
      <c r="W113" s="80" t="s">
        <v>9304</v>
      </c>
      <c r="X113" s="80" t="s">
        <v>9305</v>
      </c>
      <c r="Y113" s="80" t="s">
        <v>9306</v>
      </c>
      <c r="Z113" s="80" t="s">
        <v>9307</v>
      </c>
      <c r="AA113" s="80" t="s">
        <v>9308</v>
      </c>
      <c r="AB113" s="80" t="s">
        <v>9309</v>
      </c>
      <c r="AC113" s="80" t="s">
        <v>9310</v>
      </c>
      <c r="AD113" s="80" t="s">
        <v>9311</v>
      </c>
      <c r="AE113" s="80" t="s">
        <v>9312</v>
      </c>
      <c r="AF113" s="80" t="s">
        <v>9313</v>
      </c>
      <c r="AG113" s="80" t="s">
        <v>9314</v>
      </c>
      <c r="AH113" s="80" t="s">
        <v>9315</v>
      </c>
      <c r="AI113" s="80" t="s">
        <v>9316</v>
      </c>
      <c r="AJ113" s="80" t="s">
        <v>9317</v>
      </c>
      <c r="AK113" s="80" t="s">
        <v>9318</v>
      </c>
      <c r="AL113" s="80" t="s">
        <v>9319</v>
      </c>
      <c r="AM113" s="80" t="s">
        <v>9320</v>
      </c>
      <c r="AN113" s="80" t="s">
        <v>9321</v>
      </c>
      <c r="AO113" s="80" t="s">
        <v>9322</v>
      </c>
      <c r="AP113" s="80" t="s">
        <v>9323</v>
      </c>
    </row>
    <row r="114" spans="2:42">
      <c r="B114" s="80" t="s">
        <v>9324</v>
      </c>
      <c r="C114" s="80" t="s">
        <v>9325</v>
      </c>
      <c r="D114" s="80" t="s">
        <v>9326</v>
      </c>
      <c r="E114" s="80" t="s">
        <v>9327</v>
      </c>
      <c r="F114" s="80" t="s">
        <v>9328</v>
      </c>
      <c r="G114" s="80" t="s">
        <v>9329</v>
      </c>
      <c r="H114" s="80" t="s">
        <v>9330</v>
      </c>
      <c r="I114" s="80" t="s">
        <v>9331</v>
      </c>
      <c r="J114" s="80" t="s">
        <v>9332</v>
      </c>
      <c r="K114" s="80" t="s">
        <v>9333</v>
      </c>
      <c r="L114" s="80" t="s">
        <v>9334</v>
      </c>
      <c r="M114" s="80" t="s">
        <v>9335</v>
      </c>
      <c r="N114" s="80" t="s">
        <v>9336</v>
      </c>
      <c r="O114" s="80" t="s">
        <v>9337</v>
      </c>
      <c r="P114" s="80" t="s">
        <v>9338</v>
      </c>
      <c r="Q114" s="80" t="s">
        <v>9339</v>
      </c>
      <c r="R114" s="80" t="s">
        <v>9340</v>
      </c>
      <c r="S114" s="80" t="s">
        <v>9341</v>
      </c>
      <c r="T114" s="80" t="s">
        <v>9342</v>
      </c>
      <c r="U114" s="80" t="s">
        <v>9343</v>
      </c>
      <c r="V114" s="80" t="s">
        <v>9344</v>
      </c>
      <c r="W114" s="80" t="s">
        <v>9345</v>
      </c>
      <c r="X114" s="80" t="s">
        <v>9346</v>
      </c>
      <c r="Y114" s="80" t="s">
        <v>9347</v>
      </c>
      <c r="Z114" s="80" t="s">
        <v>9348</v>
      </c>
      <c r="AA114" s="80" t="s">
        <v>9349</v>
      </c>
      <c r="AB114" s="80" t="s">
        <v>9350</v>
      </c>
      <c r="AC114" s="80" t="s">
        <v>9351</v>
      </c>
      <c r="AD114" s="80" t="s">
        <v>9352</v>
      </c>
      <c r="AE114" s="80" t="s">
        <v>9353</v>
      </c>
      <c r="AF114" s="80" t="s">
        <v>9354</v>
      </c>
      <c r="AG114" s="80" t="s">
        <v>9355</v>
      </c>
      <c r="AH114" s="80" t="s">
        <v>9356</v>
      </c>
      <c r="AI114" s="80" t="s">
        <v>9357</v>
      </c>
      <c r="AJ114" s="80" t="s">
        <v>9358</v>
      </c>
      <c r="AK114" s="80" t="s">
        <v>9359</v>
      </c>
      <c r="AL114" s="80" t="s">
        <v>9360</v>
      </c>
      <c r="AM114" s="80" t="s">
        <v>9361</v>
      </c>
      <c r="AN114" s="80" t="s">
        <v>9362</v>
      </c>
      <c r="AO114" s="80" t="s">
        <v>9363</v>
      </c>
      <c r="AP114" s="80" t="s">
        <v>9364</v>
      </c>
    </row>
    <row r="115" spans="2:42">
      <c r="B115" s="80" t="s">
        <v>9365</v>
      </c>
      <c r="C115" s="80" t="s">
        <v>9366</v>
      </c>
      <c r="D115" s="80" t="s">
        <v>9367</v>
      </c>
      <c r="E115" s="80" t="s">
        <v>9368</v>
      </c>
      <c r="F115" s="80" t="s">
        <v>9369</v>
      </c>
      <c r="G115" s="80" t="s">
        <v>9370</v>
      </c>
      <c r="H115" s="80" t="s">
        <v>9371</v>
      </c>
      <c r="I115" s="80" t="s">
        <v>9372</v>
      </c>
      <c r="J115" s="80" t="s">
        <v>9373</v>
      </c>
      <c r="K115" s="80" t="s">
        <v>9374</v>
      </c>
      <c r="L115" s="80" t="s">
        <v>9375</v>
      </c>
      <c r="M115" s="80" t="s">
        <v>9376</v>
      </c>
      <c r="N115" s="80" t="s">
        <v>9377</v>
      </c>
      <c r="O115" s="80" t="s">
        <v>9378</v>
      </c>
      <c r="P115" s="80" t="s">
        <v>9379</v>
      </c>
      <c r="Q115" s="80" t="s">
        <v>9380</v>
      </c>
      <c r="R115" s="80" t="s">
        <v>9381</v>
      </c>
      <c r="S115" s="80" t="s">
        <v>9382</v>
      </c>
      <c r="T115" s="80" t="s">
        <v>9383</v>
      </c>
      <c r="U115" s="80" t="s">
        <v>9384</v>
      </c>
      <c r="V115" s="80" t="s">
        <v>9385</v>
      </c>
      <c r="W115" s="80" t="s">
        <v>9386</v>
      </c>
      <c r="X115" s="80" t="s">
        <v>9387</v>
      </c>
      <c r="Y115" s="80" t="s">
        <v>9388</v>
      </c>
      <c r="Z115" s="80" t="s">
        <v>9389</v>
      </c>
      <c r="AA115" s="80" t="s">
        <v>9390</v>
      </c>
      <c r="AB115" s="80" t="s">
        <v>9391</v>
      </c>
      <c r="AC115" s="80" t="s">
        <v>9392</v>
      </c>
      <c r="AD115" s="80" t="s">
        <v>9393</v>
      </c>
      <c r="AE115" s="80" t="s">
        <v>9394</v>
      </c>
      <c r="AF115" s="80" t="s">
        <v>9395</v>
      </c>
      <c r="AG115" s="80" t="s">
        <v>9396</v>
      </c>
      <c r="AH115" s="80" t="s">
        <v>9397</v>
      </c>
      <c r="AI115" s="80" t="s">
        <v>9398</v>
      </c>
      <c r="AJ115" s="80" t="s">
        <v>9399</v>
      </c>
      <c r="AK115" s="80" t="s">
        <v>9400</v>
      </c>
      <c r="AL115" s="80" t="s">
        <v>9401</v>
      </c>
      <c r="AM115" s="80" t="s">
        <v>9402</v>
      </c>
      <c r="AN115" s="80" t="s">
        <v>9403</v>
      </c>
      <c r="AO115" s="80" t="s">
        <v>9404</v>
      </c>
      <c r="AP115" s="80" t="s">
        <v>9405</v>
      </c>
    </row>
    <row r="116" spans="2:42">
      <c r="B116" s="80" t="s">
        <v>9406</v>
      </c>
      <c r="C116" s="80" t="s">
        <v>9407</v>
      </c>
      <c r="D116" s="80" t="s">
        <v>9408</v>
      </c>
      <c r="E116" s="80" t="s">
        <v>9409</v>
      </c>
      <c r="F116" s="80" t="s">
        <v>9410</v>
      </c>
      <c r="G116" s="80" t="s">
        <v>9411</v>
      </c>
      <c r="H116" s="80" t="s">
        <v>9412</v>
      </c>
      <c r="I116" s="80" t="s">
        <v>9413</v>
      </c>
      <c r="J116" s="80" t="s">
        <v>9414</v>
      </c>
      <c r="K116" s="80" t="s">
        <v>9415</v>
      </c>
      <c r="L116" s="80" t="s">
        <v>9416</v>
      </c>
      <c r="M116" s="80" t="s">
        <v>9417</v>
      </c>
      <c r="N116" s="80" t="s">
        <v>9418</v>
      </c>
      <c r="O116" s="80" t="s">
        <v>9419</v>
      </c>
      <c r="P116" s="80" t="s">
        <v>9420</v>
      </c>
      <c r="Q116" s="80" t="s">
        <v>9421</v>
      </c>
      <c r="R116" s="80" t="s">
        <v>9422</v>
      </c>
      <c r="S116" s="80" t="s">
        <v>9423</v>
      </c>
      <c r="T116" s="80" t="s">
        <v>9424</v>
      </c>
      <c r="U116" s="80" t="s">
        <v>9425</v>
      </c>
      <c r="V116" s="80" t="s">
        <v>9426</v>
      </c>
      <c r="W116" s="80" t="s">
        <v>9427</v>
      </c>
      <c r="X116" s="80" t="s">
        <v>9428</v>
      </c>
      <c r="Y116" s="80" t="s">
        <v>9429</v>
      </c>
      <c r="Z116" s="80" t="s">
        <v>9430</v>
      </c>
      <c r="AA116" s="80" t="s">
        <v>9431</v>
      </c>
      <c r="AB116" s="80" t="s">
        <v>9432</v>
      </c>
      <c r="AC116" s="80" t="s">
        <v>9433</v>
      </c>
      <c r="AD116" s="80" t="s">
        <v>9434</v>
      </c>
      <c r="AE116" s="80" t="s">
        <v>9435</v>
      </c>
      <c r="AF116" s="80" t="s">
        <v>9436</v>
      </c>
      <c r="AG116" s="80" t="s">
        <v>9437</v>
      </c>
      <c r="AH116" s="80" t="s">
        <v>9438</v>
      </c>
      <c r="AI116" s="80" t="s">
        <v>9439</v>
      </c>
      <c r="AJ116" s="80" t="s">
        <v>9440</v>
      </c>
      <c r="AK116" s="80" t="s">
        <v>9441</v>
      </c>
      <c r="AL116" s="80" t="s">
        <v>9442</v>
      </c>
      <c r="AM116" s="80" t="s">
        <v>9443</v>
      </c>
      <c r="AN116" s="80" t="s">
        <v>9444</v>
      </c>
      <c r="AO116" s="80" t="s">
        <v>9445</v>
      </c>
      <c r="AP116" s="80" t="s">
        <v>9446</v>
      </c>
    </row>
    <row r="117" spans="2:42">
      <c r="B117" s="80" t="s">
        <v>9447</v>
      </c>
      <c r="C117" s="80" t="s">
        <v>9448</v>
      </c>
      <c r="D117" s="80" t="s">
        <v>9449</v>
      </c>
      <c r="E117" s="80" t="s">
        <v>9450</v>
      </c>
      <c r="F117" s="80" t="s">
        <v>9451</v>
      </c>
      <c r="G117" s="80" t="s">
        <v>9452</v>
      </c>
      <c r="H117" s="80" t="s">
        <v>9453</v>
      </c>
      <c r="I117" s="80" t="s">
        <v>9454</v>
      </c>
      <c r="J117" s="80" t="s">
        <v>9455</v>
      </c>
      <c r="K117" s="80" t="s">
        <v>9456</v>
      </c>
      <c r="L117" s="80" t="s">
        <v>9457</v>
      </c>
      <c r="M117" s="80" t="s">
        <v>9458</v>
      </c>
      <c r="N117" s="80" t="s">
        <v>9459</v>
      </c>
      <c r="O117" s="80" t="s">
        <v>9460</v>
      </c>
      <c r="P117" s="80" t="s">
        <v>9461</v>
      </c>
      <c r="Q117" s="80" t="s">
        <v>9462</v>
      </c>
      <c r="R117" s="80" t="s">
        <v>9463</v>
      </c>
      <c r="S117" s="80" t="s">
        <v>9464</v>
      </c>
      <c r="T117" s="80" t="s">
        <v>9465</v>
      </c>
      <c r="U117" s="80" t="s">
        <v>9466</v>
      </c>
      <c r="V117" s="80" t="s">
        <v>9467</v>
      </c>
      <c r="W117" s="80" t="s">
        <v>9468</v>
      </c>
      <c r="X117" s="80" t="s">
        <v>9469</v>
      </c>
      <c r="Y117" s="80" t="s">
        <v>9470</v>
      </c>
      <c r="Z117" s="80" t="s">
        <v>9471</v>
      </c>
      <c r="AA117" s="80" t="s">
        <v>9472</v>
      </c>
      <c r="AB117" s="80" t="s">
        <v>9473</v>
      </c>
      <c r="AC117" s="80" t="s">
        <v>9474</v>
      </c>
      <c r="AD117" s="80" t="s">
        <v>9475</v>
      </c>
      <c r="AE117" s="80" t="s">
        <v>9476</v>
      </c>
      <c r="AF117" s="80" t="s">
        <v>9477</v>
      </c>
      <c r="AG117" s="80" t="s">
        <v>9478</v>
      </c>
      <c r="AH117" s="80" t="s">
        <v>9479</v>
      </c>
      <c r="AI117" s="80" t="s">
        <v>9480</v>
      </c>
      <c r="AJ117" s="80" t="s">
        <v>9481</v>
      </c>
      <c r="AK117" s="80" t="s">
        <v>9482</v>
      </c>
      <c r="AL117" s="80" t="s">
        <v>9483</v>
      </c>
      <c r="AM117" s="80" t="s">
        <v>9484</v>
      </c>
      <c r="AN117" s="80" t="s">
        <v>9485</v>
      </c>
      <c r="AO117" s="80" t="s">
        <v>9486</v>
      </c>
      <c r="AP117" s="80" t="s">
        <v>9487</v>
      </c>
    </row>
    <row r="118" spans="2:42">
      <c r="B118" s="80" t="s">
        <v>9488</v>
      </c>
      <c r="C118" s="80" t="s">
        <v>9489</v>
      </c>
      <c r="D118" s="80" t="s">
        <v>9490</v>
      </c>
      <c r="E118" s="80" t="s">
        <v>9491</v>
      </c>
      <c r="F118" s="80" t="s">
        <v>9492</v>
      </c>
      <c r="G118" s="80" t="s">
        <v>9493</v>
      </c>
      <c r="H118" s="80" t="s">
        <v>9494</v>
      </c>
      <c r="I118" s="80" t="s">
        <v>9495</v>
      </c>
      <c r="J118" s="80" t="s">
        <v>9496</v>
      </c>
      <c r="K118" s="80" t="s">
        <v>9497</v>
      </c>
      <c r="L118" s="80" t="s">
        <v>9498</v>
      </c>
      <c r="M118" s="80" t="s">
        <v>9499</v>
      </c>
      <c r="N118" s="80" t="s">
        <v>9500</v>
      </c>
      <c r="O118" s="80" t="s">
        <v>9501</v>
      </c>
      <c r="P118" s="80" t="s">
        <v>9502</v>
      </c>
      <c r="Q118" s="80" t="s">
        <v>9503</v>
      </c>
      <c r="R118" s="80" t="s">
        <v>9504</v>
      </c>
      <c r="S118" s="80" t="s">
        <v>9505</v>
      </c>
      <c r="T118" s="80" t="s">
        <v>9506</v>
      </c>
      <c r="U118" s="80" t="s">
        <v>9507</v>
      </c>
      <c r="V118" s="80" t="s">
        <v>9508</v>
      </c>
      <c r="W118" s="80" t="s">
        <v>9509</v>
      </c>
      <c r="X118" s="80" t="s">
        <v>9510</v>
      </c>
      <c r="Y118" s="80" t="s">
        <v>9511</v>
      </c>
      <c r="Z118" s="80" t="s">
        <v>9512</v>
      </c>
      <c r="AA118" s="80" t="s">
        <v>9513</v>
      </c>
      <c r="AB118" s="80" t="s">
        <v>9514</v>
      </c>
      <c r="AC118" s="80" t="s">
        <v>9515</v>
      </c>
      <c r="AD118" s="80" t="s">
        <v>9516</v>
      </c>
      <c r="AE118" s="80" t="s">
        <v>9517</v>
      </c>
      <c r="AF118" s="80" t="s">
        <v>9518</v>
      </c>
      <c r="AG118" s="80" t="s">
        <v>9519</v>
      </c>
      <c r="AH118" s="80" t="s">
        <v>9520</v>
      </c>
      <c r="AI118" s="80" t="s">
        <v>9521</v>
      </c>
      <c r="AJ118" s="80" t="s">
        <v>9522</v>
      </c>
      <c r="AK118" s="80" t="s">
        <v>9523</v>
      </c>
      <c r="AL118" s="80" t="s">
        <v>9524</v>
      </c>
      <c r="AM118" s="80" t="s">
        <v>9525</v>
      </c>
      <c r="AN118" s="80" t="s">
        <v>9526</v>
      </c>
      <c r="AO118" s="80" t="s">
        <v>9527</v>
      </c>
      <c r="AP118" s="80" t="s">
        <v>9528</v>
      </c>
    </row>
    <row r="119" spans="2:42">
      <c r="B119" s="80" t="s">
        <v>9529</v>
      </c>
      <c r="C119" s="80" t="s">
        <v>9530</v>
      </c>
      <c r="D119" s="80" t="s">
        <v>9531</v>
      </c>
      <c r="E119" s="80" t="s">
        <v>9532</v>
      </c>
      <c r="F119" s="80" t="s">
        <v>9533</v>
      </c>
      <c r="G119" s="80" t="s">
        <v>9534</v>
      </c>
      <c r="H119" s="80" t="s">
        <v>9535</v>
      </c>
      <c r="I119" s="80" t="s">
        <v>9536</v>
      </c>
      <c r="J119" s="80" t="s">
        <v>9537</v>
      </c>
      <c r="K119" s="80" t="s">
        <v>9538</v>
      </c>
      <c r="L119" s="80" t="s">
        <v>9539</v>
      </c>
      <c r="M119" s="80" t="s">
        <v>9540</v>
      </c>
      <c r="N119" s="80" t="s">
        <v>9541</v>
      </c>
      <c r="O119" s="80" t="s">
        <v>9542</v>
      </c>
      <c r="P119" s="80" t="s">
        <v>9543</v>
      </c>
      <c r="Q119" s="80" t="s">
        <v>9544</v>
      </c>
      <c r="R119" s="80" t="s">
        <v>9545</v>
      </c>
      <c r="S119" s="80" t="s">
        <v>9546</v>
      </c>
      <c r="T119" s="80" t="s">
        <v>9547</v>
      </c>
      <c r="U119" s="80" t="s">
        <v>9548</v>
      </c>
      <c r="V119" s="80" t="s">
        <v>9549</v>
      </c>
      <c r="W119" s="80" t="s">
        <v>9550</v>
      </c>
      <c r="X119" s="80" t="s">
        <v>9551</v>
      </c>
      <c r="Y119" s="80" t="s">
        <v>9552</v>
      </c>
      <c r="Z119" s="80" t="s">
        <v>9553</v>
      </c>
      <c r="AA119" s="80" t="s">
        <v>9554</v>
      </c>
      <c r="AB119" s="80" t="s">
        <v>9555</v>
      </c>
      <c r="AC119" s="80" t="s">
        <v>9556</v>
      </c>
      <c r="AD119" s="80" t="s">
        <v>9557</v>
      </c>
      <c r="AE119" s="80" t="s">
        <v>9558</v>
      </c>
      <c r="AF119" s="80" t="s">
        <v>9559</v>
      </c>
      <c r="AG119" s="80" t="s">
        <v>9560</v>
      </c>
      <c r="AH119" s="80" t="s">
        <v>9561</v>
      </c>
      <c r="AI119" s="80" t="s">
        <v>9562</v>
      </c>
      <c r="AJ119" s="80" t="s">
        <v>9563</v>
      </c>
      <c r="AK119" s="80" t="s">
        <v>9564</v>
      </c>
      <c r="AL119" s="80" t="s">
        <v>9565</v>
      </c>
      <c r="AM119" s="80" t="s">
        <v>9566</v>
      </c>
      <c r="AN119" s="80" t="s">
        <v>9567</v>
      </c>
      <c r="AO119" s="80" t="s">
        <v>9568</v>
      </c>
      <c r="AP119" s="80" t="s">
        <v>9569</v>
      </c>
    </row>
    <row r="120" spans="2:42">
      <c r="B120" s="80" t="s">
        <v>9570</v>
      </c>
      <c r="C120" s="80" t="s">
        <v>9571</v>
      </c>
      <c r="D120" s="80" t="s">
        <v>9572</v>
      </c>
      <c r="E120" s="80" t="s">
        <v>9573</v>
      </c>
      <c r="F120" s="80" t="s">
        <v>9574</v>
      </c>
      <c r="G120" s="80" t="s">
        <v>9575</v>
      </c>
      <c r="H120" s="80" t="s">
        <v>9576</v>
      </c>
      <c r="I120" s="80" t="s">
        <v>9577</v>
      </c>
      <c r="J120" s="80" t="s">
        <v>9578</v>
      </c>
      <c r="K120" s="80" t="s">
        <v>9579</v>
      </c>
      <c r="L120" s="80" t="s">
        <v>9580</v>
      </c>
      <c r="M120" s="80" t="s">
        <v>9581</v>
      </c>
      <c r="N120" s="80" t="s">
        <v>9582</v>
      </c>
      <c r="O120" s="80" t="s">
        <v>9583</v>
      </c>
      <c r="P120" s="80" t="s">
        <v>9584</v>
      </c>
      <c r="Q120" s="80" t="s">
        <v>9585</v>
      </c>
      <c r="R120" s="80" t="s">
        <v>9586</v>
      </c>
      <c r="S120" s="80" t="s">
        <v>9587</v>
      </c>
      <c r="T120" s="80" t="s">
        <v>9588</v>
      </c>
      <c r="U120" s="80" t="s">
        <v>9589</v>
      </c>
      <c r="V120" s="80" t="s">
        <v>9590</v>
      </c>
      <c r="W120" s="80" t="s">
        <v>9591</v>
      </c>
      <c r="X120" s="80" t="s">
        <v>9592</v>
      </c>
      <c r="Y120" s="80" t="s">
        <v>9593</v>
      </c>
      <c r="Z120" s="80" t="s">
        <v>9594</v>
      </c>
      <c r="AA120" s="80" t="s">
        <v>9595</v>
      </c>
      <c r="AB120" s="80" t="s">
        <v>9596</v>
      </c>
      <c r="AC120" s="80" t="s">
        <v>9597</v>
      </c>
      <c r="AD120" s="80" t="s">
        <v>9598</v>
      </c>
      <c r="AE120" s="80" t="s">
        <v>9599</v>
      </c>
      <c r="AF120" s="80" t="s">
        <v>9600</v>
      </c>
      <c r="AG120" s="80" t="s">
        <v>9601</v>
      </c>
      <c r="AH120" s="80" t="s">
        <v>9602</v>
      </c>
      <c r="AI120" s="80" t="s">
        <v>9603</v>
      </c>
      <c r="AJ120" s="80" t="s">
        <v>9604</v>
      </c>
      <c r="AK120" s="80" t="s">
        <v>9605</v>
      </c>
      <c r="AL120" s="80" t="s">
        <v>9606</v>
      </c>
      <c r="AM120" s="80" t="s">
        <v>9607</v>
      </c>
      <c r="AN120" s="80" t="s">
        <v>9608</v>
      </c>
      <c r="AO120" s="80" t="s">
        <v>9609</v>
      </c>
      <c r="AP120" s="80" t="s">
        <v>9610</v>
      </c>
    </row>
    <row r="121" spans="2:42">
      <c r="B121" s="80" t="s">
        <v>9611</v>
      </c>
      <c r="C121" s="80" t="s">
        <v>9612</v>
      </c>
      <c r="D121" s="80" t="s">
        <v>9613</v>
      </c>
      <c r="E121" s="80" t="s">
        <v>9614</v>
      </c>
      <c r="F121" s="80" t="s">
        <v>9615</v>
      </c>
      <c r="G121" s="80" t="s">
        <v>9616</v>
      </c>
      <c r="H121" s="80" t="s">
        <v>9617</v>
      </c>
      <c r="I121" s="80" t="s">
        <v>9618</v>
      </c>
      <c r="J121" s="80" t="s">
        <v>9619</v>
      </c>
      <c r="K121" s="80" t="s">
        <v>9620</v>
      </c>
      <c r="L121" s="80" t="s">
        <v>9621</v>
      </c>
      <c r="M121" s="80" t="s">
        <v>9622</v>
      </c>
      <c r="N121" s="80" t="s">
        <v>9623</v>
      </c>
      <c r="O121" s="80" t="s">
        <v>9624</v>
      </c>
      <c r="P121" s="80" t="s">
        <v>9625</v>
      </c>
      <c r="Q121" s="80" t="s">
        <v>9626</v>
      </c>
      <c r="R121" s="80" t="s">
        <v>9627</v>
      </c>
      <c r="S121" s="80" t="s">
        <v>9628</v>
      </c>
      <c r="T121" s="80" t="s">
        <v>9629</v>
      </c>
      <c r="U121" s="80" t="s">
        <v>9630</v>
      </c>
      <c r="V121" s="80" t="s">
        <v>9631</v>
      </c>
      <c r="W121" s="80" t="s">
        <v>9632</v>
      </c>
      <c r="X121" s="80" t="s">
        <v>9633</v>
      </c>
      <c r="Y121" s="80" t="s">
        <v>9634</v>
      </c>
      <c r="Z121" s="80" t="s">
        <v>9635</v>
      </c>
      <c r="AA121" s="80" t="s">
        <v>9636</v>
      </c>
      <c r="AB121" s="80" t="s">
        <v>9637</v>
      </c>
      <c r="AC121" s="80" t="s">
        <v>9638</v>
      </c>
      <c r="AD121" s="80" t="s">
        <v>9639</v>
      </c>
      <c r="AE121" s="80" t="s">
        <v>9640</v>
      </c>
      <c r="AF121" s="80" t="s">
        <v>9641</v>
      </c>
      <c r="AG121" s="80" t="s">
        <v>9642</v>
      </c>
      <c r="AH121" s="80" t="s">
        <v>9643</v>
      </c>
      <c r="AI121" s="80" t="s">
        <v>9644</v>
      </c>
      <c r="AJ121" s="80" t="s">
        <v>9645</v>
      </c>
      <c r="AK121" s="80" t="s">
        <v>9646</v>
      </c>
      <c r="AL121" s="80" t="s">
        <v>9647</v>
      </c>
      <c r="AM121" s="80" t="s">
        <v>9648</v>
      </c>
      <c r="AN121" s="80" t="s">
        <v>9649</v>
      </c>
      <c r="AO121" s="80" t="s">
        <v>9650</v>
      </c>
      <c r="AP121" s="80" t="s">
        <v>9651</v>
      </c>
    </row>
    <row r="122" spans="2:42">
      <c r="B122" s="80" t="s">
        <v>9652</v>
      </c>
      <c r="C122" s="80" t="s">
        <v>9653</v>
      </c>
      <c r="D122" s="80" t="s">
        <v>9654</v>
      </c>
      <c r="E122" s="80" t="s">
        <v>9655</v>
      </c>
      <c r="F122" s="80" t="s">
        <v>9656</v>
      </c>
      <c r="G122" s="80" t="s">
        <v>9657</v>
      </c>
      <c r="H122" s="80" t="s">
        <v>9658</v>
      </c>
      <c r="I122" s="80" t="s">
        <v>9659</v>
      </c>
      <c r="J122" s="80" t="s">
        <v>9660</v>
      </c>
      <c r="K122" s="80" t="s">
        <v>9661</v>
      </c>
      <c r="L122" s="80" t="s">
        <v>9662</v>
      </c>
      <c r="M122" s="80" t="s">
        <v>9663</v>
      </c>
      <c r="N122" s="80" t="s">
        <v>9664</v>
      </c>
      <c r="O122" s="80" t="s">
        <v>9665</v>
      </c>
      <c r="P122" s="80" t="s">
        <v>9666</v>
      </c>
      <c r="Q122" s="80" t="s">
        <v>9667</v>
      </c>
      <c r="R122" s="80" t="s">
        <v>9668</v>
      </c>
      <c r="S122" s="80" t="s">
        <v>9669</v>
      </c>
      <c r="T122" s="80" t="s">
        <v>9670</v>
      </c>
      <c r="U122" s="80" t="s">
        <v>9671</v>
      </c>
      <c r="V122" s="80" t="s">
        <v>9672</v>
      </c>
      <c r="W122" s="80" t="s">
        <v>9673</v>
      </c>
      <c r="X122" s="80" t="s">
        <v>9674</v>
      </c>
      <c r="Y122" s="80" t="s">
        <v>9675</v>
      </c>
      <c r="Z122" s="80" t="s">
        <v>9676</v>
      </c>
      <c r="AA122" s="80" t="s">
        <v>9677</v>
      </c>
      <c r="AB122" s="80" t="s">
        <v>9678</v>
      </c>
      <c r="AC122" s="80" t="s">
        <v>9679</v>
      </c>
      <c r="AD122" s="80" t="s">
        <v>9680</v>
      </c>
      <c r="AE122" s="80" t="s">
        <v>9681</v>
      </c>
      <c r="AF122" s="80" t="s">
        <v>9682</v>
      </c>
      <c r="AG122" s="80" t="s">
        <v>9683</v>
      </c>
      <c r="AH122" s="80" t="s">
        <v>9684</v>
      </c>
      <c r="AI122" s="80" t="s">
        <v>9685</v>
      </c>
      <c r="AJ122" s="80" t="s">
        <v>9686</v>
      </c>
      <c r="AK122" s="80" t="s">
        <v>9687</v>
      </c>
      <c r="AL122" s="80" t="s">
        <v>9688</v>
      </c>
      <c r="AM122" s="80" t="s">
        <v>9689</v>
      </c>
      <c r="AN122" s="80" t="s">
        <v>9690</v>
      </c>
      <c r="AO122" s="80" t="s">
        <v>9691</v>
      </c>
      <c r="AP122" s="80" t="s">
        <v>9692</v>
      </c>
    </row>
    <row r="123" spans="2:42">
      <c r="B123" s="80" t="s">
        <v>9693</v>
      </c>
      <c r="C123" s="80" t="s">
        <v>9694</v>
      </c>
      <c r="D123" s="80" t="s">
        <v>9695</v>
      </c>
      <c r="E123" s="80" t="s">
        <v>9696</v>
      </c>
      <c r="F123" s="80" t="s">
        <v>9697</v>
      </c>
      <c r="G123" s="80" t="s">
        <v>9698</v>
      </c>
      <c r="H123" s="80" t="s">
        <v>9699</v>
      </c>
      <c r="I123" s="80" t="s">
        <v>9700</v>
      </c>
      <c r="J123" s="80" t="s">
        <v>9701</v>
      </c>
      <c r="K123" s="80" t="s">
        <v>9702</v>
      </c>
      <c r="L123" s="80" t="s">
        <v>9703</v>
      </c>
      <c r="M123" s="80" t="s">
        <v>9704</v>
      </c>
      <c r="N123" s="80" t="s">
        <v>9705</v>
      </c>
      <c r="O123" s="80" t="s">
        <v>9706</v>
      </c>
      <c r="P123" s="80" t="s">
        <v>9707</v>
      </c>
      <c r="Q123" s="80" t="s">
        <v>9708</v>
      </c>
      <c r="R123" s="80" t="s">
        <v>9709</v>
      </c>
      <c r="S123" s="80" t="s">
        <v>9710</v>
      </c>
      <c r="T123" s="80" t="s">
        <v>9711</v>
      </c>
      <c r="U123" s="80" t="s">
        <v>9712</v>
      </c>
      <c r="V123" s="80" t="s">
        <v>9713</v>
      </c>
      <c r="W123" s="80" t="s">
        <v>9714</v>
      </c>
      <c r="X123" s="80" t="s">
        <v>9715</v>
      </c>
      <c r="Y123" s="80" t="s">
        <v>9716</v>
      </c>
      <c r="Z123" s="80" t="s">
        <v>9717</v>
      </c>
      <c r="AA123" s="80" t="s">
        <v>9718</v>
      </c>
      <c r="AB123" s="80" t="s">
        <v>9719</v>
      </c>
      <c r="AC123" s="80" t="s">
        <v>9720</v>
      </c>
      <c r="AD123" s="80" t="s">
        <v>9721</v>
      </c>
      <c r="AE123" s="80" t="s">
        <v>9722</v>
      </c>
      <c r="AF123" s="80" t="s">
        <v>9723</v>
      </c>
      <c r="AG123" s="80" t="s">
        <v>9724</v>
      </c>
      <c r="AH123" s="80" t="s">
        <v>9725</v>
      </c>
      <c r="AI123" s="80" t="s">
        <v>9726</v>
      </c>
      <c r="AJ123" s="80" t="s">
        <v>9727</v>
      </c>
      <c r="AK123" s="80" t="s">
        <v>9728</v>
      </c>
      <c r="AL123" s="80" t="s">
        <v>9729</v>
      </c>
      <c r="AM123" s="80" t="s">
        <v>9730</v>
      </c>
      <c r="AN123" s="80" t="s">
        <v>9731</v>
      </c>
      <c r="AO123" s="80" t="s">
        <v>9732</v>
      </c>
      <c r="AP123" s="80" t="s">
        <v>9733</v>
      </c>
    </row>
    <row r="124" spans="2:42">
      <c r="B124" s="80" t="s">
        <v>9734</v>
      </c>
      <c r="C124" s="80" t="s">
        <v>9735</v>
      </c>
      <c r="D124" s="80" t="s">
        <v>9736</v>
      </c>
      <c r="E124" s="80" t="s">
        <v>9737</v>
      </c>
      <c r="F124" s="80" t="s">
        <v>9738</v>
      </c>
      <c r="G124" s="80" t="s">
        <v>9739</v>
      </c>
      <c r="H124" s="80" t="s">
        <v>9740</v>
      </c>
      <c r="I124" s="80" t="s">
        <v>9741</v>
      </c>
      <c r="J124" s="80" t="s">
        <v>9742</v>
      </c>
      <c r="K124" s="80" t="s">
        <v>9743</v>
      </c>
      <c r="L124" s="80" t="s">
        <v>9744</v>
      </c>
      <c r="M124" s="80" t="s">
        <v>9745</v>
      </c>
      <c r="N124" s="80" t="s">
        <v>9746</v>
      </c>
      <c r="O124" s="80" t="s">
        <v>9747</v>
      </c>
      <c r="P124" s="80" t="s">
        <v>9748</v>
      </c>
      <c r="Q124" s="80" t="s">
        <v>9749</v>
      </c>
      <c r="R124" s="80" t="s">
        <v>9750</v>
      </c>
      <c r="S124" s="80" t="s">
        <v>9751</v>
      </c>
      <c r="T124" s="80" t="s">
        <v>9752</v>
      </c>
      <c r="U124" s="80" t="s">
        <v>9753</v>
      </c>
      <c r="V124" s="80" t="s">
        <v>9754</v>
      </c>
      <c r="W124" s="80" t="s">
        <v>9755</v>
      </c>
      <c r="X124" s="80" t="s">
        <v>9756</v>
      </c>
      <c r="Y124" s="80" t="s">
        <v>9757</v>
      </c>
      <c r="Z124" s="80" t="s">
        <v>9758</v>
      </c>
      <c r="AA124" s="80" t="s">
        <v>9759</v>
      </c>
      <c r="AB124" s="80" t="s">
        <v>9760</v>
      </c>
      <c r="AC124" s="80" t="s">
        <v>9761</v>
      </c>
      <c r="AD124" s="80" t="s">
        <v>9762</v>
      </c>
      <c r="AE124" s="80" t="s">
        <v>9763</v>
      </c>
      <c r="AF124" s="80" t="s">
        <v>9764</v>
      </c>
      <c r="AG124" s="80" t="s">
        <v>9765</v>
      </c>
      <c r="AH124" s="80" t="s">
        <v>9766</v>
      </c>
      <c r="AI124" s="80" t="s">
        <v>9767</v>
      </c>
      <c r="AJ124" s="80" t="s">
        <v>9768</v>
      </c>
      <c r="AK124" s="80" t="s">
        <v>9769</v>
      </c>
      <c r="AL124" s="80" t="s">
        <v>9770</v>
      </c>
      <c r="AM124" s="80" t="s">
        <v>9771</v>
      </c>
      <c r="AN124" s="80" t="s">
        <v>9772</v>
      </c>
      <c r="AO124" s="80" t="s">
        <v>9773</v>
      </c>
      <c r="AP124" s="80" t="s">
        <v>9774</v>
      </c>
    </row>
    <row r="125" spans="2:42">
      <c r="B125" s="80" t="s">
        <v>9775</v>
      </c>
      <c r="C125" s="80" t="s">
        <v>9776</v>
      </c>
      <c r="D125" s="80" t="s">
        <v>9777</v>
      </c>
      <c r="E125" s="80" t="s">
        <v>9778</v>
      </c>
      <c r="F125" s="80" t="s">
        <v>9779</v>
      </c>
      <c r="G125" s="80" t="s">
        <v>9780</v>
      </c>
      <c r="H125" s="80" t="s">
        <v>9781</v>
      </c>
      <c r="I125" s="80" t="s">
        <v>9782</v>
      </c>
      <c r="J125" s="80" t="s">
        <v>9783</v>
      </c>
      <c r="K125" s="80" t="s">
        <v>9784</v>
      </c>
      <c r="L125" s="80" t="s">
        <v>9785</v>
      </c>
      <c r="M125" s="80" t="s">
        <v>9786</v>
      </c>
      <c r="N125" s="80" t="s">
        <v>9787</v>
      </c>
      <c r="O125" s="80" t="s">
        <v>9788</v>
      </c>
      <c r="P125" s="80" t="s">
        <v>9789</v>
      </c>
      <c r="Q125" s="80" t="s">
        <v>9790</v>
      </c>
      <c r="R125" s="80" t="s">
        <v>9791</v>
      </c>
      <c r="S125" s="80" t="s">
        <v>9792</v>
      </c>
      <c r="T125" s="80" t="s">
        <v>9793</v>
      </c>
      <c r="U125" s="80" t="s">
        <v>9794</v>
      </c>
      <c r="V125" s="80" t="s">
        <v>9795</v>
      </c>
      <c r="W125" s="80" t="s">
        <v>9796</v>
      </c>
      <c r="X125" s="80" t="s">
        <v>9797</v>
      </c>
      <c r="Y125" s="80" t="s">
        <v>9798</v>
      </c>
      <c r="Z125" s="80" t="s">
        <v>9799</v>
      </c>
      <c r="AA125" s="80" t="s">
        <v>9800</v>
      </c>
      <c r="AB125" s="80" t="s">
        <v>9801</v>
      </c>
      <c r="AC125" s="80" t="s">
        <v>9802</v>
      </c>
      <c r="AD125" s="80" t="s">
        <v>9803</v>
      </c>
      <c r="AE125" s="80" t="s">
        <v>9804</v>
      </c>
      <c r="AF125" s="80" t="s">
        <v>9805</v>
      </c>
      <c r="AG125" s="80" t="s">
        <v>9806</v>
      </c>
      <c r="AH125" s="80" t="s">
        <v>9807</v>
      </c>
      <c r="AI125" s="80" t="s">
        <v>9808</v>
      </c>
      <c r="AJ125" s="80" t="s">
        <v>9809</v>
      </c>
      <c r="AK125" s="80" t="s">
        <v>9810</v>
      </c>
      <c r="AL125" s="80" t="s">
        <v>9811</v>
      </c>
      <c r="AM125" s="80" t="s">
        <v>9812</v>
      </c>
      <c r="AN125" s="80" t="s">
        <v>9813</v>
      </c>
      <c r="AO125" s="80" t="s">
        <v>9814</v>
      </c>
      <c r="AP125" s="80" t="s">
        <v>9815</v>
      </c>
    </row>
    <row r="126" spans="2:42">
      <c r="B126" s="80" t="s">
        <v>9816</v>
      </c>
      <c r="C126" s="80" t="s">
        <v>9817</v>
      </c>
      <c r="D126" s="80" t="s">
        <v>9818</v>
      </c>
      <c r="E126" s="80" t="s">
        <v>9819</v>
      </c>
      <c r="F126" s="80" t="s">
        <v>9820</v>
      </c>
      <c r="G126" s="80" t="s">
        <v>9821</v>
      </c>
      <c r="H126" s="80" t="s">
        <v>9822</v>
      </c>
      <c r="I126" s="80" t="s">
        <v>9823</v>
      </c>
      <c r="J126" s="80" t="s">
        <v>9824</v>
      </c>
      <c r="K126" s="80" t="s">
        <v>9825</v>
      </c>
      <c r="L126" s="80" t="s">
        <v>9826</v>
      </c>
      <c r="M126" s="80" t="s">
        <v>9827</v>
      </c>
      <c r="N126" s="80" t="s">
        <v>9828</v>
      </c>
      <c r="O126" s="80" t="s">
        <v>9829</v>
      </c>
      <c r="P126" s="80" t="s">
        <v>9830</v>
      </c>
      <c r="Q126" s="80" t="s">
        <v>9831</v>
      </c>
      <c r="R126" s="80" t="s">
        <v>9832</v>
      </c>
      <c r="S126" s="80" t="s">
        <v>9833</v>
      </c>
      <c r="T126" s="80" t="s">
        <v>9834</v>
      </c>
      <c r="U126" s="80" t="s">
        <v>9835</v>
      </c>
      <c r="V126" s="80" t="s">
        <v>9836</v>
      </c>
      <c r="W126" s="80" t="s">
        <v>9837</v>
      </c>
      <c r="X126" s="80" t="s">
        <v>9838</v>
      </c>
      <c r="Y126" s="80" t="s">
        <v>9839</v>
      </c>
      <c r="Z126" s="80" t="s">
        <v>9840</v>
      </c>
      <c r="AA126" s="80" t="s">
        <v>9841</v>
      </c>
      <c r="AB126" s="80" t="s">
        <v>9842</v>
      </c>
      <c r="AC126" s="80" t="s">
        <v>9843</v>
      </c>
      <c r="AD126" s="80" t="s">
        <v>9844</v>
      </c>
      <c r="AE126" s="80" t="s">
        <v>9845</v>
      </c>
      <c r="AF126" s="80" t="s">
        <v>9846</v>
      </c>
      <c r="AG126" s="80" t="s">
        <v>9847</v>
      </c>
      <c r="AH126" s="80" t="s">
        <v>9848</v>
      </c>
      <c r="AI126" s="80" t="s">
        <v>9849</v>
      </c>
      <c r="AJ126" s="80" t="s">
        <v>9850</v>
      </c>
      <c r="AK126" s="80" t="s">
        <v>9851</v>
      </c>
      <c r="AL126" s="80" t="s">
        <v>9852</v>
      </c>
      <c r="AM126" s="80" t="s">
        <v>9853</v>
      </c>
      <c r="AN126" s="80" t="s">
        <v>9854</v>
      </c>
      <c r="AO126" s="80" t="s">
        <v>9855</v>
      </c>
      <c r="AP126" s="80" t="s">
        <v>9856</v>
      </c>
    </row>
    <row r="128" spans="2:42" ht="19.5">
      <c r="B128" s="110" t="s">
        <v>4819</v>
      </c>
      <c r="C128" s="110" t="s">
        <v>9857</v>
      </c>
      <c r="D128" s="110" t="s">
        <v>9858</v>
      </c>
      <c r="E128" s="110" t="s">
        <v>9859</v>
      </c>
      <c r="F128" s="110" t="s">
        <v>9860</v>
      </c>
      <c r="G128" s="110" t="s">
        <v>9861</v>
      </c>
      <c r="H128" s="110" t="s">
        <v>9862</v>
      </c>
      <c r="I128" s="110" t="s">
        <v>9863</v>
      </c>
      <c r="J128" s="110" t="s">
        <v>4827</v>
      </c>
      <c r="K128" s="110" t="s">
        <v>4828</v>
      </c>
      <c r="L128" s="110" t="s">
        <v>4829</v>
      </c>
    </row>
    <row r="129" spans="1:42">
      <c r="B129" s="80" t="s">
        <v>9864</v>
      </c>
      <c r="C129" s="80" t="s">
        <v>9865</v>
      </c>
      <c r="D129" s="80" t="s">
        <v>9866</v>
      </c>
      <c r="E129" s="80" t="s">
        <v>9867</v>
      </c>
      <c r="F129" s="80" t="s">
        <v>9868</v>
      </c>
      <c r="G129" s="80" t="s">
        <v>9869</v>
      </c>
      <c r="H129" s="80" t="s">
        <v>9870</v>
      </c>
      <c r="I129" s="80" t="s">
        <v>9871</v>
      </c>
      <c r="J129" s="80" t="s">
        <v>9872</v>
      </c>
      <c r="K129" s="80" t="s">
        <v>9873</v>
      </c>
      <c r="L129" s="80" t="s">
        <v>9874</v>
      </c>
      <c r="M129" s="80" t="s">
        <v>9875</v>
      </c>
      <c r="N129" s="80" t="s">
        <v>9876</v>
      </c>
      <c r="O129" s="80" t="s">
        <v>9877</v>
      </c>
      <c r="P129" s="80" t="s">
        <v>9878</v>
      </c>
      <c r="Q129" s="80" t="s">
        <v>9879</v>
      </c>
      <c r="R129" s="80" t="s">
        <v>9880</v>
      </c>
      <c r="S129" s="80" t="s">
        <v>9881</v>
      </c>
      <c r="T129" s="80" t="s">
        <v>9882</v>
      </c>
      <c r="U129" s="80" t="s">
        <v>9883</v>
      </c>
      <c r="V129" s="80" t="s">
        <v>9884</v>
      </c>
      <c r="W129" s="80" t="s">
        <v>9885</v>
      </c>
      <c r="X129" s="80" t="s">
        <v>9886</v>
      </c>
      <c r="Y129" s="80" t="s">
        <v>9887</v>
      </c>
      <c r="Z129" s="80" t="s">
        <v>9888</v>
      </c>
      <c r="AA129" s="80" t="s">
        <v>9889</v>
      </c>
      <c r="AB129" s="80" t="s">
        <v>9890</v>
      </c>
      <c r="AC129" s="80" t="s">
        <v>9891</v>
      </c>
      <c r="AD129" s="80" t="s">
        <v>9892</v>
      </c>
      <c r="AE129" s="80" t="s">
        <v>9893</v>
      </c>
      <c r="AF129" s="80" t="s">
        <v>9894</v>
      </c>
      <c r="AG129" s="80" t="s">
        <v>9895</v>
      </c>
      <c r="AH129" s="80" t="s">
        <v>9896</v>
      </c>
      <c r="AI129" s="80" t="s">
        <v>9897</v>
      </c>
      <c r="AJ129" s="80" t="s">
        <v>9898</v>
      </c>
      <c r="AK129" s="80" t="s">
        <v>9899</v>
      </c>
      <c r="AL129" s="80" t="s">
        <v>9900</v>
      </c>
      <c r="AM129" s="80" t="s">
        <v>9901</v>
      </c>
      <c r="AN129" s="80" t="s">
        <v>9902</v>
      </c>
      <c r="AO129" s="80" t="s">
        <v>9903</v>
      </c>
      <c r="AP129" s="80" t="s">
        <v>9904</v>
      </c>
    </row>
    <row r="130" spans="1:42">
      <c r="B130" s="80" t="s">
        <v>9905</v>
      </c>
      <c r="C130" s="80" t="s">
        <v>9906</v>
      </c>
      <c r="D130" s="80" t="s">
        <v>9907</v>
      </c>
      <c r="E130" s="80" t="s">
        <v>9908</v>
      </c>
      <c r="F130" s="80" t="s">
        <v>9909</v>
      </c>
      <c r="G130" s="80" t="s">
        <v>9910</v>
      </c>
      <c r="H130" s="80" t="s">
        <v>9911</v>
      </c>
      <c r="I130" s="80" t="s">
        <v>9912</v>
      </c>
      <c r="J130" s="80" t="s">
        <v>9913</v>
      </c>
      <c r="K130" s="80" t="s">
        <v>9914</v>
      </c>
      <c r="L130" s="80" t="s">
        <v>9915</v>
      </c>
      <c r="M130" s="80" t="s">
        <v>9916</v>
      </c>
      <c r="N130" s="80" t="s">
        <v>9917</v>
      </c>
      <c r="O130" s="80" t="s">
        <v>9918</v>
      </c>
      <c r="P130" s="80" t="s">
        <v>9919</v>
      </c>
      <c r="Q130" s="80" t="s">
        <v>9920</v>
      </c>
      <c r="R130" s="80" t="s">
        <v>9921</v>
      </c>
      <c r="S130" s="80" t="s">
        <v>9922</v>
      </c>
      <c r="T130" s="80" t="s">
        <v>9923</v>
      </c>
      <c r="U130" s="80" t="s">
        <v>9924</v>
      </c>
      <c r="V130" s="80" t="s">
        <v>9925</v>
      </c>
      <c r="W130" s="80" t="s">
        <v>9926</v>
      </c>
      <c r="X130" s="80" t="s">
        <v>9927</v>
      </c>
      <c r="Y130" s="80" t="s">
        <v>9928</v>
      </c>
      <c r="Z130" s="80" t="s">
        <v>9929</v>
      </c>
      <c r="AA130" s="80" t="s">
        <v>9930</v>
      </c>
      <c r="AB130" s="80" t="s">
        <v>9931</v>
      </c>
      <c r="AC130" s="80" t="s">
        <v>9932</v>
      </c>
      <c r="AD130" s="80" t="s">
        <v>9933</v>
      </c>
      <c r="AE130" s="80" t="s">
        <v>9934</v>
      </c>
      <c r="AF130" s="80" t="s">
        <v>9935</v>
      </c>
      <c r="AG130" s="80" t="s">
        <v>9936</v>
      </c>
      <c r="AH130" s="80" t="s">
        <v>9937</v>
      </c>
      <c r="AI130" s="80" t="s">
        <v>9938</v>
      </c>
      <c r="AJ130" s="80" t="s">
        <v>9939</v>
      </c>
      <c r="AK130" s="80" t="s">
        <v>9940</v>
      </c>
      <c r="AL130" s="80" t="s">
        <v>9941</v>
      </c>
      <c r="AM130" s="80" t="s">
        <v>9942</v>
      </c>
      <c r="AN130" s="80" t="s">
        <v>9943</v>
      </c>
      <c r="AO130" s="80" t="s">
        <v>9944</v>
      </c>
      <c r="AP130" s="80" t="s">
        <v>9945</v>
      </c>
    </row>
    <row r="131" spans="1:42">
      <c r="B131" s="80" t="s">
        <v>9946</v>
      </c>
      <c r="C131" s="80" t="s">
        <v>9947</v>
      </c>
      <c r="D131" s="80" t="s">
        <v>9948</v>
      </c>
      <c r="E131" s="80" t="s">
        <v>9949</v>
      </c>
      <c r="F131" s="80" t="s">
        <v>9950</v>
      </c>
      <c r="G131" s="80" t="s">
        <v>9951</v>
      </c>
      <c r="H131" s="80" t="s">
        <v>9952</v>
      </c>
      <c r="I131" s="80" t="s">
        <v>9953</v>
      </c>
      <c r="J131" s="80" t="s">
        <v>9954</v>
      </c>
      <c r="K131" s="80" t="s">
        <v>9955</v>
      </c>
      <c r="L131" s="80" t="s">
        <v>9956</v>
      </c>
      <c r="M131" s="80" t="s">
        <v>9957</v>
      </c>
      <c r="N131" s="80" t="s">
        <v>9958</v>
      </c>
      <c r="O131" s="80" t="s">
        <v>9959</v>
      </c>
      <c r="P131" s="80" t="s">
        <v>9960</v>
      </c>
      <c r="Q131" s="80" t="s">
        <v>9961</v>
      </c>
      <c r="R131" s="80" t="s">
        <v>9962</v>
      </c>
      <c r="S131" s="80" t="s">
        <v>9963</v>
      </c>
      <c r="T131" s="80" t="s">
        <v>9964</v>
      </c>
      <c r="U131" s="80" t="s">
        <v>9965</v>
      </c>
      <c r="V131" s="80" t="s">
        <v>9966</v>
      </c>
      <c r="W131" s="80" t="s">
        <v>9967</v>
      </c>
      <c r="X131" s="80" t="s">
        <v>9968</v>
      </c>
      <c r="Y131" s="80" t="s">
        <v>9969</v>
      </c>
      <c r="Z131" s="80" t="s">
        <v>9970</v>
      </c>
      <c r="AA131" s="80" t="s">
        <v>9971</v>
      </c>
      <c r="AB131" s="80" t="s">
        <v>9972</v>
      </c>
      <c r="AC131" s="80" t="s">
        <v>9973</v>
      </c>
      <c r="AD131" s="80" t="s">
        <v>9974</v>
      </c>
      <c r="AE131" s="80" t="s">
        <v>9975</v>
      </c>
      <c r="AF131" s="80" t="s">
        <v>9976</v>
      </c>
      <c r="AG131" s="80" t="s">
        <v>9977</v>
      </c>
      <c r="AH131" s="80" t="s">
        <v>9978</v>
      </c>
      <c r="AI131" s="80" t="s">
        <v>9979</v>
      </c>
      <c r="AJ131" s="80" t="s">
        <v>9980</v>
      </c>
      <c r="AK131" s="80" t="s">
        <v>9981</v>
      </c>
      <c r="AL131" s="80" t="s">
        <v>9982</v>
      </c>
      <c r="AM131" s="80" t="s">
        <v>9983</v>
      </c>
      <c r="AN131" s="80" t="s">
        <v>9984</v>
      </c>
      <c r="AO131" s="80" t="s">
        <v>9985</v>
      </c>
      <c r="AP131" s="80" t="s">
        <v>9986</v>
      </c>
    </row>
    <row r="132" spans="1:42">
      <c r="B132" s="80" t="s">
        <v>9987</v>
      </c>
      <c r="C132" s="80" t="s">
        <v>9988</v>
      </c>
      <c r="D132" s="80" t="s">
        <v>9989</v>
      </c>
      <c r="E132" s="80" t="s">
        <v>9990</v>
      </c>
      <c r="F132" s="80" t="s">
        <v>9991</v>
      </c>
      <c r="G132" s="80" t="s">
        <v>9992</v>
      </c>
      <c r="H132" s="80" t="s">
        <v>9993</v>
      </c>
      <c r="I132" s="80" t="s">
        <v>9994</v>
      </c>
      <c r="J132" s="80" t="s">
        <v>9995</v>
      </c>
      <c r="K132" s="80" t="s">
        <v>9996</v>
      </c>
      <c r="L132" s="80" t="s">
        <v>9997</v>
      </c>
      <c r="M132" s="80" t="s">
        <v>9998</v>
      </c>
      <c r="N132" s="80" t="s">
        <v>9999</v>
      </c>
      <c r="O132" s="80" t="s">
        <v>10000</v>
      </c>
      <c r="P132" s="80" t="s">
        <v>10001</v>
      </c>
      <c r="Q132" s="80" t="s">
        <v>10002</v>
      </c>
      <c r="R132" s="80" t="s">
        <v>10003</v>
      </c>
      <c r="S132" s="80" t="s">
        <v>10004</v>
      </c>
      <c r="T132" s="80" t="s">
        <v>10005</v>
      </c>
      <c r="U132" s="80" t="s">
        <v>10006</v>
      </c>
      <c r="V132" s="80" t="s">
        <v>10007</v>
      </c>
      <c r="W132" s="80" t="s">
        <v>10008</v>
      </c>
      <c r="X132" s="80" t="s">
        <v>10009</v>
      </c>
      <c r="Y132" s="80" t="s">
        <v>10010</v>
      </c>
      <c r="Z132" s="80" t="s">
        <v>10011</v>
      </c>
      <c r="AA132" s="80" t="s">
        <v>10012</v>
      </c>
      <c r="AB132" s="80" t="s">
        <v>10013</v>
      </c>
      <c r="AC132" s="80" t="s">
        <v>10014</v>
      </c>
      <c r="AD132" s="80" t="s">
        <v>10015</v>
      </c>
      <c r="AE132" s="80" t="s">
        <v>10016</v>
      </c>
      <c r="AF132" s="80" t="s">
        <v>10017</v>
      </c>
      <c r="AG132" s="80" t="s">
        <v>10018</v>
      </c>
      <c r="AH132" s="80" t="s">
        <v>10019</v>
      </c>
      <c r="AI132" s="80" t="s">
        <v>10020</v>
      </c>
      <c r="AJ132" s="80" t="s">
        <v>10021</v>
      </c>
      <c r="AK132" s="80" t="s">
        <v>10022</v>
      </c>
      <c r="AL132" s="80" t="s">
        <v>10023</v>
      </c>
      <c r="AM132" s="80" t="s">
        <v>10024</v>
      </c>
      <c r="AN132" s="80" t="s">
        <v>10025</v>
      </c>
      <c r="AO132" s="80" t="s">
        <v>10026</v>
      </c>
      <c r="AP132" s="80" t="s">
        <v>10027</v>
      </c>
    </row>
    <row r="133" spans="1:42">
      <c r="B133" s="80" t="s">
        <v>10028</v>
      </c>
      <c r="C133" s="80" t="s">
        <v>10029</v>
      </c>
      <c r="D133" s="80" t="s">
        <v>10030</v>
      </c>
      <c r="E133" s="80" t="s">
        <v>10031</v>
      </c>
      <c r="F133" s="80" t="s">
        <v>10032</v>
      </c>
      <c r="G133" s="80" t="s">
        <v>10033</v>
      </c>
      <c r="H133" s="80" t="s">
        <v>10034</v>
      </c>
      <c r="I133" s="80" t="s">
        <v>10035</v>
      </c>
      <c r="J133" s="80" t="s">
        <v>10036</v>
      </c>
      <c r="K133" s="80" t="s">
        <v>10037</v>
      </c>
      <c r="L133" s="80" t="s">
        <v>10038</v>
      </c>
      <c r="M133" s="80" t="s">
        <v>10039</v>
      </c>
      <c r="N133" s="80" t="s">
        <v>10040</v>
      </c>
      <c r="O133" s="80" t="s">
        <v>10041</v>
      </c>
      <c r="P133" s="80" t="s">
        <v>10042</v>
      </c>
      <c r="Q133" s="80" t="s">
        <v>10043</v>
      </c>
      <c r="R133" s="80" t="s">
        <v>10044</v>
      </c>
      <c r="S133" s="80" t="s">
        <v>10045</v>
      </c>
      <c r="T133" s="80" t="s">
        <v>10046</v>
      </c>
      <c r="U133" s="80" t="s">
        <v>10047</v>
      </c>
      <c r="V133" s="80" t="s">
        <v>10048</v>
      </c>
      <c r="W133" s="80" t="s">
        <v>10049</v>
      </c>
      <c r="X133" s="80" t="s">
        <v>10050</v>
      </c>
      <c r="Y133" s="80" t="s">
        <v>10051</v>
      </c>
      <c r="Z133" s="80" t="s">
        <v>10052</v>
      </c>
      <c r="AA133" s="80" t="s">
        <v>10053</v>
      </c>
      <c r="AB133" s="80" t="s">
        <v>10054</v>
      </c>
      <c r="AC133" s="80" t="s">
        <v>10055</v>
      </c>
      <c r="AD133" s="80" t="s">
        <v>10056</v>
      </c>
      <c r="AE133" s="80" t="s">
        <v>10057</v>
      </c>
      <c r="AF133" s="80" t="s">
        <v>10058</v>
      </c>
      <c r="AG133" s="80" t="s">
        <v>10059</v>
      </c>
      <c r="AH133" s="80" t="s">
        <v>10060</v>
      </c>
      <c r="AI133" s="80" t="s">
        <v>10061</v>
      </c>
      <c r="AJ133" s="80" t="s">
        <v>10062</v>
      </c>
      <c r="AK133" s="80" t="s">
        <v>10063</v>
      </c>
      <c r="AL133" s="80" t="s">
        <v>10064</v>
      </c>
      <c r="AM133" s="80" t="s">
        <v>10065</v>
      </c>
      <c r="AN133" s="80" t="s">
        <v>10066</v>
      </c>
      <c r="AO133" s="80" t="s">
        <v>10067</v>
      </c>
      <c r="AP133" s="80" t="s">
        <v>10068</v>
      </c>
    </row>
    <row r="134" spans="1:42">
      <c r="B134" s="80" t="s">
        <v>10069</v>
      </c>
      <c r="C134" s="80" t="s">
        <v>10070</v>
      </c>
      <c r="D134" s="80" t="s">
        <v>10071</v>
      </c>
      <c r="E134" s="80" t="s">
        <v>10072</v>
      </c>
      <c r="F134" s="80" t="s">
        <v>10073</v>
      </c>
      <c r="G134" s="80" t="s">
        <v>10074</v>
      </c>
      <c r="H134" s="80" t="s">
        <v>10075</v>
      </c>
      <c r="I134" s="80" t="s">
        <v>10076</v>
      </c>
      <c r="J134" s="80" t="s">
        <v>10077</v>
      </c>
      <c r="K134" s="80" t="s">
        <v>10078</v>
      </c>
      <c r="L134" s="80" t="s">
        <v>10079</v>
      </c>
      <c r="M134" s="80" t="s">
        <v>10080</v>
      </c>
      <c r="N134" s="80" t="s">
        <v>10081</v>
      </c>
      <c r="O134" s="80" t="s">
        <v>10082</v>
      </c>
      <c r="P134" s="80" t="s">
        <v>10083</v>
      </c>
      <c r="Q134" s="80" t="s">
        <v>10084</v>
      </c>
      <c r="R134" s="80" t="s">
        <v>10085</v>
      </c>
      <c r="S134" s="80" t="s">
        <v>10086</v>
      </c>
      <c r="T134" s="80" t="s">
        <v>10087</v>
      </c>
      <c r="U134" s="80" t="s">
        <v>10088</v>
      </c>
      <c r="V134" s="80" t="s">
        <v>10089</v>
      </c>
      <c r="W134" s="80" t="s">
        <v>10090</v>
      </c>
      <c r="X134" s="80" t="s">
        <v>10091</v>
      </c>
      <c r="Y134" s="80" t="s">
        <v>10092</v>
      </c>
      <c r="Z134" s="80" t="s">
        <v>10093</v>
      </c>
      <c r="AA134" s="80" t="s">
        <v>10094</v>
      </c>
      <c r="AB134" s="80" t="s">
        <v>10095</v>
      </c>
      <c r="AC134" s="80" t="s">
        <v>10096</v>
      </c>
      <c r="AD134" s="80" t="s">
        <v>10097</v>
      </c>
      <c r="AE134" s="80" t="s">
        <v>10098</v>
      </c>
      <c r="AF134" s="80" t="s">
        <v>10099</v>
      </c>
      <c r="AG134" s="80" t="s">
        <v>10100</v>
      </c>
      <c r="AH134" s="80" t="s">
        <v>10101</v>
      </c>
      <c r="AI134" s="80" t="s">
        <v>10102</v>
      </c>
      <c r="AJ134" s="80" t="s">
        <v>10103</v>
      </c>
      <c r="AK134" s="80" t="s">
        <v>10104</v>
      </c>
      <c r="AL134" s="80" t="s">
        <v>10105</v>
      </c>
      <c r="AM134" s="80" t="s">
        <v>10106</v>
      </c>
      <c r="AN134" s="80" t="s">
        <v>10107</v>
      </c>
      <c r="AO134" s="80" t="s">
        <v>10108</v>
      </c>
      <c r="AP134" s="80" t="s">
        <v>10109</v>
      </c>
    </row>
    <row r="135" spans="1:42">
      <c r="B135" s="80" t="s">
        <v>10110</v>
      </c>
      <c r="C135" s="80" t="s">
        <v>10111</v>
      </c>
      <c r="D135" s="80" t="s">
        <v>10112</v>
      </c>
      <c r="E135" s="80" t="s">
        <v>10113</v>
      </c>
      <c r="F135" s="80" t="s">
        <v>10114</v>
      </c>
      <c r="G135" s="80" t="s">
        <v>10115</v>
      </c>
      <c r="H135" s="80" t="s">
        <v>10116</v>
      </c>
      <c r="I135" s="80" t="s">
        <v>10117</v>
      </c>
      <c r="J135" s="80" t="s">
        <v>10118</v>
      </c>
      <c r="K135" s="80" t="s">
        <v>10119</v>
      </c>
      <c r="L135" s="80" t="s">
        <v>10120</v>
      </c>
      <c r="M135" s="80" t="s">
        <v>10121</v>
      </c>
      <c r="N135" s="80" t="s">
        <v>10122</v>
      </c>
      <c r="O135" s="80" t="s">
        <v>10123</v>
      </c>
      <c r="P135" s="80" t="s">
        <v>10124</v>
      </c>
      <c r="Q135" s="80" t="s">
        <v>10125</v>
      </c>
      <c r="R135" s="80" t="s">
        <v>10126</v>
      </c>
      <c r="S135" s="80" t="s">
        <v>10127</v>
      </c>
      <c r="T135" s="80" t="s">
        <v>10128</v>
      </c>
      <c r="U135" s="80" t="s">
        <v>10129</v>
      </c>
      <c r="V135" s="80" t="s">
        <v>10130</v>
      </c>
      <c r="W135" s="80" t="s">
        <v>10131</v>
      </c>
      <c r="X135" s="80" t="s">
        <v>10132</v>
      </c>
      <c r="Y135" s="80" t="s">
        <v>10133</v>
      </c>
      <c r="Z135" s="80" t="s">
        <v>10134</v>
      </c>
      <c r="AA135" s="80" t="s">
        <v>10135</v>
      </c>
      <c r="AB135" s="80" t="s">
        <v>10136</v>
      </c>
      <c r="AC135" s="80" t="s">
        <v>10137</v>
      </c>
      <c r="AD135" s="80" t="s">
        <v>10138</v>
      </c>
      <c r="AE135" s="80" t="s">
        <v>10139</v>
      </c>
      <c r="AF135" s="80" t="s">
        <v>10140</v>
      </c>
      <c r="AG135" s="80" t="s">
        <v>10141</v>
      </c>
      <c r="AH135" s="80" t="s">
        <v>10142</v>
      </c>
      <c r="AI135" s="80" t="s">
        <v>10143</v>
      </c>
      <c r="AJ135" s="80" t="s">
        <v>10144</v>
      </c>
      <c r="AK135" s="80" t="s">
        <v>10145</v>
      </c>
      <c r="AL135" s="80" t="s">
        <v>10146</v>
      </c>
      <c r="AM135" s="80" t="s">
        <v>10147</v>
      </c>
      <c r="AN135" s="80" t="s">
        <v>10148</v>
      </c>
      <c r="AO135" s="80" t="s">
        <v>10149</v>
      </c>
      <c r="AP135" s="80" t="s">
        <v>10150</v>
      </c>
    </row>
    <row r="136" spans="1:42">
      <c r="B136" s="80" t="s">
        <v>10151</v>
      </c>
      <c r="C136" s="80" t="s">
        <v>10152</v>
      </c>
      <c r="D136" s="80" t="s">
        <v>10153</v>
      </c>
      <c r="E136" s="80" t="s">
        <v>10154</v>
      </c>
      <c r="F136" s="80" t="s">
        <v>10155</v>
      </c>
      <c r="G136" s="80" t="s">
        <v>10156</v>
      </c>
      <c r="H136" s="80" t="s">
        <v>10157</v>
      </c>
      <c r="I136" s="80" t="s">
        <v>10158</v>
      </c>
      <c r="J136" s="80" t="s">
        <v>10159</v>
      </c>
      <c r="K136" s="80" t="s">
        <v>10160</v>
      </c>
      <c r="L136" s="80" t="s">
        <v>10161</v>
      </c>
      <c r="M136" s="80" t="s">
        <v>10162</v>
      </c>
      <c r="N136" s="80" t="s">
        <v>10163</v>
      </c>
      <c r="O136" s="80" t="s">
        <v>10164</v>
      </c>
      <c r="P136" s="80" t="s">
        <v>10165</v>
      </c>
      <c r="Q136" s="80" t="s">
        <v>10166</v>
      </c>
      <c r="R136" s="80" t="s">
        <v>10167</v>
      </c>
      <c r="S136" s="80" t="s">
        <v>10168</v>
      </c>
      <c r="T136" s="80" t="s">
        <v>10169</v>
      </c>
      <c r="U136" s="80" t="s">
        <v>10170</v>
      </c>
      <c r="V136" s="80" t="s">
        <v>10171</v>
      </c>
      <c r="W136" s="80" t="s">
        <v>10172</v>
      </c>
      <c r="X136" s="80" t="s">
        <v>10173</v>
      </c>
      <c r="Y136" s="80" t="s">
        <v>10174</v>
      </c>
      <c r="Z136" s="80" t="s">
        <v>10175</v>
      </c>
      <c r="AA136" s="80" t="s">
        <v>10176</v>
      </c>
      <c r="AB136" s="80" t="s">
        <v>10177</v>
      </c>
      <c r="AC136" s="80" t="s">
        <v>10178</v>
      </c>
      <c r="AD136" s="80" t="s">
        <v>10179</v>
      </c>
      <c r="AE136" s="80" t="s">
        <v>10180</v>
      </c>
      <c r="AF136" s="80" t="s">
        <v>10181</v>
      </c>
      <c r="AG136" s="80" t="s">
        <v>10182</v>
      </c>
      <c r="AH136" s="80" t="s">
        <v>10183</v>
      </c>
      <c r="AI136" s="80" t="s">
        <v>10184</v>
      </c>
      <c r="AJ136" s="80" t="s">
        <v>10185</v>
      </c>
      <c r="AK136" s="80" t="s">
        <v>10186</v>
      </c>
      <c r="AL136" s="80" t="s">
        <v>10187</v>
      </c>
      <c r="AM136" s="80" t="s">
        <v>10188</v>
      </c>
      <c r="AN136" s="80" t="s">
        <v>10189</v>
      </c>
      <c r="AO136" s="80" t="s">
        <v>10190</v>
      </c>
      <c r="AP136" s="80" t="s">
        <v>10191</v>
      </c>
    </row>
    <row r="137" spans="1:42">
      <c r="B137" s="80" t="s">
        <v>10192</v>
      </c>
      <c r="C137" s="80" t="s">
        <v>10193</v>
      </c>
      <c r="D137" s="80" t="s">
        <v>10194</v>
      </c>
      <c r="E137" s="80" t="s">
        <v>10195</v>
      </c>
      <c r="F137" s="80" t="s">
        <v>10196</v>
      </c>
      <c r="G137" s="80" t="s">
        <v>10197</v>
      </c>
      <c r="H137" s="80" t="s">
        <v>10198</v>
      </c>
      <c r="I137" s="80" t="s">
        <v>10199</v>
      </c>
      <c r="J137" s="80" t="s">
        <v>10200</v>
      </c>
      <c r="K137" s="80" t="s">
        <v>10201</v>
      </c>
      <c r="L137" s="80" t="s">
        <v>10202</v>
      </c>
      <c r="M137" s="80" t="s">
        <v>10203</v>
      </c>
      <c r="N137" s="80" t="s">
        <v>10204</v>
      </c>
      <c r="O137" s="80" t="s">
        <v>10205</v>
      </c>
      <c r="P137" s="80" t="s">
        <v>10206</v>
      </c>
      <c r="Q137" s="80" t="s">
        <v>10207</v>
      </c>
      <c r="R137" s="80" t="s">
        <v>10208</v>
      </c>
      <c r="S137" s="80" t="s">
        <v>10209</v>
      </c>
      <c r="T137" s="80" t="s">
        <v>10210</v>
      </c>
      <c r="U137" s="80" t="s">
        <v>10211</v>
      </c>
      <c r="V137" s="80" t="s">
        <v>10212</v>
      </c>
      <c r="W137" s="80" t="s">
        <v>10213</v>
      </c>
      <c r="X137" s="80" t="s">
        <v>10214</v>
      </c>
      <c r="Y137" s="80" t="s">
        <v>10215</v>
      </c>
      <c r="Z137" s="80" t="s">
        <v>10216</v>
      </c>
      <c r="AA137" s="80" t="s">
        <v>10217</v>
      </c>
      <c r="AB137" s="80" t="s">
        <v>10218</v>
      </c>
      <c r="AC137" s="80" t="s">
        <v>10219</v>
      </c>
      <c r="AD137" s="80" t="s">
        <v>10220</v>
      </c>
      <c r="AE137" s="80" t="s">
        <v>10221</v>
      </c>
      <c r="AF137" s="80" t="s">
        <v>10222</v>
      </c>
      <c r="AG137" s="80" t="s">
        <v>10223</v>
      </c>
      <c r="AH137" s="80" t="s">
        <v>10224</v>
      </c>
      <c r="AI137" s="80" t="s">
        <v>10225</v>
      </c>
      <c r="AJ137" s="80" t="s">
        <v>10226</v>
      </c>
      <c r="AK137" s="80" t="s">
        <v>10227</v>
      </c>
      <c r="AL137" s="80" t="s">
        <v>10228</v>
      </c>
      <c r="AM137" s="80" t="s">
        <v>10229</v>
      </c>
      <c r="AN137" s="80" t="s">
        <v>10230</v>
      </c>
      <c r="AO137" s="80" t="s">
        <v>10231</v>
      </c>
      <c r="AP137" s="80" t="s">
        <v>10232</v>
      </c>
    </row>
    <row r="138" spans="1:42">
      <c r="B138" s="80" t="s">
        <v>10233</v>
      </c>
      <c r="C138" s="80" t="s">
        <v>10234</v>
      </c>
      <c r="D138" s="80" t="s">
        <v>10235</v>
      </c>
      <c r="E138" s="80" t="s">
        <v>10236</v>
      </c>
      <c r="F138" s="80" t="s">
        <v>10237</v>
      </c>
      <c r="G138" s="80" t="s">
        <v>10238</v>
      </c>
      <c r="H138" s="80" t="s">
        <v>10239</v>
      </c>
      <c r="I138" s="80" t="s">
        <v>10240</v>
      </c>
      <c r="J138" s="80" t="s">
        <v>10241</v>
      </c>
      <c r="K138" s="80" t="s">
        <v>10242</v>
      </c>
      <c r="L138" s="80" t="s">
        <v>10243</v>
      </c>
      <c r="M138" s="80" t="s">
        <v>10244</v>
      </c>
      <c r="N138" s="80" t="s">
        <v>10245</v>
      </c>
      <c r="O138" s="80" t="s">
        <v>4300</v>
      </c>
      <c r="P138" s="80" t="s">
        <v>10246</v>
      </c>
      <c r="Q138" s="80" t="s">
        <v>10247</v>
      </c>
      <c r="R138" s="80" t="s">
        <v>10248</v>
      </c>
      <c r="S138" s="80" t="s">
        <v>10249</v>
      </c>
      <c r="T138" s="80" t="s">
        <v>10250</v>
      </c>
      <c r="U138" s="80" t="s">
        <v>10251</v>
      </c>
      <c r="V138" s="80" t="s">
        <v>10252</v>
      </c>
      <c r="W138" s="80" t="s">
        <v>10253</v>
      </c>
      <c r="X138" s="80" t="s">
        <v>10254</v>
      </c>
      <c r="Y138" s="80" t="s">
        <v>10255</v>
      </c>
      <c r="Z138" s="80" t="s">
        <v>10256</v>
      </c>
      <c r="AA138" s="80" t="s">
        <v>10257</v>
      </c>
      <c r="AB138" s="80" t="s">
        <v>10258</v>
      </c>
      <c r="AC138" s="80" t="s">
        <v>10259</v>
      </c>
      <c r="AD138" s="80" t="s">
        <v>10260</v>
      </c>
      <c r="AE138" s="80" t="s">
        <v>10261</v>
      </c>
      <c r="AF138" s="80" t="s">
        <v>10262</v>
      </c>
      <c r="AG138" s="80" t="s">
        <v>10263</v>
      </c>
      <c r="AH138" s="80" t="s">
        <v>10264</v>
      </c>
      <c r="AI138" s="80" t="s">
        <v>10265</v>
      </c>
      <c r="AJ138" s="80" t="s">
        <v>10266</v>
      </c>
      <c r="AK138" s="80" t="s">
        <v>10267</v>
      </c>
      <c r="AL138" s="80" t="s">
        <v>10268</v>
      </c>
      <c r="AM138" s="80" t="s">
        <v>10269</v>
      </c>
      <c r="AN138" s="80" t="s">
        <v>10270</v>
      </c>
      <c r="AO138" s="80" t="s">
        <v>10271</v>
      </c>
      <c r="AP138" s="80" t="s">
        <v>10272</v>
      </c>
    </row>
    <row r="139" spans="1:42">
      <c r="A139" s="79">
        <v>1</v>
      </c>
      <c r="B139" s="80" t="s">
        <v>10273</v>
      </c>
      <c r="C139" s="80" t="s">
        <v>10274</v>
      </c>
      <c r="D139" s="80" t="s">
        <v>10275</v>
      </c>
      <c r="E139" s="80" t="s">
        <v>10276</v>
      </c>
      <c r="F139" s="80" t="s">
        <v>10277</v>
      </c>
      <c r="G139" s="80" t="s">
        <v>10278</v>
      </c>
      <c r="H139" s="80" t="s">
        <v>10279</v>
      </c>
      <c r="I139" s="80" t="s">
        <v>10280</v>
      </c>
      <c r="J139" s="80" t="s">
        <v>10281</v>
      </c>
      <c r="K139" s="80" t="s">
        <v>10282</v>
      </c>
      <c r="L139" s="80" t="s">
        <v>10283</v>
      </c>
      <c r="M139" s="80" t="s">
        <v>10284</v>
      </c>
      <c r="N139" s="80" t="s">
        <v>10285</v>
      </c>
      <c r="O139" s="80" t="s">
        <v>10286</v>
      </c>
      <c r="P139" s="80" t="s">
        <v>10287</v>
      </c>
      <c r="Q139" s="80" t="s">
        <v>10288</v>
      </c>
      <c r="R139" s="80" t="s">
        <v>10289</v>
      </c>
      <c r="S139" s="80" t="s">
        <v>10290</v>
      </c>
      <c r="T139" s="80" t="s">
        <v>10291</v>
      </c>
      <c r="U139" s="80" t="s">
        <v>10292</v>
      </c>
      <c r="V139" s="80" t="s">
        <v>10293</v>
      </c>
      <c r="W139" s="80" t="s">
        <v>10294</v>
      </c>
      <c r="X139" s="80" t="s">
        <v>10295</v>
      </c>
      <c r="Y139" s="80" t="s">
        <v>10296</v>
      </c>
      <c r="Z139" s="80" t="s">
        <v>10297</v>
      </c>
      <c r="AA139" s="80" t="s">
        <v>10298</v>
      </c>
      <c r="AB139" s="80" t="s">
        <v>10299</v>
      </c>
      <c r="AC139" s="80" t="s">
        <v>10300</v>
      </c>
      <c r="AD139" s="80" t="s">
        <v>10301</v>
      </c>
      <c r="AE139" s="80" t="s">
        <v>10302</v>
      </c>
      <c r="AF139" s="80" t="s">
        <v>10303</v>
      </c>
      <c r="AG139" s="80" t="s">
        <v>10304</v>
      </c>
      <c r="AH139" s="80" t="s">
        <v>10305</v>
      </c>
      <c r="AI139" s="80" t="s">
        <v>10306</v>
      </c>
      <c r="AJ139" s="80" t="s">
        <v>10307</v>
      </c>
      <c r="AK139" s="80" t="s">
        <v>10308</v>
      </c>
      <c r="AL139" s="80" t="s">
        <v>10309</v>
      </c>
      <c r="AM139" s="80" t="s">
        <v>10310</v>
      </c>
      <c r="AN139" s="80" t="s">
        <v>10311</v>
      </c>
      <c r="AO139" s="80" t="s">
        <v>10312</v>
      </c>
      <c r="AP139" s="80" t="s">
        <v>10313</v>
      </c>
    </row>
    <row r="140" spans="1:42">
      <c r="A140" s="79">
        <v>2</v>
      </c>
      <c r="B140" s="80" t="s">
        <v>10314</v>
      </c>
      <c r="C140" s="80" t="s">
        <v>10315</v>
      </c>
      <c r="D140" s="80" t="s">
        <v>10316</v>
      </c>
      <c r="E140" s="80" t="s">
        <v>10317</v>
      </c>
      <c r="F140" s="80" t="s">
        <v>10318</v>
      </c>
      <c r="G140" s="80" t="s">
        <v>10319</v>
      </c>
      <c r="H140" s="80" t="s">
        <v>10320</v>
      </c>
      <c r="I140" s="80" t="s">
        <v>10321</v>
      </c>
      <c r="J140" s="80" t="s">
        <v>10322</v>
      </c>
      <c r="K140" s="80" t="s">
        <v>10323</v>
      </c>
      <c r="L140" s="80" t="s">
        <v>10324</v>
      </c>
      <c r="M140" s="80" t="s">
        <v>10325</v>
      </c>
      <c r="N140" s="80" t="s">
        <v>10326</v>
      </c>
      <c r="O140" s="80" t="s">
        <v>10327</v>
      </c>
      <c r="P140" s="80" t="s">
        <v>10328</v>
      </c>
      <c r="Q140" s="80" t="s">
        <v>10329</v>
      </c>
      <c r="R140" s="80" t="s">
        <v>10330</v>
      </c>
      <c r="S140" s="80" t="s">
        <v>10331</v>
      </c>
      <c r="T140" s="80" t="s">
        <v>10332</v>
      </c>
      <c r="U140" s="80" t="s">
        <v>10333</v>
      </c>
      <c r="V140" s="80" t="s">
        <v>10334</v>
      </c>
      <c r="W140" s="80" t="s">
        <v>10335</v>
      </c>
      <c r="X140" s="80" t="s">
        <v>10336</v>
      </c>
      <c r="Y140" s="80" t="s">
        <v>10337</v>
      </c>
      <c r="Z140" s="80" t="s">
        <v>10338</v>
      </c>
      <c r="AA140" s="80" t="s">
        <v>10339</v>
      </c>
      <c r="AB140" s="80" t="s">
        <v>10340</v>
      </c>
      <c r="AC140" s="80" t="s">
        <v>10341</v>
      </c>
      <c r="AD140" s="80" t="s">
        <v>10342</v>
      </c>
      <c r="AE140" s="80" t="s">
        <v>10343</v>
      </c>
      <c r="AF140" s="80" t="s">
        <v>10344</v>
      </c>
      <c r="AG140" s="80" t="s">
        <v>10345</v>
      </c>
      <c r="AH140" s="80" t="s">
        <v>10346</v>
      </c>
      <c r="AI140" s="80" t="s">
        <v>10347</v>
      </c>
      <c r="AJ140" s="80" t="s">
        <v>10348</v>
      </c>
      <c r="AK140" s="80" t="s">
        <v>10349</v>
      </c>
      <c r="AL140" s="80" t="s">
        <v>10350</v>
      </c>
      <c r="AM140" s="80" t="s">
        <v>10351</v>
      </c>
      <c r="AN140" s="80" t="s">
        <v>10352</v>
      </c>
      <c r="AO140" s="80" t="s">
        <v>10353</v>
      </c>
      <c r="AP140" s="80" t="s">
        <v>10354</v>
      </c>
    </row>
    <row r="141" spans="1:42">
      <c r="A141" s="79">
        <v>3</v>
      </c>
      <c r="B141" s="80" t="s">
        <v>10355</v>
      </c>
      <c r="C141" s="80" t="s">
        <v>10356</v>
      </c>
      <c r="D141" s="80" t="s">
        <v>10357</v>
      </c>
      <c r="E141" s="80" t="s">
        <v>10358</v>
      </c>
      <c r="F141" s="80" t="s">
        <v>10359</v>
      </c>
      <c r="G141" s="80" t="s">
        <v>10360</v>
      </c>
      <c r="H141" s="80" t="s">
        <v>10361</v>
      </c>
      <c r="I141" s="80" t="s">
        <v>10362</v>
      </c>
      <c r="J141" s="80" t="s">
        <v>10363</v>
      </c>
      <c r="K141" s="80" t="s">
        <v>10364</v>
      </c>
      <c r="L141" s="80" t="s">
        <v>10365</v>
      </c>
      <c r="M141" s="80" t="s">
        <v>10366</v>
      </c>
      <c r="N141" s="80" t="s">
        <v>10367</v>
      </c>
      <c r="O141" s="80" t="s">
        <v>10368</v>
      </c>
      <c r="P141" s="80" t="s">
        <v>10369</v>
      </c>
      <c r="Q141" s="80" t="s">
        <v>10370</v>
      </c>
      <c r="R141" s="80" t="s">
        <v>10371</v>
      </c>
      <c r="S141" s="80" t="s">
        <v>10372</v>
      </c>
      <c r="T141" s="80" t="s">
        <v>10373</v>
      </c>
      <c r="U141" s="80" t="s">
        <v>10374</v>
      </c>
      <c r="V141" s="80" t="s">
        <v>10375</v>
      </c>
      <c r="W141" s="80" t="s">
        <v>10376</v>
      </c>
      <c r="X141" s="80" t="s">
        <v>10377</v>
      </c>
      <c r="Y141" s="80" t="s">
        <v>10378</v>
      </c>
      <c r="Z141" s="80" t="s">
        <v>10379</v>
      </c>
      <c r="AA141" s="80" t="s">
        <v>10380</v>
      </c>
      <c r="AB141" s="80" t="s">
        <v>10381</v>
      </c>
      <c r="AC141" s="80" t="s">
        <v>10382</v>
      </c>
      <c r="AD141" s="80" t="s">
        <v>10383</v>
      </c>
      <c r="AE141" s="80" t="s">
        <v>10384</v>
      </c>
      <c r="AF141" s="80" t="s">
        <v>10385</v>
      </c>
      <c r="AG141" s="80" t="s">
        <v>10386</v>
      </c>
      <c r="AH141" s="80" t="s">
        <v>10387</v>
      </c>
      <c r="AI141" s="80" t="s">
        <v>10388</v>
      </c>
      <c r="AJ141" s="80" t="s">
        <v>10389</v>
      </c>
      <c r="AK141" s="80" t="s">
        <v>10390</v>
      </c>
      <c r="AL141" s="80" t="s">
        <v>10391</v>
      </c>
      <c r="AM141" s="80" t="s">
        <v>10392</v>
      </c>
      <c r="AN141" s="80" t="s">
        <v>10393</v>
      </c>
      <c r="AO141" s="80" t="s">
        <v>10394</v>
      </c>
      <c r="AP141" s="80" t="s">
        <v>10395</v>
      </c>
    </row>
    <row r="142" spans="1:42">
      <c r="A142" s="79">
        <v>4</v>
      </c>
      <c r="B142" s="80" t="s">
        <v>10396</v>
      </c>
      <c r="C142" s="80" t="s">
        <v>10397</v>
      </c>
      <c r="D142" s="80" t="s">
        <v>10398</v>
      </c>
      <c r="E142" s="80" t="s">
        <v>10399</v>
      </c>
      <c r="F142" s="80" t="s">
        <v>10400</v>
      </c>
      <c r="G142" s="80" t="s">
        <v>10401</v>
      </c>
      <c r="H142" s="80" t="s">
        <v>10402</v>
      </c>
      <c r="I142" s="80" t="s">
        <v>10403</v>
      </c>
      <c r="J142" s="80" t="s">
        <v>10404</v>
      </c>
      <c r="K142" s="80" t="s">
        <v>10405</v>
      </c>
      <c r="L142" s="80" t="s">
        <v>10406</v>
      </c>
      <c r="M142" s="80" t="s">
        <v>10407</v>
      </c>
      <c r="N142" s="80" t="s">
        <v>10408</v>
      </c>
      <c r="O142" s="80" t="s">
        <v>10409</v>
      </c>
      <c r="P142" s="80" t="s">
        <v>10410</v>
      </c>
      <c r="Q142" s="80" t="s">
        <v>10411</v>
      </c>
      <c r="R142" s="80" t="s">
        <v>10412</v>
      </c>
      <c r="S142" s="80" t="s">
        <v>10413</v>
      </c>
      <c r="T142" s="80" t="s">
        <v>10414</v>
      </c>
      <c r="U142" s="80" t="s">
        <v>10415</v>
      </c>
      <c r="V142" s="80" t="s">
        <v>10416</v>
      </c>
      <c r="W142" s="80" t="s">
        <v>10417</v>
      </c>
      <c r="X142" s="80" t="s">
        <v>10418</v>
      </c>
      <c r="Y142" s="80" t="s">
        <v>10419</v>
      </c>
      <c r="Z142" s="80" t="s">
        <v>10420</v>
      </c>
      <c r="AA142" s="80" t="s">
        <v>10421</v>
      </c>
      <c r="AB142" s="80" t="s">
        <v>10422</v>
      </c>
      <c r="AC142" s="80" t="s">
        <v>10423</v>
      </c>
      <c r="AD142" s="80" t="s">
        <v>10424</v>
      </c>
      <c r="AE142" s="80" t="s">
        <v>10425</v>
      </c>
      <c r="AF142" s="80" t="s">
        <v>10426</v>
      </c>
      <c r="AG142" s="80" t="s">
        <v>10427</v>
      </c>
      <c r="AH142" s="80" t="s">
        <v>10428</v>
      </c>
      <c r="AI142" s="80" t="s">
        <v>10429</v>
      </c>
      <c r="AJ142" s="80" t="s">
        <v>10430</v>
      </c>
      <c r="AK142" s="80" t="s">
        <v>10431</v>
      </c>
      <c r="AL142" s="80" t="s">
        <v>10432</v>
      </c>
      <c r="AM142" s="80" t="s">
        <v>10433</v>
      </c>
      <c r="AN142" s="80" t="s">
        <v>10434</v>
      </c>
      <c r="AO142" s="80" t="s">
        <v>10435</v>
      </c>
      <c r="AP142" s="80" t="s">
        <v>10436</v>
      </c>
    </row>
    <row r="143" spans="1:42">
      <c r="A143" s="79">
        <v>5</v>
      </c>
      <c r="B143" s="80" t="s">
        <v>10437</v>
      </c>
      <c r="C143" s="80" t="s">
        <v>10438</v>
      </c>
      <c r="D143" s="80" t="s">
        <v>10439</v>
      </c>
      <c r="E143" s="80" t="s">
        <v>10440</v>
      </c>
      <c r="F143" s="80" t="s">
        <v>10441</v>
      </c>
      <c r="G143" s="80" t="s">
        <v>10442</v>
      </c>
      <c r="H143" s="80" t="s">
        <v>10443</v>
      </c>
      <c r="I143" s="80" t="s">
        <v>10444</v>
      </c>
      <c r="J143" s="80" t="s">
        <v>10445</v>
      </c>
      <c r="K143" s="80" t="s">
        <v>10446</v>
      </c>
      <c r="L143" s="80" t="s">
        <v>10447</v>
      </c>
      <c r="M143" s="80" t="s">
        <v>10448</v>
      </c>
      <c r="N143" s="80" t="s">
        <v>10449</v>
      </c>
      <c r="O143" s="80" t="s">
        <v>10450</v>
      </c>
      <c r="P143" s="80" t="s">
        <v>10451</v>
      </c>
      <c r="Q143" s="80" t="s">
        <v>10452</v>
      </c>
      <c r="R143" s="80" t="s">
        <v>10453</v>
      </c>
      <c r="S143" s="80" t="s">
        <v>10454</v>
      </c>
      <c r="T143" s="80" t="s">
        <v>10455</v>
      </c>
      <c r="U143" s="80" t="s">
        <v>10456</v>
      </c>
      <c r="V143" s="80" t="s">
        <v>10457</v>
      </c>
      <c r="W143" s="80" t="s">
        <v>10458</v>
      </c>
      <c r="X143" s="80" t="s">
        <v>10459</v>
      </c>
      <c r="Y143" s="80" t="s">
        <v>10460</v>
      </c>
      <c r="Z143" s="80" t="s">
        <v>10461</v>
      </c>
      <c r="AA143" s="80" t="s">
        <v>10462</v>
      </c>
      <c r="AB143" s="80" t="s">
        <v>10463</v>
      </c>
      <c r="AC143" s="80" t="s">
        <v>10464</v>
      </c>
      <c r="AD143" s="80" t="s">
        <v>10465</v>
      </c>
      <c r="AE143" s="80" t="s">
        <v>10466</v>
      </c>
      <c r="AF143" s="80" t="s">
        <v>10467</v>
      </c>
      <c r="AG143" s="80" t="s">
        <v>10468</v>
      </c>
      <c r="AH143" s="80" t="s">
        <v>10469</v>
      </c>
      <c r="AI143" s="80" t="s">
        <v>10470</v>
      </c>
      <c r="AJ143" s="80" t="s">
        <v>10471</v>
      </c>
      <c r="AK143" s="80" t="s">
        <v>10472</v>
      </c>
      <c r="AL143" s="80" t="s">
        <v>10473</v>
      </c>
      <c r="AM143" s="80" t="s">
        <v>10474</v>
      </c>
      <c r="AN143" s="80" t="s">
        <v>10475</v>
      </c>
      <c r="AO143" s="80" t="s">
        <v>10476</v>
      </c>
      <c r="AP143" s="80" t="s">
        <v>10477</v>
      </c>
    </row>
    <row r="144" spans="1:42">
      <c r="A144" s="79">
        <v>6</v>
      </c>
      <c r="B144" s="80" t="s">
        <v>10478</v>
      </c>
      <c r="C144" s="80" t="s">
        <v>10479</v>
      </c>
      <c r="D144" s="80" t="s">
        <v>10480</v>
      </c>
      <c r="E144" s="80" t="s">
        <v>10481</v>
      </c>
      <c r="F144" s="80" t="s">
        <v>10482</v>
      </c>
      <c r="G144" s="80" t="s">
        <v>10483</v>
      </c>
      <c r="H144" s="80" t="s">
        <v>10484</v>
      </c>
      <c r="I144" s="80" t="s">
        <v>10485</v>
      </c>
      <c r="J144" s="80" t="s">
        <v>10486</v>
      </c>
      <c r="K144" s="80" t="s">
        <v>10487</v>
      </c>
      <c r="L144" s="80" t="s">
        <v>10488</v>
      </c>
      <c r="M144" s="80" t="s">
        <v>10489</v>
      </c>
      <c r="N144" s="80" t="s">
        <v>10490</v>
      </c>
      <c r="O144" s="80" t="s">
        <v>10491</v>
      </c>
      <c r="P144" s="80" t="s">
        <v>10492</v>
      </c>
      <c r="Q144" s="80" t="s">
        <v>10493</v>
      </c>
      <c r="R144" s="80" t="s">
        <v>10494</v>
      </c>
      <c r="S144" s="80" t="s">
        <v>10495</v>
      </c>
      <c r="T144" s="80" t="s">
        <v>10496</v>
      </c>
      <c r="U144" s="80" t="s">
        <v>10497</v>
      </c>
      <c r="V144" s="80" t="s">
        <v>10498</v>
      </c>
      <c r="W144" s="80" t="s">
        <v>10499</v>
      </c>
      <c r="X144" s="80" t="s">
        <v>10500</v>
      </c>
      <c r="Y144" s="80" t="s">
        <v>10501</v>
      </c>
      <c r="Z144" s="80" t="s">
        <v>10502</v>
      </c>
      <c r="AA144" s="80" t="s">
        <v>10503</v>
      </c>
      <c r="AB144" s="80" t="s">
        <v>10504</v>
      </c>
      <c r="AC144" s="80" t="s">
        <v>10505</v>
      </c>
      <c r="AD144" s="80" t="s">
        <v>10506</v>
      </c>
      <c r="AE144" s="80" t="s">
        <v>10507</v>
      </c>
      <c r="AF144" s="80" t="s">
        <v>10508</v>
      </c>
      <c r="AG144" s="80" t="s">
        <v>10509</v>
      </c>
      <c r="AH144" s="80" t="s">
        <v>10510</v>
      </c>
      <c r="AI144" s="80" t="s">
        <v>10511</v>
      </c>
      <c r="AJ144" s="80" t="s">
        <v>10512</v>
      </c>
      <c r="AK144" s="80" t="s">
        <v>10513</v>
      </c>
      <c r="AL144" s="80" t="s">
        <v>10514</v>
      </c>
      <c r="AM144" s="80" t="s">
        <v>10515</v>
      </c>
      <c r="AN144" s="80" t="s">
        <v>10516</v>
      </c>
      <c r="AO144" s="80" t="s">
        <v>10517</v>
      </c>
      <c r="AP144" s="80" t="s">
        <v>10518</v>
      </c>
    </row>
    <row r="145" spans="1:42">
      <c r="A145" s="79">
        <v>7</v>
      </c>
      <c r="B145" s="80" t="s">
        <v>10519</v>
      </c>
      <c r="C145" s="80" t="s">
        <v>10520</v>
      </c>
      <c r="D145" s="80" t="s">
        <v>10521</v>
      </c>
      <c r="E145" s="80" t="s">
        <v>10522</v>
      </c>
      <c r="F145" s="80" t="s">
        <v>10523</v>
      </c>
      <c r="G145" s="80" t="s">
        <v>10524</v>
      </c>
      <c r="H145" s="80" t="s">
        <v>10525</v>
      </c>
      <c r="I145" s="80" t="s">
        <v>10526</v>
      </c>
      <c r="J145" s="80" t="s">
        <v>10527</v>
      </c>
      <c r="K145" s="80" t="s">
        <v>10528</v>
      </c>
      <c r="L145" s="80" t="s">
        <v>10529</v>
      </c>
      <c r="M145" s="80" t="s">
        <v>10530</v>
      </c>
      <c r="N145" s="80" t="s">
        <v>10531</v>
      </c>
      <c r="O145" s="80" t="s">
        <v>10532</v>
      </c>
      <c r="P145" s="80" t="s">
        <v>10533</v>
      </c>
      <c r="Q145" s="80" t="s">
        <v>10534</v>
      </c>
      <c r="R145" s="80" t="s">
        <v>10535</v>
      </c>
      <c r="S145" s="80" t="s">
        <v>10536</v>
      </c>
      <c r="T145" s="80" t="s">
        <v>10537</v>
      </c>
      <c r="U145" s="80" t="s">
        <v>10538</v>
      </c>
      <c r="V145" s="80" t="s">
        <v>10539</v>
      </c>
      <c r="W145" s="80" t="s">
        <v>10540</v>
      </c>
      <c r="X145" s="80" t="s">
        <v>10541</v>
      </c>
      <c r="Y145" s="80" t="s">
        <v>10542</v>
      </c>
      <c r="Z145" s="80" t="s">
        <v>10543</v>
      </c>
      <c r="AA145" s="80" t="s">
        <v>10544</v>
      </c>
      <c r="AB145" s="80" t="s">
        <v>10545</v>
      </c>
      <c r="AC145" s="80" t="s">
        <v>10546</v>
      </c>
      <c r="AD145" s="80" t="s">
        <v>10547</v>
      </c>
      <c r="AE145" s="80" t="s">
        <v>10548</v>
      </c>
      <c r="AF145" s="80" t="s">
        <v>10549</v>
      </c>
      <c r="AG145" s="80" t="s">
        <v>10550</v>
      </c>
      <c r="AH145" s="80" t="s">
        <v>10551</v>
      </c>
      <c r="AI145" s="80" t="s">
        <v>10552</v>
      </c>
      <c r="AJ145" s="80" t="s">
        <v>10553</v>
      </c>
      <c r="AK145" s="80" t="s">
        <v>10554</v>
      </c>
      <c r="AL145" s="80" t="s">
        <v>10555</v>
      </c>
      <c r="AM145" s="80" t="s">
        <v>10556</v>
      </c>
      <c r="AN145" s="80" t="s">
        <v>10557</v>
      </c>
      <c r="AO145" s="80" t="s">
        <v>10558</v>
      </c>
      <c r="AP145" s="80" t="s">
        <v>10559</v>
      </c>
    </row>
    <row r="146" spans="1:42">
      <c r="A146" s="79">
        <v>8</v>
      </c>
      <c r="B146" s="80" t="s">
        <v>10560</v>
      </c>
      <c r="C146" s="80" t="s">
        <v>10561</v>
      </c>
      <c r="D146" s="80" t="s">
        <v>10562</v>
      </c>
      <c r="E146" s="80" t="s">
        <v>10563</v>
      </c>
      <c r="F146" s="80" t="s">
        <v>10564</v>
      </c>
      <c r="G146" s="80" t="s">
        <v>10565</v>
      </c>
      <c r="H146" s="80" t="s">
        <v>10566</v>
      </c>
      <c r="I146" s="80" t="s">
        <v>10567</v>
      </c>
      <c r="J146" s="80" t="s">
        <v>10568</v>
      </c>
      <c r="K146" s="80" t="s">
        <v>10569</v>
      </c>
      <c r="L146" s="80" t="s">
        <v>10570</v>
      </c>
      <c r="M146" s="80" t="s">
        <v>10571</v>
      </c>
      <c r="N146" s="80" t="s">
        <v>10572</v>
      </c>
      <c r="O146" s="80" t="s">
        <v>10573</v>
      </c>
      <c r="P146" s="80" t="s">
        <v>10574</v>
      </c>
      <c r="Q146" s="80" t="s">
        <v>10575</v>
      </c>
      <c r="R146" s="80" t="s">
        <v>10576</v>
      </c>
      <c r="S146" s="80" t="s">
        <v>10577</v>
      </c>
      <c r="T146" s="80" t="s">
        <v>10578</v>
      </c>
      <c r="U146" s="80" t="s">
        <v>10579</v>
      </c>
      <c r="V146" s="80" t="s">
        <v>10580</v>
      </c>
      <c r="W146" s="80" t="s">
        <v>10581</v>
      </c>
      <c r="X146" s="80" t="s">
        <v>10582</v>
      </c>
      <c r="Y146" s="80" t="s">
        <v>10583</v>
      </c>
      <c r="Z146" s="80" t="s">
        <v>10584</v>
      </c>
      <c r="AA146" s="80" t="s">
        <v>10585</v>
      </c>
      <c r="AB146" s="80" t="s">
        <v>10586</v>
      </c>
      <c r="AC146" s="80" t="s">
        <v>10587</v>
      </c>
      <c r="AD146" s="80" t="s">
        <v>10588</v>
      </c>
      <c r="AE146" s="80" t="s">
        <v>10589</v>
      </c>
      <c r="AF146" s="80" t="s">
        <v>10590</v>
      </c>
      <c r="AG146" s="80" t="s">
        <v>10591</v>
      </c>
      <c r="AH146" s="80" t="s">
        <v>10592</v>
      </c>
      <c r="AI146" s="80" t="s">
        <v>10593</v>
      </c>
      <c r="AJ146" s="80" t="s">
        <v>10594</v>
      </c>
      <c r="AK146" s="80" t="s">
        <v>10595</v>
      </c>
      <c r="AL146" s="80" t="s">
        <v>10596</v>
      </c>
      <c r="AM146" s="80" t="s">
        <v>10597</v>
      </c>
      <c r="AN146" s="80" t="s">
        <v>10598</v>
      </c>
      <c r="AO146" s="80" t="s">
        <v>10599</v>
      </c>
      <c r="AP146" s="80" t="s">
        <v>10600</v>
      </c>
    </row>
    <row r="147" spans="1:42">
      <c r="A147" s="79">
        <v>9</v>
      </c>
      <c r="B147" s="80" t="s">
        <v>10601</v>
      </c>
      <c r="C147" s="80" t="s">
        <v>10602</v>
      </c>
      <c r="D147" s="80" t="s">
        <v>10603</v>
      </c>
      <c r="E147" s="80" t="s">
        <v>10604</v>
      </c>
      <c r="F147" s="80" t="s">
        <v>10605</v>
      </c>
      <c r="G147" s="80" t="s">
        <v>10606</v>
      </c>
      <c r="H147" s="80" t="s">
        <v>10607</v>
      </c>
      <c r="I147" s="80" t="s">
        <v>10608</v>
      </c>
      <c r="J147" s="80" t="s">
        <v>10609</v>
      </c>
      <c r="K147" s="80" t="s">
        <v>10610</v>
      </c>
      <c r="L147" s="80" t="s">
        <v>10611</v>
      </c>
      <c r="M147" s="80" t="s">
        <v>10612</v>
      </c>
      <c r="N147" s="80" t="s">
        <v>10613</v>
      </c>
      <c r="O147" s="80" t="s">
        <v>10614</v>
      </c>
      <c r="P147" s="80" t="s">
        <v>10615</v>
      </c>
      <c r="Q147" s="80" t="s">
        <v>10616</v>
      </c>
      <c r="R147" s="80" t="s">
        <v>10617</v>
      </c>
      <c r="S147" s="80" t="s">
        <v>10618</v>
      </c>
      <c r="T147" s="80" t="s">
        <v>10619</v>
      </c>
      <c r="U147" s="80" t="s">
        <v>10620</v>
      </c>
      <c r="V147" s="80" t="s">
        <v>10621</v>
      </c>
      <c r="W147" s="80" t="s">
        <v>10622</v>
      </c>
      <c r="X147" s="80" t="s">
        <v>10623</v>
      </c>
      <c r="Y147" s="80" t="s">
        <v>10624</v>
      </c>
      <c r="Z147" s="80" t="s">
        <v>10625</v>
      </c>
      <c r="AA147" s="80" t="s">
        <v>10626</v>
      </c>
      <c r="AB147" s="80" t="s">
        <v>10627</v>
      </c>
      <c r="AC147" s="80" t="s">
        <v>10628</v>
      </c>
      <c r="AD147" s="80" t="s">
        <v>10629</v>
      </c>
      <c r="AE147" s="80" t="s">
        <v>10630</v>
      </c>
      <c r="AF147" s="80" t="s">
        <v>10631</v>
      </c>
      <c r="AG147" s="80" t="s">
        <v>10632</v>
      </c>
      <c r="AH147" s="80" t="s">
        <v>10633</v>
      </c>
      <c r="AI147" s="80" t="s">
        <v>10634</v>
      </c>
      <c r="AJ147" s="80" t="s">
        <v>10635</v>
      </c>
      <c r="AK147" s="80" t="s">
        <v>10636</v>
      </c>
      <c r="AL147" s="80" t="s">
        <v>10637</v>
      </c>
      <c r="AM147" s="80" t="s">
        <v>10638</v>
      </c>
      <c r="AN147" s="80" t="s">
        <v>10639</v>
      </c>
      <c r="AO147" s="80" t="s">
        <v>10640</v>
      </c>
      <c r="AP147" s="80" t="s">
        <v>10641</v>
      </c>
    </row>
    <row r="148" spans="1:42">
      <c r="A148" s="79">
        <v>10</v>
      </c>
      <c r="B148" s="80" t="s">
        <v>10601</v>
      </c>
      <c r="C148" s="80" t="s">
        <v>10642</v>
      </c>
      <c r="D148" s="80" t="s">
        <v>10643</v>
      </c>
      <c r="E148" s="80" t="s">
        <v>10644</v>
      </c>
      <c r="F148" s="80" t="s">
        <v>10645</v>
      </c>
      <c r="G148" s="80" t="s">
        <v>10646</v>
      </c>
      <c r="H148" s="80" t="s">
        <v>10647</v>
      </c>
      <c r="I148" s="80" t="s">
        <v>10648</v>
      </c>
      <c r="J148" s="80" t="s">
        <v>10649</v>
      </c>
      <c r="K148" s="80" t="s">
        <v>10650</v>
      </c>
      <c r="L148" s="80" t="s">
        <v>10651</v>
      </c>
      <c r="M148" s="80" t="s">
        <v>10652</v>
      </c>
      <c r="N148" s="80" t="s">
        <v>10653</v>
      </c>
      <c r="O148" s="80" t="s">
        <v>10654</v>
      </c>
      <c r="P148" s="80" t="s">
        <v>10655</v>
      </c>
      <c r="Q148" s="80" t="s">
        <v>10656</v>
      </c>
      <c r="R148" s="80" t="s">
        <v>10657</v>
      </c>
      <c r="S148" s="80" t="s">
        <v>10658</v>
      </c>
      <c r="T148" s="80" t="s">
        <v>10659</v>
      </c>
      <c r="U148" s="80" t="s">
        <v>10660</v>
      </c>
      <c r="V148" s="80" t="s">
        <v>10661</v>
      </c>
      <c r="W148" s="80" t="s">
        <v>10662</v>
      </c>
      <c r="X148" s="80" t="s">
        <v>10663</v>
      </c>
      <c r="Y148" s="80" t="s">
        <v>10664</v>
      </c>
      <c r="Z148" s="80" t="s">
        <v>10665</v>
      </c>
      <c r="AA148" s="80" t="s">
        <v>10666</v>
      </c>
      <c r="AB148" s="80" t="s">
        <v>10667</v>
      </c>
      <c r="AC148" s="80" t="s">
        <v>10668</v>
      </c>
      <c r="AD148" s="80" t="s">
        <v>10669</v>
      </c>
      <c r="AE148" s="80" t="s">
        <v>10670</v>
      </c>
      <c r="AF148" s="80" t="s">
        <v>10671</v>
      </c>
      <c r="AG148" s="80" t="s">
        <v>10672</v>
      </c>
      <c r="AH148" s="80" t="s">
        <v>10673</v>
      </c>
      <c r="AI148" s="80" t="s">
        <v>10674</v>
      </c>
      <c r="AJ148" s="80" t="s">
        <v>10675</v>
      </c>
      <c r="AK148" s="80" t="s">
        <v>10676</v>
      </c>
      <c r="AL148" s="80" t="s">
        <v>10677</v>
      </c>
      <c r="AM148" s="80" t="s">
        <v>10678</v>
      </c>
      <c r="AN148" s="80" t="s">
        <v>10679</v>
      </c>
      <c r="AO148" s="80" t="s">
        <v>10680</v>
      </c>
      <c r="AP148" s="80" t="s">
        <v>10681</v>
      </c>
    </row>
    <row r="149" spans="1:42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</row>
    <row r="150" spans="1:42">
      <c r="B150" s="80" t="s">
        <v>10682</v>
      </c>
      <c r="C150" s="80" t="s">
        <v>1545</v>
      </c>
      <c r="D150" s="80" t="s">
        <v>1549</v>
      </c>
      <c r="E150" s="6" t="s">
        <v>1552</v>
      </c>
      <c r="F150" s="6" t="s">
        <v>1556</v>
      </c>
      <c r="G150" s="80" t="s">
        <v>1559</v>
      </c>
      <c r="H150" s="80" t="s">
        <v>1563</v>
      </c>
      <c r="I150" s="80" t="s">
        <v>1566</v>
      </c>
      <c r="J150" s="80" t="s">
        <v>1571</v>
      </c>
      <c r="K150" s="80" t="s">
        <v>1575</v>
      </c>
      <c r="L150" s="80" t="s">
        <v>1580</v>
      </c>
    </row>
    <row r="151" spans="1:42">
      <c r="B151" s="80" t="s">
        <v>10683</v>
      </c>
      <c r="C151" s="80" t="s">
        <v>1635</v>
      </c>
      <c r="D151" s="80" t="s">
        <v>1641</v>
      </c>
      <c r="E151" s="6" t="s">
        <v>1648</v>
      </c>
      <c r="F151" s="6" t="s">
        <v>1654</v>
      </c>
      <c r="G151" s="80" t="s">
        <v>1659</v>
      </c>
      <c r="H151" s="80" t="s">
        <v>1663</v>
      </c>
      <c r="I151" s="80" t="s">
        <v>1669</v>
      </c>
      <c r="J151" s="80" t="s">
        <v>1674</v>
      </c>
      <c r="K151" s="80" t="s">
        <v>1680</v>
      </c>
      <c r="L151" s="80" t="s">
        <v>1684</v>
      </c>
    </row>
  </sheetData>
  <mergeCells count="1">
    <mergeCell ref="B1:L2"/>
  </mergeCells>
  <pageMargins left="0.25" right="0.25" top="0.75" bottom="0.75" header="0.3" footer="0.3"/>
  <pageSetup paperSize="9" orientation="landscape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eportSettings xmlns="http://schemas.microsoft.com/vsto/samples">
  <DisplayLog>True</DisplayLog>
</ReportSettings>
</file>

<file path=customXml/itemProps1.xml><?xml version="1.0" encoding="utf-8"?>
<ds:datastoreItem xmlns:ds="http://schemas.openxmlformats.org/officeDocument/2006/customXml" ds:itemID="{2D4D01CB-73CB-4A3D-80DD-BFAF1DC7DB21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 Map</vt:lpstr>
      <vt:lpstr>Data Map -TKAP</vt:lpstr>
      <vt:lpstr>SCADA Tags</vt:lpstr>
      <vt:lpstr>UsedDevices</vt:lpstr>
      <vt:lpstr>Image sliding</vt:lpstr>
      <vt:lpstr>MG-1 FL NET MAPPING</vt:lpstr>
      <vt:lpstr>MG1_CCLINK IE</vt:lpstr>
      <vt:lpstr>IoT data log</vt:lpstr>
      <vt:lpstr>RFID(ZR30000-50000)</vt:lpstr>
      <vt:lpstr>PIS</vt:lpstr>
      <vt:lpstr>'MG-1 FL NET MAPPING'!Print_Area</vt:lpstr>
      <vt:lpstr>'MG-1 FL NET MAPPING'!Print_Titles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Amol.Botikar</dc:creator>
  <cp:lastModifiedBy>Shrikrishna.Das</cp:lastModifiedBy>
  <dcterms:created xsi:type="dcterms:W3CDTF">2015-06-05T18:17:20Z</dcterms:created>
  <dcterms:modified xsi:type="dcterms:W3CDTF">2021-12-23T06:24:08Z</dcterms:modified>
</cp:coreProperties>
</file>