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autoCompressPictures="0"/>
  <bookViews>
    <workbookView xWindow="0" yWindow="0" windowWidth="20730" windowHeight="11760" activeTab="1"/>
  </bookViews>
  <sheets>
    <sheet name="OTHER DEDUCTION" sheetId="9" r:id="rId1"/>
    <sheet name="FUNDS" sheetId="1" r:id="rId2"/>
    <sheet name="summary" sheetId="7" r:id="rId3"/>
  </sheets>
  <externalReferences>
    <externalReference r:id="rId4"/>
  </externalReferences>
  <definedNames>
    <definedName name="_xlnm._FilterDatabase" localSheetId="1" hidden="1">FUNDS!$A$4:$AD$1601</definedName>
    <definedName name="CD" localSheetId="0">#REF!</definedName>
    <definedName name="CD" localSheetId="2">#REF!</definedName>
    <definedName name="CD">#REF!</definedName>
    <definedName name="CDC" localSheetId="0">#REF!</definedName>
    <definedName name="CDC" localSheetId="2">#REF!</definedName>
    <definedName name="CDC">#REF!</definedName>
    <definedName name="data" localSheetId="0">#REF!</definedName>
    <definedName name="data" localSheetId="2">#REF!</definedName>
    <definedName name="data">#REF!</definedName>
    <definedName name="data1" localSheetId="0">#REF!</definedName>
    <definedName name="data1" localSheetId="2">#REF!</definedName>
    <definedName name="data1">#REF!</definedName>
    <definedName name="ibsp" localSheetId="0">#REF!</definedName>
    <definedName name="ibsp" localSheetId="2">#REF!</definedName>
    <definedName name="ibsp">#REF!</definedName>
    <definedName name="IBSPGC" localSheetId="0">'[1]GC details (final list)'!#REF!</definedName>
    <definedName name="IBSPGC" localSheetId="2">'[1]GC details (final list)'!#REF!</definedName>
    <definedName name="IBSPGC">'[1]GC details (final list)'!#REF!</definedName>
    <definedName name="IRS" localSheetId="0">#REF!</definedName>
    <definedName name="IRS" localSheetId="2">#REF!</definedName>
    <definedName name="IRS">#REF!</definedName>
    <definedName name="IRSGC" localSheetId="0">'[1]GC details (final list)'!#REF!</definedName>
    <definedName name="IRSGC" localSheetId="2">'[1]GC details (final list)'!#REF!</definedName>
    <definedName name="IRSGC">'[1]GC details (final list)'!#REF!</definedName>
    <definedName name="IVP" localSheetId="0">#REF!</definedName>
    <definedName name="IVP" localSheetId="2">#REF!</definedName>
    <definedName name="IVP">#REF!</definedName>
    <definedName name="IVPGC" localSheetId="0">'[1]GC details (final list)'!#REF!</definedName>
    <definedName name="IVPGC" localSheetId="2">'[1]GC details (final list)'!#REF!</definedName>
    <definedName name="IVPGC">'[1]GC details (final list)'!#REF!</definedName>
    <definedName name="xxxxx" localSheetId="0">#REF!</definedName>
    <definedName name="xxxxx" localSheetId="2">#REF!</definedName>
    <definedName name="xxxxx">#REF!</definedName>
  </definedNames>
  <calcPr calcId="12451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5" i="7"/>
  <c r="G16"/>
  <c r="G17"/>
  <c r="B17" s="1"/>
  <c r="G18"/>
  <c r="B18" s="1"/>
  <c r="G19"/>
  <c r="G20"/>
  <c r="B20" s="1"/>
  <c r="G21"/>
  <c r="B21" s="1"/>
  <c r="G22"/>
  <c r="G23"/>
  <c r="G24"/>
  <c r="B24" s="1"/>
  <c r="G25"/>
  <c r="B25" s="1"/>
  <c r="F26"/>
  <c r="M5" s="1"/>
  <c r="E26"/>
  <c r="D26"/>
  <c r="M4" s="1"/>
  <c r="C9"/>
  <c r="F8"/>
  <c r="F47" i="9"/>
  <c r="R1601" i="1"/>
  <c r="Q1601"/>
  <c r="P1601"/>
  <c r="O1601"/>
  <c r="N1601"/>
  <c r="M1601"/>
  <c r="L1601"/>
  <c r="K1601"/>
  <c r="J1601"/>
  <c r="H1601"/>
  <c r="F1601"/>
  <c r="E1601"/>
  <c r="T94"/>
  <c r="T438"/>
  <c r="T899"/>
  <c r="T723"/>
  <c r="T32"/>
  <c r="T636"/>
  <c r="T1030"/>
  <c r="T473"/>
  <c r="T818"/>
  <c r="T680"/>
  <c r="T964"/>
  <c r="T174"/>
  <c r="T729"/>
  <c r="T186"/>
  <c r="T75"/>
  <c r="T237"/>
  <c r="T317"/>
  <c r="T419"/>
  <c r="T316"/>
  <c r="T418"/>
  <c r="T1214"/>
  <c r="T119"/>
  <c r="T264"/>
  <c r="T407"/>
  <c r="T454"/>
  <c r="T653"/>
  <c r="T149"/>
  <c r="T248"/>
  <c r="T1215"/>
  <c r="T641"/>
  <c r="T665"/>
  <c r="T914"/>
  <c r="T216"/>
  <c r="T859"/>
  <c r="T235"/>
  <c r="T650"/>
  <c r="T69"/>
  <c r="T1184"/>
  <c r="T1173"/>
  <c r="T666"/>
  <c r="T588"/>
  <c r="T115"/>
  <c r="T365"/>
  <c r="T378"/>
  <c r="T486"/>
  <c r="T693"/>
  <c r="T587"/>
  <c r="T126"/>
  <c r="T161"/>
  <c r="T194"/>
  <c r="T272"/>
  <c r="T275"/>
  <c r="T1265"/>
  <c r="T334"/>
  <c r="T1144"/>
  <c r="T1174"/>
  <c r="T718"/>
  <c r="T779"/>
  <c r="T943"/>
  <c r="T1182"/>
  <c r="T1116"/>
  <c r="T1142"/>
  <c r="T1193"/>
  <c r="T689"/>
  <c r="T1147"/>
  <c r="T79"/>
  <c r="T90"/>
  <c r="T102"/>
  <c r="T1169"/>
  <c r="T137"/>
  <c r="T1227"/>
  <c r="T291"/>
  <c r="T309"/>
  <c r="T1180"/>
  <c r="T363"/>
  <c r="T1149"/>
  <c r="T392"/>
  <c r="T463"/>
  <c r="T506"/>
  <c r="T676"/>
  <c r="T681"/>
  <c r="T700"/>
  <c r="T1187"/>
  <c r="T769"/>
  <c r="T875"/>
  <c r="T887"/>
  <c r="T916"/>
  <c r="T965"/>
  <c r="T1001"/>
  <c r="T1058"/>
  <c r="T1105"/>
  <c r="T1115"/>
  <c r="T697"/>
  <c r="T760"/>
  <c r="T130"/>
  <c r="T136"/>
  <c r="T140"/>
  <c r="T188"/>
  <c r="T243"/>
  <c r="T245"/>
  <c r="T286"/>
  <c r="T416"/>
  <c r="T433"/>
  <c r="T443"/>
  <c r="T451"/>
  <c r="T500"/>
  <c r="T523"/>
  <c r="T538"/>
  <c r="T647"/>
  <c r="T703"/>
  <c r="T715"/>
  <c r="T735"/>
  <c r="T798"/>
  <c r="T801"/>
  <c r="T803"/>
  <c r="T804"/>
  <c r="T842"/>
  <c r="T912"/>
  <c r="T958"/>
  <c r="T1035"/>
  <c r="T1128"/>
  <c r="T1133"/>
  <c r="T46"/>
  <c r="T52"/>
  <c r="T70"/>
  <c r="T101"/>
  <c r="T189"/>
  <c r="T258"/>
  <c r="T270"/>
  <c r="T362"/>
  <c r="T495"/>
  <c r="T507"/>
  <c r="T584"/>
  <c r="T642"/>
  <c r="T910"/>
  <c r="T1005"/>
  <c r="T1057"/>
  <c r="T1136"/>
  <c r="T51"/>
  <c r="T475"/>
  <c r="T629"/>
  <c r="T656"/>
  <c r="T39"/>
  <c r="T40"/>
  <c r="T41"/>
  <c r="T53"/>
  <c r="T54"/>
  <c r="T56"/>
  <c r="T62"/>
  <c r="T67"/>
  <c r="T81"/>
  <c r="T116"/>
  <c r="T123"/>
  <c r="T124"/>
  <c r="T141"/>
  <c r="T155"/>
  <c r="T157"/>
  <c r="T163"/>
  <c r="T172"/>
  <c r="T173"/>
  <c r="T191"/>
  <c r="T202"/>
  <c r="T212"/>
  <c r="T213"/>
  <c r="T218"/>
  <c r="T228"/>
  <c r="T234"/>
  <c r="T251"/>
  <c r="T288"/>
  <c r="T299"/>
  <c r="T319"/>
  <c r="T327"/>
  <c r="T346"/>
  <c r="T383"/>
  <c r="T389"/>
  <c r="T408"/>
  <c r="T427"/>
  <c r="T430"/>
  <c r="T470"/>
  <c r="T471"/>
  <c r="T472"/>
  <c r="T478"/>
  <c r="T494"/>
  <c r="T499"/>
  <c r="T532"/>
  <c r="T531"/>
  <c r="T534"/>
  <c r="T579"/>
  <c r="T604"/>
  <c r="T606"/>
  <c r="T607"/>
  <c r="T617"/>
  <c r="T674"/>
  <c r="T679"/>
  <c r="T709"/>
  <c r="T764"/>
  <c r="T793"/>
  <c r="T794"/>
  <c r="T795"/>
  <c r="T823"/>
  <c r="T828"/>
  <c r="T860"/>
  <c r="T861"/>
  <c r="T864"/>
  <c r="T865"/>
  <c r="T945"/>
  <c r="T946"/>
  <c r="T955"/>
  <c r="T983"/>
  <c r="T987"/>
  <c r="T995"/>
  <c r="T1002"/>
  <c r="T1023"/>
  <c r="T1024"/>
  <c r="T1026"/>
  <c r="T1071"/>
  <c r="T1075"/>
  <c r="T1076"/>
  <c r="T1081"/>
  <c r="T1109"/>
  <c r="T1120"/>
  <c r="T31"/>
  <c r="T33"/>
  <c r="T61"/>
  <c r="T121"/>
  <c r="T145"/>
  <c r="T183"/>
  <c r="T242"/>
  <c r="T269"/>
  <c r="T1379"/>
  <c r="T1175"/>
  <c r="T311"/>
  <c r="T314"/>
  <c r="T323"/>
  <c r="T335"/>
  <c r="T339"/>
  <c r="T372"/>
  <c r="T432"/>
  <c r="T452"/>
  <c r="T474"/>
  <c r="T504"/>
  <c r="T512"/>
  <c r="T1368"/>
  <c r="T544"/>
  <c r="T566"/>
  <c r="T568"/>
  <c r="T1347"/>
  <c r="T1264"/>
  <c r="T614"/>
  <c r="T620"/>
  <c r="T630"/>
  <c r="T1225"/>
  <c r="T1333"/>
  <c r="T748"/>
  <c r="T1319"/>
  <c r="T1228"/>
  <c r="T1179"/>
  <c r="T797"/>
  <c r="T1352"/>
  <c r="T374"/>
  <c r="T858"/>
  <c r="T927"/>
  <c r="T940"/>
  <c r="T950"/>
  <c r="T1334"/>
  <c r="T967"/>
  <c r="T1000"/>
  <c r="T1011"/>
  <c r="T1032"/>
  <c r="T1073"/>
  <c r="T1103"/>
  <c r="T1108"/>
  <c r="T96"/>
  <c r="T411"/>
  <c r="T502"/>
  <c r="T611"/>
  <c r="T621"/>
  <c r="T731"/>
  <c r="T1183"/>
  <c r="T961"/>
  <c r="T1010"/>
  <c r="T1054"/>
  <c r="T78"/>
  <c r="T337"/>
  <c r="T484"/>
  <c r="T569"/>
  <c r="T652"/>
  <c r="T1154"/>
  <c r="T341"/>
  <c r="T369"/>
  <c r="T932"/>
  <c r="T1096"/>
  <c r="T95"/>
  <c r="T114"/>
  <c r="T142"/>
  <c r="T208"/>
  <c r="T262"/>
  <c r="T357"/>
  <c r="T387"/>
  <c r="T497"/>
  <c r="T590"/>
  <c r="T686"/>
  <c r="T756"/>
  <c r="T784"/>
  <c r="T799"/>
  <c r="T891"/>
  <c r="T1008"/>
  <c r="T1194"/>
  <c r="T1086"/>
  <c r="T1098"/>
  <c r="T1127"/>
  <c r="T49"/>
  <c r="T342"/>
  <c r="T368"/>
  <c r="T413"/>
  <c r="T449"/>
  <c r="T572"/>
  <c r="T605"/>
  <c r="T688"/>
  <c r="T868"/>
  <c r="T905"/>
  <c r="T988"/>
  <c r="T1004"/>
  <c r="T1037"/>
  <c r="T28"/>
  <c r="T58"/>
  <c r="T152"/>
  <c r="T343"/>
  <c r="T694"/>
  <c r="T996"/>
  <c r="T50"/>
  <c r="T113"/>
  <c r="T160"/>
  <c r="T256"/>
  <c r="T287"/>
  <c r="T1164"/>
  <c r="T382"/>
  <c r="T435"/>
  <c r="T461"/>
  <c r="T489"/>
  <c r="T515"/>
  <c r="T1163"/>
  <c r="T540"/>
  <c r="T549"/>
  <c r="T556"/>
  <c r="T585"/>
  <c r="T1234"/>
  <c r="T672"/>
  <c r="T678"/>
  <c r="T1022"/>
  <c r="T1088"/>
  <c r="T200"/>
  <c r="T211"/>
  <c r="T1224"/>
  <c r="T1177"/>
  <c r="T657"/>
  <c r="T835"/>
  <c r="T889"/>
  <c r="T894"/>
  <c r="T1053"/>
  <c r="T103"/>
  <c r="T236"/>
  <c r="T421"/>
  <c r="T485"/>
  <c r="T710"/>
  <c r="T1201"/>
  <c r="T1084"/>
  <c r="T27"/>
  <c r="T261"/>
  <c r="T972"/>
  <c r="T164"/>
  <c r="T440"/>
  <c r="T453"/>
  <c r="T516"/>
  <c r="T1237"/>
  <c r="T728"/>
  <c r="T1217"/>
  <c r="T837"/>
  <c r="T937"/>
  <c r="T959"/>
  <c r="T977"/>
  <c r="T980"/>
  <c r="T1047"/>
  <c r="T1132"/>
  <c r="T353"/>
  <c r="T525"/>
  <c r="T711"/>
  <c r="T979"/>
  <c r="T1077"/>
  <c r="T241"/>
  <c r="T844"/>
  <c r="T553"/>
  <c r="T883"/>
  <c r="T356"/>
  <c r="T412"/>
  <c r="T425"/>
  <c r="T426"/>
  <c r="T567"/>
  <c r="T570"/>
  <c r="T609"/>
  <c r="T714"/>
  <c r="T717"/>
  <c r="T973"/>
  <c r="T1085"/>
  <c r="T1137"/>
  <c r="T118"/>
  <c r="T187"/>
  <c r="T308"/>
  <c r="T347"/>
  <c r="T350"/>
  <c r="T402"/>
  <c r="T673"/>
  <c r="T696"/>
  <c r="T699"/>
  <c r="T745"/>
  <c r="T754"/>
  <c r="T775"/>
  <c r="T817"/>
  <c r="T906"/>
  <c r="T1019"/>
  <c r="T68"/>
  <c r="T71"/>
  <c r="T76"/>
  <c r="T105"/>
  <c r="T108"/>
  <c r="T143"/>
  <c r="T159"/>
  <c r="T175"/>
  <c r="T184"/>
  <c r="T185"/>
  <c r="T193"/>
  <c r="T232"/>
  <c r="T252"/>
  <c r="T332"/>
  <c r="T349"/>
  <c r="T371"/>
  <c r="T373"/>
  <c r="T395"/>
  <c r="T397"/>
  <c r="T424"/>
  <c r="T429"/>
  <c r="T441"/>
  <c r="T448"/>
  <c r="T511"/>
  <c r="T521"/>
  <c r="T589"/>
  <c r="T628"/>
  <c r="T661"/>
  <c r="T677"/>
  <c r="T702"/>
  <c r="T749"/>
  <c r="T751"/>
  <c r="T852"/>
  <c r="T853"/>
  <c r="T854"/>
  <c r="T863"/>
  <c r="T900"/>
  <c r="T901"/>
  <c r="T913"/>
  <c r="T956"/>
  <c r="T975"/>
  <c r="T981"/>
  <c r="T985"/>
  <c r="T986"/>
  <c r="T1014"/>
  <c r="T1020"/>
  <c r="T1080"/>
  <c r="T1090"/>
  <c r="T1091"/>
  <c r="T1170"/>
  <c r="T48"/>
  <c r="T82"/>
  <c r="T133"/>
  <c r="T488"/>
  <c r="T536"/>
  <c r="T1157"/>
  <c r="T771"/>
  <c r="T1027"/>
  <c r="T1036"/>
  <c r="T1078"/>
  <c r="T1092"/>
  <c r="T16"/>
  <c r="T29"/>
  <c r="T87"/>
  <c r="T150"/>
  <c r="T156"/>
  <c r="T318"/>
  <c r="T492"/>
  <c r="T576"/>
  <c r="T612"/>
  <c r="T613"/>
  <c r="T757"/>
  <c r="T770"/>
  <c r="T822"/>
  <c r="T829"/>
  <c r="T839"/>
  <c r="T867"/>
  <c r="T923"/>
  <c r="T934"/>
  <c r="T989"/>
  <c r="T1061"/>
  <c r="T1074"/>
  <c r="T1593"/>
  <c r="T57"/>
  <c r="T1433"/>
  <c r="T131"/>
  <c r="T1292"/>
  <c r="T1304"/>
  <c r="T1401"/>
  <c r="T862"/>
  <c r="T1412"/>
  <c r="T1159"/>
  <c r="T1129"/>
  <c r="T361"/>
  <c r="T1231"/>
  <c r="T1260"/>
  <c r="T360"/>
  <c r="T1305"/>
  <c r="T1450"/>
  <c r="T1466"/>
  <c r="T778"/>
  <c r="T1429"/>
  <c r="T300"/>
  <c r="T1478"/>
  <c r="T1484"/>
  <c r="T1454"/>
  <c r="T1438"/>
  <c r="T1465"/>
  <c r="T957"/>
  <c r="T1407"/>
  <c r="T1471"/>
  <c r="T1492"/>
  <c r="T1464"/>
  <c r="T1361"/>
  <c r="T1501"/>
  <c r="T1444"/>
  <c r="T1459"/>
  <c r="T1508"/>
  <c r="T1381"/>
  <c r="T918"/>
  <c r="T1521"/>
  <c r="T1436"/>
  <c r="T1518"/>
  <c r="T580"/>
  <c r="T1509"/>
  <c r="T1408"/>
  <c r="T1266"/>
  <c r="T1100"/>
  <c r="T1519"/>
  <c r="T1248"/>
  <c r="T11"/>
  <c r="T423"/>
  <c r="T1547"/>
  <c r="T281"/>
  <c r="T400"/>
  <c r="T1535"/>
  <c r="T1536"/>
  <c r="T788"/>
  <c r="T1500"/>
  <c r="T1548"/>
  <c r="T1496"/>
  <c r="T1530"/>
  <c r="T1568"/>
  <c r="T396"/>
  <c r="T1477"/>
  <c r="T925"/>
  <c r="T1577"/>
  <c r="T1448"/>
  <c r="T220"/>
  <c r="T602"/>
  <c r="T1332"/>
  <c r="T1160"/>
  <c r="T1552"/>
  <c r="T249"/>
  <c r="T1533"/>
  <c r="T1125"/>
  <c r="T227"/>
  <c r="T545"/>
  <c r="T1286"/>
  <c r="T1583"/>
  <c r="T1584"/>
  <c r="T1528"/>
  <c r="T1526"/>
  <c r="T1589"/>
  <c r="T1428"/>
  <c r="T884"/>
  <c r="T1585"/>
  <c r="T1070"/>
  <c r="T1527"/>
  <c r="T1590"/>
  <c r="T978"/>
  <c r="T1017"/>
  <c r="T1067"/>
  <c r="T1126"/>
  <c r="T509"/>
  <c r="T1529"/>
  <c r="T736"/>
  <c r="T1191"/>
  <c r="T331"/>
  <c r="T1235"/>
  <c r="T535"/>
  <c r="T649"/>
  <c r="T813"/>
  <c r="T1009"/>
  <c r="T1028"/>
  <c r="T1063"/>
  <c r="T1199"/>
  <c r="T1244"/>
  <c r="T1246"/>
  <c r="T1261"/>
  <c r="T1210"/>
  <c r="T305"/>
  <c r="T1275"/>
  <c r="T571"/>
  <c r="T1195"/>
  <c r="T876"/>
  <c r="T908"/>
  <c r="T990"/>
  <c r="T1015"/>
  <c r="T1281"/>
  <c r="T1259"/>
  <c r="T127"/>
  <c r="T158"/>
  <c r="T315"/>
  <c r="T447"/>
  <c r="T467"/>
  <c r="T598"/>
  <c r="T663"/>
  <c r="T1006"/>
  <c r="T1064"/>
  <c r="T74"/>
  <c r="T204"/>
  <c r="T1178"/>
  <c r="T206"/>
  <c r="T1288"/>
  <c r="T409"/>
  <c r="T885"/>
  <c r="T1099"/>
  <c r="T1181"/>
  <c r="T1270"/>
  <c r="T1290"/>
  <c r="T219"/>
  <c r="T960"/>
  <c r="T1283"/>
  <c r="T1289"/>
  <c r="T836"/>
  <c r="T939"/>
  <c r="T91"/>
  <c r="T230"/>
  <c r="T274"/>
  <c r="T1230"/>
  <c r="T1273"/>
  <c r="T1206"/>
  <c r="T1291"/>
  <c r="T1274"/>
  <c r="T1104"/>
  <c r="T898"/>
  <c r="T1102"/>
  <c r="T1282"/>
  <c r="T1302"/>
  <c r="T1236"/>
  <c r="T1018"/>
  <c r="T1051"/>
  <c r="T1308"/>
  <c r="T1303"/>
  <c r="T1287"/>
  <c r="T682"/>
  <c r="T1318"/>
  <c r="T326"/>
  <c r="T1197"/>
  <c r="T615"/>
  <c r="T849"/>
  <c r="T1338"/>
  <c r="T517"/>
  <c r="T1220"/>
  <c r="T1307"/>
  <c r="T593"/>
  <c r="T746"/>
  <c r="T1309"/>
  <c r="T195"/>
  <c r="T271"/>
  <c r="T558"/>
  <c r="T592"/>
  <c r="T890"/>
  <c r="T1354"/>
  <c r="T139"/>
  <c r="T781"/>
  <c r="T312"/>
  <c r="T1082"/>
  <c r="T1414"/>
  <c r="T1320"/>
  <c r="T1400"/>
  <c r="T577"/>
  <c r="T1233"/>
  <c r="T83"/>
  <c r="T85"/>
  <c r="T244"/>
  <c r="T1326"/>
  <c r="T1059"/>
  <c r="T1380"/>
  <c r="T1377"/>
  <c r="T138"/>
  <c r="T280"/>
  <c r="T1192"/>
  <c r="T1141"/>
  <c r="T479"/>
  <c r="T518"/>
  <c r="T608"/>
  <c r="T1171"/>
  <c r="T909"/>
  <c r="T935"/>
  <c r="T1033"/>
  <c r="T1355"/>
  <c r="T1312"/>
  <c r="T1258"/>
  <c r="T1389"/>
  <c r="T725"/>
  <c r="T1107"/>
  <c r="T493"/>
  <c r="T777"/>
  <c r="T561"/>
  <c r="T1339"/>
  <c r="T1395"/>
  <c r="T1397"/>
  <c r="T1050"/>
  <c r="T1403"/>
  <c r="T1404"/>
  <c r="T1411"/>
  <c r="T1374"/>
  <c r="T941"/>
  <c r="T1202"/>
  <c r="T1313"/>
  <c r="T1143"/>
  <c r="T974"/>
  <c r="T247"/>
  <c r="T450"/>
  <c r="T548"/>
  <c r="T1362"/>
  <c r="T759"/>
  <c r="T782"/>
  <c r="T80"/>
  <c r="T1372"/>
  <c r="T348"/>
  <c r="T1418"/>
  <c r="T1427"/>
  <c r="T997"/>
  <c r="T1196"/>
  <c r="T1340"/>
  <c r="T627"/>
  <c r="T733"/>
  <c r="T851"/>
  <c r="T1295"/>
  <c r="T1437"/>
  <c r="T662"/>
  <c r="T1445"/>
  <c r="T952"/>
  <c r="T92"/>
  <c r="T1385"/>
  <c r="T1439"/>
  <c r="T928"/>
  <c r="T1348"/>
  <c r="T165"/>
  <c r="T1167"/>
  <c r="T329"/>
  <c r="T1097"/>
  <c r="T1048"/>
  <c r="T1042"/>
  <c r="T991"/>
  <c r="T992"/>
  <c r="T953"/>
  <c r="T907"/>
  <c r="T888"/>
  <c r="T881"/>
  <c r="T827"/>
  <c r="T1432"/>
  <c r="T482"/>
  <c r="T462"/>
  <c r="T240"/>
  <c r="T168"/>
  <c r="T1190"/>
  <c r="T66"/>
  <c r="T720"/>
  <c r="T774"/>
  <c r="T962"/>
  <c r="T8"/>
  <c r="T14"/>
  <c r="T15"/>
  <c r="T354"/>
  <c r="T1062"/>
  <c r="T1068"/>
  <c r="T1462"/>
  <c r="T25"/>
  <c r="T5"/>
  <c r="T6"/>
  <c r="T7"/>
  <c r="T1470"/>
  <c r="T9"/>
  <c r="T10"/>
  <c r="T12"/>
  <c r="T13"/>
  <c r="T17"/>
  <c r="T18"/>
  <c r="T19"/>
  <c r="T20"/>
  <c r="T21"/>
  <c r="T22"/>
  <c r="T23"/>
  <c r="T24"/>
  <c r="T26"/>
  <c r="T1200"/>
  <c r="T30"/>
  <c r="T1253"/>
  <c r="T34"/>
  <c r="T1238"/>
  <c r="T35"/>
  <c r="T1317"/>
  <c r="T36"/>
  <c r="T1148"/>
  <c r="T37"/>
  <c r="T38"/>
  <c r="T1336"/>
  <c r="T42"/>
  <c r="T1371"/>
  <c r="T1486"/>
  <c r="T47"/>
  <c r="T1555"/>
  <c r="T1503"/>
  <c r="T1572"/>
  <c r="T55"/>
  <c r="T59"/>
  <c r="T1566"/>
  <c r="T1461"/>
  <c r="T1457"/>
  <c r="T63"/>
  <c r="T64"/>
  <c r="T65"/>
  <c r="T72"/>
  <c r="T73"/>
  <c r="T1453"/>
  <c r="T77"/>
  <c r="T1516"/>
  <c r="T84"/>
  <c r="T1263"/>
  <c r="T86"/>
  <c r="T88"/>
  <c r="T89"/>
  <c r="T93"/>
  <c r="T1451"/>
  <c r="T1363"/>
  <c r="T97"/>
  <c r="T98"/>
  <c r="T99"/>
  <c r="T104"/>
  <c r="T1365"/>
  <c r="T1502"/>
  <c r="T106"/>
  <c r="T1358"/>
  <c r="T107"/>
  <c r="T109"/>
  <c r="T110"/>
  <c r="T111"/>
  <c r="T112"/>
  <c r="T1399"/>
  <c r="T117"/>
  <c r="T1513"/>
  <c r="T120"/>
  <c r="T122"/>
  <c r="T125"/>
  <c r="T128"/>
  <c r="T129"/>
  <c r="T1540"/>
  <c r="T134"/>
  <c r="T135"/>
  <c r="T1472"/>
  <c r="T1532"/>
  <c r="T1251"/>
  <c r="T144"/>
  <c r="T146"/>
  <c r="T147"/>
  <c r="T148"/>
  <c r="T151"/>
  <c r="T154"/>
  <c r="T1562"/>
  <c r="T1576"/>
  <c r="T162"/>
  <c r="T166"/>
  <c r="T171"/>
  <c r="T1546"/>
  <c r="T176"/>
  <c r="T178"/>
  <c r="T179"/>
  <c r="T180"/>
  <c r="T177"/>
  <c r="T1525"/>
  <c r="T181"/>
  <c r="T182"/>
  <c r="T190"/>
  <c r="T192"/>
  <c r="T196"/>
  <c r="T197"/>
  <c r="T1591"/>
  <c r="T198"/>
  <c r="T199"/>
  <c r="T201"/>
  <c r="T203"/>
  <c r="T207"/>
  <c r="T1537"/>
  <c r="T209"/>
  <c r="T214"/>
  <c r="T215"/>
  <c r="T217"/>
  <c r="T1491"/>
  <c r="T1595"/>
  <c r="T221"/>
  <c r="T222"/>
  <c r="T223"/>
  <c r="T1582"/>
  <c r="T224"/>
  <c r="T225"/>
  <c r="T226"/>
  <c r="T229"/>
  <c r="T231"/>
  <c r="T233"/>
  <c r="T1573"/>
  <c r="T1458"/>
  <c r="T238"/>
  <c r="T239"/>
  <c r="T1571"/>
  <c r="T246"/>
  <c r="T1569"/>
  <c r="T250"/>
  <c r="T253"/>
  <c r="T1158"/>
  <c r="T1543"/>
  <c r="T254"/>
  <c r="T255"/>
  <c r="T257"/>
  <c r="T1350"/>
  <c r="T259"/>
  <c r="T260"/>
  <c r="T263"/>
  <c r="T265"/>
  <c r="T266"/>
  <c r="T267"/>
  <c r="T1449"/>
  <c r="T268"/>
  <c r="T1538"/>
  <c r="T273"/>
  <c r="T279"/>
  <c r="T282"/>
  <c r="T283"/>
  <c r="T285"/>
  <c r="T284"/>
  <c r="T289"/>
  <c r="T290"/>
  <c r="T1301"/>
  <c r="T292"/>
  <c r="T293"/>
  <c r="T1421"/>
  <c r="T294"/>
  <c r="T295"/>
  <c r="T296"/>
  <c r="T297"/>
  <c r="T298"/>
  <c r="T301"/>
  <c r="T302"/>
  <c r="T303"/>
  <c r="T304"/>
  <c r="T1366"/>
  <c r="T1327"/>
  <c r="T306"/>
  <c r="T307"/>
  <c r="T1298"/>
  <c r="T310"/>
  <c r="T1252"/>
  <c r="T313"/>
  <c r="T1426"/>
  <c r="T1493"/>
  <c r="T321"/>
  <c r="T1488"/>
  <c r="T1420"/>
  <c r="T322"/>
  <c r="T1435"/>
  <c r="T1325"/>
  <c r="T324"/>
  <c r="T325"/>
  <c r="T328"/>
  <c r="T330"/>
  <c r="T333"/>
  <c r="T1373"/>
  <c r="T336"/>
  <c r="T338"/>
  <c r="T340"/>
  <c r="T1422"/>
  <c r="T1578"/>
  <c r="T344"/>
  <c r="T345"/>
  <c r="T351"/>
  <c r="T352"/>
  <c r="T1419"/>
  <c r="T355"/>
  <c r="T358"/>
  <c r="T359"/>
  <c r="T364"/>
  <c r="T1369"/>
  <c r="T1324"/>
  <c r="T366"/>
  <c r="T367"/>
  <c r="T370"/>
  <c r="T375"/>
  <c r="T380"/>
  <c r="T381"/>
  <c r="T384"/>
  <c r="T385"/>
  <c r="T386"/>
  <c r="T388"/>
  <c r="T1392"/>
  <c r="T390"/>
  <c r="T391"/>
  <c r="T393"/>
  <c r="T394"/>
  <c r="T1329"/>
  <c r="T398"/>
  <c r="T399"/>
  <c r="T401"/>
  <c r="T405"/>
  <c r="T406"/>
  <c r="T1262"/>
  <c r="T410"/>
  <c r="T1364"/>
  <c r="T414"/>
  <c r="T415"/>
  <c r="T1447"/>
  <c r="T1494"/>
  <c r="T417"/>
  <c r="T1544"/>
  <c r="T420"/>
  <c r="T422"/>
  <c r="T428"/>
  <c r="T431"/>
  <c r="T434"/>
  <c r="T436"/>
  <c r="T437"/>
  <c r="T439"/>
  <c r="T442"/>
  <c r="T444"/>
  <c r="T445"/>
  <c r="T446"/>
  <c r="T1507"/>
  <c r="T455"/>
  <c r="T456"/>
  <c r="T457"/>
  <c r="T1284"/>
  <c r="T459"/>
  <c r="T1343"/>
  <c r="T1375"/>
  <c r="T460"/>
  <c r="T464"/>
  <c r="T465"/>
  <c r="T466"/>
  <c r="T1386"/>
  <c r="T1424"/>
  <c r="T469"/>
  <c r="T1564"/>
  <c r="T1360"/>
  <c r="T476"/>
  <c r="T477"/>
  <c r="T481"/>
  <c r="T480"/>
  <c r="T1531"/>
  <c r="T490"/>
  <c r="T491"/>
  <c r="T1504"/>
  <c r="T1257"/>
  <c r="T496"/>
  <c r="T1423"/>
  <c r="T501"/>
  <c r="T503"/>
  <c r="T505"/>
  <c r="T508"/>
  <c r="T510"/>
  <c r="T513"/>
  <c r="T1545"/>
  <c r="T514"/>
  <c r="T519"/>
  <c r="T520"/>
  <c r="T522"/>
  <c r="T1232"/>
  <c r="T1219"/>
  <c r="T524"/>
  <c r="T1331"/>
  <c r="T527"/>
  <c r="T1511"/>
  <c r="T529"/>
  <c r="T530"/>
  <c r="T1474"/>
  <c r="T537"/>
  <c r="T539"/>
  <c r="T541"/>
  <c r="T1359"/>
  <c r="T1185"/>
  <c r="T542"/>
  <c r="T543"/>
  <c r="T546"/>
  <c r="T547"/>
  <c r="T550"/>
  <c r="T551"/>
  <c r="T552"/>
  <c r="T1247"/>
  <c r="T1212"/>
  <c r="T554"/>
  <c r="T555"/>
  <c r="T557"/>
  <c r="T559"/>
  <c r="T1567"/>
  <c r="T562"/>
  <c r="T564"/>
  <c r="T563"/>
  <c r="T565"/>
  <c r="T573"/>
  <c r="T574"/>
  <c r="T1151"/>
  <c r="T578"/>
  <c r="T581"/>
  <c r="T582"/>
  <c r="T583"/>
  <c r="T586"/>
  <c r="T1520"/>
  <c r="T591"/>
  <c r="T594"/>
  <c r="T595"/>
  <c r="T596"/>
  <c r="T597"/>
  <c r="T599"/>
  <c r="T600"/>
  <c r="T601"/>
  <c r="T1279"/>
  <c r="T1267"/>
  <c r="T603"/>
  <c r="T610"/>
  <c r="T1556"/>
  <c r="T1558"/>
  <c r="T1559"/>
  <c r="T616"/>
  <c r="T1452"/>
  <c r="T618"/>
  <c r="T619"/>
  <c r="T1476"/>
  <c r="T623"/>
  <c r="T624"/>
  <c r="T625"/>
  <c r="T626"/>
  <c r="T1221"/>
  <c r="T631"/>
  <c r="T632"/>
  <c r="T633"/>
  <c r="T634"/>
  <c r="T1467"/>
  <c r="T635"/>
  <c r="T1534"/>
  <c r="T637"/>
  <c r="T638"/>
  <c r="T639"/>
  <c r="T640"/>
  <c r="T1565"/>
  <c r="T1341"/>
  <c r="T1469"/>
  <c r="T643"/>
  <c r="T644"/>
  <c r="T645"/>
  <c r="T646"/>
  <c r="T1490"/>
  <c r="T648"/>
  <c r="T651"/>
  <c r="T654"/>
  <c r="T655"/>
  <c r="T658"/>
  <c r="T1550"/>
  <c r="T659"/>
  <c r="T660"/>
  <c r="T664"/>
  <c r="T1517"/>
  <c r="T1487"/>
  <c r="T1156"/>
  <c r="T667"/>
  <c r="T668"/>
  <c r="T1188"/>
  <c r="T1229"/>
  <c r="T669"/>
  <c r="T671"/>
  <c r="T675"/>
  <c r="T1524"/>
  <c r="T1431"/>
  <c r="T1249"/>
  <c r="T1209"/>
  <c r="T683"/>
  <c r="T684"/>
  <c r="T1384"/>
  <c r="T685"/>
  <c r="T687"/>
  <c r="T1300"/>
  <c r="T1483"/>
  <c r="T1242"/>
  <c r="T690"/>
  <c r="T692"/>
  <c r="T695"/>
  <c r="T698"/>
  <c r="T701"/>
  <c r="T704"/>
  <c r="T705"/>
  <c r="T1357"/>
  <c r="T706"/>
  <c r="T707"/>
  <c r="T708"/>
  <c r="T712"/>
  <c r="T713"/>
  <c r="T1393"/>
  <c r="T719"/>
  <c r="T721"/>
  <c r="T722"/>
  <c r="T724"/>
  <c r="T727"/>
  <c r="T1409"/>
  <c r="T730"/>
  <c r="T732"/>
  <c r="T1479"/>
  <c r="T737"/>
  <c r="T738"/>
  <c r="T739"/>
  <c r="T1314"/>
  <c r="T740"/>
  <c r="T741"/>
  <c r="T742"/>
  <c r="T743"/>
  <c r="T744"/>
  <c r="T1539"/>
  <c r="T750"/>
  <c r="T752"/>
  <c r="T753"/>
  <c r="T1276"/>
  <c r="T755"/>
  <c r="T1575"/>
  <c r="T758"/>
  <c r="T763"/>
  <c r="T765"/>
  <c r="T766"/>
  <c r="T768"/>
  <c r="T772"/>
  <c r="T1498"/>
  <c r="T776"/>
  <c r="T780"/>
  <c r="T783"/>
  <c r="T1394"/>
  <c r="T1542"/>
  <c r="T1255"/>
  <c r="T1272"/>
  <c r="T785"/>
  <c r="T786"/>
  <c r="T787"/>
  <c r="T789"/>
  <c r="T790"/>
  <c r="T791"/>
  <c r="T792"/>
  <c r="T1410"/>
  <c r="T796"/>
  <c r="T1294"/>
  <c r="T800"/>
  <c r="T1277"/>
  <c r="T802"/>
  <c r="T1505"/>
  <c r="T1570"/>
  <c r="T805"/>
  <c r="T806"/>
  <c r="T807"/>
  <c r="T1468"/>
  <c r="T808"/>
  <c r="T809"/>
  <c r="T810"/>
  <c r="T812"/>
  <c r="T814"/>
  <c r="T815"/>
  <c r="T816"/>
  <c r="T1581"/>
  <c r="T819"/>
  <c r="T824"/>
  <c r="T825"/>
  <c r="T826"/>
  <c r="T1510"/>
  <c r="T830"/>
  <c r="T831"/>
  <c r="T832"/>
  <c r="T833"/>
  <c r="T834"/>
  <c r="T838"/>
  <c r="T840"/>
  <c r="T841"/>
  <c r="T843"/>
  <c r="T845"/>
  <c r="T846"/>
  <c r="T847"/>
  <c r="T848"/>
  <c r="T1316"/>
  <c r="T850"/>
  <c r="T855"/>
  <c r="T856"/>
  <c r="T857"/>
  <c r="T1553"/>
  <c r="T1216"/>
  <c r="T866"/>
  <c r="T869"/>
  <c r="T870"/>
  <c r="T871"/>
  <c r="T873"/>
  <c r="T874"/>
  <c r="T1322"/>
  <c r="T1222"/>
  <c r="T878"/>
  <c r="T879"/>
  <c r="T880"/>
  <c r="T882"/>
  <c r="T1356"/>
  <c r="T886"/>
  <c r="T1402"/>
  <c r="T1442"/>
  <c r="T1441"/>
  <c r="T892"/>
  <c r="T1425"/>
  <c r="T893"/>
  <c r="T1293"/>
  <c r="T895"/>
  <c r="T896"/>
  <c r="T1416"/>
  <c r="T1383"/>
  <c r="T1563"/>
  <c r="T897"/>
  <c r="T1161"/>
  <c r="T902"/>
  <c r="T1367"/>
  <c r="T903"/>
  <c r="T904"/>
  <c r="T1551"/>
  <c r="T911"/>
  <c r="T1512"/>
  <c r="T1554"/>
  <c r="T1311"/>
  <c r="T917"/>
  <c r="T1480"/>
  <c r="T919"/>
  <c r="T920"/>
  <c r="T1376"/>
  <c r="T921"/>
  <c r="T922"/>
  <c r="T924"/>
  <c r="T926"/>
  <c r="T1271"/>
  <c r="T1245"/>
  <c r="T929"/>
  <c r="T1574"/>
  <c r="T930"/>
  <c r="T931"/>
  <c r="T933"/>
  <c r="T1485"/>
  <c r="T936"/>
  <c r="T938"/>
  <c r="T1378"/>
  <c r="T1406"/>
  <c r="T942"/>
  <c r="T944"/>
  <c r="T1523"/>
  <c r="T947"/>
  <c r="T1391"/>
  <c r="T1146"/>
  <c r="T948"/>
  <c r="T949"/>
  <c r="T951"/>
  <c r="T954"/>
  <c r="T1481"/>
  <c r="T963"/>
  <c r="T966"/>
  <c r="T968"/>
  <c r="T1186"/>
  <c r="T969"/>
  <c r="T970"/>
  <c r="T971"/>
  <c r="T1241"/>
  <c r="T1346"/>
  <c r="T1382"/>
  <c r="T982"/>
  <c r="T984"/>
  <c r="T1328"/>
  <c r="T993"/>
  <c r="T994"/>
  <c r="T998"/>
  <c r="T1162"/>
  <c r="T1223"/>
  <c r="T999"/>
  <c r="T1003"/>
  <c r="T1013"/>
  <c r="T1016"/>
  <c r="T1021"/>
  <c r="T1025"/>
  <c r="T1218"/>
  <c r="T1029"/>
  <c r="T1031"/>
  <c r="T1580"/>
  <c r="T1549"/>
  <c r="T1586"/>
  <c r="T1038"/>
  <c r="T1211"/>
  <c r="T1043"/>
  <c r="T1044"/>
  <c r="T1045"/>
  <c r="T1239"/>
  <c r="T1204"/>
  <c r="T1046"/>
  <c r="T1049"/>
  <c r="T1370"/>
  <c r="T1052"/>
  <c r="T1145"/>
  <c r="T1056"/>
  <c r="T1213"/>
  <c r="T1299"/>
  <c r="T1060"/>
  <c r="T1353"/>
  <c r="T1268"/>
  <c r="T1065"/>
  <c r="T1066"/>
  <c r="T1489"/>
  <c r="T1560"/>
  <c r="T1455"/>
  <c r="T1475"/>
  <c r="T1557"/>
  <c r="T1072"/>
  <c r="T1280"/>
  <c r="T1278"/>
  <c r="T1296"/>
  <c r="T1079"/>
  <c r="T1083"/>
  <c r="T1087"/>
  <c r="T1089"/>
  <c r="T1541"/>
  <c r="T1093"/>
  <c r="T1094"/>
  <c r="T1095"/>
  <c r="T1101"/>
  <c r="T1250"/>
  <c r="T1106"/>
  <c r="T1110"/>
  <c r="T1398"/>
  <c r="T1113"/>
  <c r="T1114"/>
  <c r="T1315"/>
  <c r="T1117"/>
  <c r="T1118"/>
  <c r="T1119"/>
  <c r="T1121"/>
  <c r="T1473"/>
  <c r="T1122"/>
  <c r="T1123"/>
  <c r="T1124"/>
  <c r="T1130"/>
  <c r="T1131"/>
  <c r="T1515"/>
  <c r="T1413"/>
  <c r="T1506"/>
  <c r="T1134"/>
  <c r="T1135"/>
  <c r="T1138"/>
  <c r="T1139"/>
  <c r="T1140"/>
  <c r="T1240"/>
  <c r="T1153"/>
  <c r="T1345"/>
  <c r="T1150"/>
  <c r="T1405"/>
  <c r="T1456"/>
  <c r="T1495"/>
  <c r="T1269"/>
  <c r="T1460"/>
  <c r="T1482"/>
  <c r="T1208"/>
  <c r="T1152"/>
  <c r="T915"/>
  <c r="G94"/>
  <c r="G438"/>
  <c r="G899"/>
  <c r="G723"/>
  <c r="G32"/>
  <c r="G636"/>
  <c r="G1030"/>
  <c r="G473"/>
  <c r="G818"/>
  <c r="G680"/>
  <c r="G964"/>
  <c r="G174"/>
  <c r="G729"/>
  <c r="G186"/>
  <c r="G75"/>
  <c r="G237"/>
  <c r="G317"/>
  <c r="G419"/>
  <c r="G316"/>
  <c r="G418"/>
  <c r="G1214"/>
  <c r="G119"/>
  <c r="G264"/>
  <c r="G407"/>
  <c r="G454"/>
  <c r="G653"/>
  <c r="G149"/>
  <c r="G248"/>
  <c r="G1215"/>
  <c r="G641"/>
  <c r="G665"/>
  <c r="G914"/>
  <c r="G216"/>
  <c r="G859"/>
  <c r="G235"/>
  <c r="G650"/>
  <c r="G69"/>
  <c r="G1184"/>
  <c r="G1173"/>
  <c r="G666"/>
  <c r="G588"/>
  <c r="G115"/>
  <c r="G365"/>
  <c r="G378"/>
  <c r="G486"/>
  <c r="G693"/>
  <c r="G587"/>
  <c r="G126"/>
  <c r="G161"/>
  <c r="G194"/>
  <c r="G272"/>
  <c r="G275"/>
  <c r="G1265"/>
  <c r="G334"/>
  <c r="G1144"/>
  <c r="G1174"/>
  <c r="G718"/>
  <c r="G779"/>
  <c r="G943"/>
  <c r="G1182"/>
  <c r="G1116"/>
  <c r="G1142"/>
  <c r="G1193"/>
  <c r="G689"/>
  <c r="G1147"/>
  <c r="G79"/>
  <c r="G90"/>
  <c r="G102"/>
  <c r="G1169"/>
  <c r="G137"/>
  <c r="G1227"/>
  <c r="G291"/>
  <c r="G309"/>
  <c r="G1180"/>
  <c r="G363"/>
  <c r="G1149"/>
  <c r="G392"/>
  <c r="G463"/>
  <c r="G506"/>
  <c r="G676"/>
  <c r="G681"/>
  <c r="G700"/>
  <c r="G1187"/>
  <c r="G769"/>
  <c r="G875"/>
  <c r="G887"/>
  <c r="G916"/>
  <c r="G965"/>
  <c r="G1001"/>
  <c r="G1058"/>
  <c r="G1105"/>
  <c r="G1115"/>
  <c r="G697"/>
  <c r="G760"/>
  <c r="G130"/>
  <c r="G136"/>
  <c r="G140"/>
  <c r="G188"/>
  <c r="G243"/>
  <c r="G245"/>
  <c r="G286"/>
  <c r="G416"/>
  <c r="G433"/>
  <c r="G443"/>
  <c r="G451"/>
  <c r="G500"/>
  <c r="G523"/>
  <c r="G538"/>
  <c r="G647"/>
  <c r="G703"/>
  <c r="G715"/>
  <c r="G735"/>
  <c r="G798"/>
  <c r="G801"/>
  <c r="G803"/>
  <c r="G804"/>
  <c r="G842"/>
  <c r="G912"/>
  <c r="G958"/>
  <c r="G1035"/>
  <c r="G1128"/>
  <c r="G1133"/>
  <c r="G46"/>
  <c r="G52"/>
  <c r="G70"/>
  <c r="G101"/>
  <c r="G189"/>
  <c r="G258"/>
  <c r="G270"/>
  <c r="G362"/>
  <c r="G495"/>
  <c r="G507"/>
  <c r="G584"/>
  <c r="G642"/>
  <c r="G910"/>
  <c r="G1005"/>
  <c r="G1057"/>
  <c r="G1136"/>
  <c r="G51"/>
  <c r="G475"/>
  <c r="G629"/>
  <c r="G656"/>
  <c r="G39"/>
  <c r="G40"/>
  <c r="G41"/>
  <c r="G53"/>
  <c r="G54"/>
  <c r="G56"/>
  <c r="G62"/>
  <c r="G67"/>
  <c r="G81"/>
  <c r="G116"/>
  <c r="G123"/>
  <c r="G124"/>
  <c r="G141"/>
  <c r="G155"/>
  <c r="G157"/>
  <c r="G163"/>
  <c r="G172"/>
  <c r="G173"/>
  <c r="G191"/>
  <c r="G202"/>
  <c r="G212"/>
  <c r="G213"/>
  <c r="G218"/>
  <c r="G228"/>
  <c r="G234"/>
  <c r="G251"/>
  <c r="G288"/>
  <c r="G299"/>
  <c r="G319"/>
  <c r="G327"/>
  <c r="G346"/>
  <c r="G383"/>
  <c r="G389"/>
  <c r="G408"/>
  <c r="G427"/>
  <c r="G430"/>
  <c r="G470"/>
  <c r="G471"/>
  <c r="G472"/>
  <c r="G478"/>
  <c r="G494"/>
  <c r="G499"/>
  <c r="G532"/>
  <c r="G531"/>
  <c r="G534"/>
  <c r="G579"/>
  <c r="G604"/>
  <c r="G606"/>
  <c r="G607"/>
  <c r="G617"/>
  <c r="G674"/>
  <c r="G679"/>
  <c r="G709"/>
  <c r="G716"/>
  <c r="G764"/>
  <c r="G793"/>
  <c r="G794"/>
  <c r="G795"/>
  <c r="G823"/>
  <c r="G828"/>
  <c r="G860"/>
  <c r="G861"/>
  <c r="G864"/>
  <c r="G865"/>
  <c r="G945"/>
  <c r="G946"/>
  <c r="G955"/>
  <c r="G983"/>
  <c r="G987"/>
  <c r="G995"/>
  <c r="G1002"/>
  <c r="G1023"/>
  <c r="G1024"/>
  <c r="G1026"/>
  <c r="G1071"/>
  <c r="G1075"/>
  <c r="G1076"/>
  <c r="G1081"/>
  <c r="G1109"/>
  <c r="G1120"/>
  <c r="G31"/>
  <c r="G33"/>
  <c r="G61"/>
  <c r="G121"/>
  <c r="G145"/>
  <c r="G183"/>
  <c r="G242"/>
  <c r="G269"/>
  <c r="G1379"/>
  <c r="G1175"/>
  <c r="G311"/>
  <c r="G314"/>
  <c r="G323"/>
  <c r="G335"/>
  <c r="G339"/>
  <c r="G372"/>
  <c r="G432"/>
  <c r="G452"/>
  <c r="G474"/>
  <c r="G504"/>
  <c r="G512"/>
  <c r="G1368"/>
  <c r="G544"/>
  <c r="G566"/>
  <c r="G568"/>
  <c r="G1347"/>
  <c r="G1264"/>
  <c r="G614"/>
  <c r="G620"/>
  <c r="G630"/>
  <c r="G1225"/>
  <c r="G1333"/>
  <c r="G748"/>
  <c r="G1319"/>
  <c r="G1228"/>
  <c r="G1179"/>
  <c r="G797"/>
  <c r="G1352"/>
  <c r="G374"/>
  <c r="G858"/>
  <c r="G927"/>
  <c r="G940"/>
  <c r="G950"/>
  <c r="G1334"/>
  <c r="G967"/>
  <c r="G1000"/>
  <c r="G1011"/>
  <c r="G1032"/>
  <c r="G1073"/>
  <c r="G1103"/>
  <c r="G1108"/>
  <c r="G96"/>
  <c r="G411"/>
  <c r="G502"/>
  <c r="G611"/>
  <c r="G621"/>
  <c r="G731"/>
  <c r="G1183"/>
  <c r="G961"/>
  <c r="G1010"/>
  <c r="G1054"/>
  <c r="G78"/>
  <c r="G337"/>
  <c r="G484"/>
  <c r="G569"/>
  <c r="G652"/>
  <c r="G1154"/>
  <c r="G341"/>
  <c r="G369"/>
  <c r="G932"/>
  <c r="G1096"/>
  <c r="G95"/>
  <c r="G114"/>
  <c r="G142"/>
  <c r="G208"/>
  <c r="G262"/>
  <c r="G357"/>
  <c r="G387"/>
  <c r="G497"/>
  <c r="G590"/>
  <c r="G686"/>
  <c r="G756"/>
  <c r="G784"/>
  <c r="G799"/>
  <c r="G891"/>
  <c r="G1008"/>
  <c r="G1194"/>
  <c r="G1086"/>
  <c r="G1098"/>
  <c r="G1127"/>
  <c r="G49"/>
  <c r="G342"/>
  <c r="G368"/>
  <c r="G413"/>
  <c r="G449"/>
  <c r="G572"/>
  <c r="G605"/>
  <c r="G688"/>
  <c r="G868"/>
  <c r="G905"/>
  <c r="G988"/>
  <c r="G1004"/>
  <c r="G1037"/>
  <c r="G28"/>
  <c r="G58"/>
  <c r="G152"/>
  <c r="G343"/>
  <c r="G694"/>
  <c r="G996"/>
  <c r="G50"/>
  <c r="G113"/>
  <c r="G160"/>
  <c r="G256"/>
  <c r="G287"/>
  <c r="G1164"/>
  <c r="G382"/>
  <c r="G435"/>
  <c r="G461"/>
  <c r="G489"/>
  <c r="G515"/>
  <c r="G1163"/>
  <c r="G540"/>
  <c r="G549"/>
  <c r="G556"/>
  <c r="G585"/>
  <c r="G1234"/>
  <c r="G672"/>
  <c r="G678"/>
  <c r="G1022"/>
  <c r="G1088"/>
  <c r="G200"/>
  <c r="G211"/>
  <c r="G1224"/>
  <c r="G1177"/>
  <c r="G657"/>
  <c r="G835"/>
  <c r="G889"/>
  <c r="G894"/>
  <c r="G1053"/>
  <c r="G103"/>
  <c r="G236"/>
  <c r="G421"/>
  <c r="G485"/>
  <c r="G710"/>
  <c r="G1201"/>
  <c r="G1084"/>
  <c r="G27"/>
  <c r="G261"/>
  <c r="G972"/>
  <c r="G164"/>
  <c r="G440"/>
  <c r="G453"/>
  <c r="G516"/>
  <c r="G1237"/>
  <c r="G728"/>
  <c r="G1217"/>
  <c r="G837"/>
  <c r="G937"/>
  <c r="G959"/>
  <c r="G977"/>
  <c r="G980"/>
  <c r="G1047"/>
  <c r="G1132"/>
  <c r="G353"/>
  <c r="G525"/>
  <c r="G711"/>
  <c r="G979"/>
  <c r="G1077"/>
  <c r="G241"/>
  <c r="G844"/>
  <c r="G553"/>
  <c r="G883"/>
  <c r="G356"/>
  <c r="G412"/>
  <c r="G425"/>
  <c r="G426"/>
  <c r="G567"/>
  <c r="G570"/>
  <c r="G609"/>
  <c r="G714"/>
  <c r="G717"/>
  <c r="G973"/>
  <c r="G1085"/>
  <c r="G1137"/>
  <c r="G118"/>
  <c r="G187"/>
  <c r="G308"/>
  <c r="G347"/>
  <c r="G350"/>
  <c r="G402"/>
  <c r="G673"/>
  <c r="G696"/>
  <c r="G699"/>
  <c r="G745"/>
  <c r="G754"/>
  <c r="G775"/>
  <c r="G817"/>
  <c r="G906"/>
  <c r="G1019"/>
  <c r="G68"/>
  <c r="G71"/>
  <c r="G76"/>
  <c r="G105"/>
  <c r="G108"/>
  <c r="G143"/>
  <c r="G159"/>
  <c r="G175"/>
  <c r="G184"/>
  <c r="G185"/>
  <c r="G193"/>
  <c r="G232"/>
  <c r="G252"/>
  <c r="G332"/>
  <c r="G349"/>
  <c r="G371"/>
  <c r="G373"/>
  <c r="G395"/>
  <c r="G397"/>
  <c r="G424"/>
  <c r="G429"/>
  <c r="G441"/>
  <c r="G448"/>
  <c r="G511"/>
  <c r="G521"/>
  <c r="G589"/>
  <c r="G628"/>
  <c r="G661"/>
  <c r="G677"/>
  <c r="G702"/>
  <c r="G749"/>
  <c r="G751"/>
  <c r="G852"/>
  <c r="G853"/>
  <c r="G854"/>
  <c r="G863"/>
  <c r="G900"/>
  <c r="G901"/>
  <c r="G913"/>
  <c r="G956"/>
  <c r="G975"/>
  <c r="G981"/>
  <c r="G985"/>
  <c r="G986"/>
  <c r="G1014"/>
  <c r="G1020"/>
  <c r="G1080"/>
  <c r="G1090"/>
  <c r="G1091"/>
  <c r="G1170"/>
  <c r="G48"/>
  <c r="G82"/>
  <c r="G133"/>
  <c r="G488"/>
  <c r="G536"/>
  <c r="G1157"/>
  <c r="G771"/>
  <c r="G1027"/>
  <c r="G1036"/>
  <c r="G1078"/>
  <c r="G1092"/>
  <c r="G16"/>
  <c r="G29"/>
  <c r="G87"/>
  <c r="G150"/>
  <c r="G156"/>
  <c r="G318"/>
  <c r="G492"/>
  <c r="G576"/>
  <c r="G612"/>
  <c r="G613"/>
  <c r="G757"/>
  <c r="G770"/>
  <c r="G822"/>
  <c r="G829"/>
  <c r="G839"/>
  <c r="G867"/>
  <c r="G923"/>
  <c r="G934"/>
  <c r="G989"/>
  <c r="G1061"/>
  <c r="G1074"/>
  <c r="G1593"/>
  <c r="G57"/>
  <c r="G1433"/>
  <c r="G131"/>
  <c r="G1292"/>
  <c r="G1304"/>
  <c r="G1401"/>
  <c r="G862"/>
  <c r="G1412"/>
  <c r="G1159"/>
  <c r="G1129"/>
  <c r="G361"/>
  <c r="G1231"/>
  <c r="G1260"/>
  <c r="G360"/>
  <c r="G1305"/>
  <c r="G1450"/>
  <c r="G1466"/>
  <c r="G778"/>
  <c r="G1429"/>
  <c r="G300"/>
  <c r="G1478"/>
  <c r="G1484"/>
  <c r="G1454"/>
  <c r="G1438"/>
  <c r="G1465"/>
  <c r="G957"/>
  <c r="G1407"/>
  <c r="G1471"/>
  <c r="G1492"/>
  <c r="G1464"/>
  <c r="G1361"/>
  <c r="G1501"/>
  <c r="G1444"/>
  <c r="G1459"/>
  <c r="G1508"/>
  <c r="G1381"/>
  <c r="G918"/>
  <c r="G1521"/>
  <c r="G1436"/>
  <c r="G1518"/>
  <c r="G580"/>
  <c r="G1509"/>
  <c r="G1408"/>
  <c r="G1266"/>
  <c r="G1100"/>
  <c r="G1519"/>
  <c r="G1248"/>
  <c r="G11"/>
  <c r="G423"/>
  <c r="G1547"/>
  <c r="G281"/>
  <c r="G400"/>
  <c r="G1535"/>
  <c r="G1536"/>
  <c r="G788"/>
  <c r="G1500"/>
  <c r="G1548"/>
  <c r="G1496"/>
  <c r="G1530"/>
  <c r="G1568"/>
  <c r="G396"/>
  <c r="G1477"/>
  <c r="G925"/>
  <c r="G1577"/>
  <c r="G1448"/>
  <c r="G220"/>
  <c r="G602"/>
  <c r="G1332"/>
  <c r="G1160"/>
  <c r="G1552"/>
  <c r="G249"/>
  <c r="G1533"/>
  <c r="G1125"/>
  <c r="G227"/>
  <c r="G545"/>
  <c r="G1286"/>
  <c r="G1583"/>
  <c r="G1584"/>
  <c r="G1528"/>
  <c r="G1526"/>
  <c r="G1589"/>
  <c r="G1428"/>
  <c r="G884"/>
  <c r="G1585"/>
  <c r="G1070"/>
  <c r="G1527"/>
  <c r="G1590"/>
  <c r="G978"/>
  <c r="G1017"/>
  <c r="G1067"/>
  <c r="G1126"/>
  <c r="G509"/>
  <c r="G1529"/>
  <c r="G736"/>
  <c r="G1191"/>
  <c r="G331"/>
  <c r="G1235"/>
  <c r="G535"/>
  <c r="G649"/>
  <c r="G813"/>
  <c r="G1009"/>
  <c r="G1028"/>
  <c r="G1063"/>
  <c r="G1199"/>
  <c r="G1244"/>
  <c r="G1246"/>
  <c r="G1261"/>
  <c r="G1210"/>
  <c r="G305"/>
  <c r="G1275"/>
  <c r="G571"/>
  <c r="G1195"/>
  <c r="G876"/>
  <c r="G908"/>
  <c r="G990"/>
  <c r="G1015"/>
  <c r="G1281"/>
  <c r="G1259"/>
  <c r="G127"/>
  <c r="G158"/>
  <c r="G315"/>
  <c r="G447"/>
  <c r="G467"/>
  <c r="G598"/>
  <c r="G663"/>
  <c r="G1006"/>
  <c r="G1064"/>
  <c r="G74"/>
  <c r="G204"/>
  <c r="G1178"/>
  <c r="G206"/>
  <c r="G1288"/>
  <c r="G409"/>
  <c r="G885"/>
  <c r="G1099"/>
  <c r="G1181"/>
  <c r="G1270"/>
  <c r="G1290"/>
  <c r="G219"/>
  <c r="G960"/>
  <c r="G1283"/>
  <c r="G1289"/>
  <c r="G836"/>
  <c r="G939"/>
  <c r="G91"/>
  <c r="G230"/>
  <c r="G274"/>
  <c r="G1230"/>
  <c r="G1273"/>
  <c r="G1206"/>
  <c r="G1291"/>
  <c r="G1274"/>
  <c r="G1104"/>
  <c r="G898"/>
  <c r="G1102"/>
  <c r="G1282"/>
  <c r="G1302"/>
  <c r="G1236"/>
  <c r="G1018"/>
  <c r="G1051"/>
  <c r="G1308"/>
  <c r="G1303"/>
  <c r="G1287"/>
  <c r="G682"/>
  <c r="G1318"/>
  <c r="G326"/>
  <c r="G1197"/>
  <c r="G615"/>
  <c r="G849"/>
  <c r="G1338"/>
  <c r="G517"/>
  <c r="G1220"/>
  <c r="G1307"/>
  <c r="G593"/>
  <c r="G746"/>
  <c r="G1309"/>
  <c r="G195"/>
  <c r="G271"/>
  <c r="G558"/>
  <c r="G592"/>
  <c r="G890"/>
  <c r="G1354"/>
  <c r="G139"/>
  <c r="G781"/>
  <c r="G312"/>
  <c r="G1082"/>
  <c r="G1414"/>
  <c r="G1320"/>
  <c r="G1400"/>
  <c r="G577"/>
  <c r="G1233"/>
  <c r="G83"/>
  <c r="G85"/>
  <c r="G244"/>
  <c r="G1326"/>
  <c r="G1059"/>
  <c r="G1380"/>
  <c r="G1377"/>
  <c r="G138"/>
  <c r="G280"/>
  <c r="G1192"/>
  <c r="G1141"/>
  <c r="G479"/>
  <c r="G518"/>
  <c r="G608"/>
  <c r="G1171"/>
  <c r="G909"/>
  <c r="G935"/>
  <c r="G1033"/>
  <c r="G1355"/>
  <c r="G1312"/>
  <c r="G1258"/>
  <c r="G1389"/>
  <c r="G725"/>
  <c r="G1107"/>
  <c r="G493"/>
  <c r="G777"/>
  <c r="G561"/>
  <c r="G1339"/>
  <c r="G1395"/>
  <c r="G1397"/>
  <c r="G1050"/>
  <c r="G1403"/>
  <c r="G1404"/>
  <c r="G1411"/>
  <c r="G1374"/>
  <c r="G941"/>
  <c r="G1202"/>
  <c r="G1313"/>
  <c r="G1143"/>
  <c r="G974"/>
  <c r="G247"/>
  <c r="G450"/>
  <c r="G548"/>
  <c r="G1362"/>
  <c r="G759"/>
  <c r="G782"/>
  <c r="G80"/>
  <c r="G1372"/>
  <c r="G348"/>
  <c r="G1418"/>
  <c r="G1427"/>
  <c r="G997"/>
  <c r="G1196"/>
  <c r="G1340"/>
  <c r="G627"/>
  <c r="G733"/>
  <c r="G851"/>
  <c r="G1295"/>
  <c r="G1437"/>
  <c r="G662"/>
  <c r="G1445"/>
  <c r="G952"/>
  <c r="G92"/>
  <c r="G1385"/>
  <c r="G1439"/>
  <c r="G928"/>
  <c r="G1348"/>
  <c r="G165"/>
  <c r="G1167"/>
  <c r="G329"/>
  <c r="G1055"/>
  <c r="G761"/>
  <c r="G153"/>
  <c r="G403"/>
  <c r="G404"/>
  <c r="G487"/>
  <c r="G169"/>
  <c r="G170"/>
  <c r="G1598"/>
  <c r="G1599"/>
  <c r="G1600"/>
  <c r="G1597"/>
  <c r="G1041"/>
  <c r="G276"/>
  <c r="G167"/>
  <c r="G1039"/>
  <c r="G1040"/>
  <c r="G278"/>
  <c r="G277"/>
  <c r="G1097"/>
  <c r="G1069"/>
  <c r="I1069" s="1"/>
  <c r="T1069" s="1"/>
  <c r="G1048"/>
  <c r="G1042"/>
  <c r="G991"/>
  <c r="G992"/>
  <c r="G953"/>
  <c r="G907"/>
  <c r="G888"/>
  <c r="G881"/>
  <c r="G827"/>
  <c r="G1432"/>
  <c r="G482"/>
  <c r="G462"/>
  <c r="G240"/>
  <c r="G168"/>
  <c r="G1190"/>
  <c r="G66"/>
  <c r="G43"/>
  <c r="G44"/>
  <c r="G45"/>
  <c r="G773"/>
  <c r="G720"/>
  <c r="G774"/>
  <c r="G962"/>
  <c r="G8"/>
  <c r="G14"/>
  <c r="G15"/>
  <c r="G354"/>
  <c r="G1062"/>
  <c r="G1068"/>
  <c r="G1462"/>
  <c r="G379"/>
  <c r="G1111"/>
  <c r="G872"/>
  <c r="G811"/>
  <c r="G1112"/>
  <c r="G1596"/>
  <c r="G526"/>
  <c r="G498"/>
  <c r="G1592"/>
  <c r="G1321"/>
  <c r="G1561"/>
  <c r="G1434"/>
  <c r="G1443"/>
  <c r="G820"/>
  <c r="G976"/>
  <c r="G560"/>
  <c r="G1594"/>
  <c r="G821"/>
  <c r="G1514"/>
  <c r="G100"/>
  <c r="G132"/>
  <c r="G1587"/>
  <c r="G1415"/>
  <c r="G468"/>
  <c r="G1189"/>
  <c r="G734"/>
  <c r="G1588"/>
  <c r="G1034"/>
  <c r="G377"/>
  <c r="G1168"/>
  <c r="G1165"/>
  <c r="G670"/>
  <c r="G691"/>
  <c r="G747"/>
  <c r="G767"/>
  <c r="G1256"/>
  <c r="G1579"/>
  <c r="G1297"/>
  <c r="G1497"/>
  <c r="G1176"/>
  <c r="G762"/>
  <c r="G1205"/>
  <c r="G1166"/>
  <c r="G1337"/>
  <c r="G1207"/>
  <c r="G60"/>
  <c r="G1349"/>
  <c r="G1342"/>
  <c r="G205"/>
  <c r="G210"/>
  <c r="G320"/>
  <c r="G1306"/>
  <c r="G376"/>
  <c r="G1440"/>
  <c r="G1344"/>
  <c r="G1387"/>
  <c r="G458"/>
  <c r="G1390"/>
  <c r="G1388"/>
  <c r="G483"/>
  <c r="G1446"/>
  <c r="G1254"/>
  <c r="G528"/>
  <c r="G533"/>
  <c r="G1155"/>
  <c r="G575"/>
  <c r="G1417"/>
  <c r="G1396"/>
  <c r="G1335"/>
  <c r="G622"/>
  <c r="G1330"/>
  <c r="G1323"/>
  <c r="G1430"/>
  <c r="G726"/>
  <c r="G1198"/>
  <c r="G1203"/>
  <c r="G1172"/>
  <c r="G1285"/>
  <c r="G1351"/>
  <c r="G877"/>
  <c r="G1463"/>
  <c r="G1499"/>
  <c r="G1007"/>
  <c r="G1226"/>
  <c r="G1012"/>
  <c r="G1243"/>
  <c r="G1310"/>
  <c r="G1522"/>
  <c r="G25"/>
  <c r="G5"/>
  <c r="G6"/>
  <c r="G7"/>
  <c r="G1470"/>
  <c r="G9"/>
  <c r="G10"/>
  <c r="G12"/>
  <c r="G13"/>
  <c r="G17"/>
  <c r="G18"/>
  <c r="G19"/>
  <c r="G20"/>
  <c r="G21"/>
  <c r="G22"/>
  <c r="G23"/>
  <c r="G24"/>
  <c r="G26"/>
  <c r="G1200"/>
  <c r="G30"/>
  <c r="G1253"/>
  <c r="G34"/>
  <c r="G1238"/>
  <c r="G35"/>
  <c r="G1317"/>
  <c r="G36"/>
  <c r="G1148"/>
  <c r="G37"/>
  <c r="G38"/>
  <c r="G1336"/>
  <c r="G42"/>
  <c r="G1371"/>
  <c r="G1486"/>
  <c r="G47"/>
  <c r="G1555"/>
  <c r="G1503"/>
  <c r="G1572"/>
  <c r="G55"/>
  <c r="G59"/>
  <c r="G1566"/>
  <c r="G1461"/>
  <c r="G1457"/>
  <c r="G63"/>
  <c r="G64"/>
  <c r="G65"/>
  <c r="G72"/>
  <c r="G73"/>
  <c r="G1453"/>
  <c r="G77"/>
  <c r="G1516"/>
  <c r="G84"/>
  <c r="G1263"/>
  <c r="G86"/>
  <c r="G88"/>
  <c r="G89"/>
  <c r="G93"/>
  <c r="G1451"/>
  <c r="G1363"/>
  <c r="G97"/>
  <c r="G98"/>
  <c r="G99"/>
  <c r="G104"/>
  <c r="G1365"/>
  <c r="G1502"/>
  <c r="G106"/>
  <c r="G1358"/>
  <c r="G107"/>
  <c r="G109"/>
  <c r="G110"/>
  <c r="G111"/>
  <c r="G112"/>
  <c r="G1399"/>
  <c r="G117"/>
  <c r="G1513"/>
  <c r="G120"/>
  <c r="G122"/>
  <c r="G125"/>
  <c r="G128"/>
  <c r="G129"/>
  <c r="G1540"/>
  <c r="G134"/>
  <c r="G135"/>
  <c r="G1472"/>
  <c r="G1532"/>
  <c r="G1251"/>
  <c r="G144"/>
  <c r="G146"/>
  <c r="G147"/>
  <c r="G148"/>
  <c r="G151"/>
  <c r="G154"/>
  <c r="G1562"/>
  <c r="G1576"/>
  <c r="G162"/>
  <c r="G166"/>
  <c r="G171"/>
  <c r="G1546"/>
  <c r="G176"/>
  <c r="G178"/>
  <c r="G179"/>
  <c r="G180"/>
  <c r="G177"/>
  <c r="G1525"/>
  <c r="G181"/>
  <c r="G182"/>
  <c r="G190"/>
  <c r="G192"/>
  <c r="G196"/>
  <c r="G197"/>
  <c r="G1591"/>
  <c r="G198"/>
  <c r="G199"/>
  <c r="G201"/>
  <c r="G203"/>
  <c r="G207"/>
  <c r="G1537"/>
  <c r="G209"/>
  <c r="G214"/>
  <c r="G215"/>
  <c r="G217"/>
  <c r="G1491"/>
  <c r="G1595"/>
  <c r="G221"/>
  <c r="G222"/>
  <c r="G223"/>
  <c r="G1582"/>
  <c r="G224"/>
  <c r="G225"/>
  <c r="G226"/>
  <c r="G229"/>
  <c r="G231"/>
  <c r="G233"/>
  <c r="G1573"/>
  <c r="G1458"/>
  <c r="G238"/>
  <c r="G239"/>
  <c r="G1571"/>
  <c r="G246"/>
  <c r="G1569"/>
  <c r="G250"/>
  <c r="G253"/>
  <c r="G1158"/>
  <c r="G1543"/>
  <c r="G254"/>
  <c r="G255"/>
  <c r="G257"/>
  <c r="G1350"/>
  <c r="G259"/>
  <c r="G260"/>
  <c r="G263"/>
  <c r="G265"/>
  <c r="G266"/>
  <c r="G267"/>
  <c r="G1449"/>
  <c r="G268"/>
  <c r="G1538"/>
  <c r="G273"/>
  <c r="G279"/>
  <c r="G282"/>
  <c r="G283"/>
  <c r="G285"/>
  <c r="G284"/>
  <c r="G289"/>
  <c r="G290"/>
  <c r="G1301"/>
  <c r="G292"/>
  <c r="G293"/>
  <c r="G1421"/>
  <c r="G294"/>
  <c r="G295"/>
  <c r="G296"/>
  <c r="G297"/>
  <c r="G298"/>
  <c r="G301"/>
  <c r="G302"/>
  <c r="G303"/>
  <c r="G304"/>
  <c r="G1366"/>
  <c r="G1327"/>
  <c r="G306"/>
  <c r="G307"/>
  <c r="G1298"/>
  <c r="G310"/>
  <c r="G1252"/>
  <c r="G313"/>
  <c r="G1426"/>
  <c r="G1493"/>
  <c r="G321"/>
  <c r="G1488"/>
  <c r="G1420"/>
  <c r="G322"/>
  <c r="G1435"/>
  <c r="G1325"/>
  <c r="G324"/>
  <c r="G325"/>
  <c r="G328"/>
  <c r="G330"/>
  <c r="G333"/>
  <c r="G1373"/>
  <c r="G336"/>
  <c r="G338"/>
  <c r="G340"/>
  <c r="G1422"/>
  <c r="G1578"/>
  <c r="G344"/>
  <c r="G345"/>
  <c r="G351"/>
  <c r="G352"/>
  <c r="G1419"/>
  <c r="G355"/>
  <c r="G358"/>
  <c r="G359"/>
  <c r="G364"/>
  <c r="G1369"/>
  <c r="G1324"/>
  <c r="G366"/>
  <c r="G367"/>
  <c r="G370"/>
  <c r="G375"/>
  <c r="G380"/>
  <c r="G381"/>
  <c r="G384"/>
  <c r="G385"/>
  <c r="G386"/>
  <c r="G388"/>
  <c r="G1392"/>
  <c r="G390"/>
  <c r="G391"/>
  <c r="G393"/>
  <c r="G394"/>
  <c r="G1329"/>
  <c r="G398"/>
  <c r="G399"/>
  <c r="G401"/>
  <c r="G405"/>
  <c r="G406"/>
  <c r="G1262"/>
  <c r="G410"/>
  <c r="G1364"/>
  <c r="G414"/>
  <c r="G415"/>
  <c r="G1447"/>
  <c r="G1494"/>
  <c r="G417"/>
  <c r="G1544"/>
  <c r="G420"/>
  <c r="G422"/>
  <c r="G428"/>
  <c r="G431"/>
  <c r="G434"/>
  <c r="G436"/>
  <c r="G437"/>
  <c r="G439"/>
  <c r="G442"/>
  <c r="G444"/>
  <c r="G445"/>
  <c r="G446"/>
  <c r="G1507"/>
  <c r="G455"/>
  <c r="G456"/>
  <c r="G457"/>
  <c r="G1284"/>
  <c r="G459"/>
  <c r="G1343"/>
  <c r="G1375"/>
  <c r="G460"/>
  <c r="G464"/>
  <c r="G465"/>
  <c r="G466"/>
  <c r="G1386"/>
  <c r="G1424"/>
  <c r="G469"/>
  <c r="G1564"/>
  <c r="G1360"/>
  <c r="G476"/>
  <c r="G477"/>
  <c r="G481"/>
  <c r="G480"/>
  <c r="G1531"/>
  <c r="G490"/>
  <c r="G491"/>
  <c r="G1504"/>
  <c r="G1257"/>
  <c r="G496"/>
  <c r="G1423"/>
  <c r="G501"/>
  <c r="G503"/>
  <c r="G505"/>
  <c r="G508"/>
  <c r="G510"/>
  <c r="G513"/>
  <c r="G1545"/>
  <c r="G514"/>
  <c r="G519"/>
  <c r="G520"/>
  <c r="G522"/>
  <c r="G1232"/>
  <c r="G1219"/>
  <c r="G524"/>
  <c r="G1331"/>
  <c r="G527"/>
  <c r="G1511"/>
  <c r="G529"/>
  <c r="G530"/>
  <c r="G1474"/>
  <c r="G537"/>
  <c r="G539"/>
  <c r="G541"/>
  <c r="G1359"/>
  <c r="G1185"/>
  <c r="G542"/>
  <c r="G543"/>
  <c r="G546"/>
  <c r="G547"/>
  <c r="G550"/>
  <c r="G551"/>
  <c r="G552"/>
  <c r="G1247"/>
  <c r="G1212"/>
  <c r="G554"/>
  <c r="G555"/>
  <c r="G557"/>
  <c r="G559"/>
  <c r="G1567"/>
  <c r="G562"/>
  <c r="G564"/>
  <c r="G563"/>
  <c r="G565"/>
  <c r="G573"/>
  <c r="G574"/>
  <c r="G1151"/>
  <c r="G578"/>
  <c r="G581"/>
  <c r="G582"/>
  <c r="G583"/>
  <c r="G586"/>
  <c r="G1520"/>
  <c r="G591"/>
  <c r="G594"/>
  <c r="G595"/>
  <c r="G596"/>
  <c r="G597"/>
  <c r="G599"/>
  <c r="G600"/>
  <c r="G601"/>
  <c r="G1279"/>
  <c r="G1267"/>
  <c r="G603"/>
  <c r="G610"/>
  <c r="G1556"/>
  <c r="G1558"/>
  <c r="G1559"/>
  <c r="G616"/>
  <c r="G1452"/>
  <c r="G618"/>
  <c r="G619"/>
  <c r="G1476"/>
  <c r="G623"/>
  <c r="G624"/>
  <c r="G625"/>
  <c r="G626"/>
  <c r="G1221"/>
  <c r="G631"/>
  <c r="G632"/>
  <c r="G633"/>
  <c r="G634"/>
  <c r="G1467"/>
  <c r="G635"/>
  <c r="G1534"/>
  <c r="G637"/>
  <c r="G638"/>
  <c r="G639"/>
  <c r="G640"/>
  <c r="G1565"/>
  <c r="G1341"/>
  <c r="G1469"/>
  <c r="G643"/>
  <c r="G644"/>
  <c r="G645"/>
  <c r="G646"/>
  <c r="G1490"/>
  <c r="G648"/>
  <c r="G651"/>
  <c r="G654"/>
  <c r="G655"/>
  <c r="G658"/>
  <c r="G1550"/>
  <c r="G659"/>
  <c r="G660"/>
  <c r="G664"/>
  <c r="G1517"/>
  <c r="G1487"/>
  <c r="G1156"/>
  <c r="G667"/>
  <c r="G668"/>
  <c r="G1188"/>
  <c r="G1229"/>
  <c r="G669"/>
  <c r="G671"/>
  <c r="G675"/>
  <c r="G1524"/>
  <c r="G1431"/>
  <c r="G1249"/>
  <c r="G1209"/>
  <c r="G683"/>
  <c r="G684"/>
  <c r="G1384"/>
  <c r="G685"/>
  <c r="G687"/>
  <c r="G1300"/>
  <c r="G1483"/>
  <c r="G1242"/>
  <c r="G690"/>
  <c r="G692"/>
  <c r="G695"/>
  <c r="G698"/>
  <c r="G701"/>
  <c r="G704"/>
  <c r="G705"/>
  <c r="G1357"/>
  <c r="G706"/>
  <c r="G707"/>
  <c r="G708"/>
  <c r="G712"/>
  <c r="G713"/>
  <c r="G1393"/>
  <c r="G719"/>
  <c r="G721"/>
  <c r="G722"/>
  <c r="G724"/>
  <c r="G727"/>
  <c r="G1409"/>
  <c r="G730"/>
  <c r="G732"/>
  <c r="G1479"/>
  <c r="G737"/>
  <c r="G738"/>
  <c r="G739"/>
  <c r="G1314"/>
  <c r="G740"/>
  <c r="G741"/>
  <c r="G742"/>
  <c r="G743"/>
  <c r="G744"/>
  <c r="G1539"/>
  <c r="G750"/>
  <c r="G752"/>
  <c r="G753"/>
  <c r="G1276"/>
  <c r="G755"/>
  <c r="G1575"/>
  <c r="G758"/>
  <c r="G763"/>
  <c r="G765"/>
  <c r="G766"/>
  <c r="G768"/>
  <c r="G772"/>
  <c r="G1498"/>
  <c r="G776"/>
  <c r="G780"/>
  <c r="G783"/>
  <c r="G1394"/>
  <c r="G1542"/>
  <c r="G1255"/>
  <c r="G1272"/>
  <c r="G785"/>
  <c r="G786"/>
  <c r="G787"/>
  <c r="G789"/>
  <c r="G790"/>
  <c r="G791"/>
  <c r="G792"/>
  <c r="G1410"/>
  <c r="G796"/>
  <c r="G1294"/>
  <c r="G800"/>
  <c r="G1277"/>
  <c r="G802"/>
  <c r="G1505"/>
  <c r="G1570"/>
  <c r="G805"/>
  <c r="G806"/>
  <c r="G807"/>
  <c r="G1468"/>
  <c r="G808"/>
  <c r="G809"/>
  <c r="G810"/>
  <c r="G812"/>
  <c r="G814"/>
  <c r="G815"/>
  <c r="G816"/>
  <c r="G1581"/>
  <c r="G819"/>
  <c r="G824"/>
  <c r="G825"/>
  <c r="G826"/>
  <c r="G1510"/>
  <c r="G830"/>
  <c r="G831"/>
  <c r="G832"/>
  <c r="G833"/>
  <c r="G834"/>
  <c r="G838"/>
  <c r="G840"/>
  <c r="G841"/>
  <c r="G843"/>
  <c r="G845"/>
  <c r="G846"/>
  <c r="G847"/>
  <c r="G848"/>
  <c r="G1316"/>
  <c r="G850"/>
  <c r="G855"/>
  <c r="G856"/>
  <c r="G857"/>
  <c r="G1553"/>
  <c r="G1216"/>
  <c r="G866"/>
  <c r="G869"/>
  <c r="G870"/>
  <c r="G871"/>
  <c r="G873"/>
  <c r="G874"/>
  <c r="G1322"/>
  <c r="G1222"/>
  <c r="G878"/>
  <c r="G879"/>
  <c r="G880"/>
  <c r="G882"/>
  <c r="G1356"/>
  <c r="G886"/>
  <c r="G1402"/>
  <c r="G1442"/>
  <c r="G1441"/>
  <c r="G892"/>
  <c r="G1425"/>
  <c r="G893"/>
  <c r="G1293"/>
  <c r="G895"/>
  <c r="G896"/>
  <c r="G1416"/>
  <c r="G1383"/>
  <c r="G1563"/>
  <c r="G897"/>
  <c r="G1161"/>
  <c r="G902"/>
  <c r="G1367"/>
  <c r="G903"/>
  <c r="G904"/>
  <c r="G1551"/>
  <c r="G911"/>
  <c r="G1512"/>
  <c r="G1554"/>
  <c r="G1311"/>
  <c r="G917"/>
  <c r="G1480"/>
  <c r="G919"/>
  <c r="G920"/>
  <c r="G1376"/>
  <c r="G921"/>
  <c r="G922"/>
  <c r="G924"/>
  <c r="G926"/>
  <c r="G1271"/>
  <c r="G1245"/>
  <c r="G929"/>
  <c r="G1574"/>
  <c r="G930"/>
  <c r="G931"/>
  <c r="G933"/>
  <c r="G1485"/>
  <c r="G936"/>
  <c r="G938"/>
  <c r="G1378"/>
  <c r="G1406"/>
  <c r="G942"/>
  <c r="G944"/>
  <c r="G1523"/>
  <c r="G947"/>
  <c r="G1391"/>
  <c r="G1146"/>
  <c r="G948"/>
  <c r="G949"/>
  <c r="G951"/>
  <c r="G954"/>
  <c r="G1481"/>
  <c r="G963"/>
  <c r="G966"/>
  <c r="G968"/>
  <c r="G1186"/>
  <c r="G969"/>
  <c r="G970"/>
  <c r="G971"/>
  <c r="G1241"/>
  <c r="G1346"/>
  <c r="G1382"/>
  <c r="G982"/>
  <c r="G984"/>
  <c r="G1328"/>
  <c r="G993"/>
  <c r="G994"/>
  <c r="G998"/>
  <c r="G1162"/>
  <c r="G1223"/>
  <c r="G999"/>
  <c r="G1003"/>
  <c r="G1013"/>
  <c r="G1016"/>
  <c r="G1021"/>
  <c r="G1025"/>
  <c r="G1218"/>
  <c r="G1029"/>
  <c r="G1031"/>
  <c r="G1580"/>
  <c r="G1549"/>
  <c r="G1586"/>
  <c r="G1038"/>
  <c r="G1211"/>
  <c r="G1043"/>
  <c r="G1044"/>
  <c r="G1045"/>
  <c r="G1239"/>
  <c r="G1204"/>
  <c r="G1046"/>
  <c r="G1049"/>
  <c r="G1370"/>
  <c r="G1052"/>
  <c r="G1145"/>
  <c r="G1056"/>
  <c r="G1213"/>
  <c r="G1299"/>
  <c r="G1060"/>
  <c r="G1353"/>
  <c r="G1268"/>
  <c r="G1065"/>
  <c r="G1066"/>
  <c r="G1489"/>
  <c r="G1560"/>
  <c r="G1455"/>
  <c r="G1475"/>
  <c r="G1557"/>
  <c r="G1072"/>
  <c r="G1280"/>
  <c r="G1278"/>
  <c r="G1296"/>
  <c r="G1079"/>
  <c r="G1083"/>
  <c r="G1087"/>
  <c r="G1089"/>
  <c r="G1541"/>
  <c r="G1093"/>
  <c r="G1094"/>
  <c r="G1095"/>
  <c r="G1101"/>
  <c r="G1250"/>
  <c r="G1106"/>
  <c r="G1110"/>
  <c r="G1398"/>
  <c r="G1113"/>
  <c r="G1114"/>
  <c r="G1315"/>
  <c r="G1117"/>
  <c r="G1118"/>
  <c r="G1119"/>
  <c r="G1121"/>
  <c r="G1473"/>
  <c r="G1122"/>
  <c r="G1123"/>
  <c r="G1124"/>
  <c r="G1130"/>
  <c r="G1131"/>
  <c r="G1515"/>
  <c r="G1413"/>
  <c r="G1506"/>
  <c r="G1134"/>
  <c r="G1135"/>
  <c r="G1138"/>
  <c r="G1139"/>
  <c r="G1140"/>
  <c r="G1240"/>
  <c r="G1153"/>
  <c r="G1345"/>
  <c r="G1150"/>
  <c r="G1405"/>
  <c r="G1456"/>
  <c r="G1495"/>
  <c r="G1269"/>
  <c r="G1460"/>
  <c r="G1482"/>
  <c r="G1208"/>
  <c r="G1152"/>
  <c r="G915"/>
  <c r="I1522"/>
  <c r="T1522" s="1"/>
  <c r="I1310"/>
  <c r="T1310" s="1"/>
  <c r="I1243"/>
  <c r="T1243" s="1"/>
  <c r="I1012"/>
  <c r="T1012" s="1"/>
  <c r="I1226"/>
  <c r="T1226" s="1"/>
  <c r="I1007"/>
  <c r="T1007" s="1"/>
  <c r="I1499"/>
  <c r="T1499" s="1"/>
  <c r="I1463"/>
  <c r="T1463" s="1"/>
  <c r="I877"/>
  <c r="T877" s="1"/>
  <c r="I1351"/>
  <c r="T1351" s="1"/>
  <c r="I1285"/>
  <c r="T1285" s="1"/>
  <c r="I1172"/>
  <c r="T1172" s="1"/>
  <c r="I1203"/>
  <c r="T1203" s="1"/>
  <c r="I1198"/>
  <c r="T1198" s="1"/>
  <c r="I726"/>
  <c r="T726" s="1"/>
  <c r="I1430"/>
  <c r="T1430" s="1"/>
  <c r="I1323"/>
  <c r="T1323" s="1"/>
  <c r="I1330"/>
  <c r="T1330" s="1"/>
  <c r="I622"/>
  <c r="T622" s="1"/>
  <c r="I1335"/>
  <c r="T1335" s="1"/>
  <c r="I1396"/>
  <c r="T1396" s="1"/>
  <c r="I1417"/>
  <c r="T1417" s="1"/>
  <c r="I575"/>
  <c r="T575" s="1"/>
  <c r="I1155"/>
  <c r="T1155" s="1"/>
  <c r="I533"/>
  <c r="T533" s="1"/>
  <c r="I528"/>
  <c r="T528" s="1"/>
  <c r="I1254"/>
  <c r="T1254" s="1"/>
  <c r="I1446"/>
  <c r="T1446" s="1"/>
  <c r="I483"/>
  <c r="T483" s="1"/>
  <c r="I1388"/>
  <c r="T1388" s="1"/>
  <c r="I1390"/>
  <c r="T1390" s="1"/>
  <c r="I458"/>
  <c r="T458" s="1"/>
  <c r="I1387"/>
  <c r="T1387" s="1"/>
  <c r="I1344"/>
  <c r="T1344" s="1"/>
  <c r="I1440"/>
  <c r="T1440" s="1"/>
  <c r="I376"/>
  <c r="T376" s="1"/>
  <c r="I1306"/>
  <c r="T1306" s="1"/>
  <c r="I320"/>
  <c r="T320" s="1"/>
  <c r="I210"/>
  <c r="T210" s="1"/>
  <c r="I205"/>
  <c r="T205" s="1"/>
  <c r="I1342"/>
  <c r="T1342" s="1"/>
  <c r="I1349"/>
  <c r="T1349" s="1"/>
  <c r="I60"/>
  <c r="T60" s="1"/>
  <c r="I1207"/>
  <c r="T1207" s="1"/>
  <c r="I1337"/>
  <c r="T1337" s="1"/>
  <c r="I1166"/>
  <c r="T1166" s="1"/>
  <c r="I1205"/>
  <c r="T1205" s="1"/>
  <c r="I762"/>
  <c r="T762" s="1"/>
  <c r="I1176"/>
  <c r="T1176" s="1"/>
  <c r="I1497"/>
  <c r="T1497" s="1"/>
  <c r="I1297"/>
  <c r="T1297" s="1"/>
  <c r="I1579"/>
  <c r="T1579" s="1"/>
  <c r="I1256"/>
  <c r="T1256" s="1"/>
  <c r="I767"/>
  <c r="T767" s="1"/>
  <c r="I747"/>
  <c r="T747" s="1"/>
  <c r="I691"/>
  <c r="T691" s="1"/>
  <c r="I670"/>
  <c r="T670" s="1"/>
  <c r="I1165"/>
  <c r="T1165" s="1"/>
  <c r="I1168"/>
  <c r="T1168" s="1"/>
  <c r="I377"/>
  <c r="T377" s="1"/>
  <c r="I1034"/>
  <c r="T1034" s="1"/>
  <c r="I1588"/>
  <c r="T1588" s="1"/>
  <c r="I734"/>
  <c r="T734" s="1"/>
  <c r="I1189"/>
  <c r="T1189" s="1"/>
  <c r="I468"/>
  <c r="T468" s="1"/>
  <c r="I1415"/>
  <c r="T1415" s="1"/>
  <c r="I1587"/>
  <c r="T1587" s="1"/>
  <c r="I132"/>
  <c r="T132" s="1"/>
  <c r="I100"/>
  <c r="T100" s="1"/>
  <c r="I1514"/>
  <c r="T1514" s="1"/>
  <c r="I821"/>
  <c r="T821" s="1"/>
  <c r="I1594"/>
  <c r="T1594" s="1"/>
  <c r="I560"/>
  <c r="T560" s="1"/>
  <c r="I976"/>
  <c r="T976" s="1"/>
  <c r="I820"/>
  <c r="T820" s="1"/>
  <c r="I1443"/>
  <c r="T1443" s="1"/>
  <c r="I1434"/>
  <c r="T1434" s="1"/>
  <c r="I1561"/>
  <c r="T1561" s="1"/>
  <c r="I1321"/>
  <c r="T1321" s="1"/>
  <c r="I1592"/>
  <c r="T1592" s="1"/>
  <c r="I498"/>
  <c r="T498" s="1"/>
  <c r="I526"/>
  <c r="T526" s="1"/>
  <c r="I1596"/>
  <c r="T1596" s="1"/>
  <c r="I1112"/>
  <c r="T1112" s="1"/>
  <c r="I811"/>
  <c r="T811" s="1"/>
  <c r="I872"/>
  <c r="T872" s="1"/>
  <c r="I1111"/>
  <c r="T1111" s="1"/>
  <c r="I379"/>
  <c r="T379" s="1"/>
  <c r="I773"/>
  <c r="T773" s="1"/>
  <c r="I45"/>
  <c r="T45" s="1"/>
  <c r="I44"/>
  <c r="T44" s="1"/>
  <c r="I43"/>
  <c r="T43" s="1"/>
  <c r="I277"/>
  <c r="I278"/>
  <c r="I1040"/>
  <c r="I1039"/>
  <c r="T1039" s="1"/>
  <c r="I167"/>
  <c r="T167" s="1"/>
  <c r="I276"/>
  <c r="T276" s="1"/>
  <c r="I1041"/>
  <c r="I1597"/>
  <c r="T1597" s="1"/>
  <c r="I1600"/>
  <c r="T1600" s="1"/>
  <c r="I1599"/>
  <c r="T1599" s="1"/>
  <c r="I1598"/>
  <c r="T1598" s="1"/>
  <c r="I170"/>
  <c r="T170" s="1"/>
  <c r="I169"/>
  <c r="T169" s="1"/>
  <c r="I487"/>
  <c r="T487" s="1"/>
  <c r="I404"/>
  <c r="T404" s="1"/>
  <c r="I403"/>
  <c r="T403" s="1"/>
  <c r="I153"/>
  <c r="T153" s="1"/>
  <c r="I761"/>
  <c r="T761" s="1"/>
  <c r="I1055"/>
  <c r="B26" i="7" l="1"/>
  <c r="G1601" i="1"/>
  <c r="I1601"/>
  <c r="T1055"/>
  <c r="C26" i="7"/>
  <c r="F4"/>
  <c r="S716" i="1"/>
  <c r="S1601" l="1"/>
  <c r="T716"/>
  <c r="T1601" s="1"/>
  <c r="C100" i="9"/>
  <c r="E8" i="7" l="1"/>
  <c r="G8" s="1"/>
  <c r="M9"/>
  <c r="G14"/>
  <c r="G26" s="1"/>
  <c r="K9"/>
  <c r="J9"/>
  <c r="I9"/>
  <c r="H9"/>
  <c r="D9"/>
  <c r="E7"/>
  <c r="G7" s="1"/>
  <c r="N7" s="1"/>
  <c r="E6"/>
  <c r="G6" s="1"/>
  <c r="E5"/>
  <c r="G5" s="1"/>
  <c r="F9"/>
  <c r="E4"/>
  <c r="G4" s="1"/>
  <c r="N4" s="1"/>
  <c r="N8" l="1"/>
  <c r="N6"/>
  <c r="N5"/>
  <c r="E9"/>
  <c r="G9" l="1"/>
  <c r="N9"/>
</calcChain>
</file>

<file path=xl/sharedStrings.xml><?xml version="1.0" encoding="utf-8"?>
<sst xmlns="http://schemas.openxmlformats.org/spreadsheetml/2006/main" count="10496" uniqueCount="4680">
  <si>
    <t>MID</t>
  </si>
  <si>
    <t>CASH CARD</t>
  </si>
  <si>
    <t>MEMBER ID</t>
  </si>
  <si>
    <t>LAST NAME</t>
  </si>
  <si>
    <t>FIRST NAME</t>
  </si>
  <si>
    <t>MIDDLE NAME</t>
  </si>
  <si>
    <t>GROSS</t>
  </si>
  <si>
    <t>LESS 10 PERCENT</t>
  </si>
  <si>
    <t>NET GROSS</t>
  </si>
  <si>
    <t>TAX</t>
  </si>
  <si>
    <t>NET OF TAX</t>
  </si>
  <si>
    <t>DED: CARD FEE</t>
  </si>
  <si>
    <t>DED: COMMISSION DEDUCT</t>
  </si>
  <si>
    <t>ACCOUNT NUMBER</t>
  </si>
  <si>
    <t>DEPOT</t>
  </si>
  <si>
    <t>GROUP NAME</t>
  </si>
  <si>
    <t>IS CORPO SHARING</t>
  </si>
  <si>
    <t>CHECK RELEASE</t>
  </si>
  <si>
    <t>IS ON HOLD</t>
  </si>
  <si>
    <t>START DATE</t>
  </si>
  <si>
    <t>END DATE</t>
  </si>
  <si>
    <t>REMARKS</t>
  </si>
  <si>
    <t>NET AMOUNT</t>
  </si>
  <si>
    <t>Ortigas</t>
  </si>
  <si>
    <t>HI-ENERGY</t>
  </si>
  <si>
    <t>Davao</t>
  </si>
  <si>
    <t>INFINITY</t>
  </si>
  <si>
    <t>DEVERA</t>
  </si>
  <si>
    <t>DEN PATRICK</t>
  </si>
  <si>
    <t>S.</t>
  </si>
  <si>
    <t>5049460410647158000</t>
  </si>
  <si>
    <t>041-3-72781171-1</t>
  </si>
  <si>
    <t>WILL OF FORTUNE</t>
  </si>
  <si>
    <t>GABIOSA</t>
  </si>
  <si>
    <t>PASCUAL</t>
  </si>
  <si>
    <t>CASTILLON</t>
  </si>
  <si>
    <t>BLUE WARRIORS</t>
  </si>
  <si>
    <t>.</t>
  </si>
  <si>
    <t>PROSPERITY TEAM</t>
  </si>
  <si>
    <t>SPARTANS</t>
  </si>
  <si>
    <t>SANTOS</t>
  </si>
  <si>
    <t>PRECIOUS MYTH</t>
  </si>
  <si>
    <t>NUALDA</t>
  </si>
  <si>
    <t>5049460410702383000</t>
  </si>
  <si>
    <t>041-3-72786772-5</t>
  </si>
  <si>
    <t>DAVAO EAGLES</t>
  </si>
  <si>
    <t>DANILO</t>
  </si>
  <si>
    <t>FADERA</t>
  </si>
  <si>
    <t>5049460410708273000</t>
  </si>
  <si>
    <t>041-3-72787361-0</t>
  </si>
  <si>
    <t>RAMOS</t>
  </si>
  <si>
    <t>LUCITA</t>
  </si>
  <si>
    <t>MEER</t>
  </si>
  <si>
    <t>5049460280139625000</t>
  </si>
  <si>
    <t>028-3-02818618-6</t>
  </si>
  <si>
    <t>LUDIVINA</t>
  </si>
  <si>
    <t>BARIZO</t>
  </si>
  <si>
    <t>MARIA MELINDA</t>
  </si>
  <si>
    <t>ABOGADO</t>
  </si>
  <si>
    <t>5049460280143296000</t>
  </si>
  <si>
    <t>028-3-02818985-1</t>
  </si>
  <si>
    <t>DIANO</t>
  </si>
  <si>
    <t>DEXTER</t>
  </si>
  <si>
    <t>LAUREANO</t>
  </si>
  <si>
    <t>5049460280155068000</t>
  </si>
  <si>
    <t>028-3-02820162-2</t>
  </si>
  <si>
    <t>BUENAOBRA</t>
  </si>
  <si>
    <t>ANTONIO</t>
  </si>
  <si>
    <t>SANTIAGO</t>
  </si>
  <si>
    <t>5049460410615114000</t>
  </si>
  <si>
    <t>041-3-72707967-0</t>
  </si>
  <si>
    <t>ELENA</t>
  </si>
  <si>
    <t>RODRIGUEZ</t>
  </si>
  <si>
    <t>YABOT</t>
  </si>
  <si>
    <t>CONCHITA</t>
  </si>
  <si>
    <t>DE GUZMAN</t>
  </si>
  <si>
    <t>5049460410648677000</t>
  </si>
  <si>
    <t>041-3-72781324-2</t>
  </si>
  <si>
    <t>R.E.A.C.H. FALCONS (WWW.REACH-FALCONS.COM)</t>
  </si>
  <si>
    <t>C.</t>
  </si>
  <si>
    <t>JOVELYN</t>
  </si>
  <si>
    <t>5049460280152487000</t>
  </si>
  <si>
    <t>028-3-02819904-0</t>
  </si>
  <si>
    <t>SERRANO</t>
  </si>
  <si>
    <t>GARY</t>
  </si>
  <si>
    <t>GONDALES</t>
  </si>
  <si>
    <t>5049460410646473000</t>
  </si>
  <si>
    <t>041-3-72781103-7</t>
  </si>
  <si>
    <t>MIRALINDA</t>
  </si>
  <si>
    <t>REGALADO</t>
  </si>
  <si>
    <t>5049460280137017000</t>
  </si>
  <si>
    <t>028-3-02818357-8</t>
  </si>
  <si>
    <t>BARELA</t>
  </si>
  <si>
    <t>JOSE</t>
  </si>
  <si>
    <t>GLORIA</t>
  </si>
  <si>
    <t>BRANDON</t>
  </si>
  <si>
    <t>DEL CASTILLO</t>
  </si>
  <si>
    <t>5049460410732414000</t>
  </si>
  <si>
    <t>041-3-73176814-6</t>
  </si>
  <si>
    <t>NORBE, JR.</t>
  </si>
  <si>
    <t>ALFREDO</t>
  </si>
  <si>
    <t>MARQUEZ</t>
  </si>
  <si>
    <t>5049460410745481000</t>
  </si>
  <si>
    <t>041-3-73179252-7</t>
  </si>
  <si>
    <t>Cebu</t>
  </si>
  <si>
    <t>SKYSCRAPERS</t>
  </si>
  <si>
    <t>ABAD</t>
  </si>
  <si>
    <t>ANA</t>
  </si>
  <si>
    <t>PUYO</t>
  </si>
  <si>
    <t>5049460280146513000</t>
  </si>
  <si>
    <t>028-3-02819307-7</t>
  </si>
  <si>
    <t>CABRERA</t>
  </si>
  <si>
    <t>CORPO</t>
  </si>
  <si>
    <t>MAHILUM</t>
  </si>
  <si>
    <t>CELSO</t>
  </si>
  <si>
    <t>5049460410614158000</t>
  </si>
  <si>
    <t>CASTANEDA</t>
  </si>
  <si>
    <t>FILOMENA</t>
  </si>
  <si>
    <t>MIGUEL</t>
  </si>
  <si>
    <t>5049460410648107000</t>
  </si>
  <si>
    <t>041-3-72781267-0</t>
  </si>
  <si>
    <t>OLANDA</t>
  </si>
  <si>
    <t>SHERWIN</t>
  </si>
  <si>
    <t>5049460410667925000</t>
  </si>
  <si>
    <t>041-3-72783275-1</t>
  </si>
  <si>
    <t>L.</t>
  </si>
  <si>
    <t>MYRNA</t>
  </si>
  <si>
    <t>5049460410647216000</t>
  </si>
  <si>
    <t>041-3-72781177-0</t>
  </si>
  <si>
    <t>SANTUYO</t>
  </si>
  <si>
    <t>JEMUEL</t>
  </si>
  <si>
    <t>OPSIMA</t>
  </si>
  <si>
    <t>5049460410653156000</t>
  </si>
  <si>
    <t>041-3-72781772-8</t>
  </si>
  <si>
    <t>RAQUEL</t>
  </si>
  <si>
    <t>5049460410615056000</t>
  </si>
  <si>
    <t>041-3-72707961-1</t>
  </si>
  <si>
    <t>RENACIA</t>
  </si>
  <si>
    <t>QCI GROUP</t>
  </si>
  <si>
    <t>ZALDY</t>
  </si>
  <si>
    <t>TAGUIBULOSAN</t>
  </si>
  <si>
    <t>5049460410654071000</t>
  </si>
  <si>
    <t>041-3-72781864-3</t>
  </si>
  <si>
    <t>TEAM</t>
  </si>
  <si>
    <t>NEPEMACO</t>
  </si>
  <si>
    <t>_</t>
  </si>
  <si>
    <t>5049460410669152000</t>
  </si>
  <si>
    <t>041-3-72783398-7</t>
  </si>
  <si>
    <t>EDDIE</t>
  </si>
  <si>
    <t>LUYAS</t>
  </si>
  <si>
    <t>0413726679798000000</t>
  </si>
  <si>
    <t>MERJILLA</t>
  </si>
  <si>
    <t>JAZON</t>
  </si>
  <si>
    <t>O</t>
  </si>
  <si>
    <t>4453445173119000000</t>
  </si>
  <si>
    <t>CHAVEZ</t>
  </si>
  <si>
    <t>MARILOU</t>
  </si>
  <si>
    <t>CABUSAS</t>
  </si>
  <si>
    <t>SIMON</t>
  </si>
  <si>
    <t>ONLINE TEAM</t>
  </si>
  <si>
    <t>DIANNA MARIE</t>
  </si>
  <si>
    <t>5049460410702375000</t>
  </si>
  <si>
    <t>041-3-72786771-7</t>
  </si>
  <si>
    <t>B.</t>
  </si>
  <si>
    <t>PASCUA</t>
  </si>
  <si>
    <t>ZENAIDA</t>
  </si>
  <si>
    <t>UNIFIED GROUP</t>
  </si>
  <si>
    <t>JARDIN</t>
  </si>
  <si>
    <t>YOLANDA</t>
  </si>
  <si>
    <t>BAUZA</t>
  </si>
  <si>
    <t>5049460410757049000</t>
  </si>
  <si>
    <t>041-3-73180408-8</t>
  </si>
  <si>
    <t>NANA</t>
  </si>
  <si>
    <t>SARSONAS</t>
  </si>
  <si>
    <t>PRESENTACION</t>
  </si>
  <si>
    <t>5049460410718322000</t>
  </si>
  <si>
    <t>041-3-73175405-6</t>
  </si>
  <si>
    <t>M.</t>
  </si>
  <si>
    <t>O.</t>
  </si>
  <si>
    <t>FRIAS</t>
  </si>
  <si>
    <t>ANA MARIE</t>
  </si>
  <si>
    <t>HISOLANA</t>
  </si>
  <si>
    <t>5049460410696999000</t>
  </si>
  <si>
    <t>041-3-72786233-2</t>
  </si>
  <si>
    <t>GAERLAN</t>
  </si>
  <si>
    <t>JUANCHO</t>
  </si>
  <si>
    <t>5049460410745523000</t>
  </si>
  <si>
    <t>041-3-73179256-0</t>
  </si>
  <si>
    <t>UDAN</t>
  </si>
  <si>
    <t>LAURENCE</t>
  </si>
  <si>
    <t>BUGATTI</t>
  </si>
  <si>
    <t>5049460410725673000</t>
  </si>
  <si>
    <t>041-3-73176140-0</t>
  </si>
  <si>
    <t>53973</t>
  </si>
  <si>
    <t xml:space="preserve"> TAN</t>
  </si>
  <si>
    <t xml:space="preserve">JOSELITO </t>
  </si>
  <si>
    <t>0070355333420000000</t>
  </si>
  <si>
    <t>ORTIGAS</t>
  </si>
  <si>
    <t>H4DW CORPO SHARE</t>
  </si>
  <si>
    <t>37932</t>
  </si>
  <si>
    <t xml:space="preserve"> MERJILLA</t>
  </si>
  <si>
    <t>JAYSON</t>
  </si>
  <si>
    <t>6720</t>
  </si>
  <si>
    <t xml:space="preserve"> BALASTA</t>
  </si>
  <si>
    <t>WILFREDO</t>
  </si>
  <si>
    <t>17957</t>
  </si>
  <si>
    <t xml:space="preserve"> DAVA</t>
  </si>
  <si>
    <t>DUMAR</t>
  </si>
  <si>
    <t>HANS</t>
  </si>
  <si>
    <t>KINDIPAN</t>
  </si>
  <si>
    <t>5049460280147883000</t>
  </si>
  <si>
    <t>028-3-02819444-8</t>
  </si>
  <si>
    <t>MONDREZA JR.</t>
  </si>
  <si>
    <t>ANDRES</t>
  </si>
  <si>
    <t>B</t>
  </si>
  <si>
    <t>TO FUNDS</t>
  </si>
  <si>
    <t>W/COMPANY SHARE</t>
  </si>
  <si>
    <t>ACCOUNT</t>
  </si>
  <si>
    <t>COMPANY</t>
  </si>
  <si>
    <t>-</t>
  </si>
  <si>
    <t>TO FUNDS - Blank Paycard</t>
  </si>
  <si>
    <t>THE WORLD</t>
  </si>
  <si>
    <t>HEALTH</t>
  </si>
  <si>
    <t>UNITED SPARTANS</t>
  </si>
  <si>
    <t>WITH DAVAO SHARE</t>
  </si>
  <si>
    <t>COMPANY ACCOUNT</t>
  </si>
  <si>
    <t>VILLAPAZ</t>
  </si>
  <si>
    <t>CHARLENE</t>
  </si>
  <si>
    <t>17045</t>
  </si>
  <si>
    <t xml:space="preserve"> CULTURA</t>
  </si>
  <si>
    <t xml:space="preserve">MANUEL </t>
  </si>
  <si>
    <t>OCAMPO</t>
  </si>
  <si>
    <t>WENCESLAO</t>
  </si>
  <si>
    <t>DAVAO</t>
  </si>
  <si>
    <t>PATRIARCA</t>
  </si>
  <si>
    <t>ZENAIDO SR.</t>
  </si>
  <si>
    <t>SO</t>
  </si>
  <si>
    <t>N.</t>
  </si>
  <si>
    <t>TAN</t>
  </si>
  <si>
    <t>JOSELITO</t>
  </si>
  <si>
    <t>S</t>
  </si>
  <si>
    <t>LOPEZ</t>
  </si>
  <si>
    <t>BALASTA</t>
  </si>
  <si>
    <t>CULTURA</t>
  </si>
  <si>
    <t>MANUEL</t>
  </si>
  <si>
    <t>M</t>
  </si>
  <si>
    <t>DACALOS</t>
  </si>
  <si>
    <t>ZYRO ANDRIANE</t>
  </si>
  <si>
    <t>P.</t>
  </si>
  <si>
    <t>CALLAO</t>
  </si>
  <si>
    <t>ENGLISA</t>
  </si>
  <si>
    <t>ELVIN</t>
  </si>
  <si>
    <t>ALIPAN</t>
  </si>
  <si>
    <t>BATAC</t>
  </si>
  <si>
    <t>MANNY</t>
  </si>
  <si>
    <t>DEL ROSARIO</t>
  </si>
  <si>
    <t>VITAL C PROSPERITY LTD</t>
  </si>
  <si>
    <t>CRUZ</t>
  </si>
  <si>
    <t>IMELDA</t>
  </si>
  <si>
    <t>MBILLA</t>
  </si>
  <si>
    <t>MOHAMMED</t>
  </si>
  <si>
    <t>ISMAIL</t>
  </si>
  <si>
    <t>TRINIDAD</t>
  </si>
  <si>
    <t>EMEGEN</t>
  </si>
  <si>
    <t>V</t>
  </si>
  <si>
    <t>MERLA</t>
  </si>
  <si>
    <t>DIAPANA</t>
  </si>
  <si>
    <t>WONG</t>
  </si>
  <si>
    <t>KALVIN</t>
  </si>
  <si>
    <t>ANG</t>
  </si>
  <si>
    <t>CESARIO</t>
  </si>
  <si>
    <t>DALE</t>
  </si>
  <si>
    <t>FUENTES</t>
  </si>
  <si>
    <t>NOEL</t>
  </si>
  <si>
    <t>DEVELA</t>
  </si>
  <si>
    <t>E.</t>
  </si>
  <si>
    <t>QUIROZ</t>
  </si>
  <si>
    <t>P</t>
  </si>
  <si>
    <t>MADERO</t>
  </si>
  <si>
    <t>MARIO</t>
  </si>
  <si>
    <t>ESTIGOY</t>
  </si>
  <si>
    <t>EL MARIE</t>
  </si>
  <si>
    <t>Q</t>
  </si>
  <si>
    <t>MALACAS</t>
  </si>
  <si>
    <t>BRENDA</t>
  </si>
  <si>
    <t>IBASCO</t>
  </si>
  <si>
    <t>T.</t>
  </si>
  <si>
    <t>GLADYS GLENDA</t>
  </si>
  <si>
    <t>KING EAGLES</t>
  </si>
  <si>
    <t>SHIELA</t>
  </si>
  <si>
    <t>BIOL</t>
  </si>
  <si>
    <t>BRYAN</t>
  </si>
  <si>
    <t>VIRTUDAZO</t>
  </si>
  <si>
    <t>JAN WENZEL</t>
  </si>
  <si>
    <t>GROUP</t>
  </si>
  <si>
    <t>HYPER</t>
  </si>
  <si>
    <t>POWER</t>
  </si>
  <si>
    <t>OH</t>
  </si>
  <si>
    <t>GEMMA</t>
  </si>
  <si>
    <t>SERVANO JR</t>
  </si>
  <si>
    <t>EVANGELIO</t>
  </si>
  <si>
    <t>CASTILLO</t>
  </si>
  <si>
    <t>JASMIN</t>
  </si>
  <si>
    <t>APPIAH</t>
  </si>
  <si>
    <t>BOATENG</t>
  </si>
  <si>
    <t>KWAKU</t>
  </si>
  <si>
    <t>GHARTEY</t>
  </si>
  <si>
    <t>KOFI</t>
  </si>
  <si>
    <t>KWARTENG</t>
  </si>
  <si>
    <t>KUABENA</t>
  </si>
  <si>
    <t>ODURO</t>
  </si>
  <si>
    <t>GIGANTE</t>
  </si>
  <si>
    <t>MARGELA</t>
  </si>
  <si>
    <t>A.</t>
  </si>
  <si>
    <t>ROBERTO</t>
  </si>
  <si>
    <t>DAIZ</t>
  </si>
  <si>
    <t>JONNALYN</t>
  </si>
  <si>
    <t>DELA CRUZ</t>
  </si>
  <si>
    <t>SUTANA CLAN FAMILY</t>
  </si>
  <si>
    <t>ALBERTO</t>
  </si>
  <si>
    <r>
      <rPr>
        <b/>
        <sz val="11"/>
        <color rgb="FFFF0000"/>
        <rFont val="Calibri"/>
        <family val="2"/>
        <scheme val="minor"/>
      </rPr>
      <t xml:space="preserve">DED: </t>
    </r>
    <r>
      <rPr>
        <b/>
        <sz val="11"/>
        <color theme="0"/>
        <rFont val="Calibri"/>
        <family val="2"/>
        <scheme val="minor"/>
      </rPr>
      <t>SMS DEDUCTION</t>
    </r>
  </si>
  <si>
    <r>
      <rPr>
        <b/>
        <sz val="11"/>
        <color rgb="FFFF0000"/>
        <rFont val="Calibri"/>
        <family val="2"/>
        <scheme val="minor"/>
      </rPr>
      <t>DED:</t>
    </r>
    <r>
      <rPr>
        <b/>
        <sz val="11"/>
        <color theme="0"/>
        <rFont val="Calibri"/>
        <family val="2"/>
        <scheme val="minor"/>
      </rPr>
      <t xml:space="preserve"> VRA PAYMENT</t>
    </r>
  </si>
  <si>
    <t>VITAL C HEALTH PRODUCTS INC.</t>
  </si>
  <si>
    <t>Gross</t>
  </si>
  <si>
    <t>Less 10%</t>
  </si>
  <si>
    <t>Net Gross</t>
  </si>
  <si>
    <t>Tax</t>
  </si>
  <si>
    <t>Net of Tax</t>
  </si>
  <si>
    <t>SUCCESS CAMP</t>
  </si>
  <si>
    <t>VRA</t>
  </si>
  <si>
    <t>CD BAL.</t>
  </si>
  <si>
    <t>5th Anniv. Ticket/VRA</t>
  </si>
  <si>
    <t>DEDUCTIONS</t>
  </si>
  <si>
    <t xml:space="preserve">NET </t>
  </si>
  <si>
    <t xml:space="preserve">      PAYCARD</t>
  </si>
  <si>
    <t xml:space="preserve">         FUNDS</t>
  </si>
  <si>
    <t>HOLD COMMISSION</t>
  </si>
  <si>
    <t>COMP.  CHECK /</t>
  </si>
  <si>
    <t>STAND BY COMM FRM. (H4DW CORPO)</t>
  </si>
  <si>
    <t xml:space="preserve">      TOTAL</t>
  </si>
  <si>
    <t>DEDUCTION:</t>
  </si>
  <si>
    <t>ADJ</t>
  </si>
  <si>
    <t>PAYCARD</t>
  </si>
  <si>
    <t>FUND</t>
  </si>
  <si>
    <t>TOTAL</t>
  </si>
  <si>
    <t xml:space="preserve">SMS </t>
  </si>
  <si>
    <t>SMS - STAND BY</t>
  </si>
  <si>
    <t>SMS - HOLD COMM.</t>
  </si>
  <si>
    <t>BORROWED PRODS.</t>
  </si>
  <si>
    <t>CARD FEE</t>
  </si>
  <si>
    <t>SUMMARY OF OTHR DEDUCTION</t>
  </si>
  <si>
    <t>LAST</t>
  </si>
  <si>
    <t>FIRST</t>
  </si>
  <si>
    <t>TYPE OF DEDUCTION</t>
  </si>
  <si>
    <t>Amount</t>
  </si>
  <si>
    <t>TOTAL COLLECTIBLES</t>
  </si>
  <si>
    <t>AS OF MAY 24 - 30, 2014</t>
  </si>
  <si>
    <t>TUGAS</t>
  </si>
  <si>
    <t>LEVIE</t>
  </si>
  <si>
    <t>MENDOZA</t>
  </si>
  <si>
    <t>5049460280139260000</t>
  </si>
  <si>
    <t>028-3-02818582-1</t>
  </si>
  <si>
    <t>FRAGA</t>
  </si>
  <si>
    <t>ROSARIO</t>
  </si>
  <si>
    <t>MORENO</t>
  </si>
  <si>
    <t>5049460410612988000</t>
  </si>
  <si>
    <t>041-3-72707754-6</t>
  </si>
  <si>
    <t>M2J</t>
  </si>
  <si>
    <t>5049460410646929000</t>
  </si>
  <si>
    <t>041-3-72781148-7</t>
  </si>
  <si>
    <t>5049460410702466000</t>
  </si>
  <si>
    <t>041-3-72786780-6</t>
  </si>
  <si>
    <t>MAMPARO</t>
  </si>
  <si>
    <t>DEMPOLES</t>
  </si>
  <si>
    <t>5049460410703993000</t>
  </si>
  <si>
    <t>041-3-72786933-7</t>
  </si>
  <si>
    <t>FAELANGCO</t>
  </si>
  <si>
    <t>CAJES</t>
  </si>
  <si>
    <t>5049460410632622000</t>
  </si>
  <si>
    <t>041-3-72779718-2</t>
  </si>
  <si>
    <t>LADERA</t>
  </si>
  <si>
    <t>MARIFE</t>
  </si>
  <si>
    <t>CABATUAN</t>
  </si>
  <si>
    <t>5049460410646085000</t>
  </si>
  <si>
    <t>041-3-72781064-2</t>
  </si>
  <si>
    <t>SERVIDAD</t>
  </si>
  <si>
    <t>FRANCIA</t>
  </si>
  <si>
    <t>5049460410613549000</t>
  </si>
  <si>
    <t>041-3-72707810-0</t>
  </si>
  <si>
    <t>DE GRACIA</t>
  </si>
  <si>
    <t>FROILAN</t>
  </si>
  <si>
    <t>ALMAZAN</t>
  </si>
  <si>
    <t>5049460280136233000</t>
  </si>
  <si>
    <t>028-3-02818279-2</t>
  </si>
  <si>
    <t>CAVANIAL</t>
  </si>
  <si>
    <t>G.</t>
  </si>
  <si>
    <t>5049460410646846000</t>
  </si>
  <si>
    <t>041-3-72781140-1</t>
  </si>
  <si>
    <t>CEROJALES/ SARMIENTO</t>
  </si>
  <si>
    <t>ARNEL /GLORIA</t>
  </si>
  <si>
    <t>LAJERA/ ABERIN</t>
  </si>
  <si>
    <t>5049460410653701000</t>
  </si>
  <si>
    <t>041-3-72781827-9</t>
  </si>
  <si>
    <t>DELA ROSA</t>
  </si>
  <si>
    <t>WILSON</t>
  </si>
  <si>
    <t>MAHINAY</t>
  </si>
  <si>
    <t>5049460410683070000</t>
  </si>
  <si>
    <t>041-3-72784790-2</t>
  </si>
  <si>
    <t>MABALOT</t>
  </si>
  <si>
    <t>ILDEFONSO</t>
  </si>
  <si>
    <t>5049460410699241000</t>
  </si>
  <si>
    <t>041-3-72786458-0</t>
  </si>
  <si>
    <t>GUINAYEN</t>
  </si>
  <si>
    <t>JAMES</t>
  </si>
  <si>
    <t>PELE-EN</t>
  </si>
  <si>
    <t>5049460410705402000</t>
  </si>
  <si>
    <t>041-3-72787074-2</t>
  </si>
  <si>
    <t>TAMUNDEZ</t>
  </si>
  <si>
    <t>IVY</t>
  </si>
  <si>
    <t>DELINA</t>
  </si>
  <si>
    <t>5049460410612954000</t>
  </si>
  <si>
    <t>041-3-72707751-1</t>
  </si>
  <si>
    <t>THE V TEAM</t>
  </si>
  <si>
    <t>5049460410675183000</t>
  </si>
  <si>
    <t>041-3-72784001-0</t>
  </si>
  <si>
    <t>SARNO</t>
  </si>
  <si>
    <t>JHUFEL</t>
  </si>
  <si>
    <t>DAYANAN</t>
  </si>
  <si>
    <t>5049460280140771000</t>
  </si>
  <si>
    <t>028-3-02818733-6</t>
  </si>
  <si>
    <t>VITAL ACHIEVERS</t>
  </si>
  <si>
    <t>BRYAN BENEDICT</t>
  </si>
  <si>
    <t>5049460410694291000</t>
  </si>
  <si>
    <t>041-3-72785963-3</t>
  </si>
  <si>
    <t>GILONGOS</t>
  </si>
  <si>
    <t>MAE</t>
  </si>
  <si>
    <t>R</t>
  </si>
  <si>
    <t>5049460410704215000</t>
  </si>
  <si>
    <t>041-3-72786955-8</t>
  </si>
  <si>
    <t>IGNACIO</t>
  </si>
  <si>
    <t>JULIANA</t>
  </si>
  <si>
    <t>5049460410612996000</t>
  </si>
  <si>
    <t>041-3-72707755-4</t>
  </si>
  <si>
    <t>MANDAYA</t>
  </si>
  <si>
    <t>ELFRENNANDE</t>
  </si>
  <si>
    <t>5049460410676330000</t>
  </si>
  <si>
    <t>041-3-72784116-5</t>
  </si>
  <si>
    <t>MEDINA</t>
  </si>
  <si>
    <t>LORENA</t>
  </si>
  <si>
    <t>SULIT</t>
  </si>
  <si>
    <t>5049460280139286000</t>
  </si>
  <si>
    <t>028-3-02818584-8</t>
  </si>
  <si>
    <t>LOBERIANO</t>
  </si>
  <si>
    <t>MICHAEL</t>
  </si>
  <si>
    <t>MANCOL</t>
  </si>
  <si>
    <t>5049460410646556000</t>
  </si>
  <si>
    <t>041-3-72781111-8</t>
  </si>
  <si>
    <t>VIOLETA</t>
  </si>
  <si>
    <t>LIME</t>
  </si>
  <si>
    <t>5049460410648040000</t>
  </si>
  <si>
    <t>041-3-72781261-0</t>
  </si>
  <si>
    <t>PAMOR</t>
  </si>
  <si>
    <t>ANTONIETA</t>
  </si>
  <si>
    <t>5049460280145085000</t>
  </si>
  <si>
    <t>028-3-02819164-3</t>
  </si>
  <si>
    <t>SINGH</t>
  </si>
  <si>
    <t>GINA LINDA</t>
  </si>
  <si>
    <t>DISTOR</t>
  </si>
  <si>
    <t>5049460280152883000</t>
  </si>
  <si>
    <t>028-3-02819944-0</t>
  </si>
  <si>
    <t>NICPAR</t>
  </si>
  <si>
    <t>AUSAN</t>
  </si>
  <si>
    <t>5049460410615460000</t>
  </si>
  <si>
    <t>041-3-72708002-4</t>
  </si>
  <si>
    <t>DANG-AO</t>
  </si>
  <si>
    <t>FAGKIW</t>
  </si>
  <si>
    <t>5049460410668543000</t>
  </si>
  <si>
    <t>041-3-72783337-5</t>
  </si>
  <si>
    <t>VALERIO</t>
  </si>
  <si>
    <t>5049460410669590000</t>
  </si>
  <si>
    <t>041-3-72783442-8</t>
  </si>
  <si>
    <t>BALBIN</t>
  </si>
  <si>
    <t>IDA</t>
  </si>
  <si>
    <t>BAGTO</t>
  </si>
  <si>
    <t>5049460410646739000</t>
  </si>
  <si>
    <t>041-3-72781129-0</t>
  </si>
  <si>
    <t>AMORA</t>
  </si>
  <si>
    <t>AIDA</t>
  </si>
  <si>
    <t>LISTON</t>
  </si>
  <si>
    <t>5049460410651259000</t>
  </si>
  <si>
    <t>041-3-72781582-2</t>
  </si>
  <si>
    <t>SARSONA</t>
  </si>
  <si>
    <t>MARIBETH</t>
  </si>
  <si>
    <t>5049460410667800000</t>
  </si>
  <si>
    <t>041-3-72783263-8</t>
  </si>
  <si>
    <t>PHOENIX POWER TEAM</t>
  </si>
  <si>
    <t>5049460410674996000</t>
  </si>
  <si>
    <t>041-3-72783982-9</t>
  </si>
  <si>
    <t>FERNANDO</t>
  </si>
  <si>
    <t>RAJEL</t>
  </si>
  <si>
    <t>TACOYO</t>
  </si>
  <si>
    <t>5049460410767881000</t>
  </si>
  <si>
    <t>MARZAN</t>
  </si>
  <si>
    <t>AGNES</t>
  </si>
  <si>
    <t>5049460410780710000</t>
  </si>
  <si>
    <t>5049460410780710 000</t>
  </si>
  <si>
    <t>JULIE</t>
  </si>
  <si>
    <t>5049460410783078000</t>
  </si>
  <si>
    <t>5049460410783078 000</t>
  </si>
  <si>
    <t>AYADA</t>
  </si>
  <si>
    <t>SITI SARAH</t>
  </si>
  <si>
    <t>D.</t>
  </si>
  <si>
    <t>5049460410758906000</t>
  </si>
  <si>
    <t>041-3-73180594-7</t>
  </si>
  <si>
    <t>VENERAS</t>
  </si>
  <si>
    <t>EDEN</t>
  </si>
  <si>
    <t>TEJADA</t>
  </si>
  <si>
    <t>5049460410753691000</t>
  </si>
  <si>
    <t>041-3-73180073-2</t>
  </si>
  <si>
    <t>RECAPLAZA</t>
  </si>
  <si>
    <t>MA. CECILIA</t>
  </si>
  <si>
    <t>SANTILLAN</t>
  </si>
  <si>
    <t>5049460410768467000</t>
  </si>
  <si>
    <t>DAPA</t>
  </si>
  <si>
    <t>REX</t>
  </si>
  <si>
    <t>5049460410748568000</t>
  </si>
  <si>
    <t>041-3-73179560-7</t>
  </si>
  <si>
    <t>OCLARIT</t>
  </si>
  <si>
    <t>MICABALO</t>
  </si>
  <si>
    <t>5049460280142777000</t>
  </si>
  <si>
    <t>028-3-02818933-9</t>
  </si>
  <si>
    <t>BERSALUNA</t>
  </si>
  <si>
    <t>PERRY</t>
  </si>
  <si>
    <t>5049460410643306000</t>
  </si>
  <si>
    <t>041-3-72780786-2</t>
  </si>
  <si>
    <t>DUBS</t>
  </si>
  <si>
    <t>OFELIA</t>
  </si>
  <si>
    <t>ERANA</t>
  </si>
  <si>
    <t>5049460410704595000</t>
  </si>
  <si>
    <t>041-3-72786993-0</t>
  </si>
  <si>
    <t>TAGUFA</t>
  </si>
  <si>
    <t>WILMA</t>
  </si>
  <si>
    <t>5049460410720690000</t>
  </si>
  <si>
    <t>041-3-73175642-3</t>
  </si>
  <si>
    <t>CHUKWU</t>
  </si>
  <si>
    <t>ALEX</t>
  </si>
  <si>
    <t>5049460410726754000</t>
  </si>
  <si>
    <t>041-3-73176248-2</t>
  </si>
  <si>
    <t>CARTAGENA</t>
  </si>
  <si>
    <t>PAGULAYAN</t>
  </si>
  <si>
    <t>5049460410705881000</t>
  </si>
  <si>
    <t>041-3-72787122-6</t>
  </si>
  <si>
    <t>LICUDAN</t>
  </si>
  <si>
    <t>MERLIN</t>
  </si>
  <si>
    <t>NARCISO</t>
  </si>
  <si>
    <t>5049460410733875000</t>
  </si>
  <si>
    <t>041-3-73176960-6</t>
  </si>
  <si>
    <t>BENJIE</t>
  </si>
  <si>
    <t>5049460410745713000</t>
  </si>
  <si>
    <t>041-3-73179275-6</t>
  </si>
  <si>
    <t>ARTIGO</t>
  </si>
  <si>
    <t>JONATHAN</t>
  </si>
  <si>
    <t>5049460410697021000</t>
  </si>
  <si>
    <t>041-3-72786236-7</t>
  </si>
  <si>
    <t>UNITED SPARTANS CORPO</t>
  </si>
  <si>
    <t>HERNANDEZ</t>
  </si>
  <si>
    <t>VIVIAN</t>
  </si>
  <si>
    <t>ALCANTARA</t>
  </si>
  <si>
    <t>SARAH</t>
  </si>
  <si>
    <t>FAJARDO</t>
  </si>
  <si>
    <t>VINCE CODY</t>
  </si>
  <si>
    <t>CHERRIE</t>
  </si>
  <si>
    <t>HAYANA</t>
  </si>
  <si>
    <t>RICKY JOHN</t>
  </si>
  <si>
    <t>AYING</t>
  </si>
  <si>
    <t>CRIZALDO</t>
  </si>
  <si>
    <t>NILDA</t>
  </si>
  <si>
    <t>ALIOSADA</t>
  </si>
  <si>
    <t>MOLLONA</t>
  </si>
  <si>
    <t>LORESON</t>
  </si>
  <si>
    <t>LUCANAS</t>
  </si>
  <si>
    <t>ALMONEDA</t>
  </si>
  <si>
    <t>CANO</t>
  </si>
  <si>
    <t>MERCADO</t>
  </si>
  <si>
    <t>ERIC</t>
  </si>
  <si>
    <t>UY</t>
  </si>
  <si>
    <t>CHARMAINE</t>
  </si>
  <si>
    <t>BRAVO</t>
  </si>
  <si>
    <t>CAPISTRANO</t>
  </si>
  <si>
    <t>EMALINDA</t>
  </si>
  <si>
    <t>ALIPOYO</t>
  </si>
  <si>
    <t>CELIZ</t>
  </si>
  <si>
    <t>ELLEN CLAIRE</t>
  </si>
  <si>
    <t>BEROU</t>
  </si>
  <si>
    <t>ORNIEL</t>
  </si>
  <si>
    <t>DANIEL</t>
  </si>
  <si>
    <t>PABENQUIT</t>
  </si>
  <si>
    <t>GERALDINE</t>
  </si>
  <si>
    <t>RANIS</t>
  </si>
  <si>
    <t>JOVER</t>
  </si>
  <si>
    <t>GREGORIO JR</t>
  </si>
  <si>
    <t>DE JESUS</t>
  </si>
  <si>
    <t>PRADO</t>
  </si>
  <si>
    <t>PADUA</t>
  </si>
  <si>
    <t>MANDIN</t>
  </si>
  <si>
    <t>PRESCILA</t>
  </si>
  <si>
    <t>MADARANG</t>
  </si>
  <si>
    <t>CRISDEN</t>
  </si>
  <si>
    <t>VANESSA</t>
  </si>
  <si>
    <t>MAXIMA</t>
  </si>
  <si>
    <t>SORIANO</t>
  </si>
  <si>
    <t>BRIONES</t>
  </si>
  <si>
    <t>RONALD</t>
  </si>
  <si>
    <t>SORIÑO</t>
  </si>
  <si>
    <t>CANDARE</t>
  </si>
  <si>
    <t>REBECCA</t>
  </si>
  <si>
    <t>ALEGRE</t>
  </si>
  <si>
    <t>EDITHA</t>
  </si>
  <si>
    <t>DOROMAL</t>
  </si>
  <si>
    <t>JAIME LUIS</t>
  </si>
  <si>
    <t>DENIA</t>
  </si>
  <si>
    <t>OBENZA</t>
  </si>
  <si>
    <t>MARTONIA</t>
  </si>
  <si>
    <t>SONIA</t>
  </si>
  <si>
    <t>CAPUTOLAN</t>
  </si>
  <si>
    <t>MULTI-MILLIONAIRE MOMS</t>
  </si>
  <si>
    <t>ALBARACIN</t>
  </si>
  <si>
    <t>DIEZZEBEL</t>
  </si>
  <si>
    <t>R.</t>
  </si>
  <si>
    <t>MANLUPIG</t>
  </si>
  <si>
    <t>ESTRADA</t>
  </si>
  <si>
    <t>NIMFA</t>
  </si>
  <si>
    <t>GARCIA</t>
  </si>
  <si>
    <t>ERLINDA</t>
  </si>
  <si>
    <t>VIERNES</t>
  </si>
  <si>
    <t>BETE</t>
  </si>
  <si>
    <t>JACQUIELINE</t>
  </si>
  <si>
    <t>THE</t>
  </si>
  <si>
    <t>CRISANTA</t>
  </si>
  <si>
    <t>YANNIGEM</t>
  </si>
  <si>
    <t>POWER 4 GROUP</t>
  </si>
  <si>
    <t>PRIEL</t>
  </si>
  <si>
    <t>MARIETTA</t>
  </si>
  <si>
    <t>COGASA</t>
  </si>
  <si>
    <t>DUMLAO</t>
  </si>
  <si>
    <t>EUFROCINIA</t>
  </si>
  <si>
    <t>ESPINOZA</t>
  </si>
  <si>
    <t>BACALSO</t>
  </si>
  <si>
    <t>RAYMOND</t>
  </si>
  <si>
    <t>LICAYAN</t>
  </si>
  <si>
    <t>NELLY</t>
  </si>
  <si>
    <t>RINGCOPAN</t>
  </si>
  <si>
    <r>
      <rPr>
        <b/>
        <sz val="12"/>
        <color rgb="FFFF0000"/>
        <rFont val="Calibri"/>
        <family val="2"/>
      </rPr>
      <t>DED:</t>
    </r>
    <r>
      <rPr>
        <b/>
        <sz val="12"/>
        <color indexed="9"/>
        <rFont val="Calibri"/>
        <family val="2"/>
      </rPr>
      <t xml:space="preserve"> ACCOUNTABILITY</t>
    </r>
  </si>
  <si>
    <t>CD BALANCE</t>
  </si>
  <si>
    <t>ACCOUNTABILITY</t>
  </si>
  <si>
    <t>RARO</t>
  </si>
  <si>
    <t>ROWENA</t>
  </si>
  <si>
    <t>VIRTUS</t>
  </si>
  <si>
    <t>5049460410675217000</t>
  </si>
  <si>
    <t>041-3-72784004-5</t>
  </si>
  <si>
    <t>ANGWAY</t>
  </si>
  <si>
    <t>PURITA</t>
  </si>
  <si>
    <t>SUMEDCA</t>
  </si>
  <si>
    <t>5049460410682148000</t>
  </si>
  <si>
    <t>041-3-72784697-3</t>
  </si>
  <si>
    <t>DETALLA</t>
  </si>
  <si>
    <t>MAYLYN</t>
  </si>
  <si>
    <t>ENCISO</t>
  </si>
  <si>
    <t>5049460410702557000</t>
  </si>
  <si>
    <t>041-3-72786789-0</t>
  </si>
  <si>
    <t>QUIBUYEN</t>
  </si>
  <si>
    <t>EDUVIGES</t>
  </si>
  <si>
    <t>ACORDA</t>
  </si>
  <si>
    <t>5049460410701450000</t>
  </si>
  <si>
    <t>041-3-72786679-6</t>
  </si>
  <si>
    <t>MANON-OG</t>
  </si>
  <si>
    <t>BASELIDES</t>
  </si>
  <si>
    <t>BAGUE</t>
  </si>
  <si>
    <t>5049460410649857000</t>
  </si>
  <si>
    <t>041-3-72781442-7</t>
  </si>
  <si>
    <t>ABASTILLAS</t>
  </si>
  <si>
    <t>FRANKLIN</t>
  </si>
  <si>
    <t>BENALLA</t>
  </si>
  <si>
    <t>5049460410670630000</t>
  </si>
  <si>
    <t>041-3-72783546-7</t>
  </si>
  <si>
    <t>JUGO</t>
  </si>
  <si>
    <t>MELODY</t>
  </si>
  <si>
    <t>FERNANDEZ</t>
  </si>
  <si>
    <t>5049460410614000000</t>
  </si>
  <si>
    <t>041-3-72707856-9</t>
  </si>
  <si>
    <t>SOMOSOT</t>
  </si>
  <si>
    <t>ARNULFO</t>
  </si>
  <si>
    <t>ROBILLA</t>
  </si>
  <si>
    <t>5049460410697617000</t>
  </si>
  <si>
    <t>041-3-72786295-2</t>
  </si>
  <si>
    <t>EMPIRE</t>
  </si>
  <si>
    <t>5049460410712960000</t>
  </si>
  <si>
    <t>041-3-72787830-1</t>
  </si>
  <si>
    <t>OLAVIDES</t>
  </si>
  <si>
    <t>MARILYN</t>
  </si>
  <si>
    <t>LANANTE</t>
  </si>
  <si>
    <t>5049460280151711000</t>
  </si>
  <si>
    <t>028-3-02819827-3</t>
  </si>
  <si>
    <t>LUSAYAN</t>
  </si>
  <si>
    <t>VIRGIE</t>
  </si>
  <si>
    <t>MATUGAS</t>
  </si>
  <si>
    <t>5049460410650400000</t>
  </si>
  <si>
    <t>041-3-72781497-4</t>
  </si>
  <si>
    <t>SALONOY</t>
  </si>
  <si>
    <t>SEBARE</t>
  </si>
  <si>
    <t>5049460280140599000</t>
  </si>
  <si>
    <t>028-3-02818715-8</t>
  </si>
  <si>
    <t>BANERA</t>
  </si>
  <si>
    <t>REMEDIOS</t>
  </si>
  <si>
    <t>5049460280145655000</t>
  </si>
  <si>
    <t>028-3-02819221-6</t>
  </si>
  <si>
    <t>MARIANO</t>
  </si>
  <si>
    <t>SAN ANTONIO</t>
  </si>
  <si>
    <t>5049460280142397000</t>
  </si>
  <si>
    <t>028-3-02818895-2</t>
  </si>
  <si>
    <t>BARIZO, JR.</t>
  </si>
  <si>
    <t>BASANTA</t>
  </si>
  <si>
    <t>5049460410669384000</t>
  </si>
  <si>
    <t>041-3-72783421-5</t>
  </si>
  <si>
    <t>ALOJADO</t>
  </si>
  <si>
    <t>JOSUE</t>
  </si>
  <si>
    <t>ACENAS</t>
  </si>
  <si>
    <t>5049460410679821000</t>
  </si>
  <si>
    <t>041-3-72784465-2</t>
  </si>
  <si>
    <t>MCREY</t>
  </si>
  <si>
    <t>LASPINAS</t>
  </si>
  <si>
    <t>5049460280142488000</t>
  </si>
  <si>
    <t>028-3-02818904-5</t>
  </si>
  <si>
    <t>MIZ ZIZAH</t>
  </si>
  <si>
    <t>5049460410679987000</t>
  </si>
  <si>
    <t>041-3-72784481-4</t>
  </si>
  <si>
    <t>DELA CERNA</t>
  </si>
  <si>
    <t>DIGNA</t>
  </si>
  <si>
    <t>A</t>
  </si>
  <si>
    <t>5049460410700296000</t>
  </si>
  <si>
    <t>041-3-72786563-3</t>
  </si>
  <si>
    <t>MIZ ZEJELYN</t>
  </si>
  <si>
    <t>5049460410679979000</t>
  </si>
  <si>
    <t>041-3-72784480-6</t>
  </si>
  <si>
    <t>MARIA TERESA</t>
  </si>
  <si>
    <t>TAASIN</t>
  </si>
  <si>
    <t>5049460280146372000</t>
  </si>
  <si>
    <t>028-3-02819293-3</t>
  </si>
  <si>
    <t>MARCELINO</t>
  </si>
  <si>
    <t>LUZVIMINDA</t>
  </si>
  <si>
    <t>AGAG</t>
  </si>
  <si>
    <t>5049460410700353000</t>
  </si>
  <si>
    <t>041-3-72786569-2</t>
  </si>
  <si>
    <t>ASUNCION</t>
  </si>
  <si>
    <t>LANTANO</t>
  </si>
  <si>
    <t>5049460280139302000</t>
  </si>
  <si>
    <t>028-3-02818586-4</t>
  </si>
  <si>
    <t>LINLY</t>
  </si>
  <si>
    <t>5049460280144930000</t>
  </si>
  <si>
    <t>028-3-02819149-0</t>
  </si>
  <si>
    <t>DAYOS</t>
  </si>
  <si>
    <t>JOCELYN</t>
  </si>
  <si>
    <t>5049460410648768000</t>
  </si>
  <si>
    <t>041-3-72781333-1</t>
  </si>
  <si>
    <t>DOMINGO</t>
  </si>
  <si>
    <t>BENNY</t>
  </si>
  <si>
    <t>MARTIN</t>
  </si>
  <si>
    <t>5049460280156173000</t>
  </si>
  <si>
    <t>028-3-02820273-4</t>
  </si>
  <si>
    <t>LANGCAO</t>
  </si>
  <si>
    <t>ANGELA JOVITA</t>
  </si>
  <si>
    <t>LACMAAN</t>
  </si>
  <si>
    <t>5049460410613127000</t>
  </si>
  <si>
    <t>041-3-72707768-6</t>
  </si>
  <si>
    <t>BALAGAT</t>
  </si>
  <si>
    <t>THERESA</t>
  </si>
  <si>
    <t>BENITEZ</t>
  </si>
  <si>
    <t>5049460410705162000</t>
  </si>
  <si>
    <t>041-3-72787050-5</t>
  </si>
  <si>
    <t>BUSLAYAN</t>
  </si>
  <si>
    <t>IRENE</t>
  </si>
  <si>
    <t>5049460410631830000</t>
  </si>
  <si>
    <t>041-3-72779639-9</t>
  </si>
  <si>
    <t>CARAGGAYAN</t>
  </si>
  <si>
    <t>DELIA</t>
  </si>
  <si>
    <t>5049460410700361000</t>
  </si>
  <si>
    <t>041-3-72786570-6</t>
  </si>
  <si>
    <t>KITONGAN</t>
  </si>
  <si>
    <t>BERLINDES</t>
  </si>
  <si>
    <t>CATANES</t>
  </si>
  <si>
    <t>5049460280143338000</t>
  </si>
  <si>
    <t>028-3-02818989-4</t>
  </si>
  <si>
    <t>LEMQUE</t>
  </si>
  <si>
    <t>ADELINDA</t>
  </si>
  <si>
    <t>JORDAN</t>
  </si>
  <si>
    <t>5049460410673410000</t>
  </si>
  <si>
    <t>041-3-72783824-5</t>
  </si>
  <si>
    <t>RAPANUT</t>
  </si>
  <si>
    <t>ALELI</t>
  </si>
  <si>
    <t>5049460280143247000</t>
  </si>
  <si>
    <t>028-3-02818980-0</t>
  </si>
  <si>
    <t>BERMUDEZ</t>
  </si>
  <si>
    <t>RHEA</t>
  </si>
  <si>
    <t>GUIMBAL</t>
  </si>
  <si>
    <t>5049460410703902000</t>
  </si>
  <si>
    <t>041-3-72786924-8</t>
  </si>
  <si>
    <t>PARREÑO</t>
  </si>
  <si>
    <t>TERESITA</t>
  </si>
  <si>
    <t>5049460410643850000</t>
  </si>
  <si>
    <t>041-3-72780841-9</t>
  </si>
  <si>
    <t>BOTIGAN</t>
  </si>
  <si>
    <t>NORMA</t>
  </si>
  <si>
    <t>KINAO</t>
  </si>
  <si>
    <t>5049460410699852000</t>
  </si>
  <si>
    <t>041-3-72786519-6</t>
  </si>
  <si>
    <t>LAGUNZAD</t>
  </si>
  <si>
    <t>ROMULO JR.</t>
  </si>
  <si>
    <t>YBANEZ</t>
  </si>
  <si>
    <t>5049460410651812000</t>
  </si>
  <si>
    <t>041-3-72781638-1</t>
  </si>
  <si>
    <t>ALMAZAR</t>
  </si>
  <si>
    <t>EMMA</t>
  </si>
  <si>
    <t>ISAGUIRRE</t>
  </si>
  <si>
    <t>5049460410683195000</t>
  </si>
  <si>
    <t>041-3-72784802-0</t>
  </si>
  <si>
    <t>AMBAKED</t>
  </si>
  <si>
    <t>JULIET</t>
  </si>
  <si>
    <t>TUGAD</t>
  </si>
  <si>
    <t>5049460410695454000</t>
  </si>
  <si>
    <t>041-3-72786079-8</t>
  </si>
  <si>
    <t>CARLUM</t>
  </si>
  <si>
    <t>FORTUNATA</t>
  </si>
  <si>
    <t>5049460410677387000</t>
  </si>
  <si>
    <t>041-3-72784221-8</t>
  </si>
  <si>
    <t>LENMAMAG</t>
  </si>
  <si>
    <t>GREG</t>
  </si>
  <si>
    <t>EDOC</t>
  </si>
  <si>
    <t>5049460280141258000</t>
  </si>
  <si>
    <t>028-3-02818781-6</t>
  </si>
  <si>
    <t>GULAYAN</t>
  </si>
  <si>
    <t>TRELY</t>
  </si>
  <si>
    <t>LIBUNAO</t>
  </si>
  <si>
    <t>5049460410654675000</t>
  </si>
  <si>
    <t>041-3-72781924-0</t>
  </si>
  <si>
    <t>ASEJO</t>
  </si>
  <si>
    <t>5049460280143395000</t>
  </si>
  <si>
    <t>028-3-02818995-9</t>
  </si>
  <si>
    <t>CRISTOBAL</t>
  </si>
  <si>
    <t>FERINES</t>
  </si>
  <si>
    <t>PURISIMA</t>
  </si>
  <si>
    <t>5049460410633000000</t>
  </si>
  <si>
    <t>041-3-72779756-5</t>
  </si>
  <si>
    <t>5049460410674525000</t>
  </si>
  <si>
    <t>041-3-72783935-7</t>
  </si>
  <si>
    <t>ESPINO</t>
  </si>
  <si>
    <t>MAMAWAN</t>
  </si>
  <si>
    <t>5049460410675431000</t>
  </si>
  <si>
    <t>041-3-72784026-6</t>
  </si>
  <si>
    <t>MAGBANUA</t>
  </si>
  <si>
    <t>CRISTETA</t>
  </si>
  <si>
    <t>ILLUSTRACION</t>
  </si>
  <si>
    <t>5049460410651077000</t>
  </si>
  <si>
    <t>041-3-72781564-4</t>
  </si>
  <si>
    <t>GULAYAN SR.</t>
  </si>
  <si>
    <t>CERO</t>
  </si>
  <si>
    <t>BASIO</t>
  </si>
  <si>
    <t>5049460410633851000</t>
  </si>
  <si>
    <t>041-3-72779841-3</t>
  </si>
  <si>
    <t>AVESTRUZ</t>
  </si>
  <si>
    <t>CHRISTIAN</t>
  </si>
  <si>
    <t>CUARTERO</t>
  </si>
  <si>
    <t>5049460410645277000</t>
  </si>
  <si>
    <t>041-3-72780983-0</t>
  </si>
  <si>
    <t>BALINAS</t>
  </si>
  <si>
    <t>GENEVERA</t>
  </si>
  <si>
    <t>PALMES</t>
  </si>
  <si>
    <t>5049460410686222000</t>
  </si>
  <si>
    <t>041-3-72785105-5</t>
  </si>
  <si>
    <t>BARTOLOME</t>
  </si>
  <si>
    <t>MA. LORENA</t>
  </si>
  <si>
    <t>F.</t>
  </si>
  <si>
    <t>5049460410667354000</t>
  </si>
  <si>
    <t>041-3-72783218-2</t>
  </si>
  <si>
    <t>CAL</t>
  </si>
  <si>
    <t>GENALYN</t>
  </si>
  <si>
    <t>PEREZ</t>
  </si>
  <si>
    <t>5049460410673238000</t>
  </si>
  <si>
    <t>041-3-72783806-7</t>
  </si>
  <si>
    <t>CALUNGE</t>
  </si>
  <si>
    <t>ROSALINDA</t>
  </si>
  <si>
    <t>CARSA</t>
  </si>
  <si>
    <t>5049460410615452000</t>
  </si>
  <si>
    <t>041-3-72708001-6</t>
  </si>
  <si>
    <t>CAMPILIS</t>
  </si>
  <si>
    <t>LIZA</t>
  </si>
  <si>
    <t>5049460410705436000</t>
  </si>
  <si>
    <t>041-3-72787077-7</t>
  </si>
  <si>
    <t>CINCO</t>
  </si>
  <si>
    <t>LINA</t>
  </si>
  <si>
    <t>PERSIGO</t>
  </si>
  <si>
    <t>5049460410676868000</t>
  </si>
  <si>
    <t>041-3-72784169-6</t>
  </si>
  <si>
    <t>CLAVER</t>
  </si>
  <si>
    <t>LILIY MAY</t>
  </si>
  <si>
    <t>LAGAN</t>
  </si>
  <si>
    <t>5049460410632192000</t>
  </si>
  <si>
    <t>041-3-72779675-5</t>
  </si>
  <si>
    <t>FRANCISCO</t>
  </si>
  <si>
    <t>AIRA JISETTE</t>
  </si>
  <si>
    <t>I.</t>
  </si>
  <si>
    <t>5049460410677395000</t>
  </si>
  <si>
    <t>041-3-72784222-6</t>
  </si>
  <si>
    <t>LETECIA</t>
  </si>
  <si>
    <t>CALACAR</t>
  </si>
  <si>
    <t>5049460410686313000</t>
  </si>
  <si>
    <t>041-3-72785114-4</t>
  </si>
  <si>
    <t>MONTENEGRO</t>
  </si>
  <si>
    <t>CATALINA</t>
  </si>
  <si>
    <t>JABOL</t>
  </si>
  <si>
    <t>5049460410632879000</t>
  </si>
  <si>
    <t>041-3-72779743-3</t>
  </si>
  <si>
    <t>ROGAN</t>
  </si>
  <si>
    <t>SERNA</t>
  </si>
  <si>
    <t>ELISERIO</t>
  </si>
  <si>
    <t>5049460280144062000</t>
  </si>
  <si>
    <t>028-3-02819062-0</t>
  </si>
  <si>
    <t>GOLDVINE</t>
  </si>
  <si>
    <t>TRASMONTE</t>
  </si>
  <si>
    <t>JEANETTE</t>
  </si>
  <si>
    <t>BANGALANDO</t>
  </si>
  <si>
    <t>5049460410673436000</t>
  </si>
  <si>
    <t>041-3-72783826-1</t>
  </si>
  <si>
    <t>VILLARIN</t>
  </si>
  <si>
    <t>RUFA</t>
  </si>
  <si>
    <t>Undaloc</t>
  </si>
  <si>
    <t>5049460280137413000</t>
  </si>
  <si>
    <t>028-3-02818397-7</t>
  </si>
  <si>
    <t>GULAYAN JR.</t>
  </si>
  <si>
    <t>LIBONAO</t>
  </si>
  <si>
    <t>5049460410653727000</t>
  </si>
  <si>
    <t>041-3-72781829-5</t>
  </si>
  <si>
    <t>JAVIER</t>
  </si>
  <si>
    <t>CHANE JONIEL</t>
  </si>
  <si>
    <t>LEUSEN</t>
  </si>
  <si>
    <t>5049460410695504000</t>
  </si>
  <si>
    <t>041-3-72786084-4</t>
  </si>
  <si>
    <t>MADERAZO</t>
  </si>
  <si>
    <t>SUSAN</t>
  </si>
  <si>
    <t>SANCHEZ</t>
  </si>
  <si>
    <t>5049460410646416000</t>
  </si>
  <si>
    <t>041-3-72781097-9</t>
  </si>
  <si>
    <t>AGETYENG</t>
  </si>
  <si>
    <t>CALASCAS</t>
  </si>
  <si>
    <t>5049460410646754000</t>
  </si>
  <si>
    <t>041-3-72781131-2</t>
  </si>
  <si>
    <t>ALTIZON</t>
  </si>
  <si>
    <t>NEL</t>
  </si>
  <si>
    <t>CERVANTES</t>
  </si>
  <si>
    <t>5049460410704371000</t>
  </si>
  <si>
    <t>041-3-72786971-0</t>
  </si>
  <si>
    <t>AMORES</t>
  </si>
  <si>
    <t>LUCIA</t>
  </si>
  <si>
    <t>SARATE</t>
  </si>
  <si>
    <t>5049460280151919000</t>
  </si>
  <si>
    <t>028-3-02819847-8</t>
  </si>
  <si>
    <t>APARICI</t>
  </si>
  <si>
    <t>JEFFREY</t>
  </si>
  <si>
    <t>RELAMPAGOS</t>
  </si>
  <si>
    <t>5049460410703373000</t>
  </si>
  <si>
    <t>041-3-72786871-3</t>
  </si>
  <si>
    <t>ARINUELO</t>
  </si>
  <si>
    <t>EUNEZIE</t>
  </si>
  <si>
    <t>COLENDRA</t>
  </si>
  <si>
    <t>5049460410678005000</t>
  </si>
  <si>
    <t>041-3-72784283-8</t>
  </si>
  <si>
    <t>BACO</t>
  </si>
  <si>
    <t>BELO</t>
  </si>
  <si>
    <t>5049460410646549000</t>
  </si>
  <si>
    <t>041-3-72781110-0</t>
  </si>
  <si>
    <t>BOCALES</t>
  </si>
  <si>
    <t>RICHARD</t>
  </si>
  <si>
    <t>LANGKEO</t>
  </si>
  <si>
    <t>5049460410705600000</t>
  </si>
  <si>
    <t>041-3-72787094-7</t>
  </si>
  <si>
    <t>CANULO</t>
  </si>
  <si>
    <t>VILMA</t>
  </si>
  <si>
    <t>BUENDIA</t>
  </si>
  <si>
    <t>5049460280137694000</t>
  </si>
  <si>
    <t>028-3-02818425-6</t>
  </si>
  <si>
    <t>NORBERT JAMES</t>
  </si>
  <si>
    <t>ROMERO</t>
  </si>
  <si>
    <t>5049460410669194000</t>
  </si>
  <si>
    <t>041-3-72783402-9</t>
  </si>
  <si>
    <t>CAWILLY</t>
  </si>
  <si>
    <t>BINAY-AN</t>
  </si>
  <si>
    <t>5049460410682403000</t>
  </si>
  <si>
    <t>041-3-72784723-6</t>
  </si>
  <si>
    <t>COSEP</t>
  </si>
  <si>
    <t>5049460410643066000</t>
  </si>
  <si>
    <t>041-3-72780762-5</t>
  </si>
  <si>
    <t>EDITA</t>
  </si>
  <si>
    <t>5049460410670135000</t>
  </si>
  <si>
    <t>041-3-72783496-7</t>
  </si>
  <si>
    <t>DALANON</t>
  </si>
  <si>
    <t>ANNABELLE</t>
  </si>
  <si>
    <t>COLLADO</t>
  </si>
  <si>
    <t>5049460280141902000</t>
  </si>
  <si>
    <t>028-3-02818846-4</t>
  </si>
  <si>
    <t>KATHRYN FE</t>
  </si>
  <si>
    <t>GO</t>
  </si>
  <si>
    <t>5049460280147875000</t>
  </si>
  <si>
    <t>028-3-02819443-0</t>
  </si>
  <si>
    <t>FELIX</t>
  </si>
  <si>
    <t>LIZELLE</t>
  </si>
  <si>
    <t>BAYBAY</t>
  </si>
  <si>
    <t>5049460280142942000</t>
  </si>
  <si>
    <t>028-3-02818950-9</t>
  </si>
  <si>
    <t>LORIEGA</t>
  </si>
  <si>
    <t>METHUSELA</t>
  </si>
  <si>
    <t>MILLAMENA</t>
  </si>
  <si>
    <t>5049460410699290000</t>
  </si>
  <si>
    <t>041-3-72786463-7</t>
  </si>
  <si>
    <t>LUYAO</t>
  </si>
  <si>
    <t>NOVA</t>
  </si>
  <si>
    <t>5049460280153857000</t>
  </si>
  <si>
    <t>028-3-02820041-3</t>
  </si>
  <si>
    <t>MARLON</t>
  </si>
  <si>
    <t>5049460410710956000</t>
  </si>
  <si>
    <t>041-3-72787629-5</t>
  </si>
  <si>
    <t>MALTO</t>
  </si>
  <si>
    <t>MARCELINA</t>
  </si>
  <si>
    <t>5049460410676488000</t>
  </si>
  <si>
    <t>041-3-72784131-9</t>
  </si>
  <si>
    <t>MIRADOR</t>
  </si>
  <si>
    <t>ORQUIAL</t>
  </si>
  <si>
    <t>5049460280149277000</t>
  </si>
  <si>
    <t>028-3-02819583-5</t>
  </si>
  <si>
    <t>PEDROSO</t>
  </si>
  <si>
    <t>RUBY</t>
  </si>
  <si>
    <t>PINTUCAN</t>
  </si>
  <si>
    <t>5049460280146364000</t>
  </si>
  <si>
    <t>028-3-02819292-5</t>
  </si>
  <si>
    <t>PINGKI-AN</t>
  </si>
  <si>
    <t>5049460410704918000</t>
  </si>
  <si>
    <t>041-3-72787025-4</t>
  </si>
  <si>
    <t>RARUGAL</t>
  </si>
  <si>
    <t>DIEGO</t>
  </si>
  <si>
    <t>5049460410631921000</t>
  </si>
  <si>
    <t>041-3-72779648-8</t>
  </si>
  <si>
    <t>SALUDES</t>
  </si>
  <si>
    <t>REYNAN</t>
  </si>
  <si>
    <t>SUMATRA</t>
  </si>
  <si>
    <t>5049460280152537000</t>
  </si>
  <si>
    <t>028-3-02819909-1</t>
  </si>
  <si>
    <t>SERRAN</t>
  </si>
  <si>
    <t>LINDA</t>
  </si>
  <si>
    <t>5049460410632838000</t>
  </si>
  <si>
    <t>041-3-72779739-5</t>
  </si>
  <si>
    <t>TANOLA</t>
  </si>
  <si>
    <t>DAUPHANE</t>
  </si>
  <si>
    <t>VILLAREAL</t>
  </si>
  <si>
    <t>5049460410672719000</t>
  </si>
  <si>
    <t>041-3-72783754-0</t>
  </si>
  <si>
    <t>VILLANUEVA</t>
  </si>
  <si>
    <t>LUISITO</t>
  </si>
  <si>
    <t>CIRUNAY</t>
  </si>
  <si>
    <t>5049460410634115000</t>
  </si>
  <si>
    <t>041-3-72779867-7</t>
  </si>
  <si>
    <t>DYNAMIC</t>
  </si>
  <si>
    <t>EXPEDITO</t>
  </si>
  <si>
    <t>PISALBON</t>
  </si>
  <si>
    <t>5049460410673519000</t>
  </si>
  <si>
    <t>041-3-72783834-2</t>
  </si>
  <si>
    <t>AYA-AY</t>
  </si>
  <si>
    <t>URSO</t>
  </si>
  <si>
    <t>AJEAS</t>
  </si>
  <si>
    <t>5049460410642704000</t>
  </si>
  <si>
    <t>041-3-72780726-9</t>
  </si>
  <si>
    <t>BACERRA</t>
  </si>
  <si>
    <t>ROSEVIDA</t>
  </si>
  <si>
    <t>CACHO</t>
  </si>
  <si>
    <t>5049460410612855000</t>
  </si>
  <si>
    <t>041-3-72707741-4</t>
  </si>
  <si>
    <t>BADONGEN</t>
  </si>
  <si>
    <t>ELVIE</t>
  </si>
  <si>
    <t>BUSILEY</t>
  </si>
  <si>
    <t>5049460410632218000</t>
  </si>
  <si>
    <t>041-3-72779677-1</t>
  </si>
  <si>
    <t>BULLANDAY</t>
  </si>
  <si>
    <t>CHRISTOPHER</t>
  </si>
  <si>
    <t>RANJO</t>
  </si>
  <si>
    <t>5049460280138999000</t>
  </si>
  <si>
    <t>028-3-02818555-4</t>
  </si>
  <si>
    <t>CANLAS</t>
  </si>
  <si>
    <t>5049460410646705000</t>
  </si>
  <si>
    <t>041-3-72781126-6</t>
  </si>
  <si>
    <t>DEL CARMEN</t>
  </si>
  <si>
    <t>BETTY</t>
  </si>
  <si>
    <t>RIO</t>
  </si>
  <si>
    <t>5049460410643751000</t>
  </si>
  <si>
    <t>041-3-72780831-1</t>
  </si>
  <si>
    <t>DEMIN</t>
  </si>
  <si>
    <t>ALFRED RYAN</t>
  </si>
  <si>
    <t>5049460280154582000</t>
  </si>
  <si>
    <t>028-3-02820114-2</t>
  </si>
  <si>
    <t>DINGAYAN</t>
  </si>
  <si>
    <t>MARIE CRIS</t>
  </si>
  <si>
    <t>PADADA</t>
  </si>
  <si>
    <t>5049460410633869000</t>
  </si>
  <si>
    <t>041-3-72779842-1</t>
  </si>
  <si>
    <t>FORBES</t>
  </si>
  <si>
    <t>CALAPIT</t>
  </si>
  <si>
    <t>5049460410614794000</t>
  </si>
  <si>
    <t>041-3-72707935-2</t>
  </si>
  <si>
    <t>GALANO</t>
  </si>
  <si>
    <t>DALUPANG</t>
  </si>
  <si>
    <t>5049460280141589000</t>
  </si>
  <si>
    <t>028-3-02818814-6</t>
  </si>
  <si>
    <t>MALABANAN</t>
  </si>
  <si>
    <t>JERRICO FRANCIS</t>
  </si>
  <si>
    <t>LAMSEN.</t>
  </si>
  <si>
    <t>5049460410645913000</t>
  </si>
  <si>
    <t>041-3-72781047-2</t>
  </si>
  <si>
    <t>MANALASTAS</t>
  </si>
  <si>
    <t>ROCHELLE</t>
  </si>
  <si>
    <t>VINUYA</t>
  </si>
  <si>
    <t>5049460280145812000</t>
  </si>
  <si>
    <t>028-3-02819237-2</t>
  </si>
  <si>
    <t>MARUYA</t>
  </si>
  <si>
    <t>DIVINA</t>
  </si>
  <si>
    <t>C</t>
  </si>
  <si>
    <t>5049460410647042000</t>
  </si>
  <si>
    <t>041-3-72781160-6</t>
  </si>
  <si>
    <t>NAVA</t>
  </si>
  <si>
    <t>CRESENCIO</t>
  </si>
  <si>
    <t>5049460280154699000</t>
  </si>
  <si>
    <t>028-3-02820125-8</t>
  </si>
  <si>
    <t>NISPEROS</t>
  </si>
  <si>
    <t>ARTURO</t>
  </si>
  <si>
    <t>URBANO</t>
  </si>
  <si>
    <t>5049460410666851000</t>
  </si>
  <si>
    <t>041-3-72783168-2</t>
  </si>
  <si>
    <t>NUITE</t>
  </si>
  <si>
    <t>CRESCENCIA</t>
  </si>
  <si>
    <t>5049460410632325000</t>
  </si>
  <si>
    <t>041-3-72779688-7</t>
  </si>
  <si>
    <t>JESUS</t>
  </si>
  <si>
    <t>5049460410645350000</t>
  </si>
  <si>
    <t>041-3-72780991-1</t>
  </si>
  <si>
    <t>PALAY</t>
  </si>
  <si>
    <t>SIXTO</t>
  </si>
  <si>
    <t>NAMIA</t>
  </si>
  <si>
    <t>5049460410645392000</t>
  </si>
  <si>
    <t>041-3-72780995-4</t>
  </si>
  <si>
    <t>SAGUN</t>
  </si>
  <si>
    <t>NEDIA</t>
  </si>
  <si>
    <t>5049460410668154000</t>
  </si>
  <si>
    <t>041-3-72783298-0</t>
  </si>
  <si>
    <t>SOTELO</t>
  </si>
  <si>
    <t>ISIDRO</t>
  </si>
  <si>
    <t>5049460410633067000</t>
  </si>
  <si>
    <t>041-3-72779762-0</t>
  </si>
  <si>
    <t>YEPEZ</t>
  </si>
  <si>
    <t>ELMER</t>
  </si>
  <si>
    <t>MORALES</t>
  </si>
  <si>
    <t>5049460280149053000</t>
  </si>
  <si>
    <t>028-3-02819561-4</t>
  </si>
  <si>
    <t>ACEITUNA</t>
  </si>
  <si>
    <t>DULCE</t>
  </si>
  <si>
    <t>MONTEALTO</t>
  </si>
  <si>
    <t>5049460410645921000</t>
  </si>
  <si>
    <t>041-3-72781048-0</t>
  </si>
  <si>
    <t>AGUILAR</t>
  </si>
  <si>
    <t>MERCYLITA</t>
  </si>
  <si>
    <t>PANGANIBAN</t>
  </si>
  <si>
    <t>5049460410683203000</t>
  </si>
  <si>
    <t>041-3-72784803-8</t>
  </si>
  <si>
    <t>ALMEIDA</t>
  </si>
  <si>
    <t>GERARD</t>
  </si>
  <si>
    <t>SY</t>
  </si>
  <si>
    <t>5049460410673279000</t>
  </si>
  <si>
    <t>041-3-72783810-5</t>
  </si>
  <si>
    <t>APALISOC</t>
  </si>
  <si>
    <t>MARISSA</t>
  </si>
  <si>
    <t>5049460410614661000</t>
  </si>
  <si>
    <t>041-3-72707922-0</t>
  </si>
  <si>
    <t>BARRION</t>
  </si>
  <si>
    <t>5049460280143163000</t>
  </si>
  <si>
    <t>028-3-02818972-0</t>
  </si>
  <si>
    <t>CABATOTAN</t>
  </si>
  <si>
    <t>JOHNNY ALBERT</t>
  </si>
  <si>
    <t>5049460410614596000</t>
  </si>
  <si>
    <t>041-3-72707915-8</t>
  </si>
  <si>
    <t>JUANITO</t>
  </si>
  <si>
    <t>LAWIS</t>
  </si>
  <si>
    <t>5049460410632689000</t>
  </si>
  <si>
    <t>041-3-72779724-7</t>
  </si>
  <si>
    <t>CORTES</t>
  </si>
  <si>
    <t>MARIA DOLORES</t>
  </si>
  <si>
    <t>ALEGA</t>
  </si>
  <si>
    <t>5049460410613630000</t>
  </si>
  <si>
    <t>041-3-72707819-4</t>
  </si>
  <si>
    <t>EULE</t>
  </si>
  <si>
    <t>JOSEPHINE</t>
  </si>
  <si>
    <t>PAMITTAN</t>
  </si>
  <si>
    <t>5049460410614687000</t>
  </si>
  <si>
    <t>041-3-72707924-7</t>
  </si>
  <si>
    <t>JOMAR</t>
  </si>
  <si>
    <t>5049460280147891000</t>
  </si>
  <si>
    <t>028-3-02819445-6</t>
  </si>
  <si>
    <t>GROUPS</t>
  </si>
  <si>
    <t>FARMACIA PERLAN</t>
  </si>
  <si>
    <t>EMPLOYEE</t>
  </si>
  <si>
    <t>5049460410671489000</t>
  </si>
  <si>
    <t>041-3-72783631-5</t>
  </si>
  <si>
    <t>LABIS</t>
  </si>
  <si>
    <t>JONJON</t>
  </si>
  <si>
    <t>DALONDONAN</t>
  </si>
  <si>
    <t>5049460280142728000</t>
  </si>
  <si>
    <t>028-3-02818928-2</t>
  </si>
  <si>
    <t>RAMIREZ</t>
  </si>
  <si>
    <t>GERALDINE ANNE</t>
  </si>
  <si>
    <t>SALES</t>
  </si>
  <si>
    <t>5049460410613846000</t>
  </si>
  <si>
    <t>041-3-72707840-2</t>
  </si>
  <si>
    <t>TANGPUZ</t>
  </si>
  <si>
    <t>AVELINO</t>
  </si>
  <si>
    <t>5049460410674665000</t>
  </si>
  <si>
    <t>041-3-72783949-7</t>
  </si>
  <si>
    <t>ZAMORAS</t>
  </si>
  <si>
    <t>VIRGINIO</t>
  </si>
  <si>
    <t>ALEMAN</t>
  </si>
  <si>
    <t>5049460410642852000</t>
  </si>
  <si>
    <t>041-3-72780741-2</t>
  </si>
  <si>
    <t>AGRAAM</t>
  </si>
  <si>
    <t>MARITES</t>
  </si>
  <si>
    <t>ALINDADA</t>
  </si>
  <si>
    <t>5049460410676306000</t>
  </si>
  <si>
    <t>041-3-72784113-0</t>
  </si>
  <si>
    <t>ENGCOT</t>
  </si>
  <si>
    <t>MARCELO</t>
  </si>
  <si>
    <t>ESTONANTO</t>
  </si>
  <si>
    <t>5049460410642357000</t>
  </si>
  <si>
    <t>041-3-72780691-2</t>
  </si>
  <si>
    <t>JOPISTA</t>
  </si>
  <si>
    <t>SABANDAL</t>
  </si>
  <si>
    <t>5049460280151497000</t>
  </si>
  <si>
    <t>028-3-02819805-2</t>
  </si>
  <si>
    <t>LAPINIG</t>
  </si>
  <si>
    <t>LETICIA</t>
  </si>
  <si>
    <t>ABAPO</t>
  </si>
  <si>
    <t>5049460410634586000</t>
  </si>
  <si>
    <t>041-3-72779914-2</t>
  </si>
  <si>
    <t>ABORDO</t>
  </si>
  <si>
    <t>GIRLIE</t>
  </si>
  <si>
    <t>LAGUILLES</t>
  </si>
  <si>
    <t>5049460410648008000</t>
  </si>
  <si>
    <t>041-3-72781257-2</t>
  </si>
  <si>
    <t>ABRAMSON</t>
  </si>
  <si>
    <t>ADONIS</t>
  </si>
  <si>
    <t>5049460410632853000</t>
  </si>
  <si>
    <t>041-3-72779741-7</t>
  </si>
  <si>
    <t>ABUEL</t>
  </si>
  <si>
    <t>LEONIDA</t>
  </si>
  <si>
    <t>ANDAY</t>
  </si>
  <si>
    <t>5049460410613374000</t>
  </si>
  <si>
    <t>041-3-72707793-7</t>
  </si>
  <si>
    <t>REYNALDO</t>
  </si>
  <si>
    <t>NONATO</t>
  </si>
  <si>
    <t>5049460410683211000</t>
  </si>
  <si>
    <t>041-3-72784804-6</t>
  </si>
  <si>
    <t>AGUSTIN</t>
  </si>
  <si>
    <t>QUINTERO</t>
  </si>
  <si>
    <t>5049460410614604000</t>
  </si>
  <si>
    <t>041-3-72707916-6</t>
  </si>
  <si>
    <t>EMELYN</t>
  </si>
  <si>
    <t>5049460410614513000</t>
  </si>
  <si>
    <t>041-3-72707907-7</t>
  </si>
  <si>
    <t>ALDAVE</t>
  </si>
  <si>
    <t>VERBENA</t>
  </si>
  <si>
    <t>COMILANG</t>
  </si>
  <si>
    <t>5049460410643090000</t>
  </si>
  <si>
    <t>041-3-72780765-0</t>
  </si>
  <si>
    <t>ALICANTE</t>
  </si>
  <si>
    <t>FREDDIE</t>
  </si>
  <si>
    <t>5049460410679797000</t>
  </si>
  <si>
    <t>041-3-72784462-8</t>
  </si>
  <si>
    <t>ALVAREZ</t>
  </si>
  <si>
    <t>LUGO</t>
  </si>
  <si>
    <t>5049460410669285000</t>
  </si>
  <si>
    <t>041-3-72783411-8</t>
  </si>
  <si>
    <t>NENALUZ</t>
  </si>
  <si>
    <t>MANENEL</t>
  </si>
  <si>
    <t>5049460410631855000</t>
  </si>
  <si>
    <t>041-3-72779641-0</t>
  </si>
  <si>
    <t>AUXILIO</t>
  </si>
  <si>
    <t>5049460410614489000</t>
  </si>
  <si>
    <t>041-3-72707904-2</t>
  </si>
  <si>
    <t>ROSEVITO</t>
  </si>
  <si>
    <t>RAYOS</t>
  </si>
  <si>
    <t>5049460410614463000</t>
  </si>
  <si>
    <t>041-3-72707902-6</t>
  </si>
  <si>
    <t>NOVIE</t>
  </si>
  <si>
    <t>5049460410667255000</t>
  </si>
  <si>
    <t>041-3-72783208-5</t>
  </si>
  <si>
    <t>BALAYAN</t>
  </si>
  <si>
    <t>CRIZALDA</t>
  </si>
  <si>
    <t>5049460410632846000</t>
  </si>
  <si>
    <t>041-3-72779740-9</t>
  </si>
  <si>
    <t>WALTO</t>
  </si>
  <si>
    <t>TUMIL-ANG</t>
  </si>
  <si>
    <t>5049460410646721000</t>
  </si>
  <si>
    <t>041-3-72781128-2</t>
  </si>
  <si>
    <t>NEMIA</t>
  </si>
  <si>
    <t>5049460410686420000</t>
  </si>
  <si>
    <t>041-3-72785125-0</t>
  </si>
  <si>
    <t>BANATAO</t>
  </si>
  <si>
    <t>CORAZON</t>
  </si>
  <si>
    <t>BAGTINGAN</t>
  </si>
  <si>
    <t>5049460410631707000</t>
  </si>
  <si>
    <t>041-3-72779626-7</t>
  </si>
  <si>
    <t>FLORENCIO</t>
  </si>
  <si>
    <t>BULATAO</t>
  </si>
  <si>
    <t>5049460410682320000</t>
  </si>
  <si>
    <t>041-3-72784715-5</t>
  </si>
  <si>
    <t>EDGAR</t>
  </si>
  <si>
    <t>CABARONG</t>
  </si>
  <si>
    <t>5049460280142405000</t>
  </si>
  <si>
    <t>028-3-02818896-0</t>
  </si>
  <si>
    <t>BAUTISTA</t>
  </si>
  <si>
    <t>DONA LIBERTY</t>
  </si>
  <si>
    <t>5049460410683427000</t>
  </si>
  <si>
    <t>041-3-72784825-9</t>
  </si>
  <si>
    <t>BENIG</t>
  </si>
  <si>
    <t>SALVACION</t>
  </si>
  <si>
    <t>5049460410613697000</t>
  </si>
  <si>
    <t>041-3-72707825-9</t>
  </si>
  <si>
    <t>BERCERO</t>
  </si>
  <si>
    <t>LEONELLE</t>
  </si>
  <si>
    <t>5049460410614828000</t>
  </si>
  <si>
    <t>041-3-72707938-7</t>
  </si>
  <si>
    <t>BERSABAL</t>
  </si>
  <si>
    <t>MERCEDES</t>
  </si>
  <si>
    <t>ALESNA</t>
  </si>
  <si>
    <t>5049460280154590000</t>
  </si>
  <si>
    <t>028-3-02820115-0</t>
  </si>
  <si>
    <t>BOLEA</t>
  </si>
  <si>
    <t>DE LAS ALAS</t>
  </si>
  <si>
    <t>5049460410666539000</t>
  </si>
  <si>
    <t>041-3-72783136-4</t>
  </si>
  <si>
    <t>BONTIA</t>
  </si>
  <si>
    <t>VICTOR</t>
  </si>
  <si>
    <t>YANCHA</t>
  </si>
  <si>
    <t>5049460410673212000</t>
  </si>
  <si>
    <t>041-3-72783804-0</t>
  </si>
  <si>
    <t>MILLIONAIRES IN ACTION</t>
  </si>
  <si>
    <t>BUTIC</t>
  </si>
  <si>
    <t>ARDETH</t>
  </si>
  <si>
    <t>5049460410631863000</t>
  </si>
  <si>
    <t>041-3-72779642-9</t>
  </si>
  <si>
    <t>CANLOBO</t>
  </si>
  <si>
    <t>ELIZABETH</t>
  </si>
  <si>
    <t>ENRIQUEZ</t>
  </si>
  <si>
    <t>5049460410676876000</t>
  </si>
  <si>
    <t>041-3-72784170-0</t>
  </si>
  <si>
    <t>CARREDO</t>
  </si>
  <si>
    <t>MILAGROS</t>
  </si>
  <si>
    <t>5049460280142579000</t>
  </si>
  <si>
    <t>028-3-02818913-4</t>
  </si>
  <si>
    <t>CONTRIDAS</t>
  </si>
  <si>
    <t>TEODORA</t>
  </si>
  <si>
    <t>NATIVIDAD</t>
  </si>
  <si>
    <t>5049460410648172000</t>
  </si>
  <si>
    <t>041-3-72781274-2</t>
  </si>
  <si>
    <t>CURAMPEZ</t>
  </si>
  <si>
    <t>JOSIE</t>
  </si>
  <si>
    <t>5049460410669202000</t>
  </si>
  <si>
    <t>041-3-72783403-7</t>
  </si>
  <si>
    <t>JERACEL</t>
  </si>
  <si>
    <t>ABEJERO</t>
  </si>
  <si>
    <t>5049460280146596000</t>
  </si>
  <si>
    <t>028-3-02819315-8</t>
  </si>
  <si>
    <t>DELIMA</t>
  </si>
  <si>
    <t>ERNESTO</t>
  </si>
  <si>
    <t>BLANCO</t>
  </si>
  <si>
    <t>5049460410671117000</t>
  </si>
  <si>
    <t>041-3-72783594-7</t>
  </si>
  <si>
    <t>EDER</t>
  </si>
  <si>
    <t>ESTELITA</t>
  </si>
  <si>
    <t>5049460280141621000</t>
  </si>
  <si>
    <t>028-3-02818818-9</t>
  </si>
  <si>
    <t>EDILO</t>
  </si>
  <si>
    <t>PERLITA</t>
  </si>
  <si>
    <t>5049460410634602000</t>
  </si>
  <si>
    <t>041-3-72779916-9</t>
  </si>
  <si>
    <t>ALMAZON</t>
  </si>
  <si>
    <t>5049460410670028000</t>
  </si>
  <si>
    <t>041-3-72783485-1</t>
  </si>
  <si>
    <t>ESTHERLINA</t>
  </si>
  <si>
    <t>YANOYAN</t>
  </si>
  <si>
    <t>5049460410642688000</t>
  </si>
  <si>
    <t>041-3-72780724-2</t>
  </si>
  <si>
    <t>FAELANGCO JR.</t>
  </si>
  <si>
    <t>FUEGO</t>
  </si>
  <si>
    <t>5049460410612863000</t>
  </si>
  <si>
    <t>041-3-72707742-2</t>
  </si>
  <si>
    <t>GABIOSA, SR.</t>
  </si>
  <si>
    <t>NEIL ALLAN</t>
  </si>
  <si>
    <t>H</t>
  </si>
  <si>
    <t>5049460280152495000</t>
  </si>
  <si>
    <t>028-3-02819905-9</t>
  </si>
  <si>
    <t>GACAD</t>
  </si>
  <si>
    <t>ANGELES</t>
  </si>
  <si>
    <t>5049460410614646000</t>
  </si>
  <si>
    <t>041-3-72707920-4</t>
  </si>
  <si>
    <t>GOZON</t>
  </si>
  <si>
    <t>VIVIANA</t>
  </si>
  <si>
    <t>5049460410672446000</t>
  </si>
  <si>
    <t>041-3-72783727-3</t>
  </si>
  <si>
    <t>HUANG</t>
  </si>
  <si>
    <t>CAMACHO</t>
  </si>
  <si>
    <t>5049460410631640000</t>
  </si>
  <si>
    <t>041-3-72779620-8</t>
  </si>
  <si>
    <t>IDMILAO</t>
  </si>
  <si>
    <t>5049460280154525000</t>
  </si>
  <si>
    <t>028-3-02820108-8</t>
  </si>
  <si>
    <t>EVELYNDA</t>
  </si>
  <si>
    <t>5049460280154533000</t>
  </si>
  <si>
    <t>028-3-02820109-6</t>
  </si>
  <si>
    <t>JAGNA-AN</t>
  </si>
  <si>
    <t>ARIENE</t>
  </si>
  <si>
    <t>HERMOSURA</t>
  </si>
  <si>
    <t>5049460410669871000</t>
  </si>
  <si>
    <t>041-3-72783470-3</t>
  </si>
  <si>
    <t>REGENE</t>
  </si>
  <si>
    <t>MEJIA</t>
  </si>
  <si>
    <t>5049460410667388000</t>
  </si>
  <si>
    <t>041-3-72783221-2</t>
  </si>
  <si>
    <t>LUMAGBAS</t>
  </si>
  <si>
    <t>MERLYN</t>
  </si>
  <si>
    <t>5049460280146430000</t>
  </si>
  <si>
    <t>028-3-02819299-2</t>
  </si>
  <si>
    <t>MALIYAO</t>
  </si>
  <si>
    <t>JOAN</t>
  </si>
  <si>
    <t>5049460410668550000</t>
  </si>
  <si>
    <t>041-3-72783338-3</t>
  </si>
  <si>
    <t>MANARANG</t>
  </si>
  <si>
    <t>ROSENNIE</t>
  </si>
  <si>
    <t>5049460410669814000</t>
  </si>
  <si>
    <t>041-3-72783464-9</t>
  </si>
  <si>
    <t>MILANBILEN</t>
  </si>
  <si>
    <t>GAUNA</t>
  </si>
  <si>
    <t>5049460410678013000</t>
  </si>
  <si>
    <t>041-3-72784284-6</t>
  </si>
  <si>
    <t>NAMO</t>
  </si>
  <si>
    <t>KARL</t>
  </si>
  <si>
    <t>5049460410648487000</t>
  </si>
  <si>
    <t>041-3-72781305-6</t>
  </si>
  <si>
    <t>KIRK PATRICK</t>
  </si>
  <si>
    <t>5049460410648875000</t>
  </si>
  <si>
    <t>041-3-72781344-7</t>
  </si>
  <si>
    <t>MELINDA</t>
  </si>
  <si>
    <t>5049460410614117000</t>
  </si>
  <si>
    <t>041-3-72707867-4</t>
  </si>
  <si>
    <t>ORENDAIN</t>
  </si>
  <si>
    <t>AYALA</t>
  </si>
  <si>
    <t>5049460410669426000</t>
  </si>
  <si>
    <t>041-3-72783425-8</t>
  </si>
  <si>
    <t>ORTEGA</t>
  </si>
  <si>
    <t>FEBELET LLOYD</t>
  </si>
  <si>
    <t>MONGAO</t>
  </si>
  <si>
    <t>5049460410680001000</t>
  </si>
  <si>
    <t>041-3-72784483-0</t>
  </si>
  <si>
    <t>FE</t>
  </si>
  <si>
    <t>5049460410614638000</t>
  </si>
  <si>
    <t>041-3-72707919-0</t>
  </si>
  <si>
    <t>FILIPINA</t>
  </si>
  <si>
    <t>ELLAZAR</t>
  </si>
  <si>
    <t>5049460410614950000</t>
  </si>
  <si>
    <t>041-3-72707951-4</t>
  </si>
  <si>
    <t>RONA</t>
  </si>
  <si>
    <t>5049460410674970000</t>
  </si>
  <si>
    <t>041-3-72783980-2</t>
  </si>
  <si>
    <t>BASE</t>
  </si>
  <si>
    <t>5049460280155035000</t>
  </si>
  <si>
    <t>028-3-02820159-2</t>
  </si>
  <si>
    <t>ROQUE</t>
  </si>
  <si>
    <t>MARIE JEAN</t>
  </si>
  <si>
    <t>BELCIÑA</t>
  </si>
  <si>
    <t>5049460410651820000</t>
  </si>
  <si>
    <t>041-3-72781639-0</t>
  </si>
  <si>
    <t>GUILLEMER</t>
  </si>
  <si>
    <t>5049460410651838000</t>
  </si>
  <si>
    <t>041-3-72781640-3</t>
  </si>
  <si>
    <t>SAD-EN</t>
  </si>
  <si>
    <t>DOMYRA</t>
  </si>
  <si>
    <t>5049460410668469000</t>
  </si>
  <si>
    <t>041-3-72783329-4</t>
  </si>
  <si>
    <t>SARDINA</t>
  </si>
  <si>
    <t>LANI</t>
  </si>
  <si>
    <t>DEFENSOR</t>
  </si>
  <si>
    <t>5049460410614703000</t>
  </si>
  <si>
    <t>041-3-72707926-3</t>
  </si>
  <si>
    <t>ANAVIL</t>
  </si>
  <si>
    <t>ARONG</t>
  </si>
  <si>
    <t>5049460280138395000</t>
  </si>
  <si>
    <t>028-3-02818495-7</t>
  </si>
  <si>
    <t>SATORRE</t>
  </si>
  <si>
    <t>ROSELYN</t>
  </si>
  <si>
    <t>LEGARDA</t>
  </si>
  <si>
    <t>5049460280155472000</t>
  </si>
  <si>
    <t>028-3-02820203-3</t>
  </si>
  <si>
    <t>SOLIS</t>
  </si>
  <si>
    <t>JOHN ADY</t>
  </si>
  <si>
    <t>5049460280149160000</t>
  </si>
  <si>
    <t>028-3-02819572-0</t>
  </si>
  <si>
    <t>JOHN RAINER</t>
  </si>
  <si>
    <t>PADING</t>
  </si>
  <si>
    <t>5049460410645004000</t>
  </si>
  <si>
    <t>041-3-72780956-3</t>
  </si>
  <si>
    <t>SOLLER</t>
  </si>
  <si>
    <t>5049460410648776000</t>
  </si>
  <si>
    <t>041-3-72781334-0</t>
  </si>
  <si>
    <t>TORTOGO</t>
  </si>
  <si>
    <t>LOIDA</t>
  </si>
  <si>
    <t>5049460280141092000</t>
  </si>
  <si>
    <t>028-3-02818765-4</t>
  </si>
  <si>
    <t>SISCAR</t>
  </si>
  <si>
    <t>5049460280141290000</t>
  </si>
  <si>
    <t>028-3-02818785-9</t>
  </si>
  <si>
    <t>TUASTUMBAN</t>
  </si>
  <si>
    <t>CRESENCIA</t>
  </si>
  <si>
    <t>5049460280137702000</t>
  </si>
  <si>
    <t>028-3-02818426-4</t>
  </si>
  <si>
    <t>UNABIA</t>
  </si>
  <si>
    <t>MICHELLE</t>
  </si>
  <si>
    <t>CELESTIAL</t>
  </si>
  <si>
    <t>5049460410612061000</t>
  </si>
  <si>
    <t>041-3-72707662-0</t>
  </si>
  <si>
    <t>VENUS</t>
  </si>
  <si>
    <t>SALCEDO</t>
  </si>
  <si>
    <t>5049460410671547000</t>
  </si>
  <si>
    <t>041-3-72783637-4</t>
  </si>
  <si>
    <t>VILORIA</t>
  </si>
  <si>
    <t>JOYCELYN</t>
  </si>
  <si>
    <t>JAO</t>
  </si>
  <si>
    <t>5049460410614695000</t>
  </si>
  <si>
    <t>041-3-72707925-5</t>
  </si>
  <si>
    <t>ABAN</t>
  </si>
  <si>
    <t>PABLO</t>
  </si>
  <si>
    <t>5049460280155159000</t>
  </si>
  <si>
    <t>028-3-02820171-1</t>
  </si>
  <si>
    <t>SITTI JANE</t>
  </si>
  <si>
    <t>JIKIRANY</t>
  </si>
  <si>
    <t>5049460410670622000</t>
  </si>
  <si>
    <t>041-3-72783545-9</t>
  </si>
  <si>
    <t>LOVELY</t>
  </si>
  <si>
    <t>5049460410681959000</t>
  </si>
  <si>
    <t>041-3-72784678-7</t>
  </si>
  <si>
    <t>AURES</t>
  </si>
  <si>
    <t>CONSTANCIA</t>
  </si>
  <si>
    <t>5049460410645657000</t>
  </si>
  <si>
    <t>041-3-72781021-9</t>
  </si>
  <si>
    <t>BAGUINON</t>
  </si>
  <si>
    <t>JEAN</t>
  </si>
  <si>
    <t>5049460410735763000</t>
  </si>
  <si>
    <t>041-3-73177149-0</t>
  </si>
  <si>
    <t>FELIPE</t>
  </si>
  <si>
    <t>AGUDA</t>
  </si>
  <si>
    <t>5049460410632960000</t>
  </si>
  <si>
    <t>041-3-72779752-2</t>
  </si>
  <si>
    <t>BUENAFE</t>
  </si>
  <si>
    <t>MARFELINA</t>
  </si>
  <si>
    <t>LIM</t>
  </si>
  <si>
    <t>5049460410644445000</t>
  </si>
  <si>
    <t>041-3-72780900-8</t>
  </si>
  <si>
    <t>IBA-OC</t>
  </si>
  <si>
    <t>5049460410612871000</t>
  </si>
  <si>
    <t>041-3-72707743-0</t>
  </si>
  <si>
    <t>CAMIT</t>
  </si>
  <si>
    <t>ROGER</t>
  </si>
  <si>
    <t>PAGNOS</t>
  </si>
  <si>
    <t>5049460410744484000</t>
  </si>
  <si>
    <t>041-3-73179152-0</t>
  </si>
  <si>
    <t>CARIñO</t>
  </si>
  <si>
    <t>ESTRELLA</t>
  </si>
  <si>
    <t>GREGORIO</t>
  </si>
  <si>
    <t>5049460410653214000</t>
  </si>
  <si>
    <t>041-3-72781778-7</t>
  </si>
  <si>
    <t>CASTICON</t>
  </si>
  <si>
    <t>IGMEDIO</t>
  </si>
  <si>
    <t>5049460280141571000</t>
  </si>
  <si>
    <t>028-3-02818813-8</t>
  </si>
  <si>
    <t>CENIZA</t>
  </si>
  <si>
    <t>ESTIOCA</t>
  </si>
  <si>
    <t>5049460410641920000</t>
  </si>
  <si>
    <t>041-3-72780648-3</t>
  </si>
  <si>
    <t>RAYMON</t>
  </si>
  <si>
    <t>COMISION</t>
  </si>
  <si>
    <t>5049460410685539000</t>
  </si>
  <si>
    <t>041-3-72785036-9</t>
  </si>
  <si>
    <t>COLINA</t>
  </si>
  <si>
    <t>ROY</t>
  </si>
  <si>
    <t>VELASCO</t>
  </si>
  <si>
    <t>5049460280152313000</t>
  </si>
  <si>
    <t>028-3-02819887-7</t>
  </si>
  <si>
    <t>CUCAL</t>
  </si>
  <si>
    <t>EUNICE</t>
  </si>
  <si>
    <t>5049460410744039000</t>
  </si>
  <si>
    <t>041-3-73179107-5</t>
  </si>
  <si>
    <t>DELUSA</t>
  </si>
  <si>
    <t>RUSTICA</t>
  </si>
  <si>
    <t>SABERON</t>
  </si>
  <si>
    <t>5049460410642696000</t>
  </si>
  <si>
    <t>041-3-72780725-0</t>
  </si>
  <si>
    <t>DOB</t>
  </si>
  <si>
    <t>MARIROSE</t>
  </si>
  <si>
    <t>GUTIERREZ</t>
  </si>
  <si>
    <t>5049460410614620000</t>
  </si>
  <si>
    <t>041-3-72707918-2</t>
  </si>
  <si>
    <t>ENGAY</t>
  </si>
  <si>
    <t>JULIO</t>
  </si>
  <si>
    <t>PANTE</t>
  </si>
  <si>
    <t>5049460410675423000</t>
  </si>
  <si>
    <t>041-3-72784025-8</t>
  </si>
  <si>
    <t>JENNIFER JOY</t>
  </si>
  <si>
    <t>JADLOC</t>
  </si>
  <si>
    <t>5049460410696395000</t>
  </si>
  <si>
    <t>041-3-72786173-5</t>
  </si>
  <si>
    <t>FERRIOLS</t>
  </si>
  <si>
    <t>VICENTA</t>
  </si>
  <si>
    <t>ABELLAR</t>
  </si>
  <si>
    <t>5049460410747487000</t>
  </si>
  <si>
    <t>041-3-73179452-0</t>
  </si>
  <si>
    <t>GACUTAN</t>
  </si>
  <si>
    <t>FLORES</t>
  </si>
  <si>
    <t>ASILO</t>
  </si>
  <si>
    <t>5049460410736126000</t>
  </si>
  <si>
    <t>041-3-73177185-6</t>
  </si>
  <si>
    <t>GAPASIN</t>
  </si>
  <si>
    <t>5049460410670192000</t>
  </si>
  <si>
    <t>041-3-72783502-5</t>
  </si>
  <si>
    <t>EVANGELINA</t>
  </si>
  <si>
    <t>ELOJA</t>
  </si>
  <si>
    <t>5049460410670127000</t>
  </si>
  <si>
    <t>041-3-72783495-9</t>
  </si>
  <si>
    <t>GORENZO</t>
  </si>
  <si>
    <t>D</t>
  </si>
  <si>
    <t>5049460410725640000</t>
  </si>
  <si>
    <t>041-3-73176137-0</t>
  </si>
  <si>
    <t>ISON</t>
  </si>
  <si>
    <t>CAROLINA</t>
  </si>
  <si>
    <t>SAGUBAN</t>
  </si>
  <si>
    <t>5049460410706517000</t>
  </si>
  <si>
    <t>041-3-72787185-4</t>
  </si>
  <si>
    <t>JARANDILLO</t>
  </si>
  <si>
    <t>TING</t>
  </si>
  <si>
    <t>5049460410695371000</t>
  </si>
  <si>
    <t>041-3-72786071-2</t>
  </si>
  <si>
    <t>PRIMO,JR</t>
  </si>
  <si>
    <t>CANOZA</t>
  </si>
  <si>
    <t>5049460410700478000</t>
  </si>
  <si>
    <t>041-3-72786581-1</t>
  </si>
  <si>
    <t>BIBIANA</t>
  </si>
  <si>
    <t>DELIMOS</t>
  </si>
  <si>
    <t>5049460410721110000</t>
  </si>
  <si>
    <t>041-3-73175684-9</t>
  </si>
  <si>
    <t>EDGARDO</t>
  </si>
  <si>
    <t>5049460410695033000</t>
  </si>
  <si>
    <t>041-3-72786037-2</t>
  </si>
  <si>
    <t>MARY ANN</t>
  </si>
  <si>
    <t>5049460410724106000</t>
  </si>
  <si>
    <t>041-3-73175983-0</t>
  </si>
  <si>
    <t>GILBERT</t>
  </si>
  <si>
    <t>5049460410686206000</t>
  </si>
  <si>
    <t>041-3-72785103-9</t>
  </si>
  <si>
    <t>HELEN</t>
  </si>
  <si>
    <t>5049460410685547000</t>
  </si>
  <si>
    <t>041-3-72785037-7</t>
  </si>
  <si>
    <t>CELESTINO</t>
  </si>
  <si>
    <t>5049460410648412000</t>
  </si>
  <si>
    <t>041-3-72781298-0</t>
  </si>
  <si>
    <t>PALTAO</t>
  </si>
  <si>
    <t>VANESSA BLANCA</t>
  </si>
  <si>
    <t>5049460410725186000</t>
  </si>
  <si>
    <t>041-3-73176091-9</t>
  </si>
  <si>
    <t>PARADA</t>
  </si>
  <si>
    <t>5049460410674327000</t>
  </si>
  <si>
    <t>041-3-72783915-2</t>
  </si>
  <si>
    <t>RETURAN</t>
  </si>
  <si>
    <t>ARIEL</t>
  </si>
  <si>
    <t>5049460280139898000</t>
  </si>
  <si>
    <t>028-3-02818645-3</t>
  </si>
  <si>
    <t>CHARLES</t>
  </si>
  <si>
    <t>ILIAGA</t>
  </si>
  <si>
    <t>5049460280137322000</t>
  </si>
  <si>
    <t>028-3-02818388-8</t>
  </si>
  <si>
    <t>RUIZ</t>
  </si>
  <si>
    <t>HERMOGINA</t>
  </si>
  <si>
    <t>5049460410680167000</t>
  </si>
  <si>
    <t>041-3-72784499-7</t>
  </si>
  <si>
    <t>SALANGAD</t>
  </si>
  <si>
    <t>BANIQUED</t>
  </si>
  <si>
    <t>5049460410713729000</t>
  </si>
  <si>
    <t>041-3-72787906-5</t>
  </si>
  <si>
    <t>SALVADOR</t>
  </si>
  <si>
    <t>FLORA</t>
  </si>
  <si>
    <t>EDRADA</t>
  </si>
  <si>
    <t>5049460410685497000</t>
  </si>
  <si>
    <t>041-3-72785032-6</t>
  </si>
  <si>
    <t>HERMINIA</t>
  </si>
  <si>
    <t>AQUINO</t>
  </si>
  <si>
    <t>5049460410632499000</t>
  </si>
  <si>
    <t>041-3-72779705-0</t>
  </si>
  <si>
    <t>SIBLE</t>
  </si>
  <si>
    <t>5049460410670101000</t>
  </si>
  <si>
    <t>041-3-72783493-2</t>
  </si>
  <si>
    <t>SONGYOEN</t>
  </si>
  <si>
    <t>PAUL</t>
  </si>
  <si>
    <t>5049460410666596000</t>
  </si>
  <si>
    <t>041-3-72783142-9</t>
  </si>
  <si>
    <t>TRAVERO</t>
  </si>
  <si>
    <t>MA. GINA</t>
  </si>
  <si>
    <t>PEPITO</t>
  </si>
  <si>
    <t>5049460410651176000</t>
  </si>
  <si>
    <t>041-3-72781574-1</t>
  </si>
  <si>
    <t>CESAR</t>
  </si>
  <si>
    <t>BORLONGAN</t>
  </si>
  <si>
    <t>5049460410681538000</t>
  </si>
  <si>
    <t>041-3-72784636-1</t>
  </si>
  <si>
    <t>MELVAFINA</t>
  </si>
  <si>
    <t>LOPLOP</t>
  </si>
  <si>
    <t>5049460410681520000</t>
  </si>
  <si>
    <t>041-3-72784635-3</t>
  </si>
  <si>
    <t>ANTERO</t>
  </si>
  <si>
    <t>LUISITA</t>
  </si>
  <si>
    <t>5049460280137520000</t>
  </si>
  <si>
    <t>028-3-02818408-6</t>
  </si>
  <si>
    <t>TOSCANINI ROSE</t>
  </si>
  <si>
    <t>5049460280151042000</t>
  </si>
  <si>
    <t>028-3-02819760-9</t>
  </si>
  <si>
    <t>FAELNAR</t>
  </si>
  <si>
    <t>DELFIN</t>
  </si>
  <si>
    <t>5049460280149590000</t>
  </si>
  <si>
    <t>028-3-02819615-7</t>
  </si>
  <si>
    <t>ILAW</t>
  </si>
  <si>
    <t>CHERRY</t>
  </si>
  <si>
    <t>ADANZA</t>
  </si>
  <si>
    <t>5049460410651291000</t>
  </si>
  <si>
    <t>041-3-72781586-5</t>
  </si>
  <si>
    <t>JARDINEL</t>
  </si>
  <si>
    <t>CARMELITA</t>
  </si>
  <si>
    <t>ZAPATA</t>
  </si>
  <si>
    <t>5049460410669038000</t>
  </si>
  <si>
    <t>041-3-72783386-3</t>
  </si>
  <si>
    <t>ANICIA</t>
  </si>
  <si>
    <t>ALONZO</t>
  </si>
  <si>
    <t>5049460410677189000</t>
  </si>
  <si>
    <t>041-3-72784201-3</t>
  </si>
  <si>
    <t>NIQUIT</t>
  </si>
  <si>
    <t>MARK ALLAIN</t>
  </si>
  <si>
    <t>BRITAÑA</t>
  </si>
  <si>
    <t>5049460410679672000</t>
  </si>
  <si>
    <t>041-3-72784450-4</t>
  </si>
  <si>
    <t>SALAZAR</t>
  </si>
  <si>
    <t>FLORENCE</t>
  </si>
  <si>
    <t>OROPILLA</t>
  </si>
  <si>
    <t>5049460410632762000</t>
  </si>
  <si>
    <t>041-3-72779732-8</t>
  </si>
  <si>
    <t>SIABOC</t>
  </si>
  <si>
    <t>ROSENDO</t>
  </si>
  <si>
    <t>ESPINOSA</t>
  </si>
  <si>
    <t>5049460410650335000</t>
  </si>
  <si>
    <t>041-3-72781490-7</t>
  </si>
  <si>
    <t>ALTAMARINO</t>
  </si>
  <si>
    <t>GENIE</t>
  </si>
  <si>
    <t>5049460280155886000</t>
  </si>
  <si>
    <t>028-3-02820244-0</t>
  </si>
  <si>
    <t>ESMIN MARIE</t>
  </si>
  <si>
    <t>5049460410648685000</t>
  </si>
  <si>
    <t>041-3-72781325-0</t>
  </si>
  <si>
    <t>ESO</t>
  </si>
  <si>
    <t>EDWARD</t>
  </si>
  <si>
    <t>5049460410650962000</t>
  </si>
  <si>
    <t>041-3-72781553-9</t>
  </si>
  <si>
    <t>FELOMINO</t>
  </si>
  <si>
    <t>ABARQUEZ</t>
  </si>
  <si>
    <t>5049460410670119000</t>
  </si>
  <si>
    <t>041-3-72783494-0</t>
  </si>
  <si>
    <t>LALAGUNA</t>
  </si>
  <si>
    <t>EMILYN</t>
  </si>
  <si>
    <t>5049460410675241000</t>
  </si>
  <si>
    <t>041-3-72784007-0</t>
  </si>
  <si>
    <t>ALMADEN</t>
  </si>
  <si>
    <t>MA. VILMA</t>
  </si>
  <si>
    <t>MORA</t>
  </si>
  <si>
    <t>5049460410666984000</t>
  </si>
  <si>
    <t>041-3-72783181-0</t>
  </si>
  <si>
    <t>COMANDAO</t>
  </si>
  <si>
    <t>DATULAYTA</t>
  </si>
  <si>
    <t>5049460410645582000</t>
  </si>
  <si>
    <t>041-3-72781014-6</t>
  </si>
  <si>
    <t>ROANA</t>
  </si>
  <si>
    <t>5049460410669640000</t>
  </si>
  <si>
    <t>041-3-72783447-9</t>
  </si>
  <si>
    <t>RIVAS</t>
  </si>
  <si>
    <t>DIONESIO</t>
  </si>
  <si>
    <t>CLERIGO</t>
  </si>
  <si>
    <t>5049460410698391000</t>
  </si>
  <si>
    <t>041-3-72786373-8</t>
  </si>
  <si>
    <t>VELOSO</t>
  </si>
  <si>
    <t>MARVIN</t>
  </si>
  <si>
    <t>5049460410679318000</t>
  </si>
  <si>
    <t>041-3-72784414-8</t>
  </si>
  <si>
    <t>ANTANG</t>
  </si>
  <si>
    <t>PRISCILLA</t>
  </si>
  <si>
    <t>5049460410698425000</t>
  </si>
  <si>
    <t>041-3-72786376-2</t>
  </si>
  <si>
    <t>JUDE</t>
  </si>
  <si>
    <t>MAHENEL</t>
  </si>
  <si>
    <t>5049460410682502000</t>
  </si>
  <si>
    <t>041-3-72784733-3</t>
  </si>
  <si>
    <t>ROSITA</t>
  </si>
  <si>
    <t>5049460410667230000</t>
  </si>
  <si>
    <t>041-3-72783206-9</t>
  </si>
  <si>
    <t>BELINARIO</t>
  </si>
  <si>
    <t>JARDIE</t>
  </si>
  <si>
    <t>5049460410698409000</t>
  </si>
  <si>
    <t>041-3-72786374-6</t>
  </si>
  <si>
    <t>CUDANIN</t>
  </si>
  <si>
    <t>5049460280144989000</t>
  </si>
  <si>
    <t>028-3-02819154-6</t>
  </si>
  <si>
    <t>DACUNGAN</t>
  </si>
  <si>
    <t>JACQUILYN</t>
  </si>
  <si>
    <t>5049460410702540000</t>
  </si>
  <si>
    <t>041-3-72786788-1</t>
  </si>
  <si>
    <t>EVANGELISTA</t>
  </si>
  <si>
    <t>ARLENE</t>
  </si>
  <si>
    <t>V.</t>
  </si>
  <si>
    <t>5049460410674616000</t>
  </si>
  <si>
    <t>041-3-72783944-6</t>
  </si>
  <si>
    <t>MATERUM</t>
  </si>
  <si>
    <t>5049460410614570000</t>
  </si>
  <si>
    <t>041-3-72707913-1</t>
  </si>
  <si>
    <t>MACEDA</t>
  </si>
  <si>
    <t>ROLANDO</t>
  </si>
  <si>
    <t>5049460410643579000</t>
  </si>
  <si>
    <t>041-3-72780813-3</t>
  </si>
  <si>
    <t>MENGULLO</t>
  </si>
  <si>
    <t>5049460410694937000</t>
  </si>
  <si>
    <t>041-3-72786027-5</t>
  </si>
  <si>
    <t>VIRGINIA</t>
  </si>
  <si>
    <t>5049460410650988000</t>
  </si>
  <si>
    <t>041-3-72781555-5</t>
  </si>
  <si>
    <t>NESTAL</t>
  </si>
  <si>
    <t>CHERRY LYN</t>
  </si>
  <si>
    <t>5049460410684508000</t>
  </si>
  <si>
    <t>041-3-72784933-6</t>
  </si>
  <si>
    <t>PIZON</t>
  </si>
  <si>
    <t>EPIS</t>
  </si>
  <si>
    <t>5049460280138759000</t>
  </si>
  <si>
    <t>028-3-02818531-7</t>
  </si>
  <si>
    <t>SEVILLA</t>
  </si>
  <si>
    <t>ANALYN</t>
  </si>
  <si>
    <t>MACOTO</t>
  </si>
  <si>
    <t>5049460280145325000</t>
  </si>
  <si>
    <t>028-3-02819188-0</t>
  </si>
  <si>
    <t>TOCTOCAN</t>
  </si>
  <si>
    <t>PEPE</t>
  </si>
  <si>
    <t>TILLAMA</t>
  </si>
  <si>
    <t>5049460410682452000</t>
  </si>
  <si>
    <t>041-3-72784728-7</t>
  </si>
  <si>
    <t>VALDELLON</t>
  </si>
  <si>
    <t>NERRISSA</t>
  </si>
  <si>
    <t>AMO</t>
  </si>
  <si>
    <t>5049460410614877000</t>
  </si>
  <si>
    <t>041-3-72707943-3</t>
  </si>
  <si>
    <t>VICENTE</t>
  </si>
  <si>
    <t>MUTAN</t>
  </si>
  <si>
    <t>5049460410674723000</t>
  </si>
  <si>
    <t>041-3-72783955-1</t>
  </si>
  <si>
    <t>ABIGAIL</t>
  </si>
  <si>
    <t>5049460280137355000</t>
  </si>
  <si>
    <t>028-3-02818391-8</t>
  </si>
  <si>
    <t>AGCAOILE</t>
  </si>
  <si>
    <t>DAGUAY</t>
  </si>
  <si>
    <t>5049460280144815000</t>
  </si>
  <si>
    <t>028-3-02819137-6</t>
  </si>
  <si>
    <t>CONCON</t>
  </si>
  <si>
    <t>GLORYLYN</t>
  </si>
  <si>
    <t>5049460410679771000</t>
  </si>
  <si>
    <t>041-3-72784460-1</t>
  </si>
  <si>
    <t>OLIVIA</t>
  </si>
  <si>
    <t>5049460280155522000</t>
  </si>
  <si>
    <t>028-3-02820208-4</t>
  </si>
  <si>
    <t>DE LEON</t>
  </si>
  <si>
    <t>MYRIAM</t>
  </si>
  <si>
    <t>5049460410614521000</t>
  </si>
  <si>
    <t>041-3-72707908-5</t>
  </si>
  <si>
    <t>DIMATE</t>
  </si>
  <si>
    <t>ELEANOR</t>
  </si>
  <si>
    <t>LAUTRIZO</t>
  </si>
  <si>
    <t>5049460280151430000</t>
  </si>
  <si>
    <t>028-3-02819799-4</t>
  </si>
  <si>
    <t>GONZAGA</t>
  </si>
  <si>
    <t>AMAMETO</t>
  </si>
  <si>
    <t>5049460410634511000</t>
  </si>
  <si>
    <t>041-3-72779907-0</t>
  </si>
  <si>
    <t>ARCISO</t>
  </si>
  <si>
    <t>5049460280156165000</t>
  </si>
  <si>
    <t>028-3-02820272-6</t>
  </si>
  <si>
    <t>JANNET</t>
  </si>
  <si>
    <t>5049460410632507000</t>
  </si>
  <si>
    <t>041-3-72779706-9</t>
  </si>
  <si>
    <t>PATAY</t>
  </si>
  <si>
    <t>KATHLEEN JOYCE</t>
  </si>
  <si>
    <t>MOJICA</t>
  </si>
  <si>
    <t>5049460410645723000</t>
  </si>
  <si>
    <t>041-3-72781028-6</t>
  </si>
  <si>
    <t>RAFA</t>
  </si>
  <si>
    <t>5049460280155662000</t>
  </si>
  <si>
    <t>028-3-02820222-0</t>
  </si>
  <si>
    <t>SERVANO</t>
  </si>
  <si>
    <t>PRINCESS MARIE</t>
  </si>
  <si>
    <t>OBERO</t>
  </si>
  <si>
    <t>5049460410652224000</t>
  </si>
  <si>
    <t>041-3-72781679-9</t>
  </si>
  <si>
    <t>STA.MARIA</t>
  </si>
  <si>
    <t>SYLVIA</t>
  </si>
  <si>
    <t>ROSON</t>
  </si>
  <si>
    <t>5049460410694739000</t>
  </si>
  <si>
    <t>041-3-72786007-0</t>
  </si>
  <si>
    <t>ALARCOS</t>
  </si>
  <si>
    <t>JENNIFER</t>
  </si>
  <si>
    <t>GAGARIN</t>
  </si>
  <si>
    <t>5049460410646481000</t>
  </si>
  <si>
    <t>041-3-72781104-5</t>
  </si>
  <si>
    <t>NICOLASA</t>
  </si>
  <si>
    <t>SABORNIDO</t>
  </si>
  <si>
    <t>5049460410613531000</t>
  </si>
  <si>
    <t>041-3-72707809-7</t>
  </si>
  <si>
    <t>CONDE</t>
  </si>
  <si>
    <t>5049460410634594000</t>
  </si>
  <si>
    <t>041-3-72779915-0</t>
  </si>
  <si>
    <t>MAGNO</t>
  </si>
  <si>
    <t>DEMETRIO</t>
  </si>
  <si>
    <t>5049460410653636000</t>
  </si>
  <si>
    <t>041-3-72781820-1</t>
  </si>
  <si>
    <t>SEMORLAN</t>
  </si>
  <si>
    <t>MERLINDA</t>
  </si>
  <si>
    <t>VILLASIS</t>
  </si>
  <si>
    <t>5049460410646226000</t>
  </si>
  <si>
    <t>041-3-72781078-2</t>
  </si>
  <si>
    <t>MARTINEZ</t>
  </si>
  <si>
    <t>5049460410694572000</t>
  </si>
  <si>
    <t>041-3-72785991-9</t>
  </si>
  <si>
    <t>ARZADON</t>
  </si>
  <si>
    <t>FERRERAS</t>
  </si>
  <si>
    <t>5049460410695686000</t>
  </si>
  <si>
    <t>041-3-72786102-6</t>
  </si>
  <si>
    <t>BALINAS JR.</t>
  </si>
  <si>
    <t>5049460410686198000</t>
  </si>
  <si>
    <t>041-3-72785102-0</t>
  </si>
  <si>
    <t>CABALLEJO</t>
  </si>
  <si>
    <t>MICHELE</t>
  </si>
  <si>
    <t>BASAL</t>
  </si>
  <si>
    <t>5049460410674731000</t>
  </si>
  <si>
    <t>041-3-72783956-0</t>
  </si>
  <si>
    <t>ANACLETO</t>
  </si>
  <si>
    <t>PETATE</t>
  </si>
  <si>
    <t>5049460410700528000</t>
  </si>
  <si>
    <t>041-3-72786586-2</t>
  </si>
  <si>
    <t>JUANITA</t>
  </si>
  <si>
    <t>GAMATA</t>
  </si>
  <si>
    <t>5049460410667404000</t>
  </si>
  <si>
    <t>041-3-72783223-9</t>
  </si>
  <si>
    <t>CUNA</t>
  </si>
  <si>
    <t>SAMJHON</t>
  </si>
  <si>
    <t>GABRIEL</t>
  </si>
  <si>
    <t>5049460410652919000</t>
  </si>
  <si>
    <t>041-3-72781748-5</t>
  </si>
  <si>
    <t>DEREQUITO</t>
  </si>
  <si>
    <t>MARY FAUSTIN</t>
  </si>
  <si>
    <t>CACAS</t>
  </si>
  <si>
    <t>5049460410680241000</t>
  </si>
  <si>
    <t>041-3-72784507-1</t>
  </si>
  <si>
    <t>DULFO</t>
  </si>
  <si>
    <t>PRUBO</t>
  </si>
  <si>
    <t>PALCE</t>
  </si>
  <si>
    <t>5049460410632275000</t>
  </si>
  <si>
    <t>041-3-72779683-6</t>
  </si>
  <si>
    <t>ESPIRITU</t>
  </si>
  <si>
    <t>AMIE</t>
  </si>
  <si>
    <t>BELEO</t>
  </si>
  <si>
    <t>5049460280142975000</t>
  </si>
  <si>
    <t>028-3-02818953-3</t>
  </si>
  <si>
    <t>MAY</t>
  </si>
  <si>
    <t>SARMIENTO</t>
  </si>
  <si>
    <t>5049460280139708000</t>
  </si>
  <si>
    <t>028-3-02818626-7</t>
  </si>
  <si>
    <t>JOY</t>
  </si>
  <si>
    <t>PAMAYLAON</t>
  </si>
  <si>
    <t>5049460410671042000</t>
  </si>
  <si>
    <t>041-3-72783587-4</t>
  </si>
  <si>
    <t>GALLANO</t>
  </si>
  <si>
    <t>EDILBERTA</t>
  </si>
  <si>
    <t>TIMOGUING</t>
  </si>
  <si>
    <t>5049460280140409000</t>
  </si>
  <si>
    <t>028-3-02818696-8</t>
  </si>
  <si>
    <t>EVA</t>
  </si>
  <si>
    <t>5049460410648370000</t>
  </si>
  <si>
    <t>041-3-72781294-7</t>
  </si>
  <si>
    <t>GENTAPANAN</t>
  </si>
  <si>
    <t>NOLIE</t>
  </si>
  <si>
    <t>ESMEJARDA</t>
  </si>
  <si>
    <t>5049460410644361000</t>
  </si>
  <si>
    <t>041-3-72780892-3</t>
  </si>
  <si>
    <t>GUALINGCO</t>
  </si>
  <si>
    <t>ALLEN MARIE</t>
  </si>
  <si>
    <t>AMBAYON</t>
  </si>
  <si>
    <t>5049460280148121000</t>
  </si>
  <si>
    <t>028-3-02819468-5</t>
  </si>
  <si>
    <t>SHIRLY</t>
  </si>
  <si>
    <t>ACOD</t>
  </si>
  <si>
    <t>5049460410705360000</t>
  </si>
  <si>
    <t>041-3-72787070-0</t>
  </si>
  <si>
    <t>LLONA</t>
  </si>
  <si>
    <t>LILIA</t>
  </si>
  <si>
    <t>OPIANA</t>
  </si>
  <si>
    <t>5049460410674657000</t>
  </si>
  <si>
    <t>041-3-72783948-9</t>
  </si>
  <si>
    <t>LUGASAN</t>
  </si>
  <si>
    <t>SAMUEL</t>
  </si>
  <si>
    <t>KHO</t>
  </si>
  <si>
    <t>5049460410632531000</t>
  </si>
  <si>
    <t>041-3-72779709-3</t>
  </si>
  <si>
    <t>FE MARGARET</t>
  </si>
  <si>
    <t>IMBAT</t>
  </si>
  <si>
    <t>5049460410645012000</t>
  </si>
  <si>
    <t>041-3-72780957-1</t>
  </si>
  <si>
    <t>RODOLFO</t>
  </si>
  <si>
    <t>5049460410707853000</t>
  </si>
  <si>
    <t>041-3-72787319-9</t>
  </si>
  <si>
    <t>ALEJANDRA</t>
  </si>
  <si>
    <t>5049460410645384000</t>
  </si>
  <si>
    <t>041-3-72780994-6</t>
  </si>
  <si>
    <t>BENIG JR.</t>
  </si>
  <si>
    <t>PIOQUINTO</t>
  </si>
  <si>
    <t>5049460280141928000</t>
  </si>
  <si>
    <t>028-3-02818848-0</t>
  </si>
  <si>
    <t>RENIE</t>
  </si>
  <si>
    <t>CAONG</t>
  </si>
  <si>
    <t>5049460410683120000</t>
  </si>
  <si>
    <t>041-3-72784795-3</t>
  </si>
  <si>
    <t>MERLINDO</t>
  </si>
  <si>
    <t>SAYSON</t>
  </si>
  <si>
    <t>5049460410672263000</t>
  </si>
  <si>
    <t>041-3-72783709-5</t>
  </si>
  <si>
    <t>ELA BRENA</t>
  </si>
  <si>
    <t>PAMBALAN</t>
  </si>
  <si>
    <t>5049460410631822000</t>
  </si>
  <si>
    <t>041-3-72779638-0</t>
  </si>
  <si>
    <t>LOURDES</t>
  </si>
  <si>
    <t>5049460410704892000</t>
  </si>
  <si>
    <t>041-3-72787023-8</t>
  </si>
  <si>
    <t>PORLUCAS</t>
  </si>
  <si>
    <t>ANAS</t>
  </si>
  <si>
    <t>5049460410648693000</t>
  </si>
  <si>
    <t>041-3-72781326-9</t>
  </si>
  <si>
    <t>TALINGTING</t>
  </si>
  <si>
    <t>MARYDITH</t>
  </si>
  <si>
    <t>MAHUSAY</t>
  </si>
  <si>
    <t>5049460410685216000</t>
  </si>
  <si>
    <t>041-3-72785004-0</t>
  </si>
  <si>
    <t>APATAN</t>
  </si>
  <si>
    <t>ESTELA</t>
  </si>
  <si>
    <t>PAMENTIRA</t>
  </si>
  <si>
    <t>5049460410683518000</t>
  </si>
  <si>
    <t>041-3-72784834-8</t>
  </si>
  <si>
    <t>CELESTINA</t>
  </si>
  <si>
    <t>MORALLO</t>
  </si>
  <si>
    <t>5049460280151927000</t>
  </si>
  <si>
    <t>028-3-02819848-6</t>
  </si>
  <si>
    <t>PHILIPS</t>
  </si>
  <si>
    <t>BORLA</t>
  </si>
  <si>
    <t>5049460410643058000</t>
  </si>
  <si>
    <t>041-3-72780761-7</t>
  </si>
  <si>
    <t>ESPANOL</t>
  </si>
  <si>
    <t>ANITA</t>
  </si>
  <si>
    <t>5049460410666802000</t>
  </si>
  <si>
    <t>041-3-72783163-1</t>
  </si>
  <si>
    <t>MALOLES</t>
  </si>
  <si>
    <t>PAREJA</t>
  </si>
  <si>
    <t>5049460410710386000</t>
  </si>
  <si>
    <t>041-3-72787572-8</t>
  </si>
  <si>
    <t>SUBA</t>
  </si>
  <si>
    <t>KEIZYLEN</t>
  </si>
  <si>
    <t>HOLGADO</t>
  </si>
  <si>
    <t>5049460410700122000</t>
  </si>
  <si>
    <t>041-3-72786546-3</t>
  </si>
  <si>
    <t>CHARMION</t>
  </si>
  <si>
    <t>ZARSONA</t>
  </si>
  <si>
    <t>5049460280144419000</t>
  </si>
  <si>
    <t>028-3-02819097-3</t>
  </si>
  <si>
    <t>RIVERA</t>
  </si>
  <si>
    <t>5049460410706434000</t>
  </si>
  <si>
    <t>041-3-72787177-3</t>
  </si>
  <si>
    <t>SAN JUAN</t>
  </si>
  <si>
    <t>THELMA</t>
  </si>
  <si>
    <t>5049460410695678000</t>
  </si>
  <si>
    <t>041-3-72786101-8</t>
  </si>
  <si>
    <t>BALMORES</t>
  </si>
  <si>
    <t>LARRY</t>
  </si>
  <si>
    <t>MORTERA</t>
  </si>
  <si>
    <t>5049460410678971000</t>
  </si>
  <si>
    <t>041-3-72784380-0</t>
  </si>
  <si>
    <t>DOMILOM</t>
  </si>
  <si>
    <t>ANAMARIE</t>
  </si>
  <si>
    <t>MONDRAGON</t>
  </si>
  <si>
    <t>5049460410615098000</t>
  </si>
  <si>
    <t>041-3-72707965-4</t>
  </si>
  <si>
    <t>RAFFY</t>
  </si>
  <si>
    <t>CASTILLANO</t>
  </si>
  <si>
    <t>5049460410700452000</t>
  </si>
  <si>
    <t>041-3-72786579-0</t>
  </si>
  <si>
    <t>ALJIN KRISTINE</t>
  </si>
  <si>
    <t>5049460410679599000</t>
  </si>
  <si>
    <t>041-3-72784442-3</t>
  </si>
  <si>
    <t>LORETA</t>
  </si>
  <si>
    <t>ISURINA</t>
  </si>
  <si>
    <t>5049460410675274000</t>
  </si>
  <si>
    <t>041-3-72784010-0</t>
  </si>
  <si>
    <t>MENSAH</t>
  </si>
  <si>
    <t>DAVID</t>
  </si>
  <si>
    <t>5049460410685901000</t>
  </si>
  <si>
    <t>041-3-72785073-3</t>
  </si>
  <si>
    <t>PAGUIA</t>
  </si>
  <si>
    <t>MELITONA</t>
  </si>
  <si>
    <t>5049460280139575000</t>
  </si>
  <si>
    <t>028-3-02818613-5</t>
  </si>
  <si>
    <t>ROCACORBA</t>
  </si>
  <si>
    <t>HONEY LYN</t>
  </si>
  <si>
    <t>NERI</t>
  </si>
  <si>
    <t>5049460410645251000</t>
  </si>
  <si>
    <t>041-3-72780981-4</t>
  </si>
  <si>
    <t>SALAMANIA</t>
  </si>
  <si>
    <t>NELSON</t>
  </si>
  <si>
    <t>5049460410679946000</t>
  </si>
  <si>
    <t>041-3-72784477-6</t>
  </si>
  <si>
    <t>TAGAILO</t>
  </si>
  <si>
    <t>MARY GRACE</t>
  </si>
  <si>
    <t>OCULARES</t>
  </si>
  <si>
    <t>5049460410649782000</t>
  </si>
  <si>
    <t>041-3-72781435-4</t>
  </si>
  <si>
    <t>YECPOT</t>
  </si>
  <si>
    <t>RENANTE</t>
  </si>
  <si>
    <t>DALAGUAN</t>
  </si>
  <si>
    <t>5049460410633414000</t>
  </si>
  <si>
    <t>041-3-72779797-2</t>
  </si>
  <si>
    <t>BUCOL</t>
  </si>
  <si>
    <t>MARY JESS</t>
  </si>
  <si>
    <t>ALVIAR</t>
  </si>
  <si>
    <t>5049460410644858000</t>
  </si>
  <si>
    <t>041-3-72780941-5</t>
  </si>
  <si>
    <t>PALISOC</t>
  </si>
  <si>
    <t>MERCEDITA</t>
  </si>
  <si>
    <t>5049460410649501000</t>
  </si>
  <si>
    <t>041-3-72781407-9</t>
  </si>
  <si>
    <t>GARRIDO</t>
  </si>
  <si>
    <t>LEO</t>
  </si>
  <si>
    <t>5049460410645269000</t>
  </si>
  <si>
    <t>041-3-72780982-2</t>
  </si>
  <si>
    <t>PESCUELA</t>
  </si>
  <si>
    <t>PAMPOSA</t>
  </si>
  <si>
    <t>5049460410612517000</t>
  </si>
  <si>
    <t>041-3-72707707-4</t>
  </si>
  <si>
    <t>SMJ</t>
  </si>
  <si>
    <t>5049460410667818000</t>
  </si>
  <si>
    <t>041-3-72783264-6</t>
  </si>
  <si>
    <t>DE LEON JR.</t>
  </si>
  <si>
    <t>TALAO</t>
  </si>
  <si>
    <t>5049460410674863000</t>
  </si>
  <si>
    <t>041-3-72783969-1</t>
  </si>
  <si>
    <t>NORBERTO</t>
  </si>
  <si>
    <t>5049460410647349000</t>
  </si>
  <si>
    <t>041-3-72781190-8</t>
  </si>
  <si>
    <t>5049460410613622000</t>
  </si>
  <si>
    <t>041-3-72707818-6</t>
  </si>
  <si>
    <t>PATRICIA</t>
  </si>
  <si>
    <t>CAPINGOL</t>
  </si>
  <si>
    <t>5049460410615007000</t>
  </si>
  <si>
    <t>041-3-72707956-5</t>
  </si>
  <si>
    <t>GOMEZ</t>
  </si>
  <si>
    <t>NELYN</t>
  </si>
  <si>
    <t>5049460410642258000</t>
  </si>
  <si>
    <t>041-3-72780681-5</t>
  </si>
  <si>
    <t>MANAIG</t>
  </si>
  <si>
    <t>5049460410676389000</t>
  </si>
  <si>
    <t>041-3-72784121-1</t>
  </si>
  <si>
    <t>ELSIE</t>
  </si>
  <si>
    <t>5049460410650525000</t>
  </si>
  <si>
    <t>041-3-72781509-1</t>
  </si>
  <si>
    <t>VACARO</t>
  </si>
  <si>
    <t>MARY JANE</t>
  </si>
  <si>
    <t>5049460410672008000</t>
  </si>
  <si>
    <t>041-3-72783683-8</t>
  </si>
  <si>
    <t>ZAMUDIO</t>
  </si>
  <si>
    <t>RUEL</t>
  </si>
  <si>
    <t>RECAMARA</t>
  </si>
  <si>
    <t>5049460410666562000</t>
  </si>
  <si>
    <t>041-3-72783139-9</t>
  </si>
  <si>
    <t>MELISSA</t>
  </si>
  <si>
    <t>MANZANO</t>
  </si>
  <si>
    <t>5049460280139278000</t>
  </si>
  <si>
    <t>028-3-02818583-0</t>
  </si>
  <si>
    <t>FLORA MAY</t>
  </si>
  <si>
    <t>DAMES</t>
  </si>
  <si>
    <t>5049460280143288000</t>
  </si>
  <si>
    <t>028-3-02818984-3</t>
  </si>
  <si>
    <t>CORDERO</t>
  </si>
  <si>
    <t>RALPH RAPHAEL</t>
  </si>
  <si>
    <t>5049460410641789000</t>
  </si>
  <si>
    <t>041-3-72780634-3</t>
  </si>
  <si>
    <t>CORNEJO</t>
  </si>
  <si>
    <t>MARCIANA</t>
  </si>
  <si>
    <t>LAMAN</t>
  </si>
  <si>
    <t>5049460410669269000</t>
  </si>
  <si>
    <t>041-3-72783409-6</t>
  </si>
  <si>
    <t>DAVA</t>
  </si>
  <si>
    <t>CANONCE</t>
  </si>
  <si>
    <t>041-3-72707871-2</t>
  </si>
  <si>
    <t>ADELINA</t>
  </si>
  <si>
    <t>5049460410641946000</t>
  </si>
  <si>
    <t>041-3-72780650-5</t>
  </si>
  <si>
    <t>MAIDA LOU</t>
  </si>
  <si>
    <t>TABAÑAG</t>
  </si>
  <si>
    <t>5049460280138015000</t>
  </si>
  <si>
    <t>028-3-02818457-4</t>
  </si>
  <si>
    <t>MERRY CLAIRE</t>
  </si>
  <si>
    <t>5049460410667420000</t>
  </si>
  <si>
    <t>041-3-72783225-5</t>
  </si>
  <si>
    <t>MONDREZA</t>
  </si>
  <si>
    <t>MADELO</t>
  </si>
  <si>
    <t>5049460410643280000</t>
  </si>
  <si>
    <t>041-3-72780784-6</t>
  </si>
  <si>
    <t>PACIENCIA</t>
  </si>
  <si>
    <t>ROCES</t>
  </si>
  <si>
    <t>5049460280155464000</t>
  </si>
  <si>
    <t>028-3-02820202-5</t>
  </si>
  <si>
    <t>ALISBO</t>
  </si>
  <si>
    <t>ROGENE APPLE</t>
  </si>
  <si>
    <t>BAYLEN</t>
  </si>
  <si>
    <t>5049460410633703000</t>
  </si>
  <si>
    <t>041-3-72779826-0</t>
  </si>
  <si>
    <t>MYLEN</t>
  </si>
  <si>
    <t>GABRILLO</t>
  </si>
  <si>
    <t>5049460280143726000</t>
  </si>
  <si>
    <t>028-3-02819028-0</t>
  </si>
  <si>
    <t>ALPAS</t>
  </si>
  <si>
    <t>RUTH</t>
  </si>
  <si>
    <t>LUCES</t>
  </si>
  <si>
    <t>5049460280151414000</t>
  </si>
  <si>
    <t>028-3-02819797-8</t>
  </si>
  <si>
    <t>EMELDA</t>
  </si>
  <si>
    <t>5049460410669582000</t>
  </si>
  <si>
    <t>041-3-72783441-0</t>
  </si>
  <si>
    <t>ARCE</t>
  </si>
  <si>
    <t>ELVI</t>
  </si>
  <si>
    <t>5049460410650459000</t>
  </si>
  <si>
    <t>041-3-72781502-4</t>
  </si>
  <si>
    <t>RUBEN</t>
  </si>
  <si>
    <t>5049460410667222000</t>
  </si>
  <si>
    <t>041-3-72783205-0</t>
  </si>
  <si>
    <t>BALIGOD</t>
  </si>
  <si>
    <t>CONSTANCIO</t>
  </si>
  <si>
    <t>DURAN</t>
  </si>
  <si>
    <t>5049460280141563000</t>
  </si>
  <si>
    <t>028-3-02818812-0</t>
  </si>
  <si>
    <t>BANGLOY</t>
  </si>
  <si>
    <t>ROSA</t>
  </si>
  <si>
    <t>BATI-EL</t>
  </si>
  <si>
    <t>5049460410675852000</t>
  </si>
  <si>
    <t>041-3-72784068-1</t>
  </si>
  <si>
    <t>5049460410633034000</t>
  </si>
  <si>
    <t>041-3-72779759-0</t>
  </si>
  <si>
    <t>LEVELYN</t>
  </si>
  <si>
    <t>5049460410633026000</t>
  </si>
  <si>
    <t>041-3-72779758-1</t>
  </si>
  <si>
    <t>LUZ</t>
  </si>
  <si>
    <t>F</t>
  </si>
  <si>
    <t>5049460410667362000</t>
  </si>
  <si>
    <t>041-3-72783219-0</t>
  </si>
  <si>
    <t>BONOCAN JR.</t>
  </si>
  <si>
    <t>HANGKA</t>
  </si>
  <si>
    <t>5049460410650368000</t>
  </si>
  <si>
    <t>041-3-72781493-1</t>
  </si>
  <si>
    <t>BUTUAN</t>
  </si>
  <si>
    <t>RED DRAGON</t>
  </si>
  <si>
    <t>5049460410676074000</t>
  </si>
  <si>
    <t>041-3-72784090-8</t>
  </si>
  <si>
    <t>MELJO</t>
  </si>
  <si>
    <t>5049460410671984000</t>
  </si>
  <si>
    <t>041-3-72783681-1</t>
  </si>
  <si>
    <t>5049460410669921000</t>
  </si>
  <si>
    <t>041-3-72783475-4</t>
  </si>
  <si>
    <t>IRENA</t>
  </si>
  <si>
    <t>5049460410645632000</t>
  </si>
  <si>
    <t>041-3-72781019-7</t>
  </si>
  <si>
    <t>REG</t>
  </si>
  <si>
    <t>5049460280154897000</t>
  </si>
  <si>
    <t>028-3-02820145-2</t>
  </si>
  <si>
    <t>DARYL</t>
  </si>
  <si>
    <t>LUDY</t>
  </si>
  <si>
    <t>&amp;</t>
  </si>
  <si>
    <t>5049460280141548000</t>
  </si>
  <si>
    <t>028-3-02818810-3</t>
  </si>
  <si>
    <t>5049460410668030000</t>
  </si>
  <si>
    <t>041-3-72783286-7</t>
  </si>
  <si>
    <t>SIA</t>
  </si>
  <si>
    <t>5049460280137926000</t>
  </si>
  <si>
    <t>028-3-02818448-5</t>
  </si>
  <si>
    <t>ALBERT FRANCIS</t>
  </si>
  <si>
    <t>5049460410643181000</t>
  </si>
  <si>
    <t>041-3-72780774-9</t>
  </si>
  <si>
    <t>FERRER</t>
  </si>
  <si>
    <t>JOSE CHELO</t>
  </si>
  <si>
    <t>5049460280150879000</t>
  </si>
  <si>
    <t>028-3-02819743-9</t>
  </si>
  <si>
    <t>JULITA</t>
  </si>
  <si>
    <t>TESALONA</t>
  </si>
  <si>
    <t>5049460410645905000</t>
  </si>
  <si>
    <t>041-3-72781046-4</t>
  </si>
  <si>
    <t>GULTIANO</t>
  </si>
  <si>
    <t>ROSALIE</t>
  </si>
  <si>
    <t>ESONGA</t>
  </si>
  <si>
    <t>5049460410653099000</t>
  </si>
  <si>
    <t>041-3-72781766-3</t>
  </si>
  <si>
    <t>JIMENEZ</t>
  </si>
  <si>
    <t>DOBLE</t>
  </si>
  <si>
    <t>5049460410651440000</t>
  </si>
  <si>
    <t>041-3-72781601-2</t>
  </si>
  <si>
    <t>LAWAGUEY</t>
  </si>
  <si>
    <t>PATRICIO</t>
  </si>
  <si>
    <t>LIPAY-O</t>
  </si>
  <si>
    <t>5049460410668527000</t>
  </si>
  <si>
    <t>041-3-72783335-9</t>
  </si>
  <si>
    <t>LOYOLA</t>
  </si>
  <si>
    <t>VENANCIO</t>
  </si>
  <si>
    <t>5049460280137454000</t>
  </si>
  <si>
    <t>028-3-02818401-9</t>
  </si>
  <si>
    <t>CECILIA</t>
  </si>
  <si>
    <t>5049460410632739000</t>
  </si>
  <si>
    <t>041-3-72779729-8</t>
  </si>
  <si>
    <t>FEDERICO</t>
  </si>
  <si>
    <t>DELA CUEVA</t>
  </si>
  <si>
    <t>5049460410645590000</t>
  </si>
  <si>
    <t>041-3-72781015-4</t>
  </si>
  <si>
    <t>IGACILLOS</t>
  </si>
  <si>
    <t>5049460410670002000</t>
  </si>
  <si>
    <t>041-3-72783483-5</t>
  </si>
  <si>
    <t>NATHANIEL</t>
  </si>
  <si>
    <t>5049460410676447000</t>
  </si>
  <si>
    <t>041-3-72784127-0</t>
  </si>
  <si>
    <t>RENATO</t>
  </si>
  <si>
    <t>PACIFICAR</t>
  </si>
  <si>
    <t>5049460280141043000</t>
  </si>
  <si>
    <t>028-3-02818760-3</t>
  </si>
  <si>
    <t>QUILINQUEN</t>
  </si>
  <si>
    <t>ALBERT</t>
  </si>
  <si>
    <t>EGE</t>
  </si>
  <si>
    <t>5049460280138346000</t>
  </si>
  <si>
    <t>028-3-02818490-6</t>
  </si>
  <si>
    <t>QUINICOT</t>
  </si>
  <si>
    <t>MARIA RITA</t>
  </si>
  <si>
    <t>PALALON</t>
  </si>
  <si>
    <t>5049460410651804000</t>
  </si>
  <si>
    <t>041-3-72781637-3</t>
  </si>
  <si>
    <t>RAMON</t>
  </si>
  <si>
    <t>5049460410671976000</t>
  </si>
  <si>
    <t>041-3-72783680-3</t>
  </si>
  <si>
    <t>SADORA</t>
  </si>
  <si>
    <t>EUGENIA</t>
  </si>
  <si>
    <t>EMBARNASE</t>
  </si>
  <si>
    <t>5049460280140508000</t>
  </si>
  <si>
    <t>028-3-02818706-9</t>
  </si>
  <si>
    <t>SAÑOSA</t>
  </si>
  <si>
    <t>FACTOR</t>
  </si>
  <si>
    <t>5049460410669400000</t>
  </si>
  <si>
    <t>041-3-72783423-1</t>
  </si>
  <si>
    <t>5049460410633141000</t>
  </si>
  <si>
    <t>041-3-72779770-0</t>
  </si>
  <si>
    <t>MARIE ANTONETTE</t>
  </si>
  <si>
    <t>ABERIN</t>
  </si>
  <si>
    <t>5049460410671109000</t>
  </si>
  <si>
    <t>041-3-72783593-9</t>
  </si>
  <si>
    <t>SILORIO</t>
  </si>
  <si>
    <t>CATHERINE</t>
  </si>
  <si>
    <t>GAROL</t>
  </si>
  <si>
    <t>5049460410666794000</t>
  </si>
  <si>
    <t>041-3-72783162-3</t>
  </si>
  <si>
    <t>TY</t>
  </si>
  <si>
    <t>E</t>
  </si>
  <si>
    <t>5049460410632630000</t>
  </si>
  <si>
    <t>041-3-72779719-0</t>
  </si>
  <si>
    <t>VALOIS</t>
  </si>
  <si>
    <t>MARICEL</t>
  </si>
  <si>
    <t>AGAPITO</t>
  </si>
  <si>
    <t>5049460410682478000</t>
  </si>
  <si>
    <t>041-3-72784730-9</t>
  </si>
  <si>
    <t>MJC CORPO</t>
  </si>
  <si>
    <t>5049460410677882000</t>
  </si>
  <si>
    <t>041-3-72784271-4</t>
  </si>
  <si>
    <t>AGAN</t>
  </si>
  <si>
    <t>CABALHUG</t>
  </si>
  <si>
    <t>5049460280143668000</t>
  </si>
  <si>
    <t>028-3-02819022-1</t>
  </si>
  <si>
    <t>PACITA</t>
  </si>
  <si>
    <t>5049460280142165000</t>
  </si>
  <si>
    <t>028-3-02818872-3</t>
  </si>
  <si>
    <t>AZURA</t>
  </si>
  <si>
    <t>LEA</t>
  </si>
  <si>
    <t>GORPIDO</t>
  </si>
  <si>
    <t>5049460280155134000</t>
  </si>
  <si>
    <t>028-3-02820169-0</t>
  </si>
  <si>
    <t>LUCILA</t>
  </si>
  <si>
    <t>MENESES</t>
  </si>
  <si>
    <t>5049460410677015000</t>
  </si>
  <si>
    <t>041-3-72784184-0</t>
  </si>
  <si>
    <t>GAJUNERA</t>
  </si>
  <si>
    <t>MARIA GWYN</t>
  </si>
  <si>
    <t>FERRERO</t>
  </si>
  <si>
    <t>5049460280138189000</t>
  </si>
  <si>
    <t>028-3-02818474-4</t>
  </si>
  <si>
    <t>KRISTINE MARIE</t>
  </si>
  <si>
    <t>5049460410676041000</t>
  </si>
  <si>
    <t>041-3-72784087-8</t>
  </si>
  <si>
    <t>VICTORIANO</t>
  </si>
  <si>
    <t>PERIDO</t>
  </si>
  <si>
    <t>5049460410677809000</t>
  </si>
  <si>
    <t>041-3-72784263-3</t>
  </si>
  <si>
    <t>SOLLEZA</t>
  </si>
  <si>
    <t>5049460410615122000</t>
  </si>
  <si>
    <t>041-3-72707968-9</t>
  </si>
  <si>
    <t>5049460410670234000</t>
  </si>
  <si>
    <t>041-3-72783506-8</t>
  </si>
  <si>
    <t>TUIZA</t>
  </si>
  <si>
    <t>JULFA</t>
  </si>
  <si>
    <t>RICOHERMOSO</t>
  </si>
  <si>
    <t>5049460410648644000</t>
  </si>
  <si>
    <t>041-3-72781321-8</t>
  </si>
  <si>
    <t>VASQUEZ</t>
  </si>
  <si>
    <t>JUDITH</t>
  </si>
  <si>
    <t>5049460410653644000</t>
  </si>
  <si>
    <t>041-3-72781821-0</t>
  </si>
  <si>
    <t>BALAGOSA</t>
  </si>
  <si>
    <t>JULIETA</t>
  </si>
  <si>
    <t>JUMAWAN</t>
  </si>
  <si>
    <t>5049460410653859000</t>
  </si>
  <si>
    <t>041-3-72781842-2</t>
  </si>
  <si>
    <t>ESTOSE</t>
  </si>
  <si>
    <t>ELISA</t>
  </si>
  <si>
    <t>LAURON</t>
  </si>
  <si>
    <t>5049460410634560000</t>
  </si>
  <si>
    <t>041-3-72779912-6</t>
  </si>
  <si>
    <t>GONZALES</t>
  </si>
  <si>
    <t>BOLA</t>
  </si>
  <si>
    <t>5049460410632671000</t>
  </si>
  <si>
    <t>041-3-72779723-9</t>
  </si>
  <si>
    <t>BELNAS</t>
  </si>
  <si>
    <t>5049460280137934000</t>
  </si>
  <si>
    <t>028-3-02818449-3</t>
  </si>
  <si>
    <t>SALVERON</t>
  </si>
  <si>
    <t>5049460280151422000</t>
  </si>
  <si>
    <t>028-3-02819798-6</t>
  </si>
  <si>
    <t>BENJAMIN</t>
  </si>
  <si>
    <t>5049460410676314000</t>
  </si>
  <si>
    <t>041-3-72784114-9</t>
  </si>
  <si>
    <t>MIRANDA</t>
  </si>
  <si>
    <t>MILINDA</t>
  </si>
  <si>
    <t>5049460280155720000</t>
  </si>
  <si>
    <t>028-3-02820228-9</t>
  </si>
  <si>
    <t>ONG</t>
  </si>
  <si>
    <t>ERNIE</t>
  </si>
  <si>
    <t>TALABIS</t>
  </si>
  <si>
    <t>5049460410645434000</t>
  </si>
  <si>
    <t>041-3-72780999-7</t>
  </si>
  <si>
    <t>SANDRA</t>
  </si>
  <si>
    <t>TAGULABONG</t>
  </si>
  <si>
    <t>5049460410645319000</t>
  </si>
  <si>
    <t>041-3-72780987-3</t>
  </si>
  <si>
    <t>PAJARITO</t>
  </si>
  <si>
    <t>CELMAR</t>
  </si>
  <si>
    <t>5049460280137488000</t>
  </si>
  <si>
    <t>028-3-02818404-3</t>
  </si>
  <si>
    <t>ALLAN</t>
  </si>
  <si>
    <t>TAMIAT</t>
  </si>
  <si>
    <t>5049460410668097000</t>
  </si>
  <si>
    <t>041-3-72783292-1</t>
  </si>
  <si>
    <t>ALLAN ROY</t>
  </si>
  <si>
    <t>QUISEL</t>
  </si>
  <si>
    <t>5049460410650475000</t>
  </si>
  <si>
    <t>041-3-72781504-0</t>
  </si>
  <si>
    <t>LAGUADOR</t>
  </si>
  <si>
    <t>5049460280139047000</t>
  </si>
  <si>
    <t>028-3-02818560-0</t>
  </si>
  <si>
    <t>DEMOCRITA</t>
  </si>
  <si>
    <t>ABANO</t>
  </si>
  <si>
    <t>5049460410641870000</t>
  </si>
  <si>
    <t>041-3-72780643-2</t>
  </si>
  <si>
    <t>JULIUS</t>
  </si>
  <si>
    <t>CACHERO</t>
  </si>
  <si>
    <t>5049460410775124000</t>
  </si>
  <si>
    <t>ALANTA-OL</t>
  </si>
  <si>
    <t>DORINE CARINE</t>
  </si>
  <si>
    <t>MONGCOPA</t>
  </si>
  <si>
    <t>5049460410754491000</t>
  </si>
  <si>
    <t>041-3-73180153-4</t>
  </si>
  <si>
    <t>ALINDOGAN JR.</t>
  </si>
  <si>
    <t>JUANITEZ</t>
  </si>
  <si>
    <t>5049460410726101000</t>
  </si>
  <si>
    <t>041-3-73176183-4</t>
  </si>
  <si>
    <t>CLIFFORD</t>
  </si>
  <si>
    <t>5049460410732554000</t>
  </si>
  <si>
    <t>041-3-73176828-6</t>
  </si>
  <si>
    <t>BOLANOS</t>
  </si>
  <si>
    <t>LOBREO</t>
  </si>
  <si>
    <t>5049460410724569000</t>
  </si>
  <si>
    <t>041-3-73176029-3</t>
  </si>
  <si>
    <t>LOMMOK</t>
  </si>
  <si>
    <t>APRILLA</t>
  </si>
  <si>
    <t>5049460410735854000</t>
  </si>
  <si>
    <t>041-3-73177158-9</t>
  </si>
  <si>
    <t>ALMENDRAL</t>
  </si>
  <si>
    <t>5049460410669236000</t>
  </si>
  <si>
    <t>041-3-72783406-1</t>
  </si>
  <si>
    <t>ALLEN CHRISTIAN</t>
  </si>
  <si>
    <t>5049460410749178000</t>
  </si>
  <si>
    <t>041-3-73179621-2</t>
  </si>
  <si>
    <t>WALIN</t>
  </si>
  <si>
    <t>ELLEN</t>
  </si>
  <si>
    <t>5049460280154715000</t>
  </si>
  <si>
    <t>028-3-02820127-4</t>
  </si>
  <si>
    <t>YANEZA</t>
  </si>
  <si>
    <t>ADAHLIA</t>
  </si>
  <si>
    <t>AVILA</t>
  </si>
  <si>
    <t>5049460410712655000</t>
  </si>
  <si>
    <t>041-3-72787799-2</t>
  </si>
  <si>
    <t>DAHUYAG</t>
  </si>
  <si>
    <t>5049460410765794000</t>
  </si>
  <si>
    <t>BAGAN</t>
  </si>
  <si>
    <t>LUCIO</t>
  </si>
  <si>
    <t>CONCEPCION</t>
  </si>
  <si>
    <t>5049460410705758000</t>
  </si>
  <si>
    <t>041-3-72787109-9</t>
  </si>
  <si>
    <t>MARIVIC</t>
  </si>
  <si>
    <t>SAWAY</t>
  </si>
  <si>
    <t>5049460410720153000</t>
  </si>
  <si>
    <t>041-3-73175588-5</t>
  </si>
  <si>
    <t>ALBERT JAY</t>
  </si>
  <si>
    <t>5049460410744716000</t>
  </si>
  <si>
    <t>041-3-73179175-0</t>
  </si>
  <si>
    <t>FILOWAN</t>
  </si>
  <si>
    <t>NANCY</t>
  </si>
  <si>
    <t>5049460410712523000</t>
  </si>
  <si>
    <t>041-3-72787786-0</t>
  </si>
  <si>
    <t>GAVINO</t>
  </si>
  <si>
    <t>HAILANI</t>
  </si>
  <si>
    <t>CABE</t>
  </si>
  <si>
    <t>5049460410757635000</t>
  </si>
  <si>
    <t>041-3-73180467-3</t>
  </si>
  <si>
    <t>ISMAEL</t>
  </si>
  <si>
    <t>5049460410767428000</t>
  </si>
  <si>
    <t>MONTECILLO</t>
  </si>
  <si>
    <t>CHONA</t>
  </si>
  <si>
    <t>HORTIZUELA</t>
  </si>
  <si>
    <t>5049460410754459000</t>
  </si>
  <si>
    <t>041-3-73180149-6</t>
  </si>
  <si>
    <t>LATAG</t>
  </si>
  <si>
    <t>5049460410751091000</t>
  </si>
  <si>
    <t>041-3-73179813-4</t>
  </si>
  <si>
    <t>CARREON</t>
  </si>
  <si>
    <t>ZABALA</t>
  </si>
  <si>
    <t>5049460410698243000</t>
  </si>
  <si>
    <t>041-3-72786358-4</t>
  </si>
  <si>
    <t>CASTRO</t>
  </si>
  <si>
    <t>MAUREEN JANE</t>
  </si>
  <si>
    <t>MALINTAD</t>
  </si>
  <si>
    <t>5049460410754517000</t>
  </si>
  <si>
    <t>041-3-73180155-0</t>
  </si>
  <si>
    <t>LAGBO</t>
  </si>
  <si>
    <t>JOENIE</t>
  </si>
  <si>
    <t>LAGUNA</t>
  </si>
  <si>
    <t>5049460410765836000</t>
  </si>
  <si>
    <t>RECAÑA</t>
  </si>
  <si>
    <t>ROSALINA</t>
  </si>
  <si>
    <t>VENDIJO</t>
  </si>
  <si>
    <t>5049460410757239000</t>
  </si>
  <si>
    <t>041-3-73180427-4</t>
  </si>
  <si>
    <t>STEPHEN</t>
  </si>
  <si>
    <t>LAYBON</t>
  </si>
  <si>
    <t>5049460410756827000</t>
  </si>
  <si>
    <t>041-3-73180386-3</t>
  </si>
  <si>
    <t>SAGUAN</t>
  </si>
  <si>
    <t>LEOVIL</t>
  </si>
  <si>
    <t>5049460410671166000</t>
  </si>
  <si>
    <t>041-3-72783599-8</t>
  </si>
  <si>
    <t>CAYETANA</t>
  </si>
  <si>
    <t>SUMABAL</t>
  </si>
  <si>
    <t>5049460410750937000</t>
  </si>
  <si>
    <t>041-3-73179797-9</t>
  </si>
  <si>
    <t>FOCASAN</t>
  </si>
  <si>
    <t>TANGKIYAO</t>
  </si>
  <si>
    <t>5049460410756579000</t>
  </si>
  <si>
    <t>041-3-73180361-8</t>
  </si>
  <si>
    <t>ISOY</t>
  </si>
  <si>
    <t>BALBARES</t>
  </si>
  <si>
    <t>5049460410772253000</t>
  </si>
  <si>
    <t>ROSALES</t>
  </si>
  <si>
    <t>ROSCA</t>
  </si>
  <si>
    <t>5049460410747131000</t>
  </si>
  <si>
    <t>041-3-73179417-1</t>
  </si>
  <si>
    <t>TABAQUE</t>
  </si>
  <si>
    <t>AMPARO</t>
  </si>
  <si>
    <t>5049460410734360000</t>
  </si>
  <si>
    <t>041-3-73177009-4</t>
  </si>
  <si>
    <t>YEE</t>
  </si>
  <si>
    <t>DOLOTINA</t>
  </si>
  <si>
    <t>5049460410768285000</t>
  </si>
  <si>
    <t>ARIOLA</t>
  </si>
  <si>
    <t>MYLINE</t>
  </si>
  <si>
    <t>LEONORA</t>
  </si>
  <si>
    <t>5049460410764565000</t>
  </si>
  <si>
    <t>BARAO</t>
  </si>
  <si>
    <t>ERNA</t>
  </si>
  <si>
    <t>DANDA</t>
  </si>
  <si>
    <t>5049460410684623000</t>
  </si>
  <si>
    <t>041-3-72784945-0</t>
  </si>
  <si>
    <t>DELOS REYES</t>
  </si>
  <si>
    <t>LEONOR</t>
  </si>
  <si>
    <t>5049460410763245000</t>
  </si>
  <si>
    <t>DIWA.</t>
  </si>
  <si>
    <t>ROSE</t>
  </si>
  <si>
    <t>5049460410755225000</t>
  </si>
  <si>
    <t>041-3-73180226-3</t>
  </si>
  <si>
    <t>5049460410749939000</t>
  </si>
  <si>
    <t>041-3-73179697-2</t>
  </si>
  <si>
    <t>ARCIAGA</t>
  </si>
  <si>
    <t>MILDRED</t>
  </si>
  <si>
    <t>5049460410744815000</t>
  </si>
  <si>
    <t>041-3-73179185-7</t>
  </si>
  <si>
    <t>GERONIMA</t>
  </si>
  <si>
    <t>5049460410770505000</t>
  </si>
  <si>
    <t>GRAPA</t>
  </si>
  <si>
    <t>JANARY</t>
  </si>
  <si>
    <t>CASIDO</t>
  </si>
  <si>
    <t>5049460410747537000</t>
  </si>
  <si>
    <t>041-3-73179457-0</t>
  </si>
  <si>
    <t>JACINTO</t>
  </si>
  <si>
    <t>ARMEZA</t>
  </si>
  <si>
    <t>5049460410744922000</t>
  </si>
  <si>
    <t>041-3-73179196-2</t>
  </si>
  <si>
    <t>LINTANG</t>
  </si>
  <si>
    <t>MONALIZA</t>
  </si>
  <si>
    <t>NAGA</t>
  </si>
  <si>
    <t>5049460410752024000</t>
  </si>
  <si>
    <t>041-3-73179906-8</t>
  </si>
  <si>
    <t>PUYOC</t>
  </si>
  <si>
    <t>U</t>
  </si>
  <si>
    <t>5049460410705410000</t>
  </si>
  <si>
    <t>041-3-72787075-0</t>
  </si>
  <si>
    <t>VIERRAS</t>
  </si>
  <si>
    <t>RAMIL</t>
  </si>
  <si>
    <t>MODESTO</t>
  </si>
  <si>
    <t>5049460410770513000</t>
  </si>
  <si>
    <t>WACNAG</t>
  </si>
  <si>
    <t>CAROLINE</t>
  </si>
  <si>
    <t>LONGGATO</t>
  </si>
  <si>
    <t>5049460410749731000</t>
  </si>
  <si>
    <t>041-3-73179677-8</t>
  </si>
  <si>
    <t>YABUT</t>
  </si>
  <si>
    <t>EDUARDO</t>
  </si>
  <si>
    <t>5049460410751182000</t>
  </si>
  <si>
    <t>041-3-73179822-3</t>
  </si>
  <si>
    <t>BASTIAN</t>
  </si>
  <si>
    <t>5049460410767196000</t>
  </si>
  <si>
    <t>MALONG</t>
  </si>
  <si>
    <t>5049460410767188000</t>
  </si>
  <si>
    <t>JUEZAN</t>
  </si>
  <si>
    <t>PEREGRINA</t>
  </si>
  <si>
    <t>5049460410770026000</t>
  </si>
  <si>
    <t>CAÑADA</t>
  </si>
  <si>
    <t>ANNALYN</t>
  </si>
  <si>
    <t>COPIO</t>
  </si>
  <si>
    <t>5049460410754764000</t>
  </si>
  <si>
    <t>041-3-73180180-1</t>
  </si>
  <si>
    <t>DATUL</t>
  </si>
  <si>
    <t>PERPETUA</t>
  </si>
  <si>
    <t>DUMELOD</t>
  </si>
  <si>
    <t>5049460410750010000</t>
  </si>
  <si>
    <t>041-3-73179705-7</t>
  </si>
  <si>
    <t>BENDIGOSA</t>
  </si>
  <si>
    <t>EDELINA</t>
  </si>
  <si>
    <t>DIAZ</t>
  </si>
  <si>
    <t>5049460410772972000</t>
  </si>
  <si>
    <t>SOCCORO FARAH</t>
  </si>
  <si>
    <t>5049460410769713000</t>
  </si>
  <si>
    <t>NADURA</t>
  </si>
  <si>
    <t>NINGALA</t>
  </si>
  <si>
    <t>5049460410764136000</t>
  </si>
  <si>
    <t>ROMA</t>
  </si>
  <si>
    <t>ACIDO</t>
  </si>
  <si>
    <t>5049460410771271000</t>
  </si>
  <si>
    <t>VILLAMOR</t>
  </si>
  <si>
    <t>5049460410769853000</t>
  </si>
  <si>
    <t>LAURENTE</t>
  </si>
  <si>
    <t>ANABEL</t>
  </si>
  <si>
    <t>5049460410763054000</t>
  </si>
  <si>
    <t>BUNAGAN</t>
  </si>
  <si>
    <t>DIMAS</t>
  </si>
  <si>
    <t>5049460410775215000</t>
  </si>
  <si>
    <t>BUSTAMANTE</t>
  </si>
  <si>
    <t>JESSICA</t>
  </si>
  <si>
    <t>5049460410775348000</t>
  </si>
  <si>
    <t>RECAñA, JR.</t>
  </si>
  <si>
    <t>PRISCA</t>
  </si>
  <si>
    <t>5049460410756728000</t>
  </si>
  <si>
    <t>041-3-73180376-6</t>
  </si>
  <si>
    <t>KAYLA DANIELLE</t>
  </si>
  <si>
    <t>ADOLFO</t>
  </si>
  <si>
    <t>5049460280144633000</t>
  </si>
  <si>
    <t>028-3-02819119-8</t>
  </si>
  <si>
    <t>OLIVER</t>
  </si>
  <si>
    <t>5049460410775108000</t>
  </si>
  <si>
    <t>TOLEDANO</t>
  </si>
  <si>
    <t>MONTON</t>
  </si>
  <si>
    <t>5049460410751596000</t>
  </si>
  <si>
    <t>041-3-73179863-0</t>
  </si>
  <si>
    <t>BESYAKEN</t>
  </si>
  <si>
    <t>5049460410731325000</t>
  </si>
  <si>
    <t>041-3-73176705-0</t>
  </si>
  <si>
    <t>HOMECILLO</t>
  </si>
  <si>
    <t>ERANES</t>
  </si>
  <si>
    <t>5049460410730392000</t>
  </si>
  <si>
    <t>041-3-73176612-7</t>
  </si>
  <si>
    <t>BRITAñA</t>
  </si>
  <si>
    <t>5049460410734147000</t>
  </si>
  <si>
    <t>041-3-73176987-8</t>
  </si>
  <si>
    <t>BALANI</t>
  </si>
  <si>
    <t>MADELAINE</t>
  </si>
  <si>
    <t>ROPEREZ</t>
  </si>
  <si>
    <t>5049460410648636000</t>
  </si>
  <si>
    <t>041-3-72781320-0</t>
  </si>
  <si>
    <t>BALAWAG</t>
  </si>
  <si>
    <t>5049460410772964000</t>
  </si>
  <si>
    <t>MA. ELISA</t>
  </si>
  <si>
    <t>QUIMSON</t>
  </si>
  <si>
    <t>5049460410774952000</t>
  </si>
  <si>
    <t>BENJAWAN</t>
  </si>
  <si>
    <t>5049460410771297000</t>
  </si>
  <si>
    <t>WRIGHT</t>
  </si>
  <si>
    <t>JOEY</t>
  </si>
  <si>
    <t>5049460410730160000</t>
  </si>
  <si>
    <t>041-3-73176589-9</t>
  </si>
  <si>
    <t>MARK R JAY</t>
  </si>
  <si>
    <t>ORTIZ</t>
  </si>
  <si>
    <t>5049460410726895000</t>
  </si>
  <si>
    <t>041-3-73176262-8</t>
  </si>
  <si>
    <t>GARAN</t>
  </si>
  <si>
    <t>5049460410751851000</t>
  </si>
  <si>
    <t>041-3-73179889-4</t>
  </si>
  <si>
    <t>MORAN</t>
  </si>
  <si>
    <t>ROMAN</t>
  </si>
  <si>
    <t>5049460410725053000</t>
  </si>
  <si>
    <t>041-3-73176078-1</t>
  </si>
  <si>
    <t>QUASHIE</t>
  </si>
  <si>
    <t>ALEXIUS</t>
  </si>
  <si>
    <t>ALLEN</t>
  </si>
  <si>
    <t>5049460410766032000</t>
  </si>
  <si>
    <t>AMENGOR</t>
  </si>
  <si>
    <t>DESMOND</t>
  </si>
  <si>
    <t>DOE</t>
  </si>
  <si>
    <t>5049460410766065000</t>
  </si>
  <si>
    <t>AIREEN</t>
  </si>
  <si>
    <t>RICO</t>
  </si>
  <si>
    <t>5049460410764573000</t>
  </si>
  <si>
    <t>DIVIDA</t>
  </si>
  <si>
    <t>MIJARES</t>
  </si>
  <si>
    <t>5049460410778045000</t>
  </si>
  <si>
    <t>5049460410778045 000</t>
  </si>
  <si>
    <t>PAULINE KATE</t>
  </si>
  <si>
    <t>5049460410775140000</t>
  </si>
  <si>
    <t>NEHRY</t>
  </si>
  <si>
    <t>5049460410744823000</t>
  </si>
  <si>
    <t>041-3-73179186-5</t>
  </si>
  <si>
    <t>PIGAR</t>
  </si>
  <si>
    <t>CATAYOC</t>
  </si>
  <si>
    <t>5049460410719106000</t>
  </si>
  <si>
    <t>041-3-73175483-8</t>
  </si>
  <si>
    <t>CYNTHIA</t>
  </si>
  <si>
    <t>DULNUAN</t>
  </si>
  <si>
    <t>5049460410776619000</t>
  </si>
  <si>
    <t>5049460410776619 000</t>
  </si>
  <si>
    <t>TORREON</t>
  </si>
  <si>
    <t>DIOSDADO</t>
  </si>
  <si>
    <t>TUBAN</t>
  </si>
  <si>
    <t>5049460410699019000</t>
  </si>
  <si>
    <t>041-3-72786435-1</t>
  </si>
  <si>
    <t>VILLARUEL</t>
  </si>
  <si>
    <t>RIZA</t>
  </si>
  <si>
    <t>5049460410770877000</t>
  </si>
  <si>
    <t>CARPO</t>
  </si>
  <si>
    <t>ARTHUR</t>
  </si>
  <si>
    <t>5049460410775132000</t>
  </si>
  <si>
    <t>BARTHOLOMEW</t>
  </si>
  <si>
    <t>BATACAN</t>
  </si>
  <si>
    <t>5049460280154848000</t>
  </si>
  <si>
    <t>028-3-02820140-1</t>
  </si>
  <si>
    <t>TEQUIN</t>
  </si>
  <si>
    <t>ROLANDO JR.</t>
  </si>
  <si>
    <t>MAGLASANG</t>
  </si>
  <si>
    <t>5049460410651879000</t>
  </si>
  <si>
    <t>041-3-72781644-6</t>
  </si>
  <si>
    <t>YABA</t>
  </si>
  <si>
    <t>APOLINARIO</t>
  </si>
  <si>
    <t>BUENA</t>
  </si>
  <si>
    <t>5049460410698201000</t>
  </si>
  <si>
    <t>041-3-72786354-1</t>
  </si>
  <si>
    <t>5049460410679789000</t>
  </si>
  <si>
    <t>041-3-72784461-0</t>
  </si>
  <si>
    <t>SARIGUMBA</t>
  </si>
  <si>
    <t>5049460280152453000</t>
  </si>
  <si>
    <t>028-3-02819901-6</t>
  </si>
  <si>
    <t>CLETE</t>
  </si>
  <si>
    <t>BELANDO</t>
  </si>
  <si>
    <t>5049460410706913000</t>
  </si>
  <si>
    <t>041-3-72787225-7</t>
  </si>
  <si>
    <t>GAINSAN</t>
  </si>
  <si>
    <t>HELEN GRACE</t>
  </si>
  <si>
    <t>FUTALAN</t>
  </si>
  <si>
    <t>5049460410680225000</t>
  </si>
  <si>
    <t>041-3-72784505-5</t>
  </si>
  <si>
    <t>5049460410709420000</t>
  </si>
  <si>
    <t>041-3-72787476-4</t>
  </si>
  <si>
    <t>SENIER</t>
  </si>
  <si>
    <t>5049460410632754000</t>
  </si>
  <si>
    <t>041-3-72779731-0</t>
  </si>
  <si>
    <t>SOLMAYOR</t>
  </si>
  <si>
    <t>JUVY</t>
  </si>
  <si>
    <t>5049460410645681000</t>
  </si>
  <si>
    <t>041-3-72781024-3</t>
  </si>
  <si>
    <t>TECSON</t>
  </si>
  <si>
    <t>MOLINA</t>
  </si>
  <si>
    <t>5049460410652000000</t>
  </si>
  <si>
    <t>041-3-72781657-8</t>
  </si>
  <si>
    <t>KIWANG</t>
  </si>
  <si>
    <t>CRISPINA</t>
  </si>
  <si>
    <t>LUMIWES</t>
  </si>
  <si>
    <t>5049460410698896000</t>
  </si>
  <si>
    <t>041-3-72786423-8</t>
  </si>
  <si>
    <t>MABALO</t>
  </si>
  <si>
    <t>JAMILLA</t>
  </si>
  <si>
    <t>5049460410707002000</t>
  </si>
  <si>
    <t>041-3-72787234-6</t>
  </si>
  <si>
    <t>MANDALIHAN</t>
  </si>
  <si>
    <t>ROSIE</t>
  </si>
  <si>
    <t>BELARMINO</t>
  </si>
  <si>
    <t>5049460410704496000</t>
  </si>
  <si>
    <t>041-3-72786983-3</t>
  </si>
  <si>
    <t>JOANNE</t>
  </si>
  <si>
    <t>5049460410707390000</t>
  </si>
  <si>
    <t>041-3-72787273-7</t>
  </si>
  <si>
    <t>JOEL</t>
  </si>
  <si>
    <t>CONQUILLO</t>
  </si>
  <si>
    <t>5049460410681041000</t>
  </si>
  <si>
    <t>041-3-72784587-0</t>
  </si>
  <si>
    <t>CASIO</t>
  </si>
  <si>
    <t>ANTONIA</t>
  </si>
  <si>
    <t>GODINEZ</t>
  </si>
  <si>
    <t>5049460410672792000</t>
  </si>
  <si>
    <t>041-3-72783762-1</t>
  </si>
  <si>
    <t>AUREA</t>
  </si>
  <si>
    <t>DUDAS</t>
  </si>
  <si>
    <t>5049460410721987000</t>
  </si>
  <si>
    <t>041-3-73175771-3</t>
  </si>
  <si>
    <t>AMAMATO</t>
  </si>
  <si>
    <t>5049460410653628000</t>
  </si>
  <si>
    <t>041-3-72781819-8</t>
  </si>
  <si>
    <t>GUTIB</t>
  </si>
  <si>
    <t>MAGLE</t>
  </si>
  <si>
    <t>5049460410673360000</t>
  </si>
  <si>
    <t>041-3-72783819-9</t>
  </si>
  <si>
    <t>PENDANG</t>
  </si>
  <si>
    <t>5049460410720468000</t>
  </si>
  <si>
    <t>041-3-73175619-9</t>
  </si>
  <si>
    <t>RAI</t>
  </si>
  <si>
    <t>KALYAN</t>
  </si>
  <si>
    <t>5049460410704835000</t>
  </si>
  <si>
    <t>041-3-72787017-3</t>
  </si>
  <si>
    <t>SILVERIO</t>
  </si>
  <si>
    <t>JERBE</t>
  </si>
  <si>
    <t>PAUNILLAN</t>
  </si>
  <si>
    <t>5049460410650087000</t>
  </si>
  <si>
    <t>041-3-72781465-6</t>
  </si>
  <si>
    <t>STA CLARA</t>
  </si>
  <si>
    <t>ABE</t>
  </si>
  <si>
    <t>ROXAS</t>
  </si>
  <si>
    <t>5049460410723587000</t>
  </si>
  <si>
    <t>041-3-73175931-7</t>
  </si>
  <si>
    <t>5049460410723579000</t>
  </si>
  <si>
    <t>041-3-73175930-9</t>
  </si>
  <si>
    <t>DORENA JOIE</t>
  </si>
  <si>
    <t>5049460410645285000</t>
  </si>
  <si>
    <t>041-3-72780984-9</t>
  </si>
  <si>
    <t>BALEÑA</t>
  </si>
  <si>
    <t>LIGAYA</t>
  </si>
  <si>
    <t>PADASAS</t>
  </si>
  <si>
    <t>5049460410670341000</t>
  </si>
  <si>
    <t>041-3-72783517-3</t>
  </si>
  <si>
    <t>MIZ IRISH</t>
  </si>
  <si>
    <t>5049460280137025000</t>
  </si>
  <si>
    <t>028-3-02818358-6</t>
  </si>
  <si>
    <t>DIMACUTAC</t>
  </si>
  <si>
    <t>ROSELLA</t>
  </si>
  <si>
    <t>5049460280136944000</t>
  </si>
  <si>
    <t>028-3-02818350-0</t>
  </si>
  <si>
    <t>MARIA DINA</t>
  </si>
  <si>
    <t>CABANTAC</t>
  </si>
  <si>
    <t>5049460410667958000</t>
  </si>
  <si>
    <t>041-3-72783278-6</t>
  </si>
  <si>
    <t>HERMOSA</t>
  </si>
  <si>
    <t>5049460410676124000</t>
  </si>
  <si>
    <t>041-3-72784095-9</t>
  </si>
  <si>
    <t>LAZATIN</t>
  </si>
  <si>
    <t>5049460410675951000</t>
  </si>
  <si>
    <t>041-3-72784078-9</t>
  </si>
  <si>
    <t>SESIO</t>
  </si>
  <si>
    <t>SESNORIO</t>
  </si>
  <si>
    <t>5049460410648131000</t>
  </si>
  <si>
    <t>041-3-72781270-0</t>
  </si>
  <si>
    <t>TELESFORO</t>
  </si>
  <si>
    <t>ANDREA</t>
  </si>
  <si>
    <t>AMARAN</t>
  </si>
  <si>
    <t>5049460410699167000</t>
  </si>
  <si>
    <t>041-3-72786450-5</t>
  </si>
  <si>
    <t>ALMONICAR</t>
  </si>
  <si>
    <t>ALOLOD</t>
  </si>
  <si>
    <t>5049460410685208000</t>
  </si>
  <si>
    <t>041-3-72785003-2</t>
  </si>
  <si>
    <t>5049460280141860000</t>
  </si>
  <si>
    <t>028-3-02818842-1</t>
  </si>
  <si>
    <t>PANTOJA</t>
  </si>
  <si>
    <t>YVONNE</t>
  </si>
  <si>
    <t>CADUNGOG</t>
  </si>
  <si>
    <t>5049460410651168000</t>
  </si>
  <si>
    <t>041-3-72781573-3</t>
  </si>
  <si>
    <t>BEARE</t>
  </si>
  <si>
    <t>5049460410632747000</t>
  </si>
  <si>
    <t>041-3-72779730-1</t>
  </si>
  <si>
    <t>CHIYAOYAO</t>
  </si>
  <si>
    <t>EMILIA</t>
  </si>
  <si>
    <t>KAYAEW</t>
  </si>
  <si>
    <t>5049460410712556000</t>
  </si>
  <si>
    <t>041-3-72787789-5</t>
  </si>
  <si>
    <t>CHLOE</t>
  </si>
  <si>
    <t>5049460280143999000</t>
  </si>
  <si>
    <t>028-3-02819055-8</t>
  </si>
  <si>
    <t>PIMENTEL</t>
  </si>
  <si>
    <t>5049460410712820000</t>
  </si>
  <si>
    <t>041-3-72787816-6</t>
  </si>
  <si>
    <t>VIDAL</t>
  </si>
  <si>
    <t>MAYSON</t>
  </si>
  <si>
    <t>JUSTO</t>
  </si>
  <si>
    <t>5049460410675068000</t>
  </si>
  <si>
    <t>041-3-72783989-6</t>
  </si>
  <si>
    <t>SASO</t>
  </si>
  <si>
    <t>5049460410709768000</t>
  </si>
  <si>
    <t>041-3-72787510-8</t>
  </si>
  <si>
    <t>GUTING</t>
  </si>
  <si>
    <t>5049460410712812000</t>
  </si>
  <si>
    <t>041-3-72787815-8</t>
  </si>
  <si>
    <t>AGDEPPA</t>
  </si>
  <si>
    <t>FRANCISCA</t>
  </si>
  <si>
    <t>GAMAYO</t>
  </si>
  <si>
    <t>5049460410701138000</t>
  </si>
  <si>
    <t>041-3-72786647-8</t>
  </si>
  <si>
    <t>EDWARD PHILLIP</t>
  </si>
  <si>
    <t>5049460410669467000</t>
  </si>
  <si>
    <t>041-3-72783429-0</t>
  </si>
  <si>
    <t>MARKIM</t>
  </si>
  <si>
    <t>5049460410720815000</t>
  </si>
  <si>
    <t>041-3-73175654-7</t>
  </si>
  <si>
    <t>ELIZALDE</t>
  </si>
  <si>
    <t>5049460410700908000</t>
  </si>
  <si>
    <t>041-3-72786624-9</t>
  </si>
  <si>
    <t>PAGAY</t>
  </si>
  <si>
    <t>ARNYL</t>
  </si>
  <si>
    <t>CABALLERO</t>
  </si>
  <si>
    <t>5049460410717274000</t>
  </si>
  <si>
    <t>041-3-73175300-9</t>
  </si>
  <si>
    <t>RODILLAS</t>
  </si>
  <si>
    <t>SIBAYAN</t>
  </si>
  <si>
    <t>5049460410726903000</t>
  </si>
  <si>
    <t>041-3-73176263-6</t>
  </si>
  <si>
    <t>OBNIALA</t>
  </si>
  <si>
    <t>5049460410704413000</t>
  </si>
  <si>
    <t>041-3-72786975-2</t>
  </si>
  <si>
    <t>BONACHITA</t>
  </si>
  <si>
    <t>CAYONGCONG</t>
  </si>
  <si>
    <t>5049460280140219000</t>
  </si>
  <si>
    <t>028-3-02818677-1</t>
  </si>
  <si>
    <t>CALIGTAN</t>
  </si>
  <si>
    <t>5049460410720955000</t>
  </si>
  <si>
    <t>041-3-73175668-7</t>
  </si>
  <si>
    <t>DENNIS</t>
  </si>
  <si>
    <t>DANTE</t>
  </si>
  <si>
    <t>5049460410677619000</t>
  </si>
  <si>
    <t>041-3-72784244-7</t>
  </si>
  <si>
    <t>LARGUEZA</t>
  </si>
  <si>
    <t>5049460410721706000</t>
  </si>
  <si>
    <t>041-3-73175743-8</t>
  </si>
  <si>
    <t>MAKIRI</t>
  </si>
  <si>
    <t>LABIAO</t>
  </si>
  <si>
    <t>5049460410696536000</t>
  </si>
  <si>
    <t>041-3-72786187-5</t>
  </si>
  <si>
    <t>PUDADERA</t>
  </si>
  <si>
    <t>5049460410725285000</t>
  </si>
  <si>
    <t>041-3-73176101-0</t>
  </si>
  <si>
    <t>RASA JR.</t>
  </si>
  <si>
    <t>CATALINO IKE</t>
  </si>
  <si>
    <t>ARGUELLES</t>
  </si>
  <si>
    <t>5049460410721722000</t>
  </si>
  <si>
    <t>041-3-73175745-4</t>
  </si>
  <si>
    <t>LEESA JANE</t>
  </si>
  <si>
    <t>5049460410671513000</t>
  </si>
  <si>
    <t>041-3-72783634-0</t>
  </si>
  <si>
    <t>QUANICO</t>
  </si>
  <si>
    <t>ROSALYN</t>
  </si>
  <si>
    <t>CHAVOSO</t>
  </si>
  <si>
    <t>5049460410713778000</t>
  </si>
  <si>
    <t>041-3-72787911-1</t>
  </si>
  <si>
    <t>VILLANUEVA JR.</t>
  </si>
  <si>
    <t>5049460410634396000</t>
  </si>
  <si>
    <t>041-3-72779895-2</t>
  </si>
  <si>
    <t>ROSEVILLE</t>
  </si>
  <si>
    <t>5049460410721250000</t>
  </si>
  <si>
    <t>041-3-73175698-9</t>
  </si>
  <si>
    <t>DEZA</t>
  </si>
  <si>
    <t>5049460410725541000</t>
  </si>
  <si>
    <t>041-3-73176127-3</t>
  </si>
  <si>
    <t>EVANGELINE</t>
  </si>
  <si>
    <t>5049460410614935000</t>
  </si>
  <si>
    <t>041-3-72707949-2</t>
  </si>
  <si>
    <t>ODEE</t>
  </si>
  <si>
    <t>5049460410726671000</t>
  </si>
  <si>
    <t>041-3-73176240-7</t>
  </si>
  <si>
    <t>OXAS</t>
  </si>
  <si>
    <t>CONTORNO</t>
  </si>
  <si>
    <t>5049460410728271000</t>
  </si>
  <si>
    <t>041-3-73176400-0</t>
  </si>
  <si>
    <t>VALDEZ</t>
  </si>
  <si>
    <t>JOMAR MARCIANO</t>
  </si>
  <si>
    <t>5049460410724957000</t>
  </si>
  <si>
    <t>041-3-73176068-4</t>
  </si>
  <si>
    <t>MACARIOLA</t>
  </si>
  <si>
    <t>5049460410699688000</t>
  </si>
  <si>
    <t>041-3-72786502-1</t>
  </si>
  <si>
    <t>CAEL</t>
  </si>
  <si>
    <t>FOROSAN</t>
  </si>
  <si>
    <t>5049460410722118000</t>
  </si>
  <si>
    <t>041-3-73175784-5</t>
  </si>
  <si>
    <t>CERNA</t>
  </si>
  <si>
    <t>MARICRIS</t>
  </si>
  <si>
    <t>JADRAQUE</t>
  </si>
  <si>
    <t>5049460410670655000</t>
  </si>
  <si>
    <t>041-3-72783548-3</t>
  </si>
  <si>
    <t>IWAYAN</t>
  </si>
  <si>
    <t>MARAVILLAS</t>
  </si>
  <si>
    <t>5049460410681868000</t>
  </si>
  <si>
    <t>041-3-72784669-8</t>
  </si>
  <si>
    <t>EMIL LOUIE</t>
  </si>
  <si>
    <t>VALEROSO</t>
  </si>
  <si>
    <t>5049460410733479000</t>
  </si>
  <si>
    <t>041-3-73176920-7</t>
  </si>
  <si>
    <t>UMALI</t>
  </si>
  <si>
    <t>DOROTEO</t>
  </si>
  <si>
    <t>DE CASTRO</t>
  </si>
  <si>
    <t>5049460410670382000</t>
  </si>
  <si>
    <t>041-3-72783521-1</t>
  </si>
  <si>
    <t>FLORESCA</t>
  </si>
  <si>
    <t>ABAIS</t>
  </si>
  <si>
    <t>5049460410725467000</t>
  </si>
  <si>
    <t>041-3-73176119-2</t>
  </si>
  <si>
    <t>GERARD REYCEL</t>
  </si>
  <si>
    <t>5049460410673204000</t>
  </si>
  <si>
    <t>041-3-72783803-2</t>
  </si>
  <si>
    <t>HAGUISAN</t>
  </si>
  <si>
    <t>PATRICK ARVIN</t>
  </si>
  <si>
    <t>ABAGON</t>
  </si>
  <si>
    <t>5049460410719411000</t>
  </si>
  <si>
    <t>041-3-73175514-1</t>
  </si>
  <si>
    <t>MEJOS</t>
  </si>
  <si>
    <t>SALUTA</t>
  </si>
  <si>
    <t>5049460410680894000</t>
  </si>
  <si>
    <t>041-3-72784572-1</t>
  </si>
  <si>
    <t>ONWUGHALU</t>
  </si>
  <si>
    <t>LORETTA</t>
  </si>
  <si>
    <t>5049460410726705000</t>
  </si>
  <si>
    <t>041-3-73176243-1</t>
  </si>
  <si>
    <t>MAOLENJO,MARXELL,JOMAR-ED</t>
  </si>
  <si>
    <t>FERRERA</t>
  </si>
  <si>
    <t>5049460410721011000</t>
  </si>
  <si>
    <t>041-3-73175674-1</t>
  </si>
  <si>
    <t>5049460410675399000</t>
  </si>
  <si>
    <t>041-3-72784022-3</t>
  </si>
  <si>
    <t>GERALDINO</t>
  </si>
  <si>
    <t>ROGER ROY</t>
  </si>
  <si>
    <t>OMANYA</t>
  </si>
  <si>
    <t>5049460410653180000</t>
  </si>
  <si>
    <t>041-3-72781775-2</t>
  </si>
  <si>
    <t>MARIA SHARON</t>
  </si>
  <si>
    <t>5049460410718363000</t>
  </si>
  <si>
    <t>041-3-73175409-9</t>
  </si>
  <si>
    <t>PINO</t>
  </si>
  <si>
    <t>DONABELLE</t>
  </si>
  <si>
    <t>MALANG</t>
  </si>
  <si>
    <t>5049460410650707000</t>
  </si>
  <si>
    <t>041-3-72781527-0</t>
  </si>
  <si>
    <t>VIVO</t>
  </si>
  <si>
    <t>5049460410744328000</t>
  </si>
  <si>
    <t>041-3-73179136-9</t>
  </si>
  <si>
    <t>BADILLO</t>
  </si>
  <si>
    <t>ERMALYN</t>
  </si>
  <si>
    <t>5049460410712259000</t>
  </si>
  <si>
    <t>041-3-72787759-3</t>
  </si>
  <si>
    <t>MORAL</t>
  </si>
  <si>
    <t>FIRMANES</t>
  </si>
  <si>
    <t>5049460410735821000</t>
  </si>
  <si>
    <t>041-3-73177155-4</t>
  </si>
  <si>
    <t>GRACITA</t>
  </si>
  <si>
    <t>GUTUAL</t>
  </si>
  <si>
    <t>5049460280151059000</t>
  </si>
  <si>
    <t>028-3-02819761-7</t>
  </si>
  <si>
    <t>URANI</t>
  </si>
  <si>
    <t>AILEEN</t>
  </si>
  <si>
    <t>5049460410667156000</t>
  </si>
  <si>
    <t>041-3-72783198-4</t>
  </si>
  <si>
    <t>GULULUNAN</t>
  </si>
  <si>
    <t>5049460410733578000</t>
  </si>
  <si>
    <t>041-3-73176930-4</t>
  </si>
  <si>
    <t>RAYMART</t>
  </si>
  <si>
    <t>VERDIJO</t>
  </si>
  <si>
    <t>5049460410731952000</t>
  </si>
  <si>
    <t>041-3-73176768-9</t>
  </si>
  <si>
    <t>YONGGA</t>
  </si>
  <si>
    <t>PUDDUNAN</t>
  </si>
  <si>
    <t>5049460410726481000</t>
  </si>
  <si>
    <t>041-3-73176221-0</t>
  </si>
  <si>
    <t>SONNY BOY</t>
  </si>
  <si>
    <t>5049460410744633000</t>
  </si>
  <si>
    <t>041-3-73179167-9</t>
  </si>
  <si>
    <t>SHELLA MAE</t>
  </si>
  <si>
    <t>SALUD</t>
  </si>
  <si>
    <t>5049460410703985000</t>
  </si>
  <si>
    <t>041-3-72786932-9</t>
  </si>
  <si>
    <t>5049460410728800000</t>
  </si>
  <si>
    <t>041-3-73176453-1</t>
  </si>
  <si>
    <t>5049460410729824000</t>
  </si>
  <si>
    <t>041-3-73176555-4</t>
  </si>
  <si>
    <t>5049460410749129000</t>
  </si>
  <si>
    <t>041-3-73179616-6</t>
  </si>
  <si>
    <t>DATU</t>
  </si>
  <si>
    <t>MA. ISABEL</t>
  </si>
  <si>
    <t>5049460410716714000</t>
  </si>
  <si>
    <t>041-3-73175244-4</t>
  </si>
  <si>
    <t>TAQUIO</t>
  </si>
  <si>
    <t>LORRAINE</t>
  </si>
  <si>
    <t>5049460410749111000</t>
  </si>
  <si>
    <t>041-3-73179615-8</t>
  </si>
  <si>
    <t>BALDINO</t>
  </si>
  <si>
    <t>JANE</t>
  </si>
  <si>
    <t>ESIONG</t>
  </si>
  <si>
    <t>5049460410735284000</t>
  </si>
  <si>
    <t>041-3-73177101-5</t>
  </si>
  <si>
    <t>BACONGALLO</t>
  </si>
  <si>
    <t>LEANO</t>
  </si>
  <si>
    <t>5049460410614067000</t>
  </si>
  <si>
    <t>041-3-72707862-3</t>
  </si>
  <si>
    <t>CAMMAYO</t>
  </si>
  <si>
    <t>MARIA VISITACION</t>
  </si>
  <si>
    <t>5049460280154855000</t>
  </si>
  <si>
    <t>028-3-02820141-0</t>
  </si>
  <si>
    <t>CASAO</t>
  </si>
  <si>
    <t>5049460410698557000</t>
  </si>
  <si>
    <t>041-3-72786389-4</t>
  </si>
  <si>
    <t>CONTE</t>
  </si>
  <si>
    <t>5049460410645673000</t>
  </si>
  <si>
    <t>041-3-72781023-5</t>
  </si>
  <si>
    <t>ESCANDER</t>
  </si>
  <si>
    <t>QUIMAN</t>
  </si>
  <si>
    <t>5049460410646838000</t>
  </si>
  <si>
    <t>041-3-72781139-8</t>
  </si>
  <si>
    <t>RICARDO</t>
  </si>
  <si>
    <t>5049460410725442000</t>
  </si>
  <si>
    <t>041-3-73176117-6</t>
  </si>
  <si>
    <t>IGCASENZA</t>
  </si>
  <si>
    <t>5049460410704884000</t>
  </si>
  <si>
    <t>041-3-72787022-0</t>
  </si>
  <si>
    <t>NALUAN</t>
  </si>
  <si>
    <t>NORELYN</t>
  </si>
  <si>
    <t>5049460410611956000</t>
  </si>
  <si>
    <t>041-3-72707651-5</t>
  </si>
  <si>
    <t>KLENN</t>
  </si>
  <si>
    <t>5049460410704827000</t>
  </si>
  <si>
    <t>041-3-72787016-5</t>
  </si>
  <si>
    <t>ROBIN</t>
  </si>
  <si>
    <t>LORLYN</t>
  </si>
  <si>
    <t>CALIPES</t>
  </si>
  <si>
    <t>5049460410719957000</t>
  </si>
  <si>
    <t>041-3-73175568-0</t>
  </si>
  <si>
    <t>DEMALYN</t>
  </si>
  <si>
    <t>QUILITANO</t>
  </si>
  <si>
    <t>5049460410645343000</t>
  </si>
  <si>
    <t>041-3-72780990-3</t>
  </si>
  <si>
    <t>BLENTE</t>
  </si>
  <si>
    <t>ALIM</t>
  </si>
  <si>
    <t>5049460410725723000</t>
  </si>
  <si>
    <t>041-3-73176145-1</t>
  </si>
  <si>
    <t>ROGELIO    JR.</t>
  </si>
  <si>
    <t>CAMPOREDONDO</t>
  </si>
  <si>
    <t>5049460410650681000</t>
  </si>
  <si>
    <t>041-3-72781525-3</t>
  </si>
  <si>
    <t>JOHN ANTHONY</t>
  </si>
  <si>
    <t>5049460410743460000</t>
  </si>
  <si>
    <t>041-3-73179050-8</t>
  </si>
  <si>
    <t>MARALIT</t>
  </si>
  <si>
    <t>AQUILINA</t>
  </si>
  <si>
    <t>5049460280140185000</t>
  </si>
  <si>
    <t>028-3-02818674-7</t>
  </si>
  <si>
    <t>MARIA VICTORIA</t>
  </si>
  <si>
    <t>5049460410722258000</t>
  </si>
  <si>
    <t>041-3-73175798-5</t>
  </si>
  <si>
    <t>EFREN</t>
  </si>
  <si>
    <t>L</t>
  </si>
  <si>
    <t>5049460410754988000</t>
  </si>
  <si>
    <t>041-3-73180202-6</t>
  </si>
  <si>
    <t>AMELITA</t>
  </si>
  <si>
    <t>AUSTRIA</t>
  </si>
  <si>
    <t>5049460410700130000</t>
  </si>
  <si>
    <t>041-3-72786547-1</t>
  </si>
  <si>
    <t>GEROMALA</t>
  </si>
  <si>
    <t>PAPIAS</t>
  </si>
  <si>
    <t>DAGALA</t>
  </si>
  <si>
    <t>5049460280140193000</t>
  </si>
  <si>
    <t>028-3-02818675-5</t>
  </si>
  <si>
    <t>OLMAN</t>
  </si>
  <si>
    <t>FRENA</t>
  </si>
  <si>
    <t>5049460410744435000</t>
  </si>
  <si>
    <t>041-3-73179147-4</t>
  </si>
  <si>
    <t>LUCENA</t>
  </si>
  <si>
    <t>NORBE</t>
  </si>
  <si>
    <t>5049460410755589000</t>
  </si>
  <si>
    <t>041-3-73180262-0</t>
  </si>
  <si>
    <t>NICOLE</t>
  </si>
  <si>
    <t>BINWAG</t>
  </si>
  <si>
    <t>5049460410755233000</t>
  </si>
  <si>
    <t>041-3-73180227-1</t>
  </si>
  <si>
    <t>OCLART</t>
  </si>
  <si>
    <t>GLENDO</t>
  </si>
  <si>
    <t>5049460410722324000</t>
  </si>
  <si>
    <t>041-3-73175805-1</t>
  </si>
  <si>
    <t>PALO</t>
  </si>
  <si>
    <t>MELANIE</t>
  </si>
  <si>
    <t>ARSULO</t>
  </si>
  <si>
    <t>5049460410730590000</t>
  </si>
  <si>
    <t>041-3-73176632-1</t>
  </si>
  <si>
    <t>5049460410749509000</t>
  </si>
  <si>
    <t>041-3-73179654-9</t>
  </si>
  <si>
    <t>SERING</t>
  </si>
  <si>
    <t>LICAO</t>
  </si>
  <si>
    <t>5049460410699548000</t>
  </si>
  <si>
    <t>041-3-72786488-2</t>
  </si>
  <si>
    <t>ALTURA</t>
  </si>
  <si>
    <t>JULIE ANN</t>
  </si>
  <si>
    <t>DEGAP</t>
  </si>
  <si>
    <t>5049460410724403000</t>
  </si>
  <si>
    <t>041-3-73176013-7</t>
  </si>
  <si>
    <t>JURIA</t>
  </si>
  <si>
    <t>5049460410755472000</t>
  </si>
  <si>
    <t>041-3-73180251-4</t>
  </si>
  <si>
    <t>5049460280154145000</t>
  </si>
  <si>
    <t>028-3-02820070-7</t>
  </si>
  <si>
    <t>BUQUID</t>
  </si>
  <si>
    <t>LIBERTIS</t>
  </si>
  <si>
    <t>5049460410756447000</t>
  </si>
  <si>
    <t>041-3-73180348-0</t>
  </si>
  <si>
    <t>KRISTA LEU</t>
  </si>
  <si>
    <t>5049460410643207000</t>
  </si>
  <si>
    <t>041-3-72780776-5</t>
  </si>
  <si>
    <t>BASILISA</t>
  </si>
  <si>
    <t>TOMAS</t>
  </si>
  <si>
    <t>5049460410756397000</t>
  </si>
  <si>
    <t>041-3-73180343-0</t>
  </si>
  <si>
    <t>GUZMAN</t>
  </si>
  <si>
    <t>5049460410751422000</t>
  </si>
  <si>
    <t>041-3-73179846-0</t>
  </si>
  <si>
    <t>HERMIE</t>
  </si>
  <si>
    <t>5049460410706145000</t>
  </si>
  <si>
    <t>041-3-72787148-0</t>
  </si>
  <si>
    <t>FLORENTINO</t>
  </si>
  <si>
    <t>MUPAS</t>
  </si>
  <si>
    <t>5049460410751877000</t>
  </si>
  <si>
    <t>041-3-73179891-6</t>
  </si>
  <si>
    <t>MA. NEREZA</t>
  </si>
  <si>
    <t>5049460410718967000</t>
  </si>
  <si>
    <t>041-3-73175469-2</t>
  </si>
  <si>
    <t>ALVES</t>
  </si>
  <si>
    <t>CONSUELO BEATRIZ</t>
  </si>
  <si>
    <t>GUION</t>
  </si>
  <si>
    <t>5049460410720120000</t>
  </si>
  <si>
    <t>041-3-73175585-0</t>
  </si>
  <si>
    <t>ALVIN</t>
  </si>
  <si>
    <t>REYES</t>
  </si>
  <si>
    <t>5049460410724767000</t>
  </si>
  <si>
    <t>041-3-73176049-8</t>
  </si>
  <si>
    <t>CUADRA</t>
  </si>
  <si>
    <t>ACHILLES</t>
  </si>
  <si>
    <t>5049460410731077000</t>
  </si>
  <si>
    <t>041-3-73176680-1</t>
  </si>
  <si>
    <t>JONA</t>
  </si>
  <si>
    <t>5049460410744872000</t>
  </si>
  <si>
    <t>041-3-73179191-1</t>
  </si>
  <si>
    <t>SENIT</t>
  </si>
  <si>
    <t>TEODORICO</t>
  </si>
  <si>
    <t>5049460410747925000</t>
  </si>
  <si>
    <t>041-3-73179496-1</t>
  </si>
  <si>
    <t>BATHAN</t>
  </si>
  <si>
    <t>AMELIA</t>
  </si>
  <si>
    <t>5049460410732638000</t>
  </si>
  <si>
    <t>041-3-73176836-7</t>
  </si>
  <si>
    <t>JIMENA</t>
  </si>
  <si>
    <t>5049460410712317000</t>
  </si>
  <si>
    <t>041-3-72787765-8</t>
  </si>
  <si>
    <t>KIM ARVIN</t>
  </si>
  <si>
    <t>5049460410748121000</t>
  </si>
  <si>
    <t>041-3-73179516-0</t>
  </si>
  <si>
    <t>LEONITA</t>
  </si>
  <si>
    <t>MAGGAY</t>
  </si>
  <si>
    <t>5049460410751547000</t>
  </si>
  <si>
    <t>041-3-73179858-4</t>
  </si>
  <si>
    <t>5049460410724866000</t>
  </si>
  <si>
    <t>041-3-73176059-5</t>
  </si>
  <si>
    <t>GRAN</t>
  </si>
  <si>
    <t>SAMYR</t>
  </si>
  <si>
    <t>TACLOB</t>
  </si>
  <si>
    <t>5049460410759813000</t>
  </si>
  <si>
    <t>041-3-73180685-4</t>
  </si>
  <si>
    <t>LINSEO</t>
  </si>
  <si>
    <t>ENRICO</t>
  </si>
  <si>
    <t>5049460410707887000</t>
  </si>
  <si>
    <t>041-3-72787322-9</t>
  </si>
  <si>
    <t>PROMOTIONS COMPANY</t>
  </si>
  <si>
    <t>MODELING</t>
  </si>
  <si>
    <t>5049460410742181000</t>
  </si>
  <si>
    <t>041-3-73178922-4</t>
  </si>
  <si>
    <t>SABELLANO</t>
  </si>
  <si>
    <t>ELSA</t>
  </si>
  <si>
    <t>TEE</t>
  </si>
  <si>
    <t>5049460410753865000</t>
  </si>
  <si>
    <t>041-3-73180090-2</t>
  </si>
  <si>
    <t>FLORIDA</t>
  </si>
  <si>
    <t>5049460410725350000</t>
  </si>
  <si>
    <t>041-3-73176108-7</t>
  </si>
  <si>
    <t>MACANDOG</t>
  </si>
  <si>
    <t>DONNA MAE</t>
  </si>
  <si>
    <t>ARNAEZ</t>
  </si>
  <si>
    <t>5049460410724239000</t>
  </si>
  <si>
    <t>041-3-73175996-1</t>
  </si>
  <si>
    <t>MAIQUE</t>
  </si>
  <si>
    <t>CHRISTY</t>
  </si>
  <si>
    <t>LIANE</t>
  </si>
  <si>
    <t>5049460410759896000</t>
  </si>
  <si>
    <t>041-3-73180693-5</t>
  </si>
  <si>
    <t>NORA</t>
  </si>
  <si>
    <t>DAILEG</t>
  </si>
  <si>
    <t>5049460410713885000</t>
  </si>
  <si>
    <t>041-3-72787922-7</t>
  </si>
  <si>
    <t>ABAY</t>
  </si>
  <si>
    <t>HAIDEE</t>
  </si>
  <si>
    <t>AGOD</t>
  </si>
  <si>
    <t>5049460410727026000</t>
  </si>
  <si>
    <t>041-3-73176275-0</t>
  </si>
  <si>
    <t>BALONZO</t>
  </si>
  <si>
    <t>LILIANE</t>
  </si>
  <si>
    <t>5049460410750382000</t>
  </si>
  <si>
    <t>041-3-73179742-1</t>
  </si>
  <si>
    <t>JOHN REMAR</t>
  </si>
  <si>
    <t>5049460410677064000</t>
  </si>
  <si>
    <t>041-3-72784189-0</t>
  </si>
  <si>
    <t>GILDA</t>
  </si>
  <si>
    <t>5049460410747206000</t>
  </si>
  <si>
    <t>041-3-73179424-4</t>
  </si>
  <si>
    <t>5049460410614406000</t>
  </si>
  <si>
    <t>MILLIONAIRES MIND CORPO SHARE</t>
  </si>
  <si>
    <t xml:space="preserve"> ESPINO</t>
  </si>
  <si>
    <t>FRANCIS CYRIL</t>
  </si>
  <si>
    <t>5049460410668899000</t>
  </si>
  <si>
    <t>BALUBAR</t>
  </si>
  <si>
    <t>OMAR</t>
  </si>
  <si>
    <t>5049460410685059000</t>
  </si>
  <si>
    <t>HIMSOG PINOY CORPO SHARE</t>
  </si>
  <si>
    <t>HISTORY MAKER CORPO SHARE</t>
  </si>
  <si>
    <t>SUCGANG</t>
  </si>
  <si>
    <t>ARMANDO</t>
  </si>
  <si>
    <t>5049460280149210000</t>
  </si>
  <si>
    <t>CALVO</t>
  </si>
  <si>
    <t>5049460410685042000</t>
  </si>
  <si>
    <t>BOSS@300  CORPO SHARE</t>
  </si>
  <si>
    <t>TOCMO</t>
  </si>
  <si>
    <t>ROGELIO</t>
  </si>
  <si>
    <t>PAME</t>
  </si>
  <si>
    <t>5049460410644056000</t>
  </si>
  <si>
    <t>041-3-72780861-3</t>
  </si>
  <si>
    <t>TAGNIPEZ</t>
  </si>
  <si>
    <t>ELBINA</t>
  </si>
  <si>
    <t>5049460410712010000</t>
  </si>
  <si>
    <t>041-3-72787735-6</t>
  </si>
  <si>
    <t>LABRADOR</t>
  </si>
  <si>
    <t>028-3-02819577-0</t>
  </si>
  <si>
    <t>SASI</t>
  </si>
  <si>
    <t>5049460410615478000</t>
  </si>
  <si>
    <t>041-3-72708003-2</t>
  </si>
  <si>
    <t>YAP</t>
  </si>
  <si>
    <t>5049460280155498000</t>
  </si>
  <si>
    <t>028-3-02820205-0</t>
  </si>
  <si>
    <t>SABIDO</t>
  </si>
  <si>
    <t>JOSEPH</t>
  </si>
  <si>
    <t>TIU</t>
  </si>
  <si>
    <t>5049460410694721000</t>
  </si>
  <si>
    <t>041-3-72786006-2</t>
  </si>
  <si>
    <t>RAGUDO</t>
  </si>
  <si>
    <t>EULALIA</t>
  </si>
  <si>
    <t>5049460410726333000</t>
  </si>
  <si>
    <t>041-3-73176206-7</t>
  </si>
  <si>
    <t>LENI</t>
  </si>
  <si>
    <t>5049460410704926000</t>
  </si>
  <si>
    <t>041-3-72787026-2</t>
  </si>
  <si>
    <t>PERILLA</t>
  </si>
  <si>
    <t>5049460410645830000</t>
  </si>
  <si>
    <t>041-3-72781039-1</t>
  </si>
  <si>
    <t>ORPEZA</t>
  </si>
  <si>
    <t>AINY</t>
  </si>
  <si>
    <t>5049460280141936000</t>
  </si>
  <si>
    <t>028-3-02818849-9</t>
  </si>
  <si>
    <t>NASIS</t>
  </si>
  <si>
    <t>ILUSTRE</t>
  </si>
  <si>
    <t>5049460410755126000</t>
  </si>
  <si>
    <t>041-3-73180216-6</t>
  </si>
  <si>
    <t>ESCOTON</t>
  </si>
  <si>
    <t>WIBERLY</t>
  </si>
  <si>
    <t>5049460280148188000</t>
  </si>
  <si>
    <t>028-3-02819474-0</t>
  </si>
  <si>
    <t>BUCAGO</t>
  </si>
  <si>
    <t>LEON</t>
  </si>
  <si>
    <t>5049460410647992000</t>
  </si>
  <si>
    <t>041-3-72781256-4</t>
  </si>
  <si>
    <t>CALAMBA</t>
  </si>
  <si>
    <t>041-3-72784988-3</t>
  </si>
  <si>
    <t>RHANNIE</t>
  </si>
  <si>
    <t>5049460280140870000</t>
  </si>
  <si>
    <t>028-3-02818743-3</t>
  </si>
  <si>
    <t>ALGONO</t>
  </si>
  <si>
    <t>GUIDAVEN</t>
  </si>
  <si>
    <t>5049460410719403000</t>
  </si>
  <si>
    <t>041-3-73175513-3</t>
  </si>
  <si>
    <t>W/DAVAO SHARE</t>
  </si>
  <si>
    <t>MANLAPUS</t>
  </si>
  <si>
    <t>SALIG</t>
  </si>
  <si>
    <t>JUNE FORD</t>
  </si>
  <si>
    <t>5049460280153782000</t>
  </si>
  <si>
    <t>028-3-02820034-0</t>
  </si>
  <si>
    <t>BOSS@300</t>
  </si>
  <si>
    <t>HIMSOG PINOY</t>
  </si>
  <si>
    <t>HISTORY MAKER</t>
  </si>
  <si>
    <t>MILLIONAIRE'S MIND</t>
  </si>
  <si>
    <t>PATRIARCA SR.</t>
  </si>
  <si>
    <t>ZENAIDO</t>
  </si>
  <si>
    <t>UNITED SPARTANS SHARE</t>
  </si>
  <si>
    <t>VELASQUEZ</t>
  </si>
  <si>
    <t>FABIALA</t>
  </si>
  <si>
    <t>K</t>
  </si>
  <si>
    <t>BRILLANTES</t>
  </si>
  <si>
    <t>JOHN JOEL</t>
  </si>
  <si>
    <t>BICERA</t>
  </si>
  <si>
    <t>SOLEDAD</t>
  </si>
  <si>
    <t>LUCIANA</t>
  </si>
  <si>
    <t>CABANGON</t>
  </si>
  <si>
    <t>BALDECASA</t>
  </si>
  <si>
    <t>AMALIA</t>
  </si>
  <si>
    <t>K.</t>
  </si>
  <si>
    <t>CLAMOR</t>
  </si>
  <si>
    <t>ESTOCE</t>
  </si>
  <si>
    <t>LUCRECIA</t>
  </si>
  <si>
    <t>TAMAYAO</t>
  </si>
  <si>
    <t>ALICE</t>
  </si>
  <si>
    <t>SOLINA</t>
  </si>
  <si>
    <t>MAYAO</t>
  </si>
  <si>
    <t>BAYACSAN</t>
  </si>
  <si>
    <t>LAGUARDIA</t>
  </si>
  <si>
    <t>CACAL</t>
  </si>
  <si>
    <t>LIMASIN</t>
  </si>
  <si>
    <t>EJ CORPO</t>
  </si>
  <si>
    <t>DOMINGA</t>
  </si>
  <si>
    <t>AYCOCHO</t>
  </si>
  <si>
    <t>NOLASCO</t>
  </si>
  <si>
    <t>BANTILLO</t>
  </si>
  <si>
    <t>DELILAH</t>
  </si>
  <si>
    <t>BURGOS</t>
  </si>
  <si>
    <t>LAMANO</t>
  </si>
  <si>
    <t>ECHICA JR.</t>
  </si>
  <si>
    <t>PAUL DAVID</t>
  </si>
  <si>
    <t>CERIÑO</t>
  </si>
  <si>
    <t>MARTIREZ</t>
  </si>
  <si>
    <t>CABETENIO</t>
  </si>
  <si>
    <t>TABIGUE</t>
  </si>
  <si>
    <t>YOSIEL</t>
  </si>
  <si>
    <t>BUKID</t>
  </si>
  <si>
    <t>SORILLA</t>
  </si>
  <si>
    <t>AILYN</t>
  </si>
  <si>
    <t>CUIZON</t>
  </si>
  <si>
    <t>FESARITON</t>
  </si>
  <si>
    <t>APRIL KAY</t>
  </si>
  <si>
    <t>LIZARDO</t>
  </si>
  <si>
    <t>JOHN</t>
  </si>
  <si>
    <t>PERALTA</t>
  </si>
  <si>
    <t>MADJUS</t>
  </si>
  <si>
    <t>NARCISA</t>
  </si>
  <si>
    <t>MENDILLO</t>
  </si>
  <si>
    <t>MIQUE</t>
  </si>
  <si>
    <t>PADRE</t>
  </si>
  <si>
    <t>TALIPON</t>
  </si>
  <si>
    <t>RONTAYAN</t>
  </si>
  <si>
    <t>BORNILLA</t>
  </si>
  <si>
    <t>ANTONIO JR.</t>
  </si>
  <si>
    <t>BUENABAJO</t>
  </si>
  <si>
    <t>RAINER ALLAN</t>
  </si>
  <si>
    <t>LUSUNG</t>
  </si>
  <si>
    <t>JANET</t>
  </si>
  <si>
    <t>TUMOLVA</t>
  </si>
  <si>
    <t>METANTE</t>
  </si>
  <si>
    <t>MARIA SALOME</t>
  </si>
  <si>
    <t>BAÑARES</t>
  </si>
  <si>
    <t>AGBON</t>
  </si>
  <si>
    <t>SARA</t>
  </si>
  <si>
    <t>CABALUNA</t>
  </si>
  <si>
    <t>LAYNO</t>
  </si>
  <si>
    <t>ALAMA</t>
  </si>
  <si>
    <t>JUN</t>
  </si>
  <si>
    <t>JORDAO</t>
  </si>
  <si>
    <t>LILIOSA</t>
  </si>
  <si>
    <t>SOYOSA</t>
  </si>
  <si>
    <t>AZARES</t>
  </si>
  <si>
    <t>JOVEN</t>
  </si>
  <si>
    <t>MOLATO</t>
  </si>
  <si>
    <t>BAYUCAN</t>
  </si>
  <si>
    <t>MARIBEL</t>
  </si>
  <si>
    <t>MAGSANOC</t>
  </si>
  <si>
    <t>BENG-EL</t>
  </si>
  <si>
    <t>ENCARNACION</t>
  </si>
  <si>
    <t>COPLAS</t>
  </si>
  <si>
    <t>CEBUANO</t>
  </si>
  <si>
    <t>JECIL</t>
  </si>
  <si>
    <t>CHALUTAG</t>
  </si>
  <si>
    <t>POKIS</t>
  </si>
  <si>
    <t>MARIEL</t>
  </si>
  <si>
    <t>BARGAN</t>
  </si>
  <si>
    <t>LYDIA</t>
  </si>
  <si>
    <t>GALANZA</t>
  </si>
  <si>
    <t>FRANCO</t>
  </si>
  <si>
    <t>DODOY</t>
  </si>
  <si>
    <t>JEREMIAH</t>
  </si>
  <si>
    <t>CODOD</t>
  </si>
  <si>
    <t>DOTON</t>
  </si>
  <si>
    <t>NORELIN</t>
  </si>
  <si>
    <t>PERICO</t>
  </si>
  <si>
    <t>QUINQUITO</t>
  </si>
  <si>
    <t>NILA</t>
  </si>
  <si>
    <t>ALBONA</t>
  </si>
  <si>
    <t>ESCUBIDO</t>
  </si>
  <si>
    <t>MAGDALINA</t>
  </si>
  <si>
    <t>FLORO</t>
  </si>
  <si>
    <t>PEñA</t>
  </si>
  <si>
    <t>FRAGO</t>
  </si>
  <si>
    <t>JULY</t>
  </si>
  <si>
    <t>OLOFERNES</t>
  </si>
  <si>
    <t>GABISON</t>
  </si>
  <si>
    <t>LORELIE</t>
  </si>
  <si>
    <t>JOSE RAMIL</t>
  </si>
  <si>
    <t>LUCY</t>
  </si>
  <si>
    <t>SEGUROS</t>
  </si>
  <si>
    <t>GUARDIARIO</t>
  </si>
  <si>
    <t>MARION CHRYSEE</t>
  </si>
  <si>
    <t>GUERZON</t>
  </si>
  <si>
    <t>DOLORES</t>
  </si>
  <si>
    <t>JAMANDRE</t>
  </si>
  <si>
    <t>DAISY</t>
  </si>
  <si>
    <t>GADAYAN</t>
  </si>
  <si>
    <t>LADAN</t>
  </si>
  <si>
    <t>SABINA</t>
  </si>
  <si>
    <t>MALINGIN</t>
  </si>
  <si>
    <t>GRACE</t>
  </si>
  <si>
    <t>JORE</t>
  </si>
  <si>
    <t>MARANGA</t>
  </si>
  <si>
    <t>RUSELLA</t>
  </si>
  <si>
    <t>LANADA</t>
  </si>
  <si>
    <t>WABBY</t>
  </si>
  <si>
    <t>MA. LINA</t>
  </si>
  <si>
    <t>PAETE</t>
  </si>
  <si>
    <t>KATHERINE</t>
  </si>
  <si>
    <t>CHOZAS</t>
  </si>
  <si>
    <t>OMAPAS</t>
  </si>
  <si>
    <t>ILUMINADA</t>
  </si>
  <si>
    <t>PARDO</t>
  </si>
  <si>
    <t>VILLAFUERTE</t>
  </si>
  <si>
    <t>PERDON</t>
  </si>
  <si>
    <t>LORENZO</t>
  </si>
  <si>
    <t>REQUIRON</t>
  </si>
  <si>
    <t>MEQUIT</t>
  </si>
  <si>
    <t>SET</t>
  </si>
  <si>
    <t>ELENITA</t>
  </si>
  <si>
    <t>OXIMA</t>
  </si>
  <si>
    <t>SICLEGEN</t>
  </si>
  <si>
    <t>GLENDA</t>
  </si>
  <si>
    <t>CABAY</t>
  </si>
  <si>
    <t>SOLDE</t>
  </si>
  <si>
    <t>RAPADA</t>
  </si>
  <si>
    <t>TANDI</t>
  </si>
  <si>
    <t>DIAMAS</t>
  </si>
  <si>
    <t>UTANES</t>
  </si>
  <si>
    <t>DIGNALYN</t>
  </si>
  <si>
    <t>MAGIC</t>
  </si>
  <si>
    <t>,</t>
  </si>
  <si>
    <t>NONOK TEAM</t>
  </si>
  <si>
    <t>ABUNDANCE CORPO</t>
  </si>
  <si>
    <t>BILLIONAIRES CORPO</t>
  </si>
  <si>
    <t>DEO L. ARGALLON GROUP</t>
  </si>
  <si>
    <t>DONOLISA</t>
  </si>
  <si>
    <t>ELIZABETH RILLERA / HARRY PASILIAO</t>
  </si>
  <si>
    <t>HI ENERGY ACES</t>
  </si>
  <si>
    <t>HI ENERGY GROUP PAMPANGA</t>
  </si>
  <si>
    <t>QUADROCORE INTERNATIONAL</t>
  </si>
  <si>
    <t>RODGIE E. GONZALES AND CHONA P. GONZALES CORPO</t>
  </si>
  <si>
    <t>SAN JOSE MULTI-PURPOSE COOPERATIVE</t>
  </si>
  <si>
    <t>SATORRE GROUP</t>
  </si>
  <si>
    <t>SPICE-C</t>
  </si>
  <si>
    <t>THE POWERS OF ROSALES</t>
  </si>
  <si>
    <t>ABACIAL</t>
  </si>
  <si>
    <t>CECILE</t>
  </si>
  <si>
    <t>PUEBLO</t>
  </si>
  <si>
    <t>.AMY</t>
  </si>
  <si>
    <t>MANECLANG</t>
  </si>
  <si>
    <t>ABAGATNAN</t>
  </si>
  <si>
    <t>ABAYA</t>
  </si>
  <si>
    <t>ESTER</t>
  </si>
  <si>
    <t>ABELLA</t>
  </si>
  <si>
    <t>CHARLIE</t>
  </si>
  <si>
    <t>IBARRA</t>
  </si>
  <si>
    <t>MARIA MARJORIE</t>
  </si>
  <si>
    <t>LAGO</t>
  </si>
  <si>
    <t>ABELLANA</t>
  </si>
  <si>
    <t>DEXIERINE JOICE</t>
  </si>
  <si>
    <t>REMONDE</t>
  </si>
  <si>
    <t>MARIA FE</t>
  </si>
  <si>
    <t>CIMAFRANCA</t>
  </si>
  <si>
    <t>ABELLANO</t>
  </si>
  <si>
    <t>LORELIE LORAINE</t>
  </si>
  <si>
    <t>BUTALID</t>
  </si>
  <si>
    <t>ABISTADO</t>
  </si>
  <si>
    <t>MARIA</t>
  </si>
  <si>
    <t>CORALES</t>
  </si>
  <si>
    <t>ABLAYAN</t>
  </si>
  <si>
    <t>ABUAN</t>
  </si>
  <si>
    <t>ACASIO</t>
  </si>
  <si>
    <t>Y.</t>
  </si>
  <si>
    <t>JOCY</t>
  </si>
  <si>
    <t>CHOMANAS</t>
  </si>
  <si>
    <t>ADARNA</t>
  </si>
  <si>
    <t>ADORABLE</t>
  </si>
  <si>
    <t>YUGO</t>
  </si>
  <si>
    <t>AGAP[ITO</t>
  </si>
  <si>
    <t>NENA</t>
  </si>
  <si>
    <t>GLENN JEFFREY</t>
  </si>
  <si>
    <t>PASTOR</t>
  </si>
  <si>
    <t>ALBANO</t>
  </si>
  <si>
    <t>RECOMETA</t>
  </si>
  <si>
    <t>ALBERIO</t>
  </si>
  <si>
    <t>DHARIANNE MARIE</t>
  </si>
  <si>
    <t>AL-BUUBAYD</t>
  </si>
  <si>
    <t>JOSEL</t>
  </si>
  <si>
    <t>ALEJANDRO</t>
  </si>
  <si>
    <t>BUNUAN</t>
  </si>
  <si>
    <t>ALMINE</t>
  </si>
  <si>
    <t>MARICAR</t>
  </si>
  <si>
    <t>BACAOCO</t>
  </si>
  <si>
    <t>ALOLOR</t>
  </si>
  <si>
    <t>DAMIANO</t>
  </si>
  <si>
    <t>ILLIOT</t>
  </si>
  <si>
    <t>ALPETSI</t>
  </si>
  <si>
    <t>FLORDELIS</t>
  </si>
  <si>
    <t>DE LOS SANTOS</t>
  </si>
  <si>
    <t>ALUZADA</t>
  </si>
  <si>
    <t>EDISON</t>
  </si>
  <si>
    <t>AMADOR</t>
  </si>
  <si>
    <t>ANNA REEKA</t>
  </si>
  <si>
    <t>KRISTINE ROBELLE</t>
  </si>
  <si>
    <t>AMORADO</t>
  </si>
  <si>
    <t>RAINIER</t>
  </si>
  <si>
    <t>ANENGYAO</t>
  </si>
  <si>
    <t>APRYL</t>
  </si>
  <si>
    <t>ANTIGUA</t>
  </si>
  <si>
    <t>CLODUGIDA</t>
  </si>
  <si>
    <t>SIGNO</t>
  </si>
  <si>
    <t>ANTIPORDA</t>
  </si>
  <si>
    <t>MAXIMILIANA</t>
  </si>
  <si>
    <t>SUSON</t>
  </si>
  <si>
    <t>ANTOCAN</t>
  </si>
  <si>
    <t>SAHARA</t>
  </si>
  <si>
    <t>CAHILOG</t>
  </si>
  <si>
    <t>ANTOLIN</t>
  </si>
  <si>
    <t>GALISEN</t>
  </si>
  <si>
    <t>ANTONIANO</t>
  </si>
  <si>
    <t>MERELYN</t>
  </si>
  <si>
    <t>APIADO</t>
  </si>
  <si>
    <t>VERLINA</t>
  </si>
  <si>
    <t>APOLINAR</t>
  </si>
  <si>
    <t>BUSACAY</t>
  </si>
  <si>
    <t>BERNADETTE</t>
  </si>
  <si>
    <t>POSADAS</t>
  </si>
  <si>
    <t>MA. ALMA</t>
  </si>
  <si>
    <t>ARAIZ</t>
  </si>
  <si>
    <t>MARIE JOY</t>
  </si>
  <si>
    <t>ARANAS</t>
  </si>
  <si>
    <t>MILA</t>
  </si>
  <si>
    <t>ESTROLOGO</t>
  </si>
  <si>
    <t>ARELA</t>
  </si>
  <si>
    <t>AL JUN</t>
  </si>
  <si>
    <t>SATO</t>
  </si>
  <si>
    <t>ARELLANO</t>
  </si>
  <si>
    <t>LANY</t>
  </si>
  <si>
    <t>BUCOD</t>
  </si>
  <si>
    <t>ARGALLON</t>
  </si>
  <si>
    <t>DEO</t>
  </si>
  <si>
    <t>LEGASPI</t>
  </si>
  <si>
    <t>ARRIOLA</t>
  </si>
  <si>
    <t>RUJI</t>
  </si>
  <si>
    <t>ATON</t>
  </si>
  <si>
    <t>ASOY</t>
  </si>
  <si>
    <t>LENY</t>
  </si>
  <si>
    <t>ATAVIADO</t>
  </si>
  <si>
    <t>MARY AIMEE</t>
  </si>
  <si>
    <t>TUMALAD</t>
  </si>
  <si>
    <t>AUDITOR</t>
  </si>
  <si>
    <t>MERIFE</t>
  </si>
  <si>
    <t>ESCANUELA</t>
  </si>
  <si>
    <t>APRILYN</t>
  </si>
  <si>
    <t>CARO</t>
  </si>
  <si>
    <t>AVANZADO</t>
  </si>
  <si>
    <t>RAVACIO</t>
  </si>
  <si>
    <t>FELISA</t>
  </si>
  <si>
    <t>AMIT</t>
  </si>
  <si>
    <t>BAAY</t>
  </si>
  <si>
    <t>SHAWN ANTHONY</t>
  </si>
  <si>
    <t>CELO</t>
  </si>
  <si>
    <t>BADILLA</t>
  </si>
  <si>
    <t>VELMA</t>
  </si>
  <si>
    <t>BASTASA</t>
  </si>
  <si>
    <t>YURI MAGNE</t>
  </si>
  <si>
    <t>BAGUIWEN</t>
  </si>
  <si>
    <t>PEDRO</t>
  </si>
  <si>
    <t>DUMAGUEM</t>
  </si>
  <si>
    <t>BAIS</t>
  </si>
  <si>
    <t>GLENN</t>
  </si>
  <si>
    <t>SOLAYBAR</t>
  </si>
  <si>
    <t>BADIRE</t>
  </si>
  <si>
    <t>BALANGAWAN</t>
  </si>
  <si>
    <t>BEVERLITA</t>
  </si>
  <si>
    <t>PELORINA</t>
  </si>
  <si>
    <t>BALDO</t>
  </si>
  <si>
    <t>GERTRUDE</t>
  </si>
  <si>
    <t>WATCHORNA</t>
  </si>
  <si>
    <t>JOSE HENRY</t>
  </si>
  <si>
    <t>BONGO</t>
  </si>
  <si>
    <t>BAÑADOS</t>
  </si>
  <si>
    <t>CLAUDIA</t>
  </si>
  <si>
    <t>PANES</t>
  </si>
  <si>
    <t>BANDICO</t>
  </si>
  <si>
    <t>CIRILA</t>
  </si>
  <si>
    <t>BANIHIT</t>
  </si>
  <si>
    <t>RUAL</t>
  </si>
  <si>
    <t>REBAMONTE</t>
  </si>
  <si>
    <t>BANTILES</t>
  </si>
  <si>
    <t>TANGUAN</t>
  </si>
  <si>
    <t>LEVI</t>
  </si>
  <si>
    <t>TITUS</t>
  </si>
  <si>
    <t>LABRADO</t>
  </si>
  <si>
    <t>BANTILES III</t>
  </si>
  <si>
    <t>BARANGAY 9-A</t>
  </si>
  <si>
    <t>SENIOR CITIZEN ASSOCIATION</t>
  </si>
  <si>
    <t>GUILLERMO</t>
  </si>
  <si>
    <t>BARRIOS</t>
  </si>
  <si>
    <t>EVELYN</t>
  </si>
  <si>
    <t>LABASTIDA</t>
  </si>
  <si>
    <t>LORNA</t>
  </si>
  <si>
    <t>BASCO</t>
  </si>
  <si>
    <t>MERRY</t>
  </si>
  <si>
    <t>BASCON</t>
  </si>
  <si>
    <t>LEILANI</t>
  </si>
  <si>
    <t>EPE</t>
  </si>
  <si>
    <t>BATERNA</t>
  </si>
  <si>
    <t>JAMITO</t>
  </si>
  <si>
    <t>ALMA</t>
  </si>
  <si>
    <t>SIODINA</t>
  </si>
  <si>
    <t>JOSE ROY</t>
  </si>
  <si>
    <t>CERENO</t>
  </si>
  <si>
    <t>ARMIE</t>
  </si>
  <si>
    <t>BELIZAR</t>
  </si>
  <si>
    <t>CERIACA</t>
  </si>
  <si>
    <t>CAPACITE</t>
  </si>
  <si>
    <t>BELZA</t>
  </si>
  <si>
    <t>J.</t>
  </si>
  <si>
    <t>BERGANTIN</t>
  </si>
  <si>
    <t>CHARISSE</t>
  </si>
  <si>
    <t>DE VERA</t>
  </si>
  <si>
    <t>JONELL JAY</t>
  </si>
  <si>
    <t>BERTE</t>
  </si>
  <si>
    <t>BISA</t>
  </si>
  <si>
    <t>CHARINE</t>
  </si>
  <si>
    <t>ILAGAN</t>
  </si>
  <si>
    <t>BISNAR</t>
  </si>
  <si>
    <t>BOCTOTO</t>
  </si>
  <si>
    <t>SENTORIAS</t>
  </si>
  <si>
    <t>LOWELL</t>
  </si>
  <si>
    <t>BOLIDO</t>
  </si>
  <si>
    <t>ROBINSON</t>
  </si>
  <si>
    <t>BONCALES</t>
  </si>
  <si>
    <t>ANANIAS</t>
  </si>
  <si>
    <t>BONGGA</t>
  </si>
  <si>
    <t>CARMELITO</t>
  </si>
  <si>
    <t>BORJA</t>
  </si>
  <si>
    <t>MA FE ALMA</t>
  </si>
  <si>
    <t>UMIPIG</t>
  </si>
  <si>
    <t>BORROMEO</t>
  </si>
  <si>
    <t>BUATES</t>
  </si>
  <si>
    <t>PLAZA</t>
  </si>
  <si>
    <t>BULAY</t>
  </si>
  <si>
    <t>JANETA</t>
  </si>
  <si>
    <t>BUNANI</t>
  </si>
  <si>
    <t>BONGCAC</t>
  </si>
  <si>
    <t>ANGELITA</t>
  </si>
  <si>
    <t>BUTAYA</t>
  </si>
  <si>
    <t>LUARDO</t>
  </si>
  <si>
    <t>BUYCO</t>
  </si>
  <si>
    <t>MARK ANTHONY</t>
  </si>
  <si>
    <t>BUYTRAGO</t>
  </si>
  <si>
    <t>ERIC ANTHONY</t>
  </si>
  <si>
    <t>LUDEX</t>
  </si>
  <si>
    <t>CABAGAY</t>
  </si>
  <si>
    <t>CABALQUINTO</t>
  </si>
  <si>
    <t>SAWAN</t>
  </si>
  <si>
    <t>CABASAL</t>
  </si>
  <si>
    <t>PESCASIO</t>
  </si>
  <si>
    <t>CABRALES</t>
  </si>
  <si>
    <t>SAMSON</t>
  </si>
  <si>
    <t>CABRAS</t>
  </si>
  <si>
    <t>MONTAJES</t>
  </si>
  <si>
    <t>GAZMIN</t>
  </si>
  <si>
    <t>CABRIZOS</t>
  </si>
  <si>
    <t>NATHALYN GYN</t>
  </si>
  <si>
    <t>DAIPANA</t>
  </si>
  <si>
    <t>CABUSCA</t>
  </si>
  <si>
    <t>JULLOSO</t>
  </si>
  <si>
    <t>CAITUM</t>
  </si>
  <si>
    <t>T</t>
  </si>
  <si>
    <t>GERALD</t>
  </si>
  <si>
    <t>CALCITAS</t>
  </si>
  <si>
    <t>MARY JOY</t>
  </si>
  <si>
    <t>BALBIDO</t>
  </si>
  <si>
    <t>CAMIGUING</t>
  </si>
  <si>
    <t>DELYN</t>
  </si>
  <si>
    <t>CANDILARIO</t>
  </si>
  <si>
    <t>BERMUDO</t>
  </si>
  <si>
    <t>CANIMO</t>
  </si>
  <si>
    <t>ELPIDIO</t>
  </si>
  <si>
    <t>CANIMO 002</t>
  </si>
  <si>
    <t>PRAXEDES</t>
  </si>
  <si>
    <t>CANQUE</t>
  </si>
  <si>
    <t>VISMINDA</t>
  </si>
  <si>
    <t>BARRETE</t>
  </si>
  <si>
    <t>CAOILE</t>
  </si>
  <si>
    <t>PASIWEN</t>
  </si>
  <si>
    <t>MA. TERESA</t>
  </si>
  <si>
    <t>ARTIZA</t>
  </si>
  <si>
    <t>CAPILI</t>
  </si>
  <si>
    <t>ANNA LIZA</t>
  </si>
  <si>
    <t>MANGAMPO</t>
  </si>
  <si>
    <t>CARDOZA</t>
  </si>
  <si>
    <t>HOMER</t>
  </si>
  <si>
    <t>SICAT</t>
  </si>
  <si>
    <t>CARLOS</t>
  </si>
  <si>
    <t>CARMELO</t>
  </si>
  <si>
    <t>DONALD JOSE</t>
  </si>
  <si>
    <t>J</t>
  </si>
  <si>
    <t>MARY YVETTE</t>
  </si>
  <si>
    <t>GEMELLI</t>
  </si>
  <si>
    <t>ESPIRITUSANTO</t>
  </si>
  <si>
    <t>HILDA</t>
  </si>
  <si>
    <t>ASTUDILLO</t>
  </si>
  <si>
    <t>CARULLO</t>
  </si>
  <si>
    <t>CASIMINA</t>
  </si>
  <si>
    <t>LABASAN</t>
  </si>
  <si>
    <t>CASIPIT</t>
  </si>
  <si>
    <t>IRMA</t>
  </si>
  <si>
    <t>CASTANAGA</t>
  </si>
  <si>
    <t>RIZ FRANCISCA</t>
  </si>
  <si>
    <t>ABEJUELA</t>
  </si>
  <si>
    <t>CASTAÑAS</t>
  </si>
  <si>
    <t>NIÑA CORAZON</t>
  </si>
  <si>
    <t>PASAGUI</t>
  </si>
  <si>
    <t>JESSE</t>
  </si>
  <si>
    <t>RODALIN</t>
  </si>
  <si>
    <t>SALINAS</t>
  </si>
  <si>
    <t>CASTIGON</t>
  </si>
  <si>
    <t>REY GLEN</t>
  </si>
  <si>
    <t>CARIAGA</t>
  </si>
  <si>
    <t>CAVINTA</t>
  </si>
  <si>
    <t>EMMANUEL</t>
  </si>
  <si>
    <t>RECATO</t>
  </si>
  <si>
    <t>CEJAS</t>
  </si>
  <si>
    <t>SHENVIE</t>
  </si>
  <si>
    <t>CELDRAN</t>
  </si>
  <si>
    <t>PETER JAMES</t>
  </si>
  <si>
    <t>CATANE</t>
  </si>
  <si>
    <t>CEMINE</t>
  </si>
  <si>
    <t>RIZALINA</t>
  </si>
  <si>
    <t>CENA</t>
  </si>
  <si>
    <t>ROSAFE</t>
  </si>
  <si>
    <t>PRUDENTE</t>
  </si>
  <si>
    <t>CENO</t>
  </si>
  <si>
    <t>ARADO</t>
  </si>
  <si>
    <t>CEÑO</t>
  </si>
  <si>
    <t>MARIA CLEOFEAP</t>
  </si>
  <si>
    <t>DURIAS</t>
  </si>
  <si>
    <t>CANDIA</t>
  </si>
  <si>
    <t>CHAN</t>
  </si>
  <si>
    <t>MARY CHARMAINE</t>
  </si>
  <si>
    <t>DELA TORRE</t>
  </si>
  <si>
    <t>CHUNGALAO</t>
  </si>
  <si>
    <t>KATANO</t>
  </si>
  <si>
    <t>CIPRIANO</t>
  </si>
  <si>
    <t>ASTURIAS</t>
  </si>
  <si>
    <t>CLARO</t>
  </si>
  <si>
    <t>NOEMI</t>
  </si>
  <si>
    <t>JOSEPHINA</t>
  </si>
  <si>
    <t>MADRAZO</t>
  </si>
  <si>
    <t>TABON</t>
  </si>
  <si>
    <t>COLOMA</t>
  </si>
  <si>
    <t>ELGIE</t>
  </si>
  <si>
    <t>CARNATE</t>
  </si>
  <si>
    <t>COLTIYEN</t>
  </si>
  <si>
    <t>EMELIA</t>
  </si>
  <si>
    <t>TAO-ING</t>
  </si>
  <si>
    <t>CONSTANTINO</t>
  </si>
  <si>
    <t>GILBERTO</t>
  </si>
  <si>
    <t>CORPIN</t>
  </si>
  <si>
    <t>JUNIE FLOR</t>
  </si>
  <si>
    <t>SUIZO</t>
  </si>
  <si>
    <t>ABC</t>
  </si>
  <si>
    <t>LEMEHI</t>
  </si>
  <si>
    <t>MJL</t>
  </si>
  <si>
    <t>CORPUZ</t>
  </si>
  <si>
    <t>FERNIZ</t>
  </si>
  <si>
    <t>MERLINA</t>
  </si>
  <si>
    <t>GARCIANO</t>
  </si>
  <si>
    <t>LOLITA</t>
  </si>
  <si>
    <t>DONADIO</t>
  </si>
  <si>
    <t>MARECILLE</t>
  </si>
  <si>
    <t>ANADON</t>
  </si>
  <si>
    <t>MERLENE</t>
  </si>
  <si>
    <t>DURIA</t>
  </si>
  <si>
    <t>ROLLY</t>
  </si>
  <si>
    <t>CUCHARO</t>
  </si>
  <si>
    <t>MANDIA</t>
  </si>
  <si>
    <t>DA JOSE</t>
  </si>
  <si>
    <t>DACILLO</t>
  </si>
  <si>
    <t>CHUA</t>
  </si>
  <si>
    <t>DADIS</t>
  </si>
  <si>
    <t>ERWIN/YVONNE</t>
  </si>
  <si>
    <t>DADONG</t>
  </si>
  <si>
    <t>DAGSO</t>
  </si>
  <si>
    <t>DALIONG</t>
  </si>
  <si>
    <t>EUFEMIA</t>
  </si>
  <si>
    <t>JUNALYN</t>
  </si>
  <si>
    <t>ULAO</t>
  </si>
  <si>
    <t>DATUIN</t>
  </si>
  <si>
    <t>AMORSITO</t>
  </si>
  <si>
    <t>DELMOR</t>
  </si>
  <si>
    <t>NARAG</t>
  </si>
  <si>
    <t>JHANRY</t>
  </si>
  <si>
    <t>DAUNGCAY</t>
  </si>
  <si>
    <t>RIZA MARIE</t>
  </si>
  <si>
    <t>SAMPAYAN</t>
  </si>
  <si>
    <t>NIDA</t>
  </si>
  <si>
    <t>PATACSIL</t>
  </si>
  <si>
    <t>DAYADAY</t>
  </si>
  <si>
    <t>PANGAN</t>
  </si>
  <si>
    <t>DAYRIT</t>
  </si>
  <si>
    <t>MARIFE  L. DAYRIT</t>
  </si>
  <si>
    <t>GINA</t>
  </si>
  <si>
    <t>DE LOS ANGELES</t>
  </si>
  <si>
    <t>ROSITA MAURA</t>
  </si>
  <si>
    <t>DALOG</t>
  </si>
  <si>
    <t>ROSALIA</t>
  </si>
  <si>
    <t>CAUILAN</t>
  </si>
  <si>
    <t>DEDUCIN</t>
  </si>
  <si>
    <t>JAIMELITO</t>
  </si>
  <si>
    <t>BARBAS</t>
  </si>
  <si>
    <t>DEL MUNDO</t>
  </si>
  <si>
    <t>DELA CRUZ JR.</t>
  </si>
  <si>
    <t>BUTCHAYO</t>
  </si>
  <si>
    <t>DELACRUZ</t>
  </si>
  <si>
    <t>MARIA EDELIZA</t>
  </si>
  <si>
    <t>ZIPAGAN</t>
  </si>
  <si>
    <t>DELOS SANTOS</t>
  </si>
  <si>
    <t>CHERIE JOY</t>
  </si>
  <si>
    <t>CABAÑERO</t>
  </si>
  <si>
    <t>DERECHO</t>
  </si>
  <si>
    <t>DERODAR</t>
  </si>
  <si>
    <t>MEACHEL</t>
  </si>
  <si>
    <t>NICOR</t>
  </si>
  <si>
    <t>PERLA</t>
  </si>
  <si>
    <t>DETERA</t>
  </si>
  <si>
    <t>GUEVARRA</t>
  </si>
  <si>
    <t>DIANO GROUP</t>
  </si>
  <si>
    <t>CATOLICO</t>
  </si>
  <si>
    <t>FELICIDAD</t>
  </si>
  <si>
    <t>DIGNADICE</t>
  </si>
  <si>
    <t>CENAS</t>
  </si>
  <si>
    <t>DIWA</t>
  </si>
  <si>
    <t>RENEE</t>
  </si>
  <si>
    <t>JANICE CHRISTINE</t>
  </si>
  <si>
    <t>DORILAG</t>
  </si>
  <si>
    <t>ARMAN</t>
  </si>
  <si>
    <t>PAROL</t>
  </si>
  <si>
    <t>DREAMER</t>
  </si>
  <si>
    <t>DUAZO</t>
  </si>
  <si>
    <t>DUCOT</t>
  </si>
  <si>
    <t>ANGELA</t>
  </si>
  <si>
    <t>LOZANO</t>
  </si>
  <si>
    <t>DUGADUGA</t>
  </si>
  <si>
    <t>MAGDALENA</t>
  </si>
  <si>
    <t>OSORNO</t>
  </si>
  <si>
    <t>DUMORAN</t>
  </si>
  <si>
    <t>BAYAWA</t>
  </si>
  <si>
    <t>JOANA</t>
  </si>
  <si>
    <t>TEOFILO</t>
  </si>
  <si>
    <t>PONDARA</t>
  </si>
  <si>
    <t>ECHANO, JR.</t>
  </si>
  <si>
    <t>CEZAR</t>
  </si>
  <si>
    <t>ECUACION</t>
  </si>
  <si>
    <t>FORTUNATO,JR</t>
  </si>
  <si>
    <t>CAYETUNA</t>
  </si>
  <si>
    <t>ENAMNO</t>
  </si>
  <si>
    <t>EGILLEN</t>
  </si>
  <si>
    <t>SUCALDITO</t>
  </si>
  <si>
    <t>ENCARGUEZ</t>
  </si>
  <si>
    <t>SHELLA</t>
  </si>
  <si>
    <t>ESCARIO</t>
  </si>
  <si>
    <t>ANA MARIA</t>
  </si>
  <si>
    <t>NADAL</t>
  </si>
  <si>
    <t>ESCARIO SR.</t>
  </si>
  <si>
    <t>EDITO</t>
  </si>
  <si>
    <t>ORBESO</t>
  </si>
  <si>
    <t>FERDINAND</t>
  </si>
  <si>
    <t>FERDMARK</t>
  </si>
  <si>
    <t>ELEMEH JANE</t>
  </si>
  <si>
    <t>ANDREW JEFFERSON</t>
  </si>
  <si>
    <t>VILLASANTA</t>
  </si>
  <si>
    <t>FABONAN</t>
  </si>
  <si>
    <t>G</t>
  </si>
  <si>
    <t>KEVIN</t>
  </si>
  <si>
    <t>FAJARDO JR.</t>
  </si>
  <si>
    <t>CORDOVA</t>
  </si>
  <si>
    <t>FANLO</t>
  </si>
  <si>
    <t>EDNA</t>
  </si>
  <si>
    <t>RYAN REY</t>
  </si>
  <si>
    <t>FIEL</t>
  </si>
  <si>
    <t>SWELIN</t>
  </si>
  <si>
    <t>ALBESIA FLORDELIZA</t>
  </si>
  <si>
    <t>ALEXANDER</t>
  </si>
  <si>
    <t>FONTE</t>
  </si>
  <si>
    <t>BOLOTAOLO</t>
  </si>
  <si>
    <t>EUGENIO</t>
  </si>
  <si>
    <t>RUFINO</t>
  </si>
  <si>
    <t>VHENJO</t>
  </si>
  <si>
    <t>VHIEN</t>
  </si>
  <si>
    <t>FORTES</t>
  </si>
  <si>
    <t>CORTADO</t>
  </si>
  <si>
    <t>CELLE</t>
  </si>
  <si>
    <t>ELMA</t>
  </si>
  <si>
    <t>GELYN</t>
  </si>
  <si>
    <t>GABA</t>
  </si>
  <si>
    <t>ITCHON</t>
  </si>
  <si>
    <t>GADINGAN</t>
  </si>
  <si>
    <t>GALARRITA</t>
  </si>
  <si>
    <t>MYRNALOU</t>
  </si>
  <si>
    <t>PACAMALAN</t>
  </si>
  <si>
    <t>GALLO</t>
  </si>
  <si>
    <t>CONNIE</t>
  </si>
  <si>
    <t>GEPAYO</t>
  </si>
  <si>
    <t>GAMBALAN</t>
  </si>
  <si>
    <t>GAMUTAN</t>
  </si>
  <si>
    <t>RAMIRO</t>
  </si>
  <si>
    <t>FRANCIS</t>
  </si>
  <si>
    <t>CASTILLEJOS</t>
  </si>
  <si>
    <t>GARCES</t>
  </si>
  <si>
    <t>POP</t>
  </si>
  <si>
    <t>YBAÑEZ</t>
  </si>
  <si>
    <t>BELINDA</t>
  </si>
  <si>
    <t>CHENANIAH</t>
  </si>
  <si>
    <t>DEBORAH</t>
  </si>
  <si>
    <t>GAVINA</t>
  </si>
  <si>
    <t>JOSEFINA</t>
  </si>
  <si>
    <t>GENERALE</t>
  </si>
  <si>
    <t>GENISE</t>
  </si>
  <si>
    <t>CAMPO</t>
  </si>
  <si>
    <t>VALERIANA</t>
  </si>
  <si>
    <t>GEOPANO</t>
  </si>
  <si>
    <t>GEREBIT</t>
  </si>
  <si>
    <t>ABANES</t>
  </si>
  <si>
    <t>GILVES</t>
  </si>
  <si>
    <t>LILIAN</t>
  </si>
  <si>
    <t>MAMUGAY</t>
  </si>
  <si>
    <t>GILVES, JR.</t>
  </si>
  <si>
    <t>NESTOR</t>
  </si>
  <si>
    <t>GINGOS</t>
  </si>
  <si>
    <t>ADELAIDA</t>
  </si>
  <si>
    <t>FERNANDA</t>
  </si>
  <si>
    <t>JEAN MAY</t>
  </si>
  <si>
    <t>EHIMPLAR</t>
  </si>
  <si>
    <t>RODGIE</t>
  </si>
  <si>
    <t>ACL</t>
  </si>
  <si>
    <t>LVM</t>
  </si>
  <si>
    <t>GUERRA</t>
  </si>
  <si>
    <t>KATE</t>
  </si>
  <si>
    <t>GUTUAL JR.</t>
  </si>
  <si>
    <t>WAYNE</t>
  </si>
  <si>
    <t>HARESCO</t>
  </si>
  <si>
    <t>CUENCA</t>
  </si>
  <si>
    <t>HARINA</t>
  </si>
  <si>
    <t>DESIE</t>
  </si>
  <si>
    <t>DIANA</t>
  </si>
  <si>
    <t>HEALTH LINE</t>
  </si>
  <si>
    <t>INTERNATIONAL CONNECTIONS</t>
  </si>
  <si>
    <t>DELIN</t>
  </si>
  <si>
    <t>HOCHE</t>
  </si>
  <si>
    <t>MA. AZUCENA</t>
  </si>
  <si>
    <t>HOLMES</t>
  </si>
  <si>
    <t>LILYBETH</t>
  </si>
  <si>
    <t>HONCULADA</t>
  </si>
  <si>
    <t>AILEEN JOY</t>
  </si>
  <si>
    <t>REYSOMA</t>
  </si>
  <si>
    <t>ARCEU JAMES</t>
  </si>
  <si>
    <t>PALER</t>
  </si>
  <si>
    <t>HUAN</t>
  </si>
  <si>
    <t>MARGIE</t>
  </si>
  <si>
    <t>WAYNE DEL</t>
  </si>
  <si>
    <t>ILAN</t>
  </si>
  <si>
    <t>ILETO</t>
  </si>
  <si>
    <t>ILY</t>
  </si>
  <si>
    <t>CUTIPIE</t>
  </si>
  <si>
    <t>CARLON</t>
  </si>
  <si>
    <t>JALAPIT</t>
  </si>
  <si>
    <t>CARLITO</t>
  </si>
  <si>
    <t>CABISADA</t>
  </si>
  <si>
    <t>JALOS</t>
  </si>
  <si>
    <t>OLASE</t>
  </si>
  <si>
    <t>LEILA</t>
  </si>
  <si>
    <t>PESCO</t>
  </si>
  <si>
    <t>JARDIO</t>
  </si>
  <si>
    <t>SALGADO</t>
  </si>
  <si>
    <t>JAUGAN</t>
  </si>
  <si>
    <t>MAPUTE</t>
  </si>
  <si>
    <t>ANUNSACION</t>
  </si>
  <si>
    <t>LIBRE</t>
  </si>
  <si>
    <t>BIENVENIDO</t>
  </si>
  <si>
    <t>MASUPIL</t>
  </si>
  <si>
    <t>EMILDA</t>
  </si>
  <si>
    <t>ESMERALDA</t>
  </si>
  <si>
    <t>JOPSON</t>
  </si>
  <si>
    <t>HERNAN JUAN CARLOS</t>
  </si>
  <si>
    <t>DORIS</t>
  </si>
  <si>
    <t>THEA MURIEL</t>
  </si>
  <si>
    <t>JUAN</t>
  </si>
  <si>
    <t>JUANGA</t>
  </si>
  <si>
    <t>ALFONSO</t>
  </si>
  <si>
    <t>CASIPLE</t>
  </si>
  <si>
    <t>MARJORIE NECTARYN</t>
  </si>
  <si>
    <t>AWINGAN</t>
  </si>
  <si>
    <t>KEEPER</t>
  </si>
  <si>
    <t>GOLD</t>
  </si>
  <si>
    <t>KINILITAN</t>
  </si>
  <si>
    <t>QUINIKITO</t>
  </si>
  <si>
    <t>KINTANAR</t>
  </si>
  <si>
    <t>GEORGE</t>
  </si>
  <si>
    <t>LABASANO</t>
  </si>
  <si>
    <t>PICHON</t>
  </si>
  <si>
    <t>LABAYO</t>
  </si>
  <si>
    <t>DARLYN</t>
  </si>
  <si>
    <t>AGUHOB</t>
  </si>
  <si>
    <t>LABISTE</t>
  </si>
  <si>
    <t>BUSA</t>
  </si>
  <si>
    <t>LACAMENTO</t>
  </si>
  <si>
    <t>LAGUNILLA</t>
  </si>
  <si>
    <t>LACAY</t>
  </si>
  <si>
    <t>LACISTE</t>
  </si>
  <si>
    <t>LADROMA</t>
  </si>
  <si>
    <t>DALORA</t>
  </si>
  <si>
    <t>LAGAT</t>
  </si>
  <si>
    <t>ROCELYN</t>
  </si>
  <si>
    <t>LAGUTAO</t>
  </si>
  <si>
    <t>LANGUIDO</t>
  </si>
  <si>
    <t>ANALIE</t>
  </si>
  <si>
    <t>LAO</t>
  </si>
  <si>
    <t>ESMELITA</t>
  </si>
  <si>
    <t>LARROZA</t>
  </si>
  <si>
    <t>JIMMY</t>
  </si>
  <si>
    <t>LASPIñAS</t>
  </si>
  <si>
    <t>NOELLE DIANNE</t>
  </si>
  <si>
    <t>LASPOÑA</t>
  </si>
  <si>
    <t>GIRLYN</t>
  </si>
  <si>
    <t>ROJAS</t>
  </si>
  <si>
    <t>LAUZON</t>
  </si>
  <si>
    <t>DECINO</t>
  </si>
  <si>
    <t>LEGACION</t>
  </si>
  <si>
    <t>CHRISTIAN CARROL</t>
  </si>
  <si>
    <t>LEYVA</t>
  </si>
  <si>
    <t>BERNARDITA</t>
  </si>
  <si>
    <t>H.</t>
  </si>
  <si>
    <t>LIBO-ON</t>
  </si>
  <si>
    <t>LIBRES</t>
  </si>
  <si>
    <t>LICERA</t>
  </si>
  <si>
    <t>ELEUTERIO JR.</t>
  </si>
  <si>
    <t>MR. &amp; MRS. RUEL</t>
  </si>
  <si>
    <t>CAINTO</t>
  </si>
  <si>
    <t>NIEVES</t>
  </si>
  <si>
    <t>ROSEMARIE</t>
  </si>
  <si>
    <t>ALIANGAN</t>
  </si>
  <si>
    <t>LLANITA</t>
  </si>
  <si>
    <t>ANNA ROSE</t>
  </si>
  <si>
    <t>PARACUELLES</t>
  </si>
  <si>
    <t>ELADIA</t>
  </si>
  <si>
    <t>LUMINARIO</t>
  </si>
  <si>
    <t>MABALE</t>
  </si>
  <si>
    <t>URDANETA</t>
  </si>
  <si>
    <t>MACADANGDANG</t>
  </si>
  <si>
    <t>AURORA</t>
  </si>
  <si>
    <t>ANCHETA</t>
  </si>
  <si>
    <t>MACARON</t>
  </si>
  <si>
    <t>JOHN PETER</t>
  </si>
  <si>
    <t>MACAVINTA</t>
  </si>
  <si>
    <t>PEDRO ROBERTO</t>
  </si>
  <si>
    <t>ESCALONA</t>
  </si>
  <si>
    <t>MACAYRA</t>
  </si>
  <si>
    <t>HERAMIZ</t>
  </si>
  <si>
    <t>ELVIRA</t>
  </si>
  <si>
    <t>MADERA</t>
  </si>
  <si>
    <t>BARCELONA</t>
  </si>
  <si>
    <t>MAHANDOG</t>
  </si>
  <si>
    <t>SHERLITA</t>
  </si>
  <si>
    <t>BULAORO</t>
  </si>
  <si>
    <t>MELCHOR</t>
  </si>
  <si>
    <t>MANLANGIT</t>
  </si>
  <si>
    <t>MALABONG</t>
  </si>
  <si>
    <t>DALIANE SAFIYYA JOSEPHE</t>
  </si>
  <si>
    <t>DANICA SHAIRA</t>
  </si>
  <si>
    <t>DAWNA SHAREEN</t>
  </si>
  <si>
    <t>MALINAO</t>
  </si>
  <si>
    <t>BERLEY</t>
  </si>
  <si>
    <t>GATCHALIAN</t>
  </si>
  <si>
    <t>RICKY</t>
  </si>
  <si>
    <t>MANA-AY</t>
  </si>
  <si>
    <t>CUSTODIO JR.</t>
  </si>
  <si>
    <t>DAEL</t>
  </si>
  <si>
    <t>MANALO</t>
  </si>
  <si>
    <t>GLENN AMOR</t>
  </si>
  <si>
    <t>BANAAG</t>
  </si>
  <si>
    <t>BAYOTAS</t>
  </si>
  <si>
    <t>KARL ANDRES</t>
  </si>
  <si>
    <t>ACOJIDO</t>
  </si>
  <si>
    <t>LORENZA</t>
  </si>
  <si>
    <t>JINGLE</t>
  </si>
  <si>
    <t>BELMONTE</t>
  </si>
  <si>
    <t>IMELITA</t>
  </si>
  <si>
    <t>CASAS</t>
  </si>
  <si>
    <t>MATAS</t>
  </si>
  <si>
    <t>SUTANA</t>
  </si>
  <si>
    <t>REMSON</t>
  </si>
  <si>
    <t>MATEO</t>
  </si>
  <si>
    <t>YUNON</t>
  </si>
  <si>
    <t>MAURICIO</t>
  </si>
  <si>
    <t>CLARA</t>
  </si>
  <si>
    <t>MALACAT</t>
  </si>
  <si>
    <t>SUZETTE</t>
  </si>
  <si>
    <t>HABACON</t>
  </si>
  <si>
    <t>HONORATA</t>
  </si>
  <si>
    <t>MARY ROSE</t>
  </si>
  <si>
    <t>SYREL</t>
  </si>
  <si>
    <t>KWAME DAPAAH</t>
  </si>
  <si>
    <t>MIAG-AO</t>
  </si>
  <si>
    <t>TORRES</t>
  </si>
  <si>
    <t>MINOZA</t>
  </si>
  <si>
    <t>JULITO</t>
  </si>
  <si>
    <t>ENRIQUE</t>
  </si>
  <si>
    <t>MIQUELA</t>
  </si>
  <si>
    <t>ERYNE MAE</t>
  </si>
  <si>
    <t>TORENTE</t>
  </si>
  <si>
    <t>CLARITA</t>
  </si>
  <si>
    <t>CUARES</t>
  </si>
  <si>
    <t>MONSERATE</t>
  </si>
  <si>
    <t>DIONESIA</t>
  </si>
  <si>
    <t>SALAR</t>
  </si>
  <si>
    <t>MONTIZO</t>
  </si>
  <si>
    <t>ANGELINA</t>
  </si>
  <si>
    <t>OLAYVAR</t>
  </si>
  <si>
    <t>GORIT</t>
  </si>
  <si>
    <t>MORSUA</t>
  </si>
  <si>
    <t>ELY</t>
  </si>
  <si>
    <t>QUIAMCO</t>
  </si>
  <si>
    <t>MOYA</t>
  </si>
  <si>
    <t>GERARDO</t>
  </si>
  <si>
    <t>MUTLAH</t>
  </si>
  <si>
    <t>NACAR</t>
  </si>
  <si>
    <t>NADELA</t>
  </si>
  <si>
    <t>DEONITA</t>
  </si>
  <si>
    <t>GORNES</t>
  </si>
  <si>
    <t>NAING</t>
  </si>
  <si>
    <t>HIPOLITA</t>
  </si>
  <si>
    <t>ASIS</t>
  </si>
  <si>
    <t>NALASA</t>
  </si>
  <si>
    <t>CREDEN</t>
  </si>
  <si>
    <t>NALAZA</t>
  </si>
  <si>
    <t>ARCHIE</t>
  </si>
  <si>
    <t>NAQUILA</t>
  </si>
  <si>
    <t>SOCHIU</t>
  </si>
  <si>
    <t>NARVADEZ</t>
  </si>
  <si>
    <t>NAVALES</t>
  </si>
  <si>
    <t>GUINARES</t>
  </si>
  <si>
    <t>NICOL</t>
  </si>
  <si>
    <t>JANORAS</t>
  </si>
  <si>
    <t>NOARBE</t>
  </si>
  <si>
    <t>MARICON</t>
  </si>
  <si>
    <t>NOBLE</t>
  </si>
  <si>
    <t>MERCELITA</t>
  </si>
  <si>
    <t>NOLLORA</t>
  </si>
  <si>
    <t>KIMBERLY ANNE</t>
  </si>
  <si>
    <t>NOMBRADO</t>
  </si>
  <si>
    <t>MARIA LUZ</t>
  </si>
  <si>
    <t>SULLANO</t>
  </si>
  <si>
    <t>OBEVIR</t>
  </si>
  <si>
    <t>MARFIL</t>
  </si>
  <si>
    <t>BESSIE</t>
  </si>
  <si>
    <t>OBRAS</t>
  </si>
  <si>
    <t>BALUT</t>
  </si>
  <si>
    <t>NATHAN KING</t>
  </si>
  <si>
    <t>JANELLE</t>
  </si>
  <si>
    <t>JENNY ROSE</t>
  </si>
  <si>
    <t>OKYAHENE- ESSEL</t>
  </si>
  <si>
    <t>KOBINA</t>
  </si>
  <si>
    <t>BADU</t>
  </si>
  <si>
    <t>OMEDES JR.</t>
  </si>
  <si>
    <t>ORIGENES</t>
  </si>
  <si>
    <t>LIMBACO</t>
  </si>
  <si>
    <t>ORMITA</t>
  </si>
  <si>
    <t>REGALA</t>
  </si>
  <si>
    <t>AIMY</t>
  </si>
  <si>
    <t>LUCAS</t>
  </si>
  <si>
    <t>OYAM</t>
  </si>
  <si>
    <t>NILO</t>
  </si>
  <si>
    <t>PABILLARE</t>
  </si>
  <si>
    <t>PABUAYA</t>
  </si>
  <si>
    <t>MARIA  ALONA</t>
  </si>
  <si>
    <t>PACALA</t>
  </si>
  <si>
    <t>PADILLA</t>
  </si>
  <si>
    <t>CHERRY MAE</t>
  </si>
  <si>
    <t>BASILIA</t>
  </si>
  <si>
    <t>CULPABLE</t>
  </si>
  <si>
    <t>ROLIZA</t>
  </si>
  <si>
    <t>ROSHAMAR JOSEPH</t>
  </si>
  <si>
    <t>PALENCIA</t>
  </si>
  <si>
    <t>PALMA</t>
  </si>
  <si>
    <t>CUSTODIO</t>
  </si>
  <si>
    <t>OLIVEROS</t>
  </si>
  <si>
    <t>EMY</t>
  </si>
  <si>
    <t>QUIÑANOLA</t>
  </si>
  <si>
    <t>PALOMA</t>
  </si>
  <si>
    <t>FLORENCIA</t>
  </si>
  <si>
    <t>PALOR</t>
  </si>
  <si>
    <t>JENELYN</t>
  </si>
  <si>
    <t>FAILANO</t>
  </si>
  <si>
    <t>PALTIP</t>
  </si>
  <si>
    <t>TENOR</t>
  </si>
  <si>
    <t>PANGOLIBAY</t>
  </si>
  <si>
    <t>WILFREDA</t>
  </si>
  <si>
    <t>PANON</t>
  </si>
  <si>
    <t>SALA</t>
  </si>
  <si>
    <t>PANUNCILLON</t>
  </si>
  <si>
    <t>RUBIN</t>
  </si>
  <si>
    <t>PARILLAS</t>
  </si>
  <si>
    <t>LERMA</t>
  </si>
  <si>
    <t>ACOBA</t>
  </si>
  <si>
    <t>PASOQUEN</t>
  </si>
  <si>
    <t>ZENAIDO JR.</t>
  </si>
  <si>
    <t>MAUSIC</t>
  </si>
  <si>
    <t>PEDREGOSA</t>
  </si>
  <si>
    <t>SOBEE</t>
  </si>
  <si>
    <t>PENSERGA</t>
  </si>
  <si>
    <t>ESMIRO</t>
  </si>
  <si>
    <t>MAMERTO</t>
  </si>
  <si>
    <t>MARICHELLE</t>
  </si>
  <si>
    <t>MARIE PAZ</t>
  </si>
  <si>
    <t>MAGARU</t>
  </si>
  <si>
    <t>PERNECITA</t>
  </si>
  <si>
    <t>APRIL</t>
  </si>
  <si>
    <t>PETEL</t>
  </si>
  <si>
    <t>PINE</t>
  </si>
  <si>
    <t>MAUREEN</t>
  </si>
  <si>
    <t>NAOMI</t>
  </si>
  <si>
    <t>PLATEROS</t>
  </si>
  <si>
    <t>PLOTENA</t>
  </si>
  <si>
    <t>PRIMO</t>
  </si>
  <si>
    <t>GASTAR</t>
  </si>
  <si>
    <t>POLIQUIT</t>
  </si>
  <si>
    <t>POLLESCAS III</t>
  </si>
  <si>
    <t>ROSENDO -1</t>
  </si>
  <si>
    <t>YARES</t>
  </si>
  <si>
    <t>PONFERRADA</t>
  </si>
  <si>
    <t>NERISSA</t>
  </si>
  <si>
    <t>PRIETO</t>
  </si>
  <si>
    <t>PROSIA</t>
  </si>
  <si>
    <t>PAGAS</t>
  </si>
  <si>
    <t>PUA NG</t>
  </si>
  <si>
    <t>MA. RONA</t>
  </si>
  <si>
    <t>MINULUAN</t>
  </si>
  <si>
    <t>CHESNA</t>
  </si>
  <si>
    <t>ALLARSE</t>
  </si>
  <si>
    <t>PUROL</t>
  </si>
  <si>
    <t>CECILIO</t>
  </si>
  <si>
    <t>GALIO</t>
  </si>
  <si>
    <t>PUZON</t>
  </si>
  <si>
    <t>QUIRANTE</t>
  </si>
  <si>
    <t>GOENA</t>
  </si>
  <si>
    <t>PAEZ</t>
  </si>
  <si>
    <t>QUIRING</t>
  </si>
  <si>
    <t>EMELDA GRACE</t>
  </si>
  <si>
    <t>RABAT</t>
  </si>
  <si>
    <t>CAYACAY</t>
  </si>
  <si>
    <t>ALBA RAE</t>
  </si>
  <si>
    <t>ANNIE JUDY</t>
  </si>
  <si>
    <t>ETHELYN</t>
  </si>
  <si>
    <t>YAMUYAM</t>
  </si>
  <si>
    <t>RIMMAN</t>
  </si>
  <si>
    <t>LIMBO</t>
  </si>
  <si>
    <t>REAL</t>
  </si>
  <si>
    <t>REFAMA</t>
  </si>
  <si>
    <t>MELVIN</t>
  </si>
  <si>
    <t>REGALARIO</t>
  </si>
  <si>
    <t>REJAS</t>
  </si>
  <si>
    <t>PRESQUITO</t>
  </si>
  <si>
    <t>REMILLETE</t>
  </si>
  <si>
    <t>KAREN GAY</t>
  </si>
  <si>
    <t>GILVEZ</t>
  </si>
  <si>
    <t>RESUMA</t>
  </si>
  <si>
    <t>ROBERT JOY</t>
  </si>
  <si>
    <t>LILIBETH</t>
  </si>
  <si>
    <t>RANDY</t>
  </si>
  <si>
    <t>REYNON</t>
  </si>
  <si>
    <t>YEHLEN</t>
  </si>
  <si>
    <t>DUMALAG</t>
  </si>
  <si>
    <t>BARRERA</t>
  </si>
  <si>
    <t>RIZAN</t>
  </si>
  <si>
    <t>LUCILLA</t>
  </si>
  <si>
    <t>ALEGRA</t>
  </si>
  <si>
    <t>ROBLES</t>
  </si>
  <si>
    <t>OSEAS</t>
  </si>
  <si>
    <t>PISANTE</t>
  </si>
  <si>
    <t>ROCIMA</t>
  </si>
  <si>
    <t>MA. LIZA</t>
  </si>
  <si>
    <t>ROGACION JR.</t>
  </si>
  <si>
    <t>BAYANI</t>
  </si>
  <si>
    <t>ROTAIRO</t>
  </si>
  <si>
    <t>ROGEL</t>
  </si>
  <si>
    <t>CUALES</t>
  </si>
  <si>
    <t>HAZEL</t>
  </si>
  <si>
    <t>ZAPANTA</t>
  </si>
  <si>
    <t>ROSELLO</t>
  </si>
  <si>
    <t>NOELYNNE ANGELICA</t>
  </si>
  <si>
    <t>SANDOVAL</t>
  </si>
  <si>
    <t>NATIVDAD</t>
  </si>
  <si>
    <t>RUAMAR</t>
  </si>
  <si>
    <t>TERCIAS</t>
  </si>
  <si>
    <t>LOURMA</t>
  </si>
  <si>
    <t>SAAVEDRA</t>
  </si>
  <si>
    <t>MELBA</t>
  </si>
  <si>
    <t>NIPAS</t>
  </si>
  <si>
    <t>SALAVER</t>
  </si>
  <si>
    <t>GEORGIE</t>
  </si>
  <si>
    <t>SALONGA</t>
  </si>
  <si>
    <t>SOFIA</t>
  </si>
  <si>
    <t>DANGANAN</t>
  </si>
  <si>
    <t>MAGTOTO</t>
  </si>
  <si>
    <t>PETER</t>
  </si>
  <si>
    <t>TIANG</t>
  </si>
  <si>
    <t>SAMBOANG</t>
  </si>
  <si>
    <t>PACQUIAO</t>
  </si>
  <si>
    <t>PABLITO</t>
  </si>
  <si>
    <t>TAMAYO</t>
  </si>
  <si>
    <t>BASTE</t>
  </si>
  <si>
    <t>SAN</t>
  </si>
  <si>
    <t>GERALD TIMOTHY</t>
  </si>
  <si>
    <t>COS</t>
  </si>
  <si>
    <t>SANCHEZ JR</t>
  </si>
  <si>
    <t>SARACEN JR.</t>
  </si>
  <si>
    <t>JOSHUA</t>
  </si>
  <si>
    <t>ANNIEVIC</t>
  </si>
  <si>
    <t>AMBAY</t>
  </si>
  <si>
    <t>SASAM</t>
  </si>
  <si>
    <t>LANIE</t>
  </si>
  <si>
    <t>TARAYA</t>
  </si>
  <si>
    <t>EUGENE ROYCE</t>
  </si>
  <si>
    <t>FRANCESCA CLAUDIA</t>
  </si>
  <si>
    <t>SENO</t>
  </si>
  <si>
    <t>SIONG</t>
  </si>
  <si>
    <t>SERATO</t>
  </si>
  <si>
    <t>MA.LILIBETH</t>
  </si>
  <si>
    <t>BALUGAYA</t>
  </si>
  <si>
    <t>SERONDO</t>
  </si>
  <si>
    <t>EUBERT</t>
  </si>
  <si>
    <t>SALIMBOT</t>
  </si>
  <si>
    <t>SIGUENZA</t>
  </si>
  <si>
    <t>MIKAEL ANTHONY</t>
  </si>
  <si>
    <t>NACHOR</t>
  </si>
  <si>
    <t>SILVOSA</t>
  </si>
  <si>
    <t>CLORIBENCITA</t>
  </si>
  <si>
    <t>DAGSA</t>
  </si>
  <si>
    <t>SISON</t>
  </si>
  <si>
    <t>NORILYN</t>
  </si>
  <si>
    <t>PALAPUZ</t>
  </si>
  <si>
    <t>SOLLANO</t>
  </si>
  <si>
    <t>ROMELINDA</t>
  </si>
  <si>
    <t>BINASBAS</t>
  </si>
  <si>
    <t>SOLOMON</t>
  </si>
  <si>
    <t>AMANKONA</t>
  </si>
  <si>
    <t>SOMBILON</t>
  </si>
  <si>
    <t>BUCOG</t>
  </si>
  <si>
    <t>SONGGADAN</t>
  </si>
  <si>
    <t>THOMAS</t>
  </si>
  <si>
    <t>SOSU</t>
  </si>
  <si>
    <t>MAXWELL</t>
  </si>
  <si>
    <t>STA. LUCIA</t>
  </si>
  <si>
    <t>ARCENIA</t>
  </si>
  <si>
    <t>APOSTOL</t>
  </si>
  <si>
    <t>SUAYBAGUIO</t>
  </si>
  <si>
    <t>RYAN NEIL</t>
  </si>
  <si>
    <t>SUAZO</t>
  </si>
  <si>
    <t>SUZETH</t>
  </si>
  <si>
    <t>SUGUE</t>
  </si>
  <si>
    <t>ERONG</t>
  </si>
  <si>
    <t>TABALADA</t>
  </si>
  <si>
    <t>YAO</t>
  </si>
  <si>
    <t>TABUCLIN</t>
  </si>
  <si>
    <t>MARIETA</t>
  </si>
  <si>
    <t>ENGBINO</t>
  </si>
  <si>
    <t>TACANG</t>
  </si>
  <si>
    <t>CALIMPON</t>
  </si>
  <si>
    <t>TACUD</t>
  </si>
  <si>
    <t>PLUMOS</t>
  </si>
  <si>
    <t>TAGA-ILO</t>
  </si>
  <si>
    <t>TAGUBASI</t>
  </si>
  <si>
    <t>AGCAOILI</t>
  </si>
  <si>
    <t>TAGUINOD</t>
  </si>
  <si>
    <t>ROBINO</t>
  </si>
  <si>
    <t>TAI</t>
  </si>
  <si>
    <t>TALAUE</t>
  </si>
  <si>
    <t>WILLIAM</t>
  </si>
  <si>
    <t>NINFA</t>
  </si>
  <si>
    <t>YU</t>
  </si>
  <si>
    <t>DICDICAN</t>
  </si>
  <si>
    <t>TARUCAN</t>
  </si>
  <si>
    <t>POGOSO</t>
  </si>
  <si>
    <t>TAYABAS</t>
  </si>
  <si>
    <t>TE</t>
  </si>
  <si>
    <t>TENG</t>
  </si>
  <si>
    <t>TEOXON</t>
  </si>
  <si>
    <t>TIMBAL</t>
  </si>
  <si>
    <t>BAGARINAO</t>
  </si>
  <si>
    <t>TOLOZA</t>
  </si>
  <si>
    <t>ALVIN DALE</t>
  </si>
  <si>
    <t>MA. VERONICA</t>
  </si>
  <si>
    <t>TOLOZA III</t>
  </si>
  <si>
    <t>TOYLO</t>
  </si>
  <si>
    <t>ALBERT  JR.</t>
  </si>
  <si>
    <t>ATIENZA</t>
  </si>
  <si>
    <t>TREYES</t>
  </si>
  <si>
    <t>MARIE GRACE</t>
  </si>
  <si>
    <t>OQUIAS</t>
  </si>
  <si>
    <t>TUAREZ</t>
  </si>
  <si>
    <t>IRENEO</t>
  </si>
  <si>
    <t>FRECUENZA</t>
  </si>
  <si>
    <t>TUMULAK</t>
  </si>
  <si>
    <t>SATOR</t>
  </si>
  <si>
    <t>VALEROS</t>
  </si>
  <si>
    <t>VEGA</t>
  </si>
  <si>
    <t>JULIUS CAESAR</t>
  </si>
  <si>
    <t>AGUILLON</t>
  </si>
  <si>
    <t>CHARITO</t>
  </si>
  <si>
    <t>PARAMI</t>
  </si>
  <si>
    <t>CHRISTINE</t>
  </si>
  <si>
    <t>VILLACRUEL</t>
  </si>
  <si>
    <t>MA. MERCY</t>
  </si>
  <si>
    <t>MARCELI</t>
  </si>
  <si>
    <t>XENAS</t>
  </si>
  <si>
    <t>LASALA</t>
  </si>
  <si>
    <t>ALYSSA LOIS</t>
  </si>
  <si>
    <t>SITCHON</t>
  </si>
  <si>
    <t>LABSO</t>
  </si>
  <si>
    <t>CONSORCIA</t>
  </si>
  <si>
    <t>SAN PEDRO</t>
  </si>
  <si>
    <t>VINZONS</t>
  </si>
  <si>
    <t>U.</t>
  </si>
  <si>
    <t>VISLENIO</t>
  </si>
  <si>
    <t>VIZCARRA</t>
  </si>
  <si>
    <t>OMAÑA</t>
  </si>
  <si>
    <t>WAGDOS</t>
  </si>
  <si>
    <t>LEDILYN</t>
  </si>
  <si>
    <t>RUBIA</t>
  </si>
  <si>
    <t>YCO</t>
  </si>
  <si>
    <t>PINEDA</t>
  </si>
  <si>
    <t>YEBRA</t>
  </si>
  <si>
    <t>YONGNGA</t>
  </si>
  <si>
    <t>EDIE</t>
  </si>
  <si>
    <t>YPIL</t>
  </si>
  <si>
    <t>HENRY</t>
  </si>
  <si>
    <t>CHU</t>
  </si>
  <si>
    <t>ZAMORA</t>
  </si>
  <si>
    <t>ERROL</t>
  </si>
  <si>
    <t>ORBESTA</t>
  </si>
  <si>
    <t>ZINAMPAN</t>
  </si>
  <si>
    <t>RUTHY</t>
  </si>
  <si>
    <t>ZOLETA</t>
  </si>
  <si>
    <t>ABDON</t>
  </si>
  <si>
    <t>BLUE ZIRCON CORP</t>
  </si>
  <si>
    <t>DIAMOND CORPO</t>
  </si>
  <si>
    <t>DYNAMICTRIO</t>
  </si>
  <si>
    <t>HATAW GROUP</t>
  </si>
  <si>
    <t>HIGH FREQUENCY</t>
  </si>
  <si>
    <t>INFINITE GROUP</t>
  </si>
  <si>
    <t>MILLION CORPO</t>
  </si>
  <si>
    <t>MONIETA CORP</t>
  </si>
  <si>
    <t>PATRIARCA &amp; CELDRAN CORPO</t>
  </si>
  <si>
    <t>WENCESLAO OCAMPO/RODGIE GONZALES CORPO</t>
  </si>
  <si>
    <r>
      <rPr>
        <b/>
        <sz val="11"/>
        <color rgb="FFFF0000"/>
        <rFont val="Calibri"/>
        <family val="2"/>
        <scheme val="minor"/>
      </rPr>
      <t>DED:</t>
    </r>
    <r>
      <rPr>
        <b/>
        <sz val="11"/>
        <color theme="0"/>
        <rFont val="Calibri"/>
        <family val="2"/>
        <scheme val="minor"/>
      </rPr>
      <t xml:space="preserve"> NEGATIVE FUNDS</t>
    </r>
  </si>
  <si>
    <r>
      <rPr>
        <b/>
        <sz val="11"/>
        <color rgb="FFFF0000"/>
        <rFont val="Calibri"/>
        <family val="2"/>
        <scheme val="minor"/>
      </rPr>
      <t xml:space="preserve">DED: </t>
    </r>
    <r>
      <rPr>
        <b/>
        <sz val="11"/>
        <color theme="0"/>
        <rFont val="Calibri"/>
        <family val="2"/>
        <scheme val="minor"/>
      </rPr>
      <t>UNDER PAYMENT ON TAX</t>
    </r>
  </si>
  <si>
    <r>
      <rPr>
        <b/>
        <sz val="12"/>
        <color rgb="FFFF0000"/>
        <rFont val="Calibri"/>
        <family val="2"/>
      </rPr>
      <t>DED:</t>
    </r>
    <r>
      <rPr>
        <b/>
        <sz val="12"/>
        <color indexed="9"/>
        <rFont val="Calibri"/>
        <family val="2"/>
      </rPr>
      <t xml:space="preserve"> BORROWED PRODS. </t>
    </r>
  </si>
  <si>
    <t>DISCOVERY PAYMENT</t>
  </si>
  <si>
    <r>
      <rPr>
        <b/>
        <sz val="11"/>
        <color rgb="FFFF0000"/>
        <rFont val="Calibri"/>
        <family val="2"/>
        <scheme val="minor"/>
      </rPr>
      <t>DED:</t>
    </r>
    <r>
      <rPr>
        <b/>
        <sz val="11"/>
        <color theme="0"/>
        <rFont val="Calibri"/>
        <family val="2"/>
        <scheme val="minor"/>
      </rPr>
      <t xml:space="preserve"> VITAL LAND</t>
    </r>
  </si>
  <si>
    <t>NEGATIVE FUNDS</t>
  </si>
  <si>
    <t>UNDER PAYMENT ON TAX</t>
  </si>
  <si>
    <t>DISCOVERY TICKET</t>
  </si>
  <si>
    <t>VITAL LAND</t>
  </si>
  <si>
    <t>UNDERPAYMENT OF HIMSOG MEMBER CORPO</t>
  </si>
  <si>
    <t>BALANCE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</si>
</sst>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mm/dd/yy;@"/>
  </numFmts>
  <fonts count="2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b/>
      <sz val="12"/>
      <color indexed="9"/>
      <name val="Calibri"/>
      <family val="2"/>
    </font>
    <font>
      <b/>
      <sz val="12"/>
      <color theme="0"/>
      <name val="Calibri"/>
      <family val="2"/>
    </font>
    <font>
      <sz val="10"/>
      <name val="Arial"/>
      <family val="2"/>
    </font>
    <font>
      <b/>
      <sz val="11"/>
      <color rgb="FFFF0000"/>
      <name val="Calibri"/>
      <family val="2"/>
      <scheme val="minor"/>
    </font>
    <font>
      <b/>
      <sz val="12"/>
      <color rgb="FFFF0000"/>
      <name val="Calibri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indexed="8"/>
      <name val="Calibri"/>
      <family val="2"/>
    </font>
    <font>
      <b/>
      <sz val="11"/>
      <color indexed="9"/>
      <name val="Calibri"/>
      <family val="2"/>
    </font>
    <font>
      <sz val="12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3"/>
      <color theme="1"/>
      <name val="Calibri"/>
      <family val="2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2">
    <xf numFmtId="0" fontId="0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6" fillId="0" borderId="0"/>
    <xf numFmtId="9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0" fillId="0" borderId="0" applyNumberFormat="0" applyFill="0" applyBorder="0" applyAlignment="0" applyProtection="0">
      <alignment vertical="top"/>
      <protection locked="0"/>
    </xf>
  </cellStyleXfs>
  <cellXfs count="151">
    <xf numFmtId="0" fontId="0" fillId="0" borderId="0" xfId="0"/>
    <xf numFmtId="0" fontId="0" fillId="0" borderId="0" xfId="0"/>
    <xf numFmtId="0" fontId="7" fillId="2" borderId="1" xfId="0" applyFont="1" applyFill="1" applyBorder="1" applyAlignment="1">
      <alignment horizontal="left" wrapText="1"/>
    </xf>
    <xf numFmtId="49" fontId="8" fillId="2" borderId="1" xfId="0" applyNumberFormat="1" applyFont="1" applyFill="1" applyBorder="1" applyAlignment="1">
      <alignment horizontal="left" wrapText="1"/>
    </xf>
    <xf numFmtId="43" fontId="8" fillId="2" borderId="1" xfId="10" applyFont="1" applyFill="1" applyBorder="1" applyAlignment="1">
      <alignment horizontal="left" wrapText="1"/>
    </xf>
    <xf numFmtId="43" fontId="2" fillId="2" borderId="1" xfId="10" applyFont="1" applyFill="1" applyBorder="1" applyAlignment="1">
      <alignment horizontal="left" wrapText="1"/>
    </xf>
    <xf numFmtId="43" fontId="2" fillId="2" borderId="2" xfId="10" applyFont="1" applyFill="1" applyBorder="1" applyAlignment="1">
      <alignment horizontal="left" wrapText="1"/>
    </xf>
    <xf numFmtId="43" fontId="4" fillId="2" borderId="2" xfId="10" applyFont="1" applyFill="1" applyBorder="1" applyAlignment="1">
      <alignment horizontal="left" wrapText="1"/>
    </xf>
    <xf numFmtId="43" fontId="5" fillId="2" borderId="0" xfId="10" applyFont="1" applyFill="1" applyAlignment="1">
      <alignment horizontal="left" wrapText="1"/>
    </xf>
    <xf numFmtId="43" fontId="8" fillId="2" borderId="3" xfId="10" applyFont="1" applyFill="1" applyBorder="1" applyAlignment="1">
      <alignment horizontal="left" wrapText="1"/>
    </xf>
    <xf numFmtId="4" fontId="8" fillId="2" borderId="4" xfId="0" applyNumberFormat="1" applyFont="1" applyFill="1" applyBorder="1" applyAlignment="1">
      <alignment horizontal="left" wrapText="1"/>
    </xf>
    <xf numFmtId="0" fontId="8" fillId="2" borderId="1" xfId="0" applyFont="1" applyFill="1" applyBorder="1" applyAlignment="1">
      <alignment horizontal="left" wrapText="1"/>
    </xf>
    <xf numFmtId="49" fontId="7" fillId="2" borderId="0" xfId="0" applyNumberFormat="1" applyFont="1" applyFill="1" applyAlignment="1">
      <alignment horizontal="left" wrapText="1"/>
    </xf>
    <xf numFmtId="0" fontId="7" fillId="2" borderId="0" xfId="0" applyFont="1" applyFill="1" applyAlignment="1">
      <alignment horizontal="left" wrapText="1"/>
    </xf>
    <xf numFmtId="1" fontId="7" fillId="2" borderId="0" xfId="0" applyNumberFormat="1" applyFont="1" applyFill="1" applyAlignment="1">
      <alignment horizontal="left"/>
    </xf>
    <xf numFmtId="0" fontId="7" fillId="2" borderId="0" xfId="0" applyFont="1" applyFill="1" applyAlignment="1">
      <alignment horizontal="left"/>
    </xf>
    <xf numFmtId="0" fontId="2" fillId="0" borderId="0" xfId="0" applyFont="1" applyFill="1" applyAlignment="1">
      <alignment wrapText="1"/>
    </xf>
    <xf numFmtId="49" fontId="2" fillId="0" borderId="0" xfId="0" applyNumberFormat="1" applyFont="1" applyFill="1" applyAlignment="1">
      <alignment wrapText="1"/>
    </xf>
    <xf numFmtId="0" fontId="2" fillId="0" borderId="0" xfId="0" applyFont="1" applyFill="1"/>
    <xf numFmtId="0" fontId="0" fillId="0" borderId="0" xfId="0" applyFill="1"/>
    <xf numFmtId="0" fontId="5" fillId="0" borderId="0" xfId="0" applyFont="1" applyFill="1" applyBorder="1" applyAlignment="1">
      <alignment horizontal="center" vertical="top"/>
    </xf>
    <xf numFmtId="4" fontId="4" fillId="0" borderId="0" xfId="0" applyNumberFormat="1" applyFont="1" applyFill="1" applyBorder="1" applyAlignment="1">
      <alignment horizontal="center" vertical="top"/>
    </xf>
    <xf numFmtId="0" fontId="2" fillId="0" borderId="0" xfId="0" applyFont="1" applyFill="1" applyBorder="1" applyAlignment="1">
      <alignment vertical="top"/>
    </xf>
    <xf numFmtId="49" fontId="4" fillId="0" borderId="0" xfId="0" applyNumberFormat="1" applyFont="1" applyFill="1" applyBorder="1" applyAlignment="1">
      <alignment horizontal="center" vertical="top"/>
    </xf>
    <xf numFmtId="0" fontId="9" fillId="0" borderId="1" xfId="0" applyFont="1" applyFill="1" applyBorder="1" applyAlignment="1">
      <alignment horizontal="left"/>
    </xf>
    <xf numFmtId="0" fontId="9" fillId="3" borderId="1" xfId="0" applyFont="1" applyFill="1" applyBorder="1" applyAlignment="1">
      <alignment horizontal="left"/>
    </xf>
    <xf numFmtId="0" fontId="0" fillId="0" borderId="0" xfId="0" applyBorder="1"/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0" xfId="0" applyFill="1" applyAlignment="1">
      <alignment horizontal="center"/>
    </xf>
    <xf numFmtId="0" fontId="7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43" fontId="0" fillId="0" borderId="0" xfId="10" applyFont="1"/>
    <xf numFmtId="43" fontId="0" fillId="0" borderId="0" xfId="0" applyNumberFormat="1"/>
    <xf numFmtId="0" fontId="12" fillId="0" borderId="0" xfId="0" applyFont="1" applyBorder="1" applyAlignment="1">
      <alignment horizontal="left" vertical="center"/>
    </xf>
    <xf numFmtId="0" fontId="0" fillId="6" borderId="0" xfId="0" applyFill="1" applyAlignment="1">
      <alignment horizontal="left" vertical="center"/>
    </xf>
    <xf numFmtId="4" fontId="4" fillId="6" borderId="1" xfId="0" applyNumberFormat="1" applyFont="1" applyFill="1" applyBorder="1" applyAlignment="1">
      <alignment horizontal="center" wrapText="1"/>
    </xf>
    <xf numFmtId="4" fontId="4" fillId="6" borderId="2" xfId="0" applyNumberFormat="1" applyFont="1" applyFill="1" applyBorder="1" applyAlignment="1">
      <alignment horizontal="center" wrapText="1"/>
    </xf>
    <xf numFmtId="4" fontId="13" fillId="6" borderId="0" xfId="0" applyNumberFormat="1" applyFont="1" applyFill="1" applyBorder="1" applyAlignment="1">
      <alignment horizontal="center" wrapText="1"/>
    </xf>
    <xf numFmtId="4" fontId="13" fillId="6" borderId="3" xfId="0" applyNumberFormat="1" applyFont="1" applyFill="1" applyBorder="1" applyAlignment="1">
      <alignment horizontal="center" wrapText="1"/>
    </xf>
    <xf numFmtId="0" fontId="14" fillId="0" borderId="0" xfId="0" applyFont="1" applyAlignment="1">
      <alignment horizontal="left" vertical="center"/>
    </xf>
    <xf numFmtId="43" fontId="15" fillId="0" borderId="0" xfId="10" applyFont="1"/>
    <xf numFmtId="43" fontId="16" fillId="0" borderId="0" xfId="10" applyFont="1"/>
    <xf numFmtId="43" fontId="14" fillId="0" borderId="0" xfId="10" applyFont="1"/>
    <xf numFmtId="0" fontId="0" fillId="0" borderId="0" xfId="0" applyFont="1" applyAlignment="1">
      <alignment horizontal="left" vertical="center"/>
    </xf>
    <xf numFmtId="0" fontId="17" fillId="0" borderId="0" xfId="0" applyFont="1" applyBorder="1" applyAlignment="1">
      <alignment horizontal="center" vertical="top" wrapText="1"/>
    </xf>
    <xf numFmtId="43" fontId="15" fillId="0" borderId="0" xfId="2" applyFont="1" applyFill="1" applyBorder="1" applyAlignment="1">
      <alignment horizontal="center"/>
    </xf>
    <xf numFmtId="4" fontId="18" fillId="0" borderId="0" xfId="0" applyNumberFormat="1" applyFont="1" applyFill="1" applyBorder="1" applyAlignment="1">
      <alignment horizontal="right"/>
    </xf>
    <xf numFmtId="43" fontId="15" fillId="0" borderId="0" xfId="1" applyFont="1" applyFill="1" applyBorder="1" applyAlignment="1">
      <alignment horizontal="center"/>
    </xf>
    <xf numFmtId="43" fontId="16" fillId="0" borderId="0" xfId="10" applyFont="1" applyFill="1" applyBorder="1"/>
    <xf numFmtId="0" fontId="16" fillId="0" borderId="5" xfId="0" applyFont="1" applyBorder="1" applyAlignment="1">
      <alignment vertical="center"/>
    </xf>
    <xf numFmtId="43" fontId="16" fillId="0" borderId="5" xfId="10" applyFont="1" applyBorder="1"/>
    <xf numFmtId="0" fontId="15" fillId="0" borderId="0" xfId="0" applyFont="1" applyAlignment="1">
      <alignment horizontal="left" vertical="center"/>
    </xf>
    <xf numFmtId="43" fontId="15" fillId="0" borderId="0" xfId="0" applyNumberFormat="1" applyFont="1"/>
    <xf numFmtId="0" fontId="16" fillId="0" borderId="0" xfId="0" applyFont="1" applyAlignment="1">
      <alignment horizontal="left" vertical="center"/>
    </xf>
    <xf numFmtId="0" fontId="16" fillId="0" borderId="0" xfId="0" applyFont="1"/>
    <xf numFmtId="43" fontId="16" fillId="0" borderId="0" xfId="0" applyNumberFormat="1" applyFont="1"/>
    <xf numFmtId="0" fontId="10" fillId="0" borderId="0" xfId="0" applyFont="1"/>
    <xf numFmtId="0" fontId="15" fillId="0" borderId="0" xfId="0" applyFont="1"/>
    <xf numFmtId="0" fontId="16" fillId="5" borderId="2" xfId="0" applyFont="1" applyFill="1" applyBorder="1" applyAlignment="1">
      <alignment horizontal="left" vertical="center"/>
    </xf>
    <xf numFmtId="0" fontId="16" fillId="5" borderId="2" xfId="0" applyFont="1" applyFill="1" applyBorder="1" applyAlignment="1">
      <alignment horizontal="center"/>
    </xf>
    <xf numFmtId="43" fontId="16" fillId="5" borderId="2" xfId="10" applyFont="1" applyFill="1" applyBorder="1" applyAlignment="1">
      <alignment horizontal="center"/>
    </xf>
    <xf numFmtId="0" fontId="16" fillId="5" borderId="2" xfId="0" applyFont="1" applyFill="1" applyBorder="1" applyAlignment="1">
      <alignment horizontal="center" vertical="center"/>
    </xf>
    <xf numFmtId="43" fontId="15" fillId="0" borderId="0" xfId="10" applyFont="1" applyFill="1"/>
    <xf numFmtId="43" fontId="16" fillId="0" borderId="6" xfId="0" applyNumberFormat="1" applyFont="1" applyBorder="1"/>
    <xf numFmtId="0" fontId="0" fillId="0" borderId="0" xfId="0" applyAlignment="1">
      <alignment horizontal="left" vertical="center"/>
    </xf>
    <xf numFmtId="0" fontId="0" fillId="0" borderId="0" xfId="0" applyFill="1" applyBorder="1"/>
    <xf numFmtId="0" fontId="0" fillId="0" borderId="0" xfId="0" applyAlignment="1">
      <alignment horizontal="left"/>
    </xf>
    <xf numFmtId="0" fontId="11" fillId="3" borderId="0" xfId="0" applyFont="1" applyFill="1" applyAlignment="1">
      <alignment horizontal="center"/>
    </xf>
    <xf numFmtId="0" fontId="11" fillId="3" borderId="0" xfId="0" applyFont="1" applyFill="1"/>
    <xf numFmtId="43" fontId="11" fillId="3" borderId="0" xfId="10" applyFont="1" applyFill="1"/>
    <xf numFmtId="43" fontId="11" fillId="3" borderId="0" xfId="10" applyFont="1" applyFill="1" applyAlignment="1">
      <alignment horizontal="center"/>
    </xf>
    <xf numFmtId="0" fontId="0" fillId="0" borderId="0" xfId="0" applyNumberFormat="1" applyFont="1" applyFill="1" applyBorder="1" applyAlignment="1">
      <alignment horizontal="left"/>
    </xf>
    <xf numFmtId="0" fontId="0" fillId="0" borderId="0" xfId="1" applyNumberFormat="1" applyFont="1" applyFill="1" applyBorder="1" applyAlignment="1">
      <alignment horizontal="left"/>
    </xf>
    <xf numFmtId="43" fontId="0" fillId="0" borderId="0" xfId="10" applyFont="1" applyBorder="1"/>
    <xf numFmtId="43" fontId="1" fillId="0" borderId="0" xfId="10" applyFont="1" applyBorder="1"/>
    <xf numFmtId="43" fontId="10" fillId="0" borderId="0" xfId="10" applyFont="1"/>
    <xf numFmtId="0" fontId="10" fillId="0" borderId="0" xfId="0" applyFont="1" applyFill="1"/>
    <xf numFmtId="0" fontId="0" fillId="4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0" fillId="0" borderId="1" xfId="0" applyFill="1" applyBorder="1"/>
    <xf numFmtId="43" fontId="0" fillId="0" borderId="1" xfId="10" applyFont="1" applyFill="1" applyBorder="1"/>
    <xf numFmtId="43" fontId="19" fillId="0" borderId="1" xfId="10" applyFont="1" applyFill="1" applyBorder="1"/>
    <xf numFmtId="43" fontId="9" fillId="0" borderId="1" xfId="10" applyFont="1" applyFill="1" applyBorder="1"/>
    <xf numFmtId="0" fontId="9" fillId="0" borderId="1" xfId="0" applyFont="1" applyFill="1" applyBorder="1"/>
    <xf numFmtId="0" fontId="0" fillId="3" borderId="1" xfId="0" applyFill="1" applyBorder="1"/>
    <xf numFmtId="43" fontId="0" fillId="3" borderId="1" xfId="10" applyFont="1" applyFill="1" applyBorder="1"/>
    <xf numFmtId="43" fontId="9" fillId="3" borderId="1" xfId="10" applyFont="1" applyFill="1" applyBorder="1"/>
    <xf numFmtId="0" fontId="9" fillId="3" borderId="1" xfId="0" applyFont="1" applyFill="1" applyBorder="1"/>
    <xf numFmtId="0" fontId="0" fillId="7" borderId="1" xfId="0" applyFill="1" applyBorder="1"/>
    <xf numFmtId="43" fontId="0" fillId="7" borderId="1" xfId="10" applyFont="1" applyFill="1" applyBorder="1"/>
    <xf numFmtId="43" fontId="9" fillId="7" borderId="1" xfId="10" applyFont="1" applyFill="1" applyBorder="1"/>
    <xf numFmtId="0" fontId="0" fillId="4" borderId="1" xfId="0" applyFill="1" applyBorder="1"/>
    <xf numFmtId="43" fontId="0" fillId="4" borderId="1" xfId="10" applyFont="1" applyFill="1" applyBorder="1"/>
    <xf numFmtId="43" fontId="9" fillId="4" borderId="1" xfId="10" applyFont="1" applyFill="1" applyBorder="1"/>
    <xf numFmtId="0" fontId="0" fillId="4" borderId="1" xfId="0" applyFill="1" applyBorder="1" applyAlignment="1">
      <alignment horizontal="right"/>
    </xf>
    <xf numFmtId="0" fontId="20" fillId="4" borderId="1" xfId="11" applyFill="1" applyBorder="1" applyAlignment="1" applyProtection="1"/>
    <xf numFmtId="0" fontId="20" fillId="3" borderId="1" xfId="11" applyFill="1" applyBorder="1" applyAlignment="1" applyProtection="1"/>
    <xf numFmtId="0" fontId="0" fillId="6" borderId="1" xfId="0" applyFill="1" applyBorder="1"/>
    <xf numFmtId="43" fontId="0" fillId="6" borderId="1" xfId="10" applyFont="1" applyFill="1" applyBorder="1"/>
    <xf numFmtId="43" fontId="9" fillId="6" borderId="1" xfId="10" applyFont="1" applyFill="1" applyBorder="1"/>
    <xf numFmtId="0" fontId="0" fillId="5" borderId="1" xfId="0" applyFill="1" applyBorder="1"/>
    <xf numFmtId="43" fontId="0" fillId="5" borderId="1" xfId="10" applyFont="1" applyFill="1" applyBorder="1"/>
    <xf numFmtId="43" fontId="9" fillId="5" borderId="1" xfId="10" applyFont="1" applyFill="1" applyBorder="1"/>
    <xf numFmtId="0" fontId="0" fillId="8" borderId="1" xfId="0" applyFill="1" applyBorder="1"/>
    <xf numFmtId="43" fontId="0" fillId="8" borderId="1" xfId="10" applyFont="1" applyFill="1" applyBorder="1"/>
    <xf numFmtId="43" fontId="9" fillId="8" borderId="1" xfId="10" applyFont="1" applyFill="1" applyBorder="1"/>
    <xf numFmtId="0" fontId="0" fillId="4" borderId="1" xfId="0" applyFont="1" applyFill="1" applyBorder="1"/>
    <xf numFmtId="0" fontId="0" fillId="3" borderId="1" xfId="0" applyFont="1" applyFill="1" applyBorder="1"/>
    <xf numFmtId="43" fontId="1" fillId="3" borderId="1" xfId="1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0" fillId="0" borderId="0" xfId="0" applyFont="1" applyAlignment="1">
      <alignment horizontal="center"/>
    </xf>
    <xf numFmtId="43" fontId="1" fillId="4" borderId="1" xfId="1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Font="1" applyFill="1" applyBorder="1" applyAlignment="1">
      <alignment horizontal="right"/>
    </xf>
    <xf numFmtId="0" fontId="0" fillId="9" borderId="1" xfId="0" applyFill="1" applyBorder="1"/>
    <xf numFmtId="43" fontId="0" fillId="9" borderId="1" xfId="10" applyFont="1" applyFill="1" applyBorder="1"/>
    <xf numFmtId="43" fontId="0" fillId="10" borderId="1" xfId="10" applyFont="1" applyFill="1" applyBorder="1"/>
    <xf numFmtId="43" fontId="4" fillId="0" borderId="0" xfId="10" applyFont="1" applyFill="1" applyBorder="1" applyAlignment="1">
      <alignment horizontal="center" vertical="top"/>
    </xf>
    <xf numFmtId="43" fontId="0" fillId="0" borderId="1" xfId="10" applyFont="1" applyBorder="1"/>
    <xf numFmtId="43" fontId="10" fillId="0" borderId="1" xfId="10" applyFont="1" applyFill="1" applyBorder="1"/>
    <xf numFmtId="43" fontId="0" fillId="0" borderId="1" xfId="0" applyNumberFormat="1" applyBorder="1"/>
    <xf numFmtId="0" fontId="10" fillId="0" borderId="1" xfId="0" applyFont="1" applyBorder="1"/>
    <xf numFmtId="43" fontId="10" fillId="0" borderId="1" xfId="0" applyNumberFormat="1" applyFont="1" applyBorder="1"/>
    <xf numFmtId="43" fontId="0" fillId="4" borderId="1" xfId="0" applyNumberFormat="1" applyFill="1" applyBorder="1"/>
    <xf numFmtId="43" fontId="0" fillId="3" borderId="1" xfId="0" applyNumberFormat="1" applyFill="1" applyBorder="1"/>
    <xf numFmtId="43" fontId="0" fillId="6" borderId="1" xfId="0" applyNumberFormat="1" applyFill="1" applyBorder="1"/>
    <xf numFmtId="43" fontId="0" fillId="5" borderId="1" xfId="0" applyNumberFormat="1" applyFill="1" applyBorder="1"/>
    <xf numFmtId="43" fontId="0" fillId="8" borderId="1" xfId="0" applyNumberFormat="1" applyFill="1" applyBorder="1"/>
    <xf numFmtId="43" fontId="1" fillId="3" borderId="1" xfId="10" applyFont="1" applyFill="1" applyBorder="1"/>
    <xf numFmtId="43" fontId="1" fillId="3" borderId="1" xfId="0" applyNumberFormat="1" applyFont="1" applyFill="1" applyBorder="1"/>
    <xf numFmtId="43" fontId="0" fillId="7" borderId="1" xfId="0" applyNumberFormat="1" applyFill="1" applyBorder="1"/>
    <xf numFmtId="43" fontId="2" fillId="0" borderId="0" xfId="10" applyFont="1" applyFill="1" applyBorder="1" applyAlignment="1">
      <alignment horizontal="right" vertical="top"/>
    </xf>
    <xf numFmtId="43" fontId="5" fillId="0" borderId="0" xfId="10" applyFont="1" applyFill="1" applyBorder="1" applyAlignment="1">
      <alignment horizontal="right" vertical="top"/>
    </xf>
    <xf numFmtId="43" fontId="5" fillId="0" borderId="0" xfId="10" applyFont="1" applyFill="1" applyBorder="1" applyAlignment="1">
      <alignment horizontal="center" vertical="top"/>
    </xf>
    <xf numFmtId="43" fontId="0" fillId="0" borderId="0" xfId="10" applyFont="1" applyFill="1"/>
    <xf numFmtId="43" fontId="0" fillId="9" borderId="1" xfId="0" applyNumberFormat="1" applyFill="1" applyBorder="1"/>
    <xf numFmtId="43" fontId="9" fillId="9" borderId="1" xfId="10" applyFont="1" applyFill="1" applyBorder="1"/>
    <xf numFmtId="4" fontId="4" fillId="6" borderId="0" xfId="0" applyNumberFormat="1" applyFont="1" applyFill="1" applyBorder="1" applyAlignment="1">
      <alignment horizontal="center" wrapText="1"/>
    </xf>
    <xf numFmtId="43" fontId="12" fillId="0" borderId="0" xfId="10" applyFont="1" applyBorder="1" applyAlignment="1">
      <alignment horizontal="left" vertical="center"/>
    </xf>
    <xf numFmtId="43" fontId="10" fillId="6" borderId="0" xfId="10" applyFont="1" applyFill="1" applyAlignment="1">
      <alignment horizontal="left" vertical="center"/>
    </xf>
    <xf numFmtId="43" fontId="21" fillId="0" borderId="0" xfId="10" applyFont="1" applyAlignment="1">
      <alignment horizontal="left" vertical="center"/>
    </xf>
    <xf numFmtId="43" fontId="10" fillId="0" borderId="0" xfId="10" applyFont="1" applyAlignment="1">
      <alignment horizontal="left" vertical="center"/>
    </xf>
    <xf numFmtId="43" fontId="22" fillId="0" borderId="0" xfId="10" applyFont="1" applyBorder="1" applyAlignment="1">
      <alignment horizontal="center" vertical="top" wrapText="1"/>
    </xf>
    <xf numFmtId="43" fontId="16" fillId="0" borderId="5" xfId="10" applyFont="1" applyBorder="1" applyAlignment="1">
      <alignment vertical="center"/>
    </xf>
    <xf numFmtId="43" fontId="16" fillId="0" borderId="0" xfId="10" applyFont="1" applyAlignment="1">
      <alignment horizontal="left" vertical="center"/>
    </xf>
    <xf numFmtId="43" fontId="16" fillId="5" borderId="2" xfId="10" applyFont="1" applyFill="1" applyBorder="1" applyAlignment="1">
      <alignment horizontal="center" vertical="center"/>
    </xf>
    <xf numFmtId="43" fontId="21" fillId="0" borderId="0" xfId="10" applyFont="1" applyAlignment="1">
      <alignment horizontal="center" vertical="center"/>
    </xf>
    <xf numFmtId="0" fontId="15" fillId="0" borderId="6" xfId="0" applyFont="1" applyBorder="1" applyAlignment="1">
      <alignment horizontal="left" vertical="center"/>
    </xf>
    <xf numFmtId="43" fontId="16" fillId="0" borderId="6" xfId="10" applyFont="1" applyBorder="1" applyAlignment="1">
      <alignment horizontal="left" vertical="center"/>
    </xf>
  </cellXfs>
  <cellStyles count="12">
    <cellStyle name="Comma" xfId="10" builtinId="3"/>
    <cellStyle name="Comma 2" xfId="2"/>
    <cellStyle name="Comma 2 2" xfId="1"/>
    <cellStyle name="Comma 3" xfId="3"/>
    <cellStyle name="Comma 4" xfId="4"/>
    <cellStyle name="Comma 4 2" xfId="5"/>
    <cellStyle name="Comma 5" xfId="6"/>
    <cellStyle name="Comma 6" xfId="7"/>
    <cellStyle name="Hyperlink" xfId="11" builtinId="8"/>
    <cellStyle name="Normal" xfId="0" builtinId="0"/>
    <cellStyle name="Normal 2" xfId="8"/>
    <cellStyle name="Percent 2" xfId="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EMA/3.%20AUDITED%20PAY-OUT/2013/AUGUST%202013/Audit%20-Table%205000%20(AUGUST%2010%20-%20AUGUST%2016,%202013)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REPORT"/>
      <sheetName val="Cashier Sales"/>
      <sheetName val="GC SUMMARY"/>
      <sheetName val="GC details (per group)"/>
      <sheetName val="GC details (final list)"/>
      <sheetName val="GC details (per account)"/>
      <sheetName val="Sheet2"/>
      <sheetName val="GC PSF"/>
      <sheetName val="PSF Conversion"/>
      <sheetName val="LEVEL 1"/>
      <sheetName val="Level 2&amp;3"/>
      <sheetName val="ACCOUNTING NEGATIVE GC"/>
      <sheetName val="ACCOUNTING GCEP"/>
      <sheetName val="CORPO W-PAYCARD"/>
      <sheetName val="PAY-CARD"/>
      <sheetName val="TO FUNDS"/>
      <sheetName val="Consolidated"/>
      <sheetName val="Transaction List"/>
      <sheetName val="IGPSM Commission"/>
      <sheetName val="Commission Per Account"/>
      <sheetName val="Membership Date"/>
      <sheetName val="3Mo. Old Accts Per Account"/>
      <sheetName val="adjt"/>
      <sheetName val="GC adjt"/>
      <sheetName val="Unilevel Commission"/>
      <sheetName val="CD Completion"/>
      <sheetName val="adjt in tran_commission table"/>
      <sheetName val="Indexing Screen"/>
      <sheetName val="Transferred Funds"/>
      <sheetName val="Transferred GCs"/>
      <sheetName val="GC Transaction Logs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282">
          <cell r="F282">
            <v>1015200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BOSS@300%20%20CORPO%20SHARE" TargetMode="External"/><Relationship Id="rId2" Type="http://schemas.openxmlformats.org/officeDocument/2006/relationships/hyperlink" Target="mailto:BOSS@300%20%20CORPO%20SHARE" TargetMode="External"/><Relationship Id="rId1" Type="http://schemas.openxmlformats.org/officeDocument/2006/relationships/hyperlink" Target="mailto:BOSS@300%20%20CORPO%20SHARE" TargetMode="Externa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G100"/>
  <sheetViews>
    <sheetView topLeftCell="A24" workbookViewId="0">
      <selection activeCell="N46" sqref="N46"/>
    </sheetView>
  </sheetViews>
  <sheetFormatPr defaultRowHeight="15"/>
  <cols>
    <col min="1" max="1" width="7" style="32" customWidth="1"/>
    <col min="2" max="2" width="14.7109375" style="1" customWidth="1"/>
    <col min="3" max="3" width="16.140625" style="33" customWidth="1"/>
    <col min="4" max="4" width="13.5703125" style="1" customWidth="1"/>
    <col min="5" max="5" width="21.140625" style="1" customWidth="1"/>
    <col min="6" max="6" width="18" style="33" customWidth="1"/>
    <col min="7" max="16384" width="9.140625" style="1"/>
  </cols>
  <sheetData>
    <row r="2" spans="1:7">
      <c r="A2" s="68" t="s">
        <v>350</v>
      </c>
    </row>
    <row r="4" spans="1:7">
      <c r="A4" s="69" t="s">
        <v>0</v>
      </c>
      <c r="B4" s="70" t="s">
        <v>351</v>
      </c>
      <c r="C4" s="71" t="s">
        <v>352</v>
      </c>
      <c r="D4" s="70" t="s">
        <v>245</v>
      </c>
      <c r="E4" s="70" t="s">
        <v>353</v>
      </c>
      <c r="F4" s="72" t="s">
        <v>354</v>
      </c>
    </row>
    <row r="5" spans="1:7">
      <c r="A5" s="73">
        <v>48165</v>
      </c>
      <c r="B5" s="74" t="s">
        <v>72</v>
      </c>
      <c r="C5" s="74" t="s">
        <v>1693</v>
      </c>
      <c r="D5" s="74" t="s">
        <v>1694</v>
      </c>
      <c r="E5" s="74" t="s">
        <v>4674</v>
      </c>
      <c r="F5" s="75">
        <v>210</v>
      </c>
    </row>
    <row r="6" spans="1:7">
      <c r="A6" s="73">
        <v>22491</v>
      </c>
      <c r="B6" s="74" t="s">
        <v>1781</v>
      </c>
      <c r="C6" s="74" t="s">
        <v>1782</v>
      </c>
      <c r="D6" s="74" t="s">
        <v>511</v>
      </c>
      <c r="E6" s="74" t="s">
        <v>4674</v>
      </c>
      <c r="F6" s="75">
        <v>360</v>
      </c>
    </row>
    <row r="7" spans="1:7">
      <c r="A7" s="73">
        <v>42505</v>
      </c>
      <c r="B7" s="74" t="s">
        <v>2490</v>
      </c>
      <c r="C7" s="74" t="s">
        <v>2491</v>
      </c>
      <c r="D7" s="74" t="s">
        <v>79</v>
      </c>
      <c r="E7" s="74" t="s">
        <v>4674</v>
      </c>
      <c r="F7" s="75">
        <v>200</v>
      </c>
    </row>
    <row r="8" spans="1:7">
      <c r="A8" s="73">
        <v>70208</v>
      </c>
      <c r="B8" s="74" t="s">
        <v>2614</v>
      </c>
      <c r="C8" s="74" t="s">
        <v>2570</v>
      </c>
      <c r="D8" s="74" t="s">
        <v>2615</v>
      </c>
      <c r="E8" s="74" t="s">
        <v>4674</v>
      </c>
      <c r="F8" s="75">
        <v>148</v>
      </c>
    </row>
    <row r="9" spans="1:7">
      <c r="A9" s="28">
        <v>52713</v>
      </c>
      <c r="B9" s="26" t="s">
        <v>3411</v>
      </c>
      <c r="C9" s="75" t="s">
        <v>3412</v>
      </c>
      <c r="D9" s="26"/>
      <c r="E9" s="74" t="s">
        <v>4674</v>
      </c>
      <c r="F9" s="76">
        <v>33</v>
      </c>
    </row>
    <row r="10" spans="1:7">
      <c r="A10" s="73">
        <v>12446</v>
      </c>
      <c r="B10" s="74" t="s">
        <v>3414</v>
      </c>
      <c r="C10" s="74" t="s">
        <v>744</v>
      </c>
      <c r="D10" s="74"/>
      <c r="E10" s="74" t="s">
        <v>4674</v>
      </c>
      <c r="F10" s="75">
        <v>21</v>
      </c>
    </row>
    <row r="11" spans="1:7">
      <c r="A11" s="32">
        <v>7107</v>
      </c>
      <c r="B11" s="1" t="s">
        <v>3406</v>
      </c>
      <c r="C11" s="33" t="s">
        <v>3407</v>
      </c>
      <c r="E11" s="74" t="s">
        <v>4674</v>
      </c>
      <c r="F11" s="33">
        <v>21</v>
      </c>
    </row>
    <row r="12" spans="1:7">
      <c r="A12" s="32">
        <v>52713</v>
      </c>
      <c r="B12" s="1" t="s">
        <v>3411</v>
      </c>
      <c r="C12" s="33" t="s">
        <v>3412</v>
      </c>
      <c r="E12" s="74" t="s">
        <v>4674</v>
      </c>
      <c r="F12" s="33">
        <v>21</v>
      </c>
      <c r="G12" s="26"/>
    </row>
    <row r="13" spans="1:7">
      <c r="A13" s="32">
        <v>52713</v>
      </c>
      <c r="B13" s="1" t="s">
        <v>3411</v>
      </c>
      <c r="C13" s="33" t="s">
        <v>3412</v>
      </c>
      <c r="E13" s="74" t="s">
        <v>4674</v>
      </c>
      <c r="F13" s="33">
        <v>27</v>
      </c>
    </row>
    <row r="14" spans="1:7">
      <c r="A14" s="32">
        <v>12446</v>
      </c>
      <c r="B14" s="1" t="s">
        <v>3414</v>
      </c>
      <c r="C14" s="33" t="s">
        <v>744</v>
      </c>
      <c r="E14" s="74" t="s">
        <v>4674</v>
      </c>
      <c r="F14" s="33">
        <v>33</v>
      </c>
    </row>
    <row r="15" spans="1:7">
      <c r="A15" s="32">
        <v>12446</v>
      </c>
      <c r="B15" s="1" t="s">
        <v>3414</v>
      </c>
      <c r="C15" s="33" t="s">
        <v>744</v>
      </c>
      <c r="E15" s="74" t="s">
        <v>4674</v>
      </c>
      <c r="F15" s="33">
        <v>27</v>
      </c>
    </row>
    <row r="16" spans="1:7">
      <c r="A16" s="32">
        <v>57105</v>
      </c>
      <c r="B16" s="1" t="s">
        <v>514</v>
      </c>
      <c r="C16" s="33" t="s">
        <v>515</v>
      </c>
      <c r="D16" s="1" t="s">
        <v>516</v>
      </c>
      <c r="E16" s="74" t="s">
        <v>4674</v>
      </c>
      <c r="F16" s="33">
        <v>18</v>
      </c>
    </row>
    <row r="17" spans="1:6">
      <c r="A17" s="32">
        <v>52713</v>
      </c>
      <c r="B17" s="1" t="s">
        <v>3411</v>
      </c>
      <c r="C17" s="33" t="s">
        <v>3412</v>
      </c>
      <c r="D17" s="1" t="s">
        <v>3426</v>
      </c>
      <c r="E17" s="74" t="s">
        <v>4674</v>
      </c>
      <c r="F17" s="33">
        <v>54</v>
      </c>
    </row>
    <row r="18" spans="1:6">
      <c r="A18" s="32">
        <v>50874</v>
      </c>
      <c r="B18" s="1" t="s">
        <v>3428</v>
      </c>
      <c r="C18" s="33" t="s">
        <v>3398</v>
      </c>
      <c r="D18" s="1" t="s">
        <v>395</v>
      </c>
      <c r="E18" s="74" t="s">
        <v>4674</v>
      </c>
      <c r="F18" s="33">
        <v>54</v>
      </c>
    </row>
    <row r="19" spans="1:6">
      <c r="A19" s="32">
        <v>50920</v>
      </c>
      <c r="B19" s="1" t="s">
        <v>1507</v>
      </c>
      <c r="C19" s="33" t="s">
        <v>3241</v>
      </c>
      <c r="D19" s="1" t="s">
        <v>3431</v>
      </c>
      <c r="E19" s="74" t="s">
        <v>4674</v>
      </c>
      <c r="F19" s="33">
        <v>1494</v>
      </c>
    </row>
    <row r="20" spans="1:6">
      <c r="A20" s="32">
        <v>49088</v>
      </c>
      <c r="B20" s="1" t="s">
        <v>3434</v>
      </c>
      <c r="C20" s="33" t="s">
        <v>3435</v>
      </c>
      <c r="D20" s="1" t="s">
        <v>3436</v>
      </c>
      <c r="E20" s="74" t="s">
        <v>4674</v>
      </c>
      <c r="F20" s="33">
        <v>54</v>
      </c>
    </row>
    <row r="21" spans="1:6">
      <c r="A21" s="32">
        <v>46253</v>
      </c>
      <c r="B21" s="1" t="s">
        <v>3439</v>
      </c>
      <c r="C21" s="33" t="s">
        <v>3440</v>
      </c>
      <c r="D21" s="1" t="s">
        <v>2881</v>
      </c>
      <c r="E21" s="74" t="s">
        <v>4674</v>
      </c>
      <c r="F21" s="33">
        <v>36</v>
      </c>
    </row>
    <row r="22" spans="1:6">
      <c r="A22" s="32">
        <v>44807</v>
      </c>
      <c r="B22" s="1" t="s">
        <v>1042</v>
      </c>
      <c r="C22" s="33" t="s">
        <v>3443</v>
      </c>
      <c r="D22" s="1" t="s">
        <v>79</v>
      </c>
      <c r="E22" s="74" t="s">
        <v>4674</v>
      </c>
      <c r="F22" s="33">
        <v>36</v>
      </c>
    </row>
    <row r="23" spans="1:6">
      <c r="A23" s="32">
        <v>44442</v>
      </c>
      <c r="B23" s="1" t="s">
        <v>3446</v>
      </c>
      <c r="C23" s="33" t="s">
        <v>2203</v>
      </c>
      <c r="D23" s="1" t="s">
        <v>40</v>
      </c>
      <c r="E23" s="74" t="s">
        <v>4674</v>
      </c>
      <c r="F23" s="33">
        <v>36</v>
      </c>
    </row>
    <row r="24" spans="1:6">
      <c r="A24" s="32">
        <v>41634</v>
      </c>
      <c r="B24" s="1" t="s">
        <v>3449</v>
      </c>
      <c r="C24" s="33" t="s">
        <v>3450</v>
      </c>
      <c r="D24" s="1" t="s">
        <v>3242</v>
      </c>
      <c r="E24" s="74" t="s">
        <v>4674</v>
      </c>
      <c r="F24" s="33">
        <v>18</v>
      </c>
    </row>
    <row r="25" spans="1:6">
      <c r="A25" s="32">
        <v>69691</v>
      </c>
      <c r="B25" s="1" t="s">
        <v>3453</v>
      </c>
      <c r="C25" s="33" t="s">
        <v>1585</v>
      </c>
      <c r="D25" s="1" t="s">
        <v>3454</v>
      </c>
      <c r="E25" s="74" t="s">
        <v>4674</v>
      </c>
      <c r="F25" s="33">
        <v>27</v>
      </c>
    </row>
    <row r="26" spans="1:6">
      <c r="A26" s="32">
        <v>22393</v>
      </c>
      <c r="B26" s="1" t="s">
        <v>3457</v>
      </c>
      <c r="C26" s="33" t="s">
        <v>3458</v>
      </c>
      <c r="D26" s="1" t="s">
        <v>313</v>
      </c>
      <c r="E26" s="74" t="s">
        <v>4674</v>
      </c>
      <c r="F26" s="33">
        <v>18</v>
      </c>
    </row>
    <row r="27" spans="1:6">
      <c r="A27" s="32">
        <v>10515</v>
      </c>
      <c r="B27" s="1" t="s">
        <v>3461</v>
      </c>
      <c r="C27" s="33" t="s">
        <v>3462</v>
      </c>
      <c r="D27" s="1" t="s">
        <v>50</v>
      </c>
      <c r="E27" s="74" t="s">
        <v>4674</v>
      </c>
      <c r="F27" s="33">
        <v>279</v>
      </c>
    </row>
    <row r="28" spans="1:6">
      <c r="A28" s="32">
        <v>7107</v>
      </c>
      <c r="B28" s="1" t="s">
        <v>3406</v>
      </c>
      <c r="C28" s="33" t="s">
        <v>3407</v>
      </c>
      <c r="D28" s="1" t="s">
        <v>3465</v>
      </c>
      <c r="E28" s="74" t="s">
        <v>4674</v>
      </c>
      <c r="F28" s="33">
        <v>63</v>
      </c>
    </row>
    <row r="29" spans="1:6">
      <c r="A29" s="32">
        <v>66653</v>
      </c>
      <c r="B29" s="1" t="s">
        <v>616</v>
      </c>
      <c r="C29" s="33" t="s">
        <v>3467</v>
      </c>
      <c r="D29" s="1" t="s">
        <v>395</v>
      </c>
      <c r="E29" s="74" t="s">
        <v>4674</v>
      </c>
      <c r="F29" s="33">
        <v>45</v>
      </c>
    </row>
    <row r="30" spans="1:6">
      <c r="A30" s="32">
        <v>28706</v>
      </c>
      <c r="B30" s="1" t="s">
        <v>3204</v>
      </c>
      <c r="C30" s="33" t="s">
        <v>3143</v>
      </c>
      <c r="D30" s="1" t="s">
        <v>29</v>
      </c>
      <c r="E30" s="74" t="s">
        <v>4675</v>
      </c>
      <c r="F30" s="136">
        <v>20</v>
      </c>
    </row>
    <row r="31" spans="1:6">
      <c r="A31" s="32">
        <v>46261</v>
      </c>
      <c r="B31" s="1" t="s">
        <v>2894</v>
      </c>
      <c r="C31" s="33" t="s">
        <v>3211</v>
      </c>
      <c r="D31" s="1" t="s">
        <v>37</v>
      </c>
      <c r="E31" s="74" t="s">
        <v>4675</v>
      </c>
      <c r="F31" s="136">
        <v>20</v>
      </c>
    </row>
    <row r="32" spans="1:6">
      <c r="A32" s="32">
        <v>68797</v>
      </c>
      <c r="B32" s="1" t="s">
        <v>188</v>
      </c>
      <c r="C32" s="33" t="s">
        <v>189</v>
      </c>
      <c r="D32" s="1" t="s">
        <v>190</v>
      </c>
      <c r="E32" s="74" t="s">
        <v>4675</v>
      </c>
      <c r="F32" s="136">
        <v>20</v>
      </c>
    </row>
    <row r="33" spans="1:6">
      <c r="A33" s="32">
        <v>55101</v>
      </c>
      <c r="B33" s="1" t="s">
        <v>3417</v>
      </c>
      <c r="C33" s="33" t="s">
        <v>3418</v>
      </c>
      <c r="D33" s="1" t="s">
        <v>3419</v>
      </c>
      <c r="E33" s="74" t="s">
        <v>348</v>
      </c>
      <c r="F33" s="136">
        <v>108</v>
      </c>
    </row>
    <row r="34" spans="1:6">
      <c r="A34" s="32">
        <v>70157</v>
      </c>
      <c r="B34" s="1" t="s">
        <v>3938</v>
      </c>
      <c r="C34" s="33" t="s">
        <v>3939</v>
      </c>
      <c r="D34" s="1" t="s">
        <v>3940</v>
      </c>
      <c r="E34" s="74" t="s">
        <v>348</v>
      </c>
      <c r="F34" s="33">
        <v>120</v>
      </c>
    </row>
    <row r="35" spans="1:6">
      <c r="A35" s="32">
        <v>35019</v>
      </c>
      <c r="B35" s="1" t="s">
        <v>3377</v>
      </c>
      <c r="C35" s="33" t="s">
        <v>4279</v>
      </c>
      <c r="D35" s="1" t="s">
        <v>4280</v>
      </c>
      <c r="E35" s="74" t="s">
        <v>348</v>
      </c>
      <c r="F35" s="33">
        <v>1520</v>
      </c>
    </row>
    <row r="36" spans="1:6">
      <c r="A36" s="32">
        <v>40592</v>
      </c>
      <c r="B36" s="1" t="s">
        <v>621</v>
      </c>
      <c r="C36" s="33" t="s">
        <v>319</v>
      </c>
      <c r="D36" s="1" t="s">
        <v>313</v>
      </c>
      <c r="E36" s="74" t="s">
        <v>348</v>
      </c>
      <c r="F36" s="33">
        <v>670</v>
      </c>
    </row>
    <row r="37" spans="1:6">
      <c r="A37" s="32">
        <v>65975</v>
      </c>
      <c r="B37" s="1" t="s">
        <v>4457</v>
      </c>
      <c r="C37" s="33" t="s">
        <v>289</v>
      </c>
      <c r="D37" s="1" t="s">
        <v>125</v>
      </c>
      <c r="E37" s="74" t="s">
        <v>348</v>
      </c>
      <c r="F37" s="33">
        <v>1080</v>
      </c>
    </row>
    <row r="38" spans="1:6">
      <c r="A38" s="32">
        <v>51364</v>
      </c>
      <c r="B38" s="1" t="s">
        <v>4544</v>
      </c>
      <c r="C38" s="33" t="s">
        <v>4545</v>
      </c>
      <c r="D38" s="1" t="s">
        <v>4546</v>
      </c>
      <c r="E38" s="74" t="s">
        <v>348</v>
      </c>
      <c r="F38" s="33">
        <v>240</v>
      </c>
    </row>
    <row r="39" spans="1:6">
      <c r="A39" s="32">
        <v>53540</v>
      </c>
      <c r="B39" s="1" t="s">
        <v>3422</v>
      </c>
      <c r="C39" s="33" t="s">
        <v>156</v>
      </c>
      <c r="D39" s="1" t="s">
        <v>3423</v>
      </c>
      <c r="E39" s="74" t="s">
        <v>4676</v>
      </c>
      <c r="F39" s="33">
        <v>18</v>
      </c>
    </row>
    <row r="40" spans="1:6">
      <c r="A40" s="32">
        <v>2720</v>
      </c>
      <c r="B40" s="1" t="s">
        <v>3470</v>
      </c>
      <c r="C40" s="33" t="s">
        <v>536</v>
      </c>
      <c r="D40" s="1" t="s">
        <v>3471</v>
      </c>
      <c r="E40" s="74" t="s">
        <v>4676</v>
      </c>
      <c r="F40" s="33">
        <v>90</v>
      </c>
    </row>
    <row r="41" spans="1:6">
      <c r="A41" s="32">
        <v>16540</v>
      </c>
      <c r="B41" s="1" t="s">
        <v>997</v>
      </c>
      <c r="C41" s="33" t="s">
        <v>3980</v>
      </c>
      <c r="D41" s="1" t="s">
        <v>3981</v>
      </c>
      <c r="E41" s="74" t="s">
        <v>4676</v>
      </c>
      <c r="F41" s="33">
        <v>80</v>
      </c>
    </row>
    <row r="42" spans="1:6">
      <c r="A42" s="32">
        <v>21102</v>
      </c>
      <c r="B42" s="1" t="s">
        <v>207</v>
      </c>
      <c r="C42" s="33" t="s">
        <v>208</v>
      </c>
      <c r="D42" s="1" t="s">
        <v>209</v>
      </c>
      <c r="E42" s="74" t="s">
        <v>329</v>
      </c>
      <c r="F42" s="33">
        <v>7920</v>
      </c>
    </row>
    <row r="43" spans="1:6">
      <c r="A43" s="32">
        <v>12167</v>
      </c>
      <c r="B43" s="1" t="s">
        <v>3883</v>
      </c>
      <c r="C43" s="33" t="s">
        <v>3884</v>
      </c>
      <c r="D43" s="1" t="s">
        <v>3885</v>
      </c>
      <c r="E43" s="74" t="s">
        <v>4677</v>
      </c>
      <c r="F43" s="33">
        <v>60</v>
      </c>
    </row>
    <row r="44" spans="1:6">
      <c r="A44" s="32">
        <v>26479</v>
      </c>
      <c r="B44" s="1" t="s">
        <v>4138</v>
      </c>
      <c r="C44" s="33" t="s">
        <v>4139</v>
      </c>
      <c r="D44" s="1" t="s">
        <v>4140</v>
      </c>
      <c r="E44" s="74" t="s">
        <v>4677</v>
      </c>
      <c r="F44" s="33">
        <v>129</v>
      </c>
    </row>
    <row r="45" spans="1:6">
      <c r="A45" s="32">
        <v>26476</v>
      </c>
      <c r="B45" s="1" t="s">
        <v>4141</v>
      </c>
      <c r="C45" s="33" t="s">
        <v>4142</v>
      </c>
      <c r="D45" s="1" t="s">
        <v>4140</v>
      </c>
      <c r="E45" s="74" t="s">
        <v>4677</v>
      </c>
      <c r="F45" s="33">
        <v>140</v>
      </c>
    </row>
    <row r="46" spans="1:6">
      <c r="A46" s="32">
        <v>32049</v>
      </c>
      <c r="B46" s="1" t="s">
        <v>4242</v>
      </c>
      <c r="C46" s="33" t="s">
        <v>4243</v>
      </c>
      <c r="D46" s="1" t="s">
        <v>50</v>
      </c>
      <c r="E46" s="74" t="s">
        <v>4677</v>
      </c>
      <c r="F46" s="33">
        <v>81</v>
      </c>
    </row>
    <row r="47" spans="1:6">
      <c r="F47" s="77">
        <f>SUM(F5:F46)</f>
        <v>15649</v>
      </c>
    </row>
    <row r="100" spans="2:3">
      <c r="B100" s="58" t="s">
        <v>355</v>
      </c>
      <c r="C100" s="77" t="e">
        <f>#REF!+#REF!+#REF!+#REF!</f>
        <v>#REF!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D1603"/>
  <sheetViews>
    <sheetView tabSelected="1" workbookViewId="0">
      <pane ySplit="4" topLeftCell="A5" activePane="bottomLeft" state="frozen"/>
      <selection activeCell="B1" sqref="B1"/>
      <selection pane="bottomLeft" activeCell="G11" sqref="G11"/>
    </sheetView>
  </sheetViews>
  <sheetFormatPr defaultColWidth="8.85546875" defaultRowHeight="15"/>
  <cols>
    <col min="2" max="2" width="12.85546875" customWidth="1"/>
    <col min="3" max="3" width="27.140625" customWidth="1"/>
    <col min="5" max="5" width="13.28515625" bestFit="1" customWidth="1"/>
    <col min="6" max="6" width="11.42578125" style="33" bestFit="1" customWidth="1"/>
    <col min="7" max="7" width="13" customWidth="1"/>
    <col min="8" max="8" width="12.28515625" customWidth="1"/>
    <col min="9" max="9" width="15.5703125" customWidth="1"/>
    <col min="10" max="14" width="10.85546875" style="33" customWidth="1"/>
    <col min="15" max="16" width="15.28515625" style="33" customWidth="1"/>
    <col min="17" max="17" width="10.5703125" style="33" customWidth="1"/>
    <col min="18" max="18" width="11.28515625" style="33" bestFit="1" customWidth="1"/>
    <col min="19" max="19" width="10.5703125" style="136" customWidth="1"/>
    <col min="20" max="20" width="18" style="33" customWidth="1"/>
    <col min="21" max="21" width="22.28515625" customWidth="1"/>
    <col min="22" max="22" width="20.28515625" bestFit="1" customWidth="1"/>
    <col min="23" max="23" width="21.7109375" bestFit="1" customWidth="1"/>
    <col min="24" max="24" width="17.7109375" customWidth="1"/>
    <col min="25" max="25" width="13.140625" bestFit="1" customWidth="1"/>
    <col min="27" max="27" width="8.85546875" style="32"/>
  </cols>
  <sheetData>
    <row r="1" spans="1:30" ht="15.75">
      <c r="A1" s="22"/>
      <c r="B1" s="23"/>
      <c r="C1" s="23"/>
      <c r="D1" s="23"/>
      <c r="E1" s="21"/>
      <c r="F1" s="119"/>
      <c r="G1" s="21"/>
      <c r="H1" s="21"/>
      <c r="I1" s="21"/>
      <c r="J1" s="119"/>
      <c r="K1" s="119"/>
      <c r="L1" s="119"/>
      <c r="M1" s="119"/>
      <c r="N1" s="119"/>
      <c r="O1" s="133"/>
      <c r="P1" s="133"/>
      <c r="Q1" s="134"/>
      <c r="R1" s="119"/>
      <c r="S1" s="119"/>
      <c r="T1" s="135"/>
      <c r="U1" s="20"/>
      <c r="V1" s="16"/>
      <c r="W1" s="17"/>
      <c r="X1" s="18"/>
      <c r="Y1" s="18"/>
      <c r="Z1" s="18"/>
      <c r="AA1" s="30"/>
    </row>
    <row r="4" spans="1:30" ht="63">
      <c r="A4" s="2" t="s">
        <v>2</v>
      </c>
      <c r="B4" s="3" t="s">
        <v>3</v>
      </c>
      <c r="C4" s="3" t="s">
        <v>4</v>
      </c>
      <c r="D4" s="3" t="s">
        <v>5</v>
      </c>
      <c r="E4" s="4" t="s">
        <v>6</v>
      </c>
      <c r="F4" s="4" t="s">
        <v>7</v>
      </c>
      <c r="G4" s="4" t="s">
        <v>8</v>
      </c>
      <c r="H4" s="4" t="s">
        <v>9</v>
      </c>
      <c r="I4" s="4" t="s">
        <v>10</v>
      </c>
      <c r="J4" s="5" t="s">
        <v>320</v>
      </c>
      <c r="K4" s="5" t="s">
        <v>4670</v>
      </c>
      <c r="L4" s="6" t="s">
        <v>4669</v>
      </c>
      <c r="M4" s="6" t="s">
        <v>4672</v>
      </c>
      <c r="N4" s="6" t="s">
        <v>4673</v>
      </c>
      <c r="O4" s="6" t="s">
        <v>321</v>
      </c>
      <c r="P4" s="7" t="s">
        <v>4671</v>
      </c>
      <c r="Q4" s="7" t="s">
        <v>652</v>
      </c>
      <c r="R4" s="8" t="s">
        <v>11</v>
      </c>
      <c r="S4" s="8" t="s">
        <v>12</v>
      </c>
      <c r="T4" s="9" t="s">
        <v>22</v>
      </c>
      <c r="U4" s="10" t="s">
        <v>1</v>
      </c>
      <c r="V4" s="11" t="s">
        <v>13</v>
      </c>
      <c r="W4" s="12" t="s">
        <v>14</v>
      </c>
      <c r="X4" s="13" t="s">
        <v>15</v>
      </c>
      <c r="Y4" s="14" t="s">
        <v>16</v>
      </c>
      <c r="Z4" s="15" t="s">
        <v>17</v>
      </c>
      <c r="AA4" s="31" t="s">
        <v>18</v>
      </c>
      <c r="AB4" s="15" t="s">
        <v>19</v>
      </c>
      <c r="AC4" s="15" t="s">
        <v>20</v>
      </c>
      <c r="AD4" s="15" t="s">
        <v>21</v>
      </c>
    </row>
    <row r="5" spans="1:30">
      <c r="A5" s="81">
        <v>57</v>
      </c>
      <c r="B5" s="81" t="s">
        <v>3640</v>
      </c>
      <c r="C5" s="81" t="s">
        <v>3641</v>
      </c>
      <c r="D5" s="81" t="s">
        <v>3640</v>
      </c>
      <c r="E5" s="82">
        <v>20</v>
      </c>
      <c r="F5" s="120">
        <v>0</v>
      </c>
      <c r="G5" s="122">
        <f>E5</f>
        <v>20</v>
      </c>
      <c r="H5" s="84">
        <v>0</v>
      </c>
      <c r="I5" s="82">
        <v>20</v>
      </c>
      <c r="J5" s="120">
        <v>0</v>
      </c>
      <c r="K5" s="87">
        <v>0</v>
      </c>
      <c r="L5" s="91">
        <v>0</v>
      </c>
      <c r="M5" s="87">
        <v>0</v>
      </c>
      <c r="N5" s="103">
        <v>0</v>
      </c>
      <c r="O5" s="117">
        <v>0</v>
      </c>
      <c r="P5" s="118">
        <v>0</v>
      </c>
      <c r="Q5" s="100">
        <v>0</v>
      </c>
      <c r="R5" s="82">
        <v>0</v>
      </c>
      <c r="S5" s="100">
        <v>0</v>
      </c>
      <c r="T5" s="84">
        <f>I5-J5-K5-L5-M5-N5-O5-P5-Q5-R5-S5</f>
        <v>20</v>
      </c>
      <c r="U5" s="81" t="s">
        <v>220</v>
      </c>
      <c r="V5" s="81"/>
      <c r="W5" s="81" t="s">
        <v>23</v>
      </c>
      <c r="X5" s="81" t="s">
        <v>24</v>
      </c>
      <c r="Y5" s="27">
        <v>0</v>
      </c>
      <c r="Z5" s="28">
        <v>0</v>
      </c>
      <c r="AA5" s="28">
        <v>0</v>
      </c>
      <c r="AB5" s="29">
        <v>41760</v>
      </c>
      <c r="AC5" s="29">
        <v>41790</v>
      </c>
      <c r="AD5" s="1"/>
    </row>
    <row r="6" spans="1:30">
      <c r="A6" s="81">
        <v>73</v>
      </c>
      <c r="B6" s="81" t="s">
        <v>37</v>
      </c>
      <c r="C6" s="81" t="s">
        <v>3642</v>
      </c>
      <c r="D6" s="81" t="s">
        <v>37</v>
      </c>
      <c r="E6" s="82">
        <v>340</v>
      </c>
      <c r="F6" s="120">
        <v>0</v>
      </c>
      <c r="G6" s="122">
        <f>E6</f>
        <v>340</v>
      </c>
      <c r="H6" s="84">
        <v>0</v>
      </c>
      <c r="I6" s="82">
        <v>340</v>
      </c>
      <c r="J6" s="120">
        <v>0</v>
      </c>
      <c r="K6" s="87">
        <v>0</v>
      </c>
      <c r="L6" s="91">
        <v>0</v>
      </c>
      <c r="M6" s="87">
        <v>0</v>
      </c>
      <c r="N6" s="103">
        <v>0</v>
      </c>
      <c r="O6" s="117">
        <v>0</v>
      </c>
      <c r="P6" s="118">
        <v>0</v>
      </c>
      <c r="Q6" s="100">
        <v>0</v>
      </c>
      <c r="R6" s="82">
        <v>0</v>
      </c>
      <c r="S6" s="100">
        <v>0</v>
      </c>
      <c r="T6" s="84">
        <f>I6-J6-K6-L6-M6-N6-O6-P6-Q6-R6-S6</f>
        <v>340</v>
      </c>
      <c r="U6" s="81" t="s">
        <v>215</v>
      </c>
      <c r="V6" s="81"/>
      <c r="W6" s="81" t="s">
        <v>23</v>
      </c>
      <c r="X6" s="81" t="s">
        <v>38</v>
      </c>
      <c r="Y6" s="27">
        <v>0</v>
      </c>
      <c r="Z6" s="28">
        <v>0</v>
      </c>
      <c r="AA6" s="28">
        <v>0</v>
      </c>
      <c r="AB6" s="29">
        <v>41760</v>
      </c>
      <c r="AC6" s="29">
        <v>41790</v>
      </c>
      <c r="AD6" s="1"/>
    </row>
    <row r="7" spans="1:30">
      <c r="A7" s="81">
        <v>107</v>
      </c>
      <c r="B7" s="81" t="s">
        <v>37</v>
      </c>
      <c r="C7" s="81" t="s">
        <v>3643</v>
      </c>
      <c r="D7" s="81" t="s">
        <v>37</v>
      </c>
      <c r="E7" s="82">
        <v>950</v>
      </c>
      <c r="F7" s="120">
        <v>0</v>
      </c>
      <c r="G7" s="122">
        <f>E7</f>
        <v>950</v>
      </c>
      <c r="H7" s="84">
        <v>0</v>
      </c>
      <c r="I7" s="82">
        <v>950</v>
      </c>
      <c r="J7" s="120">
        <v>0</v>
      </c>
      <c r="K7" s="87">
        <v>0</v>
      </c>
      <c r="L7" s="91">
        <v>0</v>
      </c>
      <c r="M7" s="87">
        <v>0</v>
      </c>
      <c r="N7" s="103">
        <v>0</v>
      </c>
      <c r="O7" s="117">
        <v>0</v>
      </c>
      <c r="P7" s="118">
        <v>0</v>
      </c>
      <c r="Q7" s="100">
        <v>0</v>
      </c>
      <c r="R7" s="82">
        <v>0</v>
      </c>
      <c r="S7" s="100">
        <v>0</v>
      </c>
      <c r="T7" s="84">
        <f>I7-J7-K7-L7-M7-N7-O7-P7-Q7-R7-S7</f>
        <v>950</v>
      </c>
      <c r="U7" s="81" t="s">
        <v>220</v>
      </c>
      <c r="V7" s="81"/>
      <c r="W7" s="81" t="s">
        <v>23</v>
      </c>
      <c r="X7" s="81" t="s">
        <v>38</v>
      </c>
      <c r="Y7" s="27">
        <v>0</v>
      </c>
      <c r="Z7" s="28">
        <v>0</v>
      </c>
      <c r="AA7" s="28">
        <v>0</v>
      </c>
      <c r="AB7" s="29">
        <v>41760</v>
      </c>
      <c r="AC7" s="29">
        <v>41790</v>
      </c>
      <c r="AD7" s="1"/>
    </row>
    <row r="8" spans="1:30">
      <c r="A8" s="93">
        <v>110</v>
      </c>
      <c r="B8" s="93" t="s">
        <v>37</v>
      </c>
      <c r="C8" s="93" t="s">
        <v>3480</v>
      </c>
      <c r="D8" s="93" t="s">
        <v>37</v>
      </c>
      <c r="E8" s="94">
        <v>90</v>
      </c>
      <c r="F8" s="94">
        <v>0</v>
      </c>
      <c r="G8" s="125">
        <f>E8</f>
        <v>90</v>
      </c>
      <c r="H8" s="94">
        <v>9</v>
      </c>
      <c r="I8" s="94">
        <v>81</v>
      </c>
      <c r="J8" s="94">
        <v>0</v>
      </c>
      <c r="K8" s="87">
        <v>0</v>
      </c>
      <c r="L8" s="94">
        <v>63</v>
      </c>
      <c r="M8" s="87">
        <v>0</v>
      </c>
      <c r="N8" s="103">
        <v>0</v>
      </c>
      <c r="O8" s="117">
        <v>0</v>
      </c>
      <c r="P8" s="118">
        <v>0</v>
      </c>
      <c r="Q8" s="100">
        <v>0</v>
      </c>
      <c r="R8" s="94">
        <v>0</v>
      </c>
      <c r="S8" s="100">
        <v>0</v>
      </c>
      <c r="T8" s="95">
        <f>I8-J8-K8-L8-M8-N8-O8-P8-Q8-R8-S8</f>
        <v>18</v>
      </c>
      <c r="U8" s="93" t="s">
        <v>112</v>
      </c>
      <c r="V8" s="93"/>
      <c r="W8" s="93" t="s">
        <v>25</v>
      </c>
      <c r="X8" s="93" t="s">
        <v>45</v>
      </c>
      <c r="Y8" s="27">
        <v>1</v>
      </c>
      <c r="Z8" s="28">
        <v>0</v>
      </c>
      <c r="AA8" s="28">
        <v>0</v>
      </c>
      <c r="AB8" s="29">
        <v>41760</v>
      </c>
      <c r="AC8" s="29">
        <v>41790</v>
      </c>
      <c r="AD8" s="1"/>
    </row>
    <row r="9" spans="1:30">
      <c r="A9" s="81">
        <v>142</v>
      </c>
      <c r="B9" s="81" t="s">
        <v>37</v>
      </c>
      <c r="C9" s="81" t="s">
        <v>3645</v>
      </c>
      <c r="D9" s="81" t="s">
        <v>37</v>
      </c>
      <c r="E9" s="82">
        <v>180</v>
      </c>
      <c r="F9" s="120">
        <v>0</v>
      </c>
      <c r="G9" s="122">
        <f>E9</f>
        <v>180</v>
      </c>
      <c r="H9" s="84">
        <v>0</v>
      </c>
      <c r="I9" s="82">
        <v>180</v>
      </c>
      <c r="J9" s="120">
        <v>0</v>
      </c>
      <c r="K9" s="87">
        <v>0</v>
      </c>
      <c r="L9" s="91">
        <v>0</v>
      </c>
      <c r="M9" s="87">
        <v>0</v>
      </c>
      <c r="N9" s="103">
        <v>0</v>
      </c>
      <c r="O9" s="117">
        <v>0</v>
      </c>
      <c r="P9" s="118">
        <v>0</v>
      </c>
      <c r="Q9" s="100">
        <v>0</v>
      </c>
      <c r="R9" s="82">
        <v>0</v>
      </c>
      <c r="S9" s="100">
        <v>0</v>
      </c>
      <c r="T9" s="84">
        <f>I9-J9-K9-L9-M9-N9-O9-P9-Q9-R9-S9</f>
        <v>180</v>
      </c>
      <c r="U9" s="81" t="s">
        <v>220</v>
      </c>
      <c r="V9" s="81"/>
      <c r="W9" s="81" t="s">
        <v>23</v>
      </c>
      <c r="X9" s="81" t="s">
        <v>24</v>
      </c>
      <c r="Y9" s="27">
        <v>0</v>
      </c>
      <c r="Z9" s="28">
        <v>0</v>
      </c>
      <c r="AA9" s="28">
        <v>0</v>
      </c>
      <c r="AB9" s="29">
        <v>41760</v>
      </c>
      <c r="AC9" s="29">
        <v>41790</v>
      </c>
      <c r="AD9" s="1"/>
    </row>
    <row r="10" spans="1:30">
      <c r="A10" s="81">
        <v>152</v>
      </c>
      <c r="B10" s="81" t="s">
        <v>37</v>
      </c>
      <c r="C10" s="81" t="s">
        <v>3646</v>
      </c>
      <c r="D10" s="81" t="s">
        <v>37</v>
      </c>
      <c r="E10" s="82">
        <v>80</v>
      </c>
      <c r="F10" s="120">
        <v>0</v>
      </c>
      <c r="G10" s="122">
        <f>E10</f>
        <v>80</v>
      </c>
      <c r="H10" s="84">
        <v>0</v>
      </c>
      <c r="I10" s="82">
        <v>80</v>
      </c>
      <c r="J10" s="120">
        <v>0</v>
      </c>
      <c r="K10" s="87">
        <v>0</v>
      </c>
      <c r="L10" s="91">
        <v>0</v>
      </c>
      <c r="M10" s="87">
        <v>0</v>
      </c>
      <c r="N10" s="103">
        <v>0</v>
      </c>
      <c r="O10" s="117">
        <v>0</v>
      </c>
      <c r="P10" s="118">
        <v>0</v>
      </c>
      <c r="Q10" s="100">
        <v>0</v>
      </c>
      <c r="R10" s="82">
        <v>0</v>
      </c>
      <c r="S10" s="100">
        <v>0</v>
      </c>
      <c r="T10" s="84">
        <f>I10-J10-K10-L10-M10-N10-O10-P10-Q10-R10-S10</f>
        <v>80</v>
      </c>
      <c r="U10" s="81" t="s">
        <v>215</v>
      </c>
      <c r="V10" s="81"/>
      <c r="W10" s="81" t="s">
        <v>23</v>
      </c>
      <c r="X10" s="81" t="s">
        <v>24</v>
      </c>
      <c r="Y10" s="27">
        <v>0</v>
      </c>
      <c r="Z10" s="28">
        <v>0</v>
      </c>
      <c r="AA10" s="28">
        <v>0</v>
      </c>
      <c r="AB10" s="29">
        <v>41760</v>
      </c>
      <c r="AC10" s="29">
        <v>41790</v>
      </c>
      <c r="AD10" s="1"/>
    </row>
    <row r="11" spans="1:30">
      <c r="A11" s="81">
        <v>155</v>
      </c>
      <c r="B11" s="81" t="s">
        <v>2683</v>
      </c>
      <c r="C11" s="81" t="s">
        <v>1342</v>
      </c>
      <c r="D11" s="81" t="s">
        <v>37</v>
      </c>
      <c r="E11" s="82">
        <v>2750</v>
      </c>
      <c r="F11" s="120">
        <v>0</v>
      </c>
      <c r="G11" s="122">
        <f>E11</f>
        <v>2750</v>
      </c>
      <c r="H11" s="82">
        <v>275</v>
      </c>
      <c r="I11" s="82">
        <v>2475</v>
      </c>
      <c r="J11" s="120">
        <v>0</v>
      </c>
      <c r="K11" s="87">
        <v>0</v>
      </c>
      <c r="L11" s="91">
        <v>0</v>
      </c>
      <c r="M11" s="87">
        <v>0</v>
      </c>
      <c r="N11" s="103">
        <v>0</v>
      </c>
      <c r="O11" s="117">
        <v>0</v>
      </c>
      <c r="P11" s="118">
        <v>0</v>
      </c>
      <c r="Q11" s="100">
        <v>0</v>
      </c>
      <c r="R11" s="82">
        <v>0</v>
      </c>
      <c r="S11" s="100">
        <v>0</v>
      </c>
      <c r="T11" s="84">
        <f>I11-J11-K11-L11-M11-N11-O11-P11-Q11-R11-S11</f>
        <v>2475</v>
      </c>
      <c r="U11" s="81" t="s">
        <v>2684</v>
      </c>
      <c r="V11" s="81"/>
      <c r="W11" s="81" t="s">
        <v>23</v>
      </c>
      <c r="X11" s="81" t="s">
        <v>24</v>
      </c>
      <c r="Y11" s="27">
        <v>0</v>
      </c>
      <c r="Z11" s="28">
        <v>0</v>
      </c>
      <c r="AA11" s="28">
        <v>0</v>
      </c>
      <c r="AB11" s="29">
        <v>41760</v>
      </c>
      <c r="AC11" s="29">
        <v>41790</v>
      </c>
      <c r="AD11" s="1"/>
    </row>
    <row r="12" spans="1:30">
      <c r="A12" s="81">
        <v>178</v>
      </c>
      <c r="B12" s="81" t="s">
        <v>37</v>
      </c>
      <c r="C12" s="81" t="s">
        <v>3647</v>
      </c>
      <c r="D12" s="81" t="s">
        <v>37</v>
      </c>
      <c r="E12" s="82">
        <v>930</v>
      </c>
      <c r="F12" s="120">
        <v>0</v>
      </c>
      <c r="G12" s="122">
        <f>E12</f>
        <v>930</v>
      </c>
      <c r="H12" s="84">
        <v>0</v>
      </c>
      <c r="I12" s="82">
        <v>930</v>
      </c>
      <c r="J12" s="120">
        <v>0</v>
      </c>
      <c r="K12" s="87">
        <v>0</v>
      </c>
      <c r="L12" s="91">
        <v>0</v>
      </c>
      <c r="M12" s="87">
        <v>0</v>
      </c>
      <c r="N12" s="103">
        <v>0</v>
      </c>
      <c r="O12" s="117">
        <v>0</v>
      </c>
      <c r="P12" s="118">
        <v>0</v>
      </c>
      <c r="Q12" s="100">
        <v>0</v>
      </c>
      <c r="R12" s="82">
        <v>0</v>
      </c>
      <c r="S12" s="100">
        <v>0</v>
      </c>
      <c r="T12" s="84">
        <f>I12-J12-K12-L12-M12-N12-O12-P12-Q12-R12-S12</f>
        <v>930</v>
      </c>
      <c r="U12" s="81" t="s">
        <v>220</v>
      </c>
      <c r="V12" s="81"/>
      <c r="W12" s="81" t="s">
        <v>23</v>
      </c>
      <c r="X12" s="81" t="s">
        <v>24</v>
      </c>
      <c r="Y12" s="27">
        <v>0</v>
      </c>
      <c r="Z12" s="28">
        <v>0</v>
      </c>
      <c r="AA12" s="28">
        <v>0</v>
      </c>
      <c r="AB12" s="29">
        <v>41760</v>
      </c>
      <c r="AC12" s="29">
        <v>41790</v>
      </c>
      <c r="AD12" s="1"/>
    </row>
    <row r="13" spans="1:30">
      <c r="A13" s="81">
        <v>179</v>
      </c>
      <c r="B13" s="81" t="s">
        <v>37</v>
      </c>
      <c r="C13" s="81" t="s">
        <v>3648</v>
      </c>
      <c r="D13" s="81" t="s">
        <v>37</v>
      </c>
      <c r="E13" s="82">
        <v>3300</v>
      </c>
      <c r="F13" s="120">
        <v>0</v>
      </c>
      <c r="G13" s="122">
        <f>E13</f>
        <v>3300</v>
      </c>
      <c r="H13" s="84">
        <v>0</v>
      </c>
      <c r="I13" s="82">
        <v>3300</v>
      </c>
      <c r="J13" s="120">
        <v>0</v>
      </c>
      <c r="K13" s="87">
        <v>0</v>
      </c>
      <c r="L13" s="91">
        <v>0</v>
      </c>
      <c r="M13" s="87">
        <v>0</v>
      </c>
      <c r="N13" s="103">
        <v>0</v>
      </c>
      <c r="O13" s="117">
        <v>0</v>
      </c>
      <c r="P13" s="118">
        <v>0</v>
      </c>
      <c r="Q13" s="100">
        <v>0</v>
      </c>
      <c r="R13" s="82">
        <v>0</v>
      </c>
      <c r="S13" s="100">
        <v>0</v>
      </c>
      <c r="T13" s="84">
        <f>I13-J13-K13-L13-M13-N13-O13-P13-Q13-R13-S13</f>
        <v>3300</v>
      </c>
      <c r="U13" s="81" t="s">
        <v>220</v>
      </c>
      <c r="V13" s="81"/>
      <c r="W13" s="81" t="s">
        <v>23</v>
      </c>
      <c r="X13" s="81" t="s">
        <v>24</v>
      </c>
      <c r="Y13" s="27">
        <v>0</v>
      </c>
      <c r="Z13" s="28">
        <v>0</v>
      </c>
      <c r="AA13" s="28">
        <v>0</v>
      </c>
      <c r="AB13" s="29">
        <v>41760</v>
      </c>
      <c r="AC13" s="29">
        <v>41790</v>
      </c>
      <c r="AD13" s="1"/>
    </row>
    <row r="14" spans="1:30">
      <c r="A14" s="93">
        <v>184</v>
      </c>
      <c r="B14" s="93" t="s">
        <v>37</v>
      </c>
      <c r="C14" s="93" t="s">
        <v>3481</v>
      </c>
      <c r="D14" s="93" t="s">
        <v>37</v>
      </c>
      <c r="E14" s="94">
        <v>90</v>
      </c>
      <c r="F14" s="94">
        <v>0</v>
      </c>
      <c r="G14" s="125">
        <f>E14</f>
        <v>90</v>
      </c>
      <c r="H14" s="94">
        <v>9</v>
      </c>
      <c r="I14" s="94">
        <v>81</v>
      </c>
      <c r="J14" s="120">
        <v>0</v>
      </c>
      <c r="K14" s="87">
        <v>0</v>
      </c>
      <c r="L14" s="91">
        <v>0</v>
      </c>
      <c r="M14" s="87">
        <v>0</v>
      </c>
      <c r="N14" s="103">
        <v>0</v>
      </c>
      <c r="O14" s="117">
        <v>0</v>
      </c>
      <c r="P14" s="118">
        <v>0</v>
      </c>
      <c r="Q14" s="100">
        <v>0</v>
      </c>
      <c r="R14" s="94">
        <v>0</v>
      </c>
      <c r="S14" s="100">
        <v>0</v>
      </c>
      <c r="T14" s="95">
        <f>I14-J14-K14-L14-M14-N14-O14-P14-Q14-R14-S14</f>
        <v>81</v>
      </c>
      <c r="U14" s="93" t="s">
        <v>112</v>
      </c>
      <c r="V14" s="93"/>
      <c r="W14" s="93" t="s">
        <v>25</v>
      </c>
      <c r="X14" s="93" t="s">
        <v>45</v>
      </c>
      <c r="Y14" s="27">
        <v>1</v>
      </c>
      <c r="Z14" s="28">
        <v>0</v>
      </c>
      <c r="AA14" s="28">
        <v>0</v>
      </c>
      <c r="AB14" s="29">
        <v>41760</v>
      </c>
      <c r="AC14" s="29">
        <v>41790</v>
      </c>
      <c r="AD14" s="1"/>
    </row>
    <row r="15" spans="1:30">
      <c r="A15" s="93">
        <v>185</v>
      </c>
      <c r="B15" s="93" t="s">
        <v>37</v>
      </c>
      <c r="C15" s="93" t="s">
        <v>3482</v>
      </c>
      <c r="D15" s="93" t="s">
        <v>37</v>
      </c>
      <c r="E15" s="94">
        <v>110</v>
      </c>
      <c r="F15" s="94">
        <v>0</v>
      </c>
      <c r="G15" s="125">
        <f>E15</f>
        <v>110</v>
      </c>
      <c r="H15" s="94">
        <v>11</v>
      </c>
      <c r="I15" s="94">
        <v>99</v>
      </c>
      <c r="J15" s="120">
        <v>0</v>
      </c>
      <c r="K15" s="87">
        <v>0</v>
      </c>
      <c r="L15" s="91">
        <v>0</v>
      </c>
      <c r="M15" s="87">
        <v>0</v>
      </c>
      <c r="N15" s="103">
        <v>0</v>
      </c>
      <c r="O15" s="117">
        <v>0</v>
      </c>
      <c r="P15" s="118">
        <v>0</v>
      </c>
      <c r="Q15" s="100">
        <v>0</v>
      </c>
      <c r="R15" s="94">
        <v>0</v>
      </c>
      <c r="S15" s="100">
        <v>0</v>
      </c>
      <c r="T15" s="95">
        <f>I15-J15-K15-L15-M15-N15-O15-P15-Q15-R15-S15</f>
        <v>99</v>
      </c>
      <c r="U15" s="93" t="s">
        <v>112</v>
      </c>
      <c r="V15" s="93"/>
      <c r="W15" s="93" t="s">
        <v>25</v>
      </c>
      <c r="X15" s="93" t="s">
        <v>45</v>
      </c>
      <c r="Y15" s="27">
        <v>1</v>
      </c>
      <c r="Z15" s="28">
        <v>0</v>
      </c>
      <c r="AA15" s="28">
        <v>0</v>
      </c>
      <c r="AB15" s="29">
        <v>41760</v>
      </c>
      <c r="AC15" s="29">
        <v>41790</v>
      </c>
      <c r="AD15" s="1"/>
    </row>
    <row r="16" spans="1:30">
      <c r="A16" s="85">
        <v>262</v>
      </c>
      <c r="B16" s="85" t="s">
        <v>37</v>
      </c>
      <c r="C16" s="85" t="s">
        <v>495</v>
      </c>
      <c r="D16" s="85" t="s">
        <v>37</v>
      </c>
      <c r="E16" s="84">
        <v>3620</v>
      </c>
      <c r="F16" s="120">
        <v>0</v>
      </c>
      <c r="G16" s="122">
        <f>E16</f>
        <v>3620</v>
      </c>
      <c r="H16" s="84">
        <v>362</v>
      </c>
      <c r="I16" s="84">
        <v>3258</v>
      </c>
      <c r="J16" s="120">
        <v>0</v>
      </c>
      <c r="K16" s="87">
        <v>0</v>
      </c>
      <c r="L16" s="91">
        <v>0</v>
      </c>
      <c r="M16" s="87">
        <v>0</v>
      </c>
      <c r="N16" s="103">
        <v>0</v>
      </c>
      <c r="O16" s="117">
        <v>0</v>
      </c>
      <c r="P16" s="118">
        <v>0</v>
      </c>
      <c r="Q16" s="100">
        <v>0</v>
      </c>
      <c r="R16" s="84">
        <v>0</v>
      </c>
      <c r="S16" s="100">
        <v>0</v>
      </c>
      <c r="T16" s="84">
        <f>I16-J16-K16-L16-M16-N16-O16-P16-Q16-R16-S16</f>
        <v>3258</v>
      </c>
      <c r="U16" s="85" t="s">
        <v>496</v>
      </c>
      <c r="V16" s="85" t="s">
        <v>497</v>
      </c>
      <c r="W16" s="85" t="s">
        <v>23</v>
      </c>
      <c r="X16" s="85" t="s">
        <v>24</v>
      </c>
      <c r="Y16" s="27">
        <v>0</v>
      </c>
      <c r="Z16" s="28">
        <v>0</v>
      </c>
      <c r="AA16" s="28">
        <v>0</v>
      </c>
      <c r="AB16" s="29">
        <v>41760</v>
      </c>
      <c r="AC16" s="29">
        <v>41790</v>
      </c>
      <c r="AD16" s="1"/>
    </row>
    <row r="17" spans="1:30">
      <c r="A17" s="81">
        <v>267</v>
      </c>
      <c r="B17" s="81" t="s">
        <v>37</v>
      </c>
      <c r="C17" s="81" t="s">
        <v>640</v>
      </c>
      <c r="D17" s="81" t="s">
        <v>37</v>
      </c>
      <c r="E17" s="82">
        <v>20</v>
      </c>
      <c r="F17" s="120">
        <v>0</v>
      </c>
      <c r="G17" s="122">
        <f>E17</f>
        <v>20</v>
      </c>
      <c r="H17" s="84">
        <v>0</v>
      </c>
      <c r="I17" s="82">
        <v>20</v>
      </c>
      <c r="J17" s="120">
        <v>0</v>
      </c>
      <c r="K17" s="87">
        <v>0</v>
      </c>
      <c r="L17" s="91">
        <v>0</v>
      </c>
      <c r="M17" s="87">
        <v>0</v>
      </c>
      <c r="N17" s="103">
        <v>0</v>
      </c>
      <c r="O17" s="117">
        <v>0</v>
      </c>
      <c r="P17" s="118">
        <v>0</v>
      </c>
      <c r="Q17" s="100">
        <v>0</v>
      </c>
      <c r="R17" s="82">
        <v>0</v>
      </c>
      <c r="S17" s="100">
        <v>0</v>
      </c>
      <c r="T17" s="84">
        <f>I17-J17-K17-L17-M17-N17-O17-P17-Q17-R17-S17</f>
        <v>20</v>
      </c>
      <c r="U17" s="81" t="s">
        <v>220</v>
      </c>
      <c r="V17" s="81"/>
      <c r="W17" s="81" t="s">
        <v>23</v>
      </c>
      <c r="X17" s="81" t="s">
        <v>24</v>
      </c>
      <c r="Y17" s="27">
        <v>0</v>
      </c>
      <c r="Z17" s="28">
        <v>0</v>
      </c>
      <c r="AA17" s="28">
        <v>0</v>
      </c>
      <c r="AB17" s="29">
        <v>41760</v>
      </c>
      <c r="AC17" s="29">
        <v>41790</v>
      </c>
      <c r="AD17" s="1"/>
    </row>
    <row r="18" spans="1:30">
      <c r="A18" s="81">
        <v>273</v>
      </c>
      <c r="B18" s="81" t="s">
        <v>37</v>
      </c>
      <c r="C18" s="81" t="s">
        <v>3649</v>
      </c>
      <c r="D18" s="81" t="s">
        <v>37</v>
      </c>
      <c r="E18" s="82">
        <v>6030</v>
      </c>
      <c r="F18" s="120">
        <v>0</v>
      </c>
      <c r="G18" s="122">
        <f>E18</f>
        <v>6030</v>
      </c>
      <c r="H18" s="84">
        <v>0</v>
      </c>
      <c r="I18" s="82">
        <v>6030</v>
      </c>
      <c r="J18" s="120">
        <v>0</v>
      </c>
      <c r="K18" s="87">
        <v>0</v>
      </c>
      <c r="L18" s="91">
        <v>0</v>
      </c>
      <c r="M18" s="87">
        <v>0</v>
      </c>
      <c r="N18" s="103">
        <v>0</v>
      </c>
      <c r="O18" s="117">
        <v>0</v>
      </c>
      <c r="P18" s="118">
        <v>0</v>
      </c>
      <c r="Q18" s="100">
        <v>0</v>
      </c>
      <c r="R18" s="82">
        <v>0</v>
      </c>
      <c r="S18" s="100">
        <v>0</v>
      </c>
      <c r="T18" s="84">
        <f>I18-J18-K18-L18-M18-N18-O18-P18-Q18-R18-S18</f>
        <v>6030</v>
      </c>
      <c r="U18" s="81" t="s">
        <v>215</v>
      </c>
      <c r="V18" s="81"/>
      <c r="W18" s="81" t="s">
        <v>104</v>
      </c>
      <c r="X18" s="81" t="s">
        <v>138</v>
      </c>
      <c r="Y18" s="27">
        <v>0</v>
      </c>
      <c r="Z18" s="28">
        <v>0</v>
      </c>
      <c r="AA18" s="28">
        <v>0</v>
      </c>
      <c r="AB18" s="29">
        <v>41760</v>
      </c>
      <c r="AC18" s="29">
        <v>41790</v>
      </c>
      <c r="AD18" s="1"/>
    </row>
    <row r="19" spans="1:30">
      <c r="A19" s="81">
        <v>284</v>
      </c>
      <c r="B19" s="81" t="s">
        <v>37</v>
      </c>
      <c r="C19" s="81" t="s">
        <v>3650</v>
      </c>
      <c r="D19" s="81" t="s">
        <v>37</v>
      </c>
      <c r="E19" s="82">
        <v>100</v>
      </c>
      <c r="F19" s="120">
        <v>0</v>
      </c>
      <c r="G19" s="122">
        <f>E19</f>
        <v>100</v>
      </c>
      <c r="H19" s="84">
        <v>0</v>
      </c>
      <c r="I19" s="82">
        <v>100</v>
      </c>
      <c r="J19" s="120">
        <v>0</v>
      </c>
      <c r="K19" s="87">
        <v>0</v>
      </c>
      <c r="L19" s="91">
        <v>0</v>
      </c>
      <c r="M19" s="87">
        <v>0</v>
      </c>
      <c r="N19" s="103">
        <v>0</v>
      </c>
      <c r="O19" s="117">
        <v>0</v>
      </c>
      <c r="P19" s="118">
        <v>0</v>
      </c>
      <c r="Q19" s="100">
        <v>0</v>
      </c>
      <c r="R19" s="82">
        <v>0</v>
      </c>
      <c r="S19" s="100">
        <v>0</v>
      </c>
      <c r="T19" s="84">
        <f>I19-J19-K19-L19-M19-N19-O19-P19-Q19-R19-S19</f>
        <v>100</v>
      </c>
      <c r="U19" s="81" t="s">
        <v>215</v>
      </c>
      <c r="V19" s="81"/>
      <c r="W19" s="81" t="s">
        <v>25</v>
      </c>
      <c r="X19" s="81" t="s">
        <v>26</v>
      </c>
      <c r="Y19" s="27">
        <v>0</v>
      </c>
      <c r="Z19" s="28">
        <v>0</v>
      </c>
      <c r="AA19" s="28">
        <v>0</v>
      </c>
      <c r="AB19" s="29">
        <v>41760</v>
      </c>
      <c r="AC19" s="29">
        <v>41790</v>
      </c>
      <c r="AD19" s="1"/>
    </row>
    <row r="20" spans="1:30">
      <c r="A20" s="81">
        <v>289</v>
      </c>
      <c r="B20" s="81" t="s">
        <v>37</v>
      </c>
      <c r="C20" s="81" t="s">
        <v>3651</v>
      </c>
      <c r="D20" s="81" t="s">
        <v>37</v>
      </c>
      <c r="E20" s="82">
        <v>1330</v>
      </c>
      <c r="F20" s="120">
        <v>0</v>
      </c>
      <c r="G20" s="122">
        <f>E20</f>
        <v>1330</v>
      </c>
      <c r="H20" s="84">
        <v>0</v>
      </c>
      <c r="I20" s="82">
        <v>1330</v>
      </c>
      <c r="J20" s="120">
        <v>0</v>
      </c>
      <c r="K20" s="87">
        <v>0</v>
      </c>
      <c r="L20" s="91">
        <v>0</v>
      </c>
      <c r="M20" s="87">
        <v>0</v>
      </c>
      <c r="N20" s="103">
        <v>0</v>
      </c>
      <c r="O20" s="117">
        <v>0</v>
      </c>
      <c r="P20" s="118">
        <v>0</v>
      </c>
      <c r="Q20" s="100">
        <v>0</v>
      </c>
      <c r="R20" s="82">
        <v>0</v>
      </c>
      <c r="S20" s="100">
        <v>0</v>
      </c>
      <c r="T20" s="84">
        <f>I20-J20-K20-L20-M20-N20-O20-P20-Q20-R20-S20</f>
        <v>1330</v>
      </c>
      <c r="U20" s="81" t="s">
        <v>220</v>
      </c>
      <c r="V20" s="81"/>
      <c r="W20" s="81" t="s">
        <v>23</v>
      </c>
      <c r="X20" s="81" t="s">
        <v>24</v>
      </c>
      <c r="Y20" s="27">
        <v>0</v>
      </c>
      <c r="Z20" s="28">
        <v>0</v>
      </c>
      <c r="AA20" s="28">
        <v>0</v>
      </c>
      <c r="AB20" s="29">
        <v>41760</v>
      </c>
      <c r="AC20" s="29">
        <v>41790</v>
      </c>
      <c r="AD20" s="1"/>
    </row>
    <row r="21" spans="1:30">
      <c r="A21" s="81">
        <v>291</v>
      </c>
      <c r="B21" s="81" t="s">
        <v>37</v>
      </c>
      <c r="C21" s="81" t="s">
        <v>3652</v>
      </c>
      <c r="D21" s="81" t="s">
        <v>37</v>
      </c>
      <c r="E21" s="82">
        <v>100</v>
      </c>
      <c r="F21" s="120">
        <v>0</v>
      </c>
      <c r="G21" s="122">
        <f>E21</f>
        <v>100</v>
      </c>
      <c r="H21" s="84">
        <v>0</v>
      </c>
      <c r="I21" s="82">
        <v>100</v>
      </c>
      <c r="J21" s="120">
        <v>0</v>
      </c>
      <c r="K21" s="87">
        <v>0</v>
      </c>
      <c r="L21" s="91">
        <v>0</v>
      </c>
      <c r="M21" s="87">
        <v>0</v>
      </c>
      <c r="N21" s="103">
        <v>0</v>
      </c>
      <c r="O21" s="117">
        <v>0</v>
      </c>
      <c r="P21" s="118">
        <v>0</v>
      </c>
      <c r="Q21" s="100">
        <v>0</v>
      </c>
      <c r="R21" s="82">
        <v>0</v>
      </c>
      <c r="S21" s="100">
        <v>0</v>
      </c>
      <c r="T21" s="84">
        <f>I21-J21-K21-L21-M21-N21-O21-P21-Q21-R21-S21</f>
        <v>100</v>
      </c>
      <c r="U21" s="81" t="s">
        <v>215</v>
      </c>
      <c r="V21" s="81"/>
      <c r="W21" s="81" t="s">
        <v>23</v>
      </c>
      <c r="X21" s="81" t="s">
        <v>24</v>
      </c>
      <c r="Y21" s="27">
        <v>0</v>
      </c>
      <c r="Z21" s="28">
        <v>0</v>
      </c>
      <c r="AA21" s="28">
        <v>0</v>
      </c>
      <c r="AB21" s="29">
        <v>41760</v>
      </c>
      <c r="AC21" s="29">
        <v>41790</v>
      </c>
      <c r="AD21" s="1"/>
    </row>
    <row r="22" spans="1:30">
      <c r="A22" s="81">
        <v>307</v>
      </c>
      <c r="B22" s="81" t="s">
        <v>37</v>
      </c>
      <c r="C22" s="81" t="s">
        <v>3653</v>
      </c>
      <c r="D22" s="81" t="s">
        <v>37</v>
      </c>
      <c r="E22" s="82">
        <v>380</v>
      </c>
      <c r="F22" s="120">
        <v>0</v>
      </c>
      <c r="G22" s="122">
        <f>E22</f>
        <v>380</v>
      </c>
      <c r="H22" s="84">
        <v>0</v>
      </c>
      <c r="I22" s="82">
        <v>380</v>
      </c>
      <c r="J22" s="120">
        <v>0</v>
      </c>
      <c r="K22" s="87">
        <v>0</v>
      </c>
      <c r="L22" s="91">
        <v>0</v>
      </c>
      <c r="M22" s="87">
        <v>0</v>
      </c>
      <c r="N22" s="103">
        <v>0</v>
      </c>
      <c r="O22" s="117">
        <v>0</v>
      </c>
      <c r="P22" s="118">
        <v>0</v>
      </c>
      <c r="Q22" s="100">
        <v>0</v>
      </c>
      <c r="R22" s="82">
        <v>0</v>
      </c>
      <c r="S22" s="100">
        <v>0</v>
      </c>
      <c r="T22" s="84">
        <f>I22-J22-K22-L22-M22-N22-O22-P22-Q22-R22-S22</f>
        <v>380</v>
      </c>
      <c r="U22" s="81" t="s">
        <v>215</v>
      </c>
      <c r="V22" s="81"/>
      <c r="W22" s="81" t="s">
        <v>23</v>
      </c>
      <c r="X22" s="81" t="s">
        <v>1355</v>
      </c>
      <c r="Y22" s="27">
        <v>0</v>
      </c>
      <c r="Z22" s="28">
        <v>0</v>
      </c>
      <c r="AA22" s="28">
        <v>0</v>
      </c>
      <c r="AB22" s="29">
        <v>41760</v>
      </c>
      <c r="AC22" s="29">
        <v>41790</v>
      </c>
      <c r="AD22" s="1"/>
    </row>
    <row r="23" spans="1:30">
      <c r="A23" s="81">
        <v>309</v>
      </c>
      <c r="B23" s="81" t="s">
        <v>37</v>
      </c>
      <c r="C23" s="81" t="s">
        <v>318</v>
      </c>
      <c r="D23" s="81" t="s">
        <v>37</v>
      </c>
      <c r="E23" s="82">
        <v>4670</v>
      </c>
      <c r="F23" s="120">
        <v>0</v>
      </c>
      <c r="G23" s="122">
        <f>E23</f>
        <v>4670</v>
      </c>
      <c r="H23" s="84">
        <v>0</v>
      </c>
      <c r="I23" s="82">
        <v>4670</v>
      </c>
      <c r="J23" s="120">
        <v>0</v>
      </c>
      <c r="K23" s="87">
        <v>0</v>
      </c>
      <c r="L23" s="91">
        <v>0</v>
      </c>
      <c r="M23" s="87">
        <v>0</v>
      </c>
      <c r="N23" s="103">
        <v>0</v>
      </c>
      <c r="O23" s="117">
        <v>0</v>
      </c>
      <c r="P23" s="118">
        <v>0</v>
      </c>
      <c r="Q23" s="100">
        <v>0</v>
      </c>
      <c r="R23" s="82">
        <v>0</v>
      </c>
      <c r="S23" s="100">
        <v>0</v>
      </c>
      <c r="T23" s="84">
        <f>I23-J23-K23-L23-M23-N23-O23-P23-Q23-R23-S23</f>
        <v>4670</v>
      </c>
      <c r="U23" s="81" t="s">
        <v>220</v>
      </c>
      <c r="V23" s="81"/>
      <c r="W23" s="81" t="s">
        <v>23</v>
      </c>
      <c r="X23" s="81" t="s">
        <v>24</v>
      </c>
      <c r="Y23" s="27">
        <v>0</v>
      </c>
      <c r="Z23" s="28">
        <v>0</v>
      </c>
      <c r="AA23" s="28">
        <v>0</v>
      </c>
      <c r="AB23" s="29">
        <v>41760</v>
      </c>
      <c r="AC23" s="29">
        <v>41790</v>
      </c>
      <c r="AD23" s="1"/>
    </row>
    <row r="24" spans="1:30">
      <c r="A24" s="81">
        <v>316</v>
      </c>
      <c r="B24" s="81" t="s">
        <v>37</v>
      </c>
      <c r="C24" s="81" t="s">
        <v>3654</v>
      </c>
      <c r="D24" s="81" t="s">
        <v>37</v>
      </c>
      <c r="E24" s="82">
        <v>2800</v>
      </c>
      <c r="F24" s="120">
        <v>0</v>
      </c>
      <c r="G24" s="122">
        <f>E24</f>
        <v>2800</v>
      </c>
      <c r="H24" s="84">
        <v>0</v>
      </c>
      <c r="I24" s="82">
        <v>2800</v>
      </c>
      <c r="J24" s="120">
        <v>0</v>
      </c>
      <c r="K24" s="87">
        <v>0</v>
      </c>
      <c r="L24" s="91">
        <v>0</v>
      </c>
      <c r="M24" s="87">
        <v>0</v>
      </c>
      <c r="N24" s="103">
        <v>0</v>
      </c>
      <c r="O24" s="117">
        <v>0</v>
      </c>
      <c r="P24" s="118">
        <v>0</v>
      </c>
      <c r="Q24" s="100">
        <v>0</v>
      </c>
      <c r="R24" s="82">
        <v>0</v>
      </c>
      <c r="S24" s="100">
        <v>0</v>
      </c>
      <c r="T24" s="84">
        <f>I24-J24-K24-L24-M24-N24-O24-P24-Q24-R24-S24</f>
        <v>2800</v>
      </c>
      <c r="U24" s="81" t="s">
        <v>220</v>
      </c>
      <c r="V24" s="81"/>
      <c r="W24" s="81" t="s">
        <v>23</v>
      </c>
      <c r="X24" s="81" t="s">
        <v>24</v>
      </c>
      <c r="Y24" s="27">
        <v>0</v>
      </c>
      <c r="Z24" s="28">
        <v>0</v>
      </c>
      <c r="AA24" s="28">
        <v>0</v>
      </c>
      <c r="AB24" s="29">
        <v>41760</v>
      </c>
      <c r="AC24" s="29">
        <v>41790</v>
      </c>
      <c r="AD24" s="1"/>
    </row>
    <row r="25" spans="1:30">
      <c r="A25" s="81">
        <v>380</v>
      </c>
      <c r="B25" s="81">
        <v>5</v>
      </c>
      <c r="C25" s="81" t="s">
        <v>3639</v>
      </c>
      <c r="D25" s="81" t="s">
        <v>219</v>
      </c>
      <c r="E25" s="82">
        <v>130</v>
      </c>
      <c r="F25" s="120">
        <v>0</v>
      </c>
      <c r="G25" s="122">
        <f>E25</f>
        <v>130</v>
      </c>
      <c r="H25" s="82">
        <v>0</v>
      </c>
      <c r="I25" s="82">
        <v>130</v>
      </c>
      <c r="J25" s="120">
        <v>0</v>
      </c>
      <c r="K25" s="87">
        <v>0</v>
      </c>
      <c r="L25" s="91">
        <v>0</v>
      </c>
      <c r="M25" s="87">
        <v>0</v>
      </c>
      <c r="N25" s="103">
        <v>0</v>
      </c>
      <c r="O25" s="117">
        <v>0</v>
      </c>
      <c r="P25" s="118">
        <v>0</v>
      </c>
      <c r="Q25" s="100">
        <v>0</v>
      </c>
      <c r="R25" s="82">
        <v>0</v>
      </c>
      <c r="S25" s="100">
        <v>0</v>
      </c>
      <c r="T25" s="84">
        <f>I25-J25-K25-L25-M25-N25-O25-P25-Q25-R25-S25</f>
        <v>130</v>
      </c>
      <c r="U25" s="81" t="s">
        <v>220</v>
      </c>
      <c r="V25" s="81"/>
      <c r="W25" s="81" t="s">
        <v>23</v>
      </c>
      <c r="X25" s="81" t="s">
        <v>24</v>
      </c>
      <c r="Y25" s="27">
        <v>0</v>
      </c>
      <c r="Z25" s="28">
        <v>0</v>
      </c>
      <c r="AA25" s="28">
        <v>0</v>
      </c>
      <c r="AB25" s="29">
        <v>41760</v>
      </c>
      <c r="AC25" s="29">
        <v>41790</v>
      </c>
      <c r="AD25" s="1"/>
    </row>
    <row r="26" spans="1:30">
      <c r="A26" s="81">
        <v>412</v>
      </c>
      <c r="B26" s="81" t="s">
        <v>3655</v>
      </c>
      <c r="C26" s="81" t="s">
        <v>3656</v>
      </c>
      <c r="D26" s="81" t="s">
        <v>3657</v>
      </c>
      <c r="E26" s="82">
        <v>660</v>
      </c>
      <c r="F26" s="120">
        <v>0</v>
      </c>
      <c r="G26" s="122">
        <f>E26</f>
        <v>660</v>
      </c>
      <c r="H26" s="84">
        <v>0</v>
      </c>
      <c r="I26" s="82">
        <v>660</v>
      </c>
      <c r="J26" s="120">
        <v>0</v>
      </c>
      <c r="K26" s="87">
        <v>0</v>
      </c>
      <c r="L26" s="91">
        <v>0</v>
      </c>
      <c r="M26" s="87">
        <v>0</v>
      </c>
      <c r="N26" s="103">
        <v>0</v>
      </c>
      <c r="O26" s="117">
        <v>0</v>
      </c>
      <c r="P26" s="118">
        <v>0</v>
      </c>
      <c r="Q26" s="100">
        <v>0</v>
      </c>
      <c r="R26" s="82">
        <v>0</v>
      </c>
      <c r="S26" s="100">
        <v>0</v>
      </c>
      <c r="T26" s="84">
        <f>I26-J26-K26-L26-M26-N26-O26-P26-Q26-R26-S26</f>
        <v>660</v>
      </c>
      <c r="U26" s="81" t="s">
        <v>215</v>
      </c>
      <c r="V26" s="81"/>
      <c r="W26" s="81" t="s">
        <v>25</v>
      </c>
      <c r="X26" s="81" t="s">
        <v>36</v>
      </c>
      <c r="Y26" s="27">
        <v>0</v>
      </c>
      <c r="Z26" s="28">
        <v>0</v>
      </c>
      <c r="AA26" s="28">
        <v>0</v>
      </c>
      <c r="AB26" s="29">
        <v>41760</v>
      </c>
      <c r="AC26" s="29">
        <v>41790</v>
      </c>
      <c r="AD26" s="1"/>
    </row>
    <row r="27" spans="1:30">
      <c r="A27" s="81">
        <v>422</v>
      </c>
      <c r="B27" s="81" t="s">
        <v>106</v>
      </c>
      <c r="C27" s="81" t="s">
        <v>107</v>
      </c>
      <c r="D27" s="81" t="s">
        <v>108</v>
      </c>
      <c r="E27" s="82">
        <v>1920</v>
      </c>
      <c r="F27" s="120">
        <v>0</v>
      </c>
      <c r="G27" s="122">
        <f>E27</f>
        <v>1920</v>
      </c>
      <c r="H27" s="82">
        <v>192</v>
      </c>
      <c r="I27" s="82">
        <v>1728</v>
      </c>
      <c r="J27" s="120">
        <v>0</v>
      </c>
      <c r="K27" s="87">
        <v>0</v>
      </c>
      <c r="L27" s="91">
        <v>0</v>
      </c>
      <c r="M27" s="87">
        <v>0</v>
      </c>
      <c r="N27" s="103">
        <v>0</v>
      </c>
      <c r="O27" s="117">
        <v>0</v>
      </c>
      <c r="P27" s="118">
        <v>0</v>
      </c>
      <c r="Q27" s="100">
        <v>0</v>
      </c>
      <c r="R27" s="82">
        <v>0</v>
      </c>
      <c r="S27" s="100">
        <v>0</v>
      </c>
      <c r="T27" s="84">
        <f>I27-J27-K27-L27-M27-N27-O27-P27-Q27-R27-S27</f>
        <v>1728</v>
      </c>
      <c r="U27" s="81" t="s">
        <v>109</v>
      </c>
      <c r="V27" s="81" t="s">
        <v>110</v>
      </c>
      <c r="W27" s="81" t="s">
        <v>23</v>
      </c>
      <c r="X27" s="81" t="s">
        <v>38</v>
      </c>
      <c r="Y27" s="27">
        <v>0</v>
      </c>
      <c r="Z27" s="28">
        <v>0</v>
      </c>
      <c r="AA27" s="28">
        <v>0</v>
      </c>
      <c r="AB27" s="29">
        <v>41760</v>
      </c>
      <c r="AC27" s="29">
        <v>41790</v>
      </c>
      <c r="AD27" s="1"/>
    </row>
    <row r="28" spans="1:30">
      <c r="A28" s="81">
        <v>425</v>
      </c>
      <c r="B28" s="81" t="s">
        <v>106</v>
      </c>
      <c r="C28" s="81" t="s">
        <v>431</v>
      </c>
      <c r="D28" s="81" t="s">
        <v>72</v>
      </c>
      <c r="E28" s="82">
        <v>160</v>
      </c>
      <c r="F28" s="120">
        <v>0</v>
      </c>
      <c r="G28" s="122">
        <f>E28</f>
        <v>160</v>
      </c>
      <c r="H28" s="82">
        <v>16</v>
      </c>
      <c r="I28" s="82">
        <v>144</v>
      </c>
      <c r="J28" s="120">
        <v>0</v>
      </c>
      <c r="K28" s="87">
        <v>0</v>
      </c>
      <c r="L28" s="91">
        <v>0</v>
      </c>
      <c r="M28" s="87">
        <v>0</v>
      </c>
      <c r="N28" s="103">
        <v>0</v>
      </c>
      <c r="O28" s="117">
        <v>0</v>
      </c>
      <c r="P28" s="118">
        <v>0</v>
      </c>
      <c r="Q28" s="100">
        <v>0</v>
      </c>
      <c r="R28" s="82">
        <v>0</v>
      </c>
      <c r="S28" s="100">
        <v>0</v>
      </c>
      <c r="T28" s="84">
        <f>I28-J28-K28-L28-M28-N28-O28-P28-Q28-R28-S28</f>
        <v>144</v>
      </c>
      <c r="U28" s="81" t="s">
        <v>432</v>
      </c>
      <c r="V28" s="81" t="s">
        <v>433</v>
      </c>
      <c r="W28" s="81" t="s">
        <v>23</v>
      </c>
      <c r="X28" s="81" t="s">
        <v>24</v>
      </c>
      <c r="Y28" s="27">
        <v>0</v>
      </c>
      <c r="Z28" s="28">
        <v>0</v>
      </c>
      <c r="AA28" s="28">
        <v>0</v>
      </c>
      <c r="AB28" s="29">
        <v>41760</v>
      </c>
      <c r="AC28" s="29">
        <v>41790</v>
      </c>
      <c r="AD28" s="1"/>
    </row>
    <row r="29" spans="1:30">
      <c r="A29" s="81">
        <v>447</v>
      </c>
      <c r="B29" s="81" t="s">
        <v>106</v>
      </c>
      <c r="C29" s="81" t="s">
        <v>134</v>
      </c>
      <c r="D29" s="81" t="s">
        <v>72</v>
      </c>
      <c r="E29" s="82">
        <v>740</v>
      </c>
      <c r="F29" s="120">
        <v>0</v>
      </c>
      <c r="G29" s="122">
        <f>E29</f>
        <v>740</v>
      </c>
      <c r="H29" s="82">
        <v>74</v>
      </c>
      <c r="I29" s="82">
        <v>666</v>
      </c>
      <c r="J29" s="120">
        <v>0</v>
      </c>
      <c r="K29" s="87">
        <v>0</v>
      </c>
      <c r="L29" s="91">
        <v>0</v>
      </c>
      <c r="M29" s="87">
        <v>0</v>
      </c>
      <c r="N29" s="103">
        <v>0</v>
      </c>
      <c r="O29" s="117">
        <v>0</v>
      </c>
      <c r="P29" s="118">
        <v>0</v>
      </c>
      <c r="Q29" s="100">
        <v>0</v>
      </c>
      <c r="R29" s="82">
        <v>0</v>
      </c>
      <c r="S29" s="100">
        <v>0</v>
      </c>
      <c r="T29" s="84">
        <f>I29-J29-K29-L29-M29-N29-O29-P29-Q29-R29-S29</f>
        <v>666</v>
      </c>
      <c r="U29" s="81" t="s">
        <v>135</v>
      </c>
      <c r="V29" s="81" t="s">
        <v>136</v>
      </c>
      <c r="W29" s="81" t="s">
        <v>23</v>
      </c>
      <c r="X29" s="81" t="s">
        <v>24</v>
      </c>
      <c r="Y29" s="27">
        <v>0</v>
      </c>
      <c r="Z29" s="28">
        <v>0</v>
      </c>
      <c r="AA29" s="28">
        <v>0</v>
      </c>
      <c r="AB29" s="29">
        <v>41760</v>
      </c>
      <c r="AC29" s="29">
        <v>41790</v>
      </c>
      <c r="AD29" s="1"/>
    </row>
    <row r="30" spans="1:30">
      <c r="A30" s="81">
        <v>483</v>
      </c>
      <c r="B30" s="81" t="s">
        <v>3660</v>
      </c>
      <c r="C30" s="81" t="s">
        <v>947</v>
      </c>
      <c r="D30" s="81" t="s">
        <v>2219</v>
      </c>
      <c r="E30" s="82">
        <v>20</v>
      </c>
      <c r="F30" s="120">
        <v>0</v>
      </c>
      <c r="G30" s="122">
        <f>E30</f>
        <v>20</v>
      </c>
      <c r="H30" s="84">
        <v>0</v>
      </c>
      <c r="I30" s="82">
        <v>20</v>
      </c>
      <c r="J30" s="120">
        <v>0</v>
      </c>
      <c r="K30" s="87">
        <v>0</v>
      </c>
      <c r="L30" s="91">
        <v>0</v>
      </c>
      <c r="M30" s="87">
        <v>0</v>
      </c>
      <c r="N30" s="103">
        <v>0</v>
      </c>
      <c r="O30" s="117">
        <v>0</v>
      </c>
      <c r="P30" s="118">
        <v>0</v>
      </c>
      <c r="Q30" s="100">
        <v>0</v>
      </c>
      <c r="R30" s="82">
        <v>0</v>
      </c>
      <c r="S30" s="100">
        <v>0</v>
      </c>
      <c r="T30" s="84">
        <f>I30-J30-K30-L30-M30-N30-O30-P30-Q30-R30-S30</f>
        <v>20</v>
      </c>
      <c r="U30" s="81" t="s">
        <v>220</v>
      </c>
      <c r="V30" s="81"/>
      <c r="W30" s="81" t="s">
        <v>104</v>
      </c>
      <c r="X30" s="81" t="s">
        <v>105</v>
      </c>
      <c r="Y30" s="27">
        <v>0</v>
      </c>
      <c r="Z30" s="28">
        <v>0</v>
      </c>
      <c r="AA30" s="28">
        <v>0</v>
      </c>
      <c r="AB30" s="29">
        <v>41760</v>
      </c>
      <c r="AC30" s="29">
        <v>41790</v>
      </c>
      <c r="AD30" s="1"/>
    </row>
    <row r="31" spans="1:30">
      <c r="A31" s="81">
        <v>533</v>
      </c>
      <c r="B31" s="81" t="s">
        <v>1548</v>
      </c>
      <c r="C31" s="81" t="s">
        <v>1549</v>
      </c>
      <c r="D31" s="81" t="s">
        <v>395</v>
      </c>
      <c r="E31" s="82">
        <v>40</v>
      </c>
      <c r="F31" s="120">
        <v>0</v>
      </c>
      <c r="G31" s="122">
        <f>E31</f>
        <v>40</v>
      </c>
      <c r="H31" s="82">
        <v>4</v>
      </c>
      <c r="I31" s="82">
        <v>36</v>
      </c>
      <c r="J31" s="120">
        <v>0</v>
      </c>
      <c r="K31" s="87">
        <v>0</v>
      </c>
      <c r="L31" s="91">
        <v>0</v>
      </c>
      <c r="M31" s="87">
        <v>0</v>
      </c>
      <c r="N31" s="103">
        <v>0</v>
      </c>
      <c r="O31" s="117">
        <v>0</v>
      </c>
      <c r="P31" s="118">
        <v>0</v>
      </c>
      <c r="Q31" s="100">
        <v>0</v>
      </c>
      <c r="R31" s="82">
        <v>0</v>
      </c>
      <c r="S31" s="100">
        <v>0</v>
      </c>
      <c r="T31" s="84">
        <f>I31-J31-K31-L31-M31-N31-O31-P31-Q31-R31-S31</f>
        <v>36</v>
      </c>
      <c r="U31" s="81" t="s">
        <v>1550</v>
      </c>
      <c r="V31" s="81" t="s">
        <v>1551</v>
      </c>
      <c r="W31" s="81" t="s">
        <v>23</v>
      </c>
      <c r="X31" s="81" t="s">
        <v>24</v>
      </c>
      <c r="Y31" s="27">
        <v>0</v>
      </c>
      <c r="Z31" s="28">
        <v>0</v>
      </c>
      <c r="AA31" s="28">
        <v>0</v>
      </c>
      <c r="AB31" s="29">
        <v>41760</v>
      </c>
      <c r="AC31" s="29">
        <v>41790</v>
      </c>
      <c r="AD31" s="1"/>
    </row>
    <row r="32" spans="1:30">
      <c r="A32" s="81">
        <v>618</v>
      </c>
      <c r="B32" s="81" t="s">
        <v>680</v>
      </c>
      <c r="C32" s="81" t="s">
        <v>681</v>
      </c>
      <c r="D32" s="81" t="s">
        <v>682</v>
      </c>
      <c r="E32" s="82">
        <v>540</v>
      </c>
      <c r="F32" s="120">
        <v>0</v>
      </c>
      <c r="G32" s="122">
        <f>E32</f>
        <v>540</v>
      </c>
      <c r="H32" s="82">
        <v>54</v>
      </c>
      <c r="I32" s="82">
        <v>486</v>
      </c>
      <c r="J32" s="120">
        <v>0</v>
      </c>
      <c r="K32" s="87">
        <v>0</v>
      </c>
      <c r="L32" s="91">
        <v>0</v>
      </c>
      <c r="M32" s="87">
        <v>0</v>
      </c>
      <c r="N32" s="103">
        <v>0</v>
      </c>
      <c r="O32" s="117">
        <v>0</v>
      </c>
      <c r="P32" s="118">
        <v>0</v>
      </c>
      <c r="Q32" s="100">
        <v>0</v>
      </c>
      <c r="R32" s="83">
        <v>200</v>
      </c>
      <c r="S32" s="100">
        <v>0</v>
      </c>
      <c r="T32" s="84">
        <f>I32-J32-K32-L32-M32-N32-O32-P32-Q32-R32-S32</f>
        <v>286</v>
      </c>
      <c r="U32" s="81" t="s">
        <v>683</v>
      </c>
      <c r="V32" s="81" t="s">
        <v>684</v>
      </c>
      <c r="W32" s="81" t="s">
        <v>25</v>
      </c>
      <c r="X32" s="81" t="s">
        <v>26</v>
      </c>
      <c r="Y32" s="27">
        <v>0</v>
      </c>
      <c r="Z32" s="28">
        <v>0</v>
      </c>
      <c r="AA32" s="28">
        <v>0</v>
      </c>
      <c r="AB32" s="29">
        <v>41760</v>
      </c>
      <c r="AC32" s="29">
        <v>41790</v>
      </c>
      <c r="AD32" s="26"/>
    </row>
    <row r="33" spans="1:30">
      <c r="A33" s="81">
        <v>623</v>
      </c>
      <c r="B33" s="81" t="s">
        <v>680</v>
      </c>
      <c r="C33" s="81" t="s">
        <v>1552</v>
      </c>
      <c r="D33" s="81" t="s">
        <v>1553</v>
      </c>
      <c r="E33" s="82">
        <v>1140</v>
      </c>
      <c r="F33" s="120">
        <v>0</v>
      </c>
      <c r="G33" s="122">
        <f>E33</f>
        <v>1140</v>
      </c>
      <c r="H33" s="82">
        <v>114</v>
      </c>
      <c r="I33" s="82">
        <v>1026</v>
      </c>
      <c r="J33" s="120">
        <v>0</v>
      </c>
      <c r="K33" s="87">
        <v>0</v>
      </c>
      <c r="L33" s="91">
        <v>0</v>
      </c>
      <c r="M33" s="87">
        <v>0</v>
      </c>
      <c r="N33" s="103">
        <v>0</v>
      </c>
      <c r="O33" s="117">
        <v>0</v>
      </c>
      <c r="P33" s="118">
        <v>0</v>
      </c>
      <c r="Q33" s="100">
        <v>0</v>
      </c>
      <c r="R33" s="82">
        <v>0</v>
      </c>
      <c r="S33" s="100">
        <v>0</v>
      </c>
      <c r="T33" s="84">
        <f>I33-J33-K33-L33-M33-N33-O33-P33-Q33-R33-S33</f>
        <v>1026</v>
      </c>
      <c r="U33" s="81" t="s">
        <v>1554</v>
      </c>
      <c r="V33" s="81" t="s">
        <v>1555</v>
      </c>
      <c r="W33" s="81" t="s">
        <v>25</v>
      </c>
      <c r="X33" s="81" t="s">
        <v>26</v>
      </c>
      <c r="Y33" s="27">
        <v>0</v>
      </c>
      <c r="Z33" s="28">
        <v>0</v>
      </c>
      <c r="AA33" s="28">
        <v>0</v>
      </c>
      <c r="AB33" s="29">
        <v>41760</v>
      </c>
      <c r="AC33" s="29">
        <v>41790</v>
      </c>
      <c r="AD33" s="1"/>
    </row>
    <row r="34" spans="1:30">
      <c r="A34" s="81">
        <v>637</v>
      </c>
      <c r="B34" s="81" t="s">
        <v>3661</v>
      </c>
      <c r="C34" s="81" t="s">
        <v>3662</v>
      </c>
      <c r="D34" s="81" t="s">
        <v>687</v>
      </c>
      <c r="E34" s="82">
        <v>200</v>
      </c>
      <c r="F34" s="120">
        <v>0</v>
      </c>
      <c r="G34" s="122">
        <f>E34</f>
        <v>200</v>
      </c>
      <c r="H34" s="82">
        <v>0</v>
      </c>
      <c r="I34" s="82">
        <v>200</v>
      </c>
      <c r="J34" s="120">
        <v>0</v>
      </c>
      <c r="K34" s="87">
        <v>0</v>
      </c>
      <c r="L34" s="91">
        <v>0</v>
      </c>
      <c r="M34" s="87">
        <v>0</v>
      </c>
      <c r="N34" s="103">
        <v>0</v>
      </c>
      <c r="O34" s="117">
        <v>0</v>
      </c>
      <c r="P34" s="118">
        <v>0</v>
      </c>
      <c r="Q34" s="100">
        <v>0</v>
      </c>
      <c r="R34" s="82">
        <v>0</v>
      </c>
      <c r="S34" s="100">
        <v>0</v>
      </c>
      <c r="T34" s="84">
        <f>I34-J34-K34-L34-M34-N34-O34-P34-Q34-R34-S34</f>
        <v>200</v>
      </c>
      <c r="U34" s="81" t="s">
        <v>220</v>
      </c>
      <c r="V34" s="81"/>
      <c r="W34" s="81" t="s">
        <v>23</v>
      </c>
      <c r="X34" s="81" t="s">
        <v>24</v>
      </c>
      <c r="Y34" s="27">
        <v>0</v>
      </c>
      <c r="Z34" s="28">
        <v>0</v>
      </c>
      <c r="AA34" s="28">
        <v>0</v>
      </c>
      <c r="AB34" s="29">
        <v>41760</v>
      </c>
      <c r="AC34" s="29">
        <v>41790</v>
      </c>
      <c r="AD34" s="1"/>
    </row>
    <row r="35" spans="1:30">
      <c r="A35" s="81">
        <v>754</v>
      </c>
      <c r="B35" s="81" t="s">
        <v>3663</v>
      </c>
      <c r="C35" s="81" t="s">
        <v>3666</v>
      </c>
      <c r="D35" s="81" t="s">
        <v>3667</v>
      </c>
      <c r="E35" s="82">
        <v>880</v>
      </c>
      <c r="F35" s="120">
        <v>0</v>
      </c>
      <c r="G35" s="122">
        <f>E35</f>
        <v>880</v>
      </c>
      <c r="H35" s="82">
        <v>0</v>
      </c>
      <c r="I35" s="82">
        <v>880</v>
      </c>
      <c r="J35" s="120">
        <v>0</v>
      </c>
      <c r="K35" s="87">
        <v>0</v>
      </c>
      <c r="L35" s="91">
        <v>0</v>
      </c>
      <c r="M35" s="87">
        <v>0</v>
      </c>
      <c r="N35" s="103">
        <v>0</v>
      </c>
      <c r="O35" s="117">
        <v>0</v>
      </c>
      <c r="P35" s="118">
        <v>0</v>
      </c>
      <c r="Q35" s="100">
        <v>0</v>
      </c>
      <c r="R35" s="82">
        <v>0</v>
      </c>
      <c r="S35" s="100">
        <v>0</v>
      </c>
      <c r="T35" s="84">
        <f>I35-J35-K35-L35-M35-N35-O35-P35-Q35-R35-S35</f>
        <v>880</v>
      </c>
      <c r="U35" s="81" t="s">
        <v>215</v>
      </c>
      <c r="V35" s="81"/>
      <c r="W35" s="81" t="s">
        <v>25</v>
      </c>
      <c r="X35" s="81" t="s">
        <v>26</v>
      </c>
      <c r="Y35" s="27">
        <v>0</v>
      </c>
      <c r="Z35" s="28">
        <v>0</v>
      </c>
      <c r="AA35" s="28">
        <v>0</v>
      </c>
      <c r="AB35" s="29">
        <v>41760</v>
      </c>
      <c r="AC35" s="29">
        <v>41790</v>
      </c>
      <c r="AD35" s="1"/>
    </row>
    <row r="36" spans="1:30">
      <c r="A36" s="81">
        <v>768</v>
      </c>
      <c r="B36" s="81" t="s">
        <v>3668</v>
      </c>
      <c r="C36" s="81" t="s">
        <v>3671</v>
      </c>
      <c r="D36" s="81" t="s">
        <v>3672</v>
      </c>
      <c r="E36" s="82">
        <v>60</v>
      </c>
      <c r="F36" s="120">
        <v>0</v>
      </c>
      <c r="G36" s="122">
        <f>E36</f>
        <v>60</v>
      </c>
      <c r="H36" s="82">
        <v>0</v>
      </c>
      <c r="I36" s="82">
        <v>60</v>
      </c>
      <c r="J36" s="120">
        <v>0</v>
      </c>
      <c r="K36" s="87">
        <v>0</v>
      </c>
      <c r="L36" s="91">
        <v>0</v>
      </c>
      <c r="M36" s="87">
        <v>0</v>
      </c>
      <c r="N36" s="103">
        <v>0</v>
      </c>
      <c r="O36" s="117">
        <v>0</v>
      </c>
      <c r="P36" s="118">
        <v>0</v>
      </c>
      <c r="Q36" s="100">
        <v>0</v>
      </c>
      <c r="R36" s="82">
        <v>0</v>
      </c>
      <c r="S36" s="100">
        <v>0</v>
      </c>
      <c r="T36" s="84">
        <f>I36-J36-K36-L36-M36-N36-O36-P36-Q36-R36-S36</f>
        <v>60</v>
      </c>
      <c r="U36" s="81" t="s">
        <v>215</v>
      </c>
      <c r="V36" s="81"/>
      <c r="W36" s="81" t="s">
        <v>104</v>
      </c>
      <c r="X36" s="81" t="s">
        <v>138</v>
      </c>
      <c r="Y36" s="27">
        <v>0</v>
      </c>
      <c r="Z36" s="28">
        <v>0</v>
      </c>
      <c r="AA36" s="28">
        <v>0</v>
      </c>
      <c r="AB36" s="29">
        <v>41760</v>
      </c>
      <c r="AC36" s="29">
        <v>41790</v>
      </c>
      <c r="AD36" s="1"/>
    </row>
    <row r="37" spans="1:30">
      <c r="A37" s="81">
        <v>890</v>
      </c>
      <c r="B37" s="81" t="s">
        <v>3676</v>
      </c>
      <c r="C37" s="81" t="s">
        <v>3677</v>
      </c>
      <c r="D37" s="81" t="s">
        <v>3678</v>
      </c>
      <c r="E37" s="82">
        <v>560</v>
      </c>
      <c r="F37" s="120">
        <v>0</v>
      </c>
      <c r="G37" s="122">
        <f>E37</f>
        <v>560</v>
      </c>
      <c r="H37" s="82">
        <v>0</v>
      </c>
      <c r="I37" s="82">
        <v>560</v>
      </c>
      <c r="J37" s="120">
        <v>0</v>
      </c>
      <c r="K37" s="87">
        <v>0</v>
      </c>
      <c r="L37" s="91">
        <v>0</v>
      </c>
      <c r="M37" s="87">
        <v>0</v>
      </c>
      <c r="N37" s="103">
        <v>0</v>
      </c>
      <c r="O37" s="117">
        <v>0</v>
      </c>
      <c r="P37" s="118">
        <v>0</v>
      </c>
      <c r="Q37" s="100">
        <v>0</v>
      </c>
      <c r="R37" s="82">
        <v>0</v>
      </c>
      <c r="S37" s="100">
        <v>0</v>
      </c>
      <c r="T37" s="84">
        <f>I37-J37-K37-L37-M37-N37-O37-P37-Q37-R37-S37</f>
        <v>560</v>
      </c>
      <c r="U37" s="81" t="s">
        <v>220</v>
      </c>
      <c r="V37" s="81"/>
      <c r="W37" s="81" t="s">
        <v>23</v>
      </c>
      <c r="X37" s="81" t="s">
        <v>39</v>
      </c>
      <c r="Y37" s="27">
        <v>0</v>
      </c>
      <c r="Z37" s="28">
        <v>0</v>
      </c>
      <c r="AA37" s="28">
        <v>0</v>
      </c>
      <c r="AB37" s="29">
        <v>41760</v>
      </c>
      <c r="AC37" s="29">
        <v>41790</v>
      </c>
      <c r="AD37" s="1"/>
    </row>
    <row r="38" spans="1:30">
      <c r="A38" s="81">
        <v>901</v>
      </c>
      <c r="B38" s="81" t="s">
        <v>3679</v>
      </c>
      <c r="C38" s="81" t="s">
        <v>1933</v>
      </c>
      <c r="D38" s="81" t="s">
        <v>79</v>
      </c>
      <c r="E38" s="82">
        <v>50</v>
      </c>
      <c r="F38" s="120">
        <v>0</v>
      </c>
      <c r="G38" s="122">
        <f>E38</f>
        <v>50</v>
      </c>
      <c r="H38" s="82">
        <v>0</v>
      </c>
      <c r="I38" s="82">
        <v>50</v>
      </c>
      <c r="J38" s="120">
        <v>0</v>
      </c>
      <c r="K38" s="87">
        <v>0</v>
      </c>
      <c r="L38" s="91">
        <v>0</v>
      </c>
      <c r="M38" s="87">
        <v>0</v>
      </c>
      <c r="N38" s="103">
        <v>0</v>
      </c>
      <c r="O38" s="117">
        <v>0</v>
      </c>
      <c r="P38" s="118">
        <v>0</v>
      </c>
      <c r="Q38" s="100">
        <v>0</v>
      </c>
      <c r="R38" s="82">
        <v>0</v>
      </c>
      <c r="S38" s="100">
        <v>0</v>
      </c>
      <c r="T38" s="84">
        <f>I38-J38-K38-L38-M38-N38-O38-P38-Q38-R38-S38</f>
        <v>50</v>
      </c>
      <c r="U38" s="81" t="s">
        <v>220</v>
      </c>
      <c r="V38" s="81"/>
      <c r="W38" s="81" t="s">
        <v>25</v>
      </c>
      <c r="X38" s="81" t="s">
        <v>36</v>
      </c>
      <c r="Y38" s="27">
        <v>0</v>
      </c>
      <c r="Z38" s="28">
        <v>0</v>
      </c>
      <c r="AA38" s="28">
        <v>0</v>
      </c>
      <c r="AB38" s="29">
        <v>41760</v>
      </c>
      <c r="AC38" s="29">
        <v>41790</v>
      </c>
      <c r="AD38" s="1"/>
    </row>
    <row r="39" spans="1:30">
      <c r="A39" s="81">
        <v>952</v>
      </c>
      <c r="B39" s="81" t="s">
        <v>1253</v>
      </c>
      <c r="C39" s="81" t="s">
        <v>1254</v>
      </c>
      <c r="D39" s="81" t="s">
        <v>1255</v>
      </c>
      <c r="E39" s="82">
        <v>140</v>
      </c>
      <c r="F39" s="120">
        <v>0</v>
      </c>
      <c r="G39" s="122">
        <f>E39</f>
        <v>140</v>
      </c>
      <c r="H39" s="82">
        <v>14</v>
      </c>
      <c r="I39" s="82">
        <v>126</v>
      </c>
      <c r="J39" s="120">
        <v>0</v>
      </c>
      <c r="K39" s="87">
        <v>0</v>
      </c>
      <c r="L39" s="91">
        <v>0</v>
      </c>
      <c r="M39" s="87">
        <v>0</v>
      </c>
      <c r="N39" s="103">
        <v>0</v>
      </c>
      <c r="O39" s="117">
        <v>0</v>
      </c>
      <c r="P39" s="118">
        <v>0</v>
      </c>
      <c r="Q39" s="100">
        <v>0</v>
      </c>
      <c r="R39" s="82">
        <v>0</v>
      </c>
      <c r="S39" s="100">
        <v>0</v>
      </c>
      <c r="T39" s="84">
        <f>I39-J39-K39-L39-M39-N39-O39-P39-Q39-R39-S39</f>
        <v>126</v>
      </c>
      <c r="U39" s="81" t="s">
        <v>1256</v>
      </c>
      <c r="V39" s="81" t="s">
        <v>1257</v>
      </c>
      <c r="W39" s="81" t="s">
        <v>23</v>
      </c>
      <c r="X39" s="81" t="s">
        <v>24</v>
      </c>
      <c r="Y39" s="27">
        <v>0</v>
      </c>
      <c r="Z39" s="28">
        <v>0</v>
      </c>
      <c r="AA39" s="28">
        <v>0</v>
      </c>
      <c r="AB39" s="29">
        <v>41760</v>
      </c>
      <c r="AC39" s="29">
        <v>41790</v>
      </c>
      <c r="AD39" s="67"/>
    </row>
    <row r="40" spans="1:30">
      <c r="A40" s="81">
        <v>979</v>
      </c>
      <c r="B40" s="81" t="s">
        <v>1258</v>
      </c>
      <c r="C40" s="81" t="s">
        <v>642</v>
      </c>
      <c r="D40" s="81" t="s">
        <v>1259</v>
      </c>
      <c r="E40" s="82">
        <v>620</v>
      </c>
      <c r="F40" s="120">
        <v>0</v>
      </c>
      <c r="G40" s="122">
        <f>E40</f>
        <v>620</v>
      </c>
      <c r="H40" s="82">
        <v>62</v>
      </c>
      <c r="I40" s="82">
        <v>558</v>
      </c>
      <c r="J40" s="120">
        <v>0</v>
      </c>
      <c r="K40" s="87">
        <v>0</v>
      </c>
      <c r="L40" s="91">
        <v>0</v>
      </c>
      <c r="M40" s="87">
        <v>0</v>
      </c>
      <c r="N40" s="103">
        <v>0</v>
      </c>
      <c r="O40" s="117">
        <v>0</v>
      </c>
      <c r="P40" s="118">
        <v>0</v>
      </c>
      <c r="Q40" s="100">
        <v>0</v>
      </c>
      <c r="R40" s="82">
        <v>0</v>
      </c>
      <c r="S40" s="100">
        <v>0</v>
      </c>
      <c r="T40" s="84">
        <f>I40-J40-K40-L40-M40-N40-O40-P40-Q40-R40-S40</f>
        <v>558</v>
      </c>
      <c r="U40" s="81" t="s">
        <v>1260</v>
      </c>
      <c r="V40" s="81" t="s">
        <v>1261</v>
      </c>
      <c r="W40" s="81" t="s">
        <v>23</v>
      </c>
      <c r="X40" s="81" t="s">
        <v>24</v>
      </c>
      <c r="Y40" s="27">
        <v>0</v>
      </c>
      <c r="Z40" s="28">
        <v>0</v>
      </c>
      <c r="AA40" s="28">
        <v>0</v>
      </c>
      <c r="AB40" s="29">
        <v>41760</v>
      </c>
      <c r="AC40" s="29">
        <v>41790</v>
      </c>
      <c r="AD40" s="67"/>
    </row>
    <row r="41" spans="1:30">
      <c r="A41" s="81">
        <v>1063</v>
      </c>
      <c r="B41" s="81" t="s">
        <v>1262</v>
      </c>
      <c r="C41" s="81" t="s">
        <v>1263</v>
      </c>
      <c r="D41" s="81" t="s">
        <v>1264</v>
      </c>
      <c r="E41" s="82">
        <v>660</v>
      </c>
      <c r="F41" s="120">
        <v>0</v>
      </c>
      <c r="G41" s="122">
        <f>E41</f>
        <v>660</v>
      </c>
      <c r="H41" s="82">
        <v>66</v>
      </c>
      <c r="I41" s="82">
        <v>594</v>
      </c>
      <c r="J41" s="120">
        <v>0</v>
      </c>
      <c r="K41" s="87">
        <v>0</v>
      </c>
      <c r="L41" s="91">
        <v>0</v>
      </c>
      <c r="M41" s="87">
        <v>0</v>
      </c>
      <c r="N41" s="103">
        <v>0</v>
      </c>
      <c r="O41" s="117">
        <v>0</v>
      </c>
      <c r="P41" s="118">
        <v>0</v>
      </c>
      <c r="Q41" s="100">
        <v>0</v>
      </c>
      <c r="R41" s="82">
        <v>0</v>
      </c>
      <c r="S41" s="100">
        <v>0</v>
      </c>
      <c r="T41" s="84">
        <f>I41-J41-K41-L41-M41-N41-O41-P41-Q41-R41-S41</f>
        <v>594</v>
      </c>
      <c r="U41" s="81" t="s">
        <v>1265</v>
      </c>
      <c r="V41" s="81" t="s">
        <v>1266</v>
      </c>
      <c r="W41" s="81" t="s">
        <v>23</v>
      </c>
      <c r="X41" s="81" t="s">
        <v>32</v>
      </c>
      <c r="Y41" s="27">
        <v>0</v>
      </c>
      <c r="Z41" s="28">
        <v>0</v>
      </c>
      <c r="AA41" s="28">
        <v>0</v>
      </c>
      <c r="AB41" s="29">
        <v>41760</v>
      </c>
      <c r="AC41" s="29">
        <v>41790</v>
      </c>
      <c r="AD41" s="67"/>
    </row>
    <row r="42" spans="1:30">
      <c r="A42" s="81">
        <v>1148</v>
      </c>
      <c r="B42" s="81" t="s">
        <v>3681</v>
      </c>
      <c r="C42" s="81" t="s">
        <v>2259</v>
      </c>
      <c r="D42" s="81" t="s">
        <v>3682</v>
      </c>
      <c r="E42" s="82">
        <v>60</v>
      </c>
      <c r="F42" s="120">
        <v>0</v>
      </c>
      <c r="G42" s="122">
        <f>E42</f>
        <v>60</v>
      </c>
      <c r="H42" s="82">
        <v>0</v>
      </c>
      <c r="I42" s="82">
        <v>60</v>
      </c>
      <c r="J42" s="120">
        <v>0</v>
      </c>
      <c r="K42" s="87">
        <v>0</v>
      </c>
      <c r="L42" s="91">
        <v>0</v>
      </c>
      <c r="M42" s="87">
        <v>0</v>
      </c>
      <c r="N42" s="103">
        <v>0</v>
      </c>
      <c r="O42" s="117">
        <v>0</v>
      </c>
      <c r="P42" s="118">
        <v>0</v>
      </c>
      <c r="Q42" s="100">
        <v>0</v>
      </c>
      <c r="R42" s="82">
        <v>0</v>
      </c>
      <c r="S42" s="100">
        <v>0</v>
      </c>
      <c r="T42" s="84">
        <f>I42-J42-K42-L42-M42-N42-O42-P42-Q42-R42-S42</f>
        <v>60</v>
      </c>
      <c r="U42" s="81" t="s">
        <v>215</v>
      </c>
      <c r="V42" s="81"/>
      <c r="W42" s="81" t="s">
        <v>25</v>
      </c>
      <c r="X42" s="81" t="s">
        <v>26</v>
      </c>
      <c r="Y42" s="27">
        <v>0</v>
      </c>
      <c r="Z42" s="28">
        <v>0</v>
      </c>
      <c r="AA42" s="28">
        <v>0</v>
      </c>
      <c r="AB42" s="29">
        <v>41760</v>
      </c>
      <c r="AC42" s="29">
        <v>41790</v>
      </c>
      <c r="AD42" s="1"/>
    </row>
    <row r="43" spans="1:30">
      <c r="A43" s="102">
        <v>1162</v>
      </c>
      <c r="B43" s="102" t="s">
        <v>217</v>
      </c>
      <c r="C43" s="102" t="s">
        <v>218</v>
      </c>
      <c r="D43" s="102" t="s">
        <v>219</v>
      </c>
      <c r="E43" s="103">
        <v>56230</v>
      </c>
      <c r="F43" s="103">
        <v>0</v>
      </c>
      <c r="G43" s="128">
        <f>E43</f>
        <v>56230</v>
      </c>
      <c r="H43" s="103">
        <v>0</v>
      </c>
      <c r="I43" s="103">
        <f>E43-H43</f>
        <v>56230</v>
      </c>
      <c r="J43" s="120">
        <v>0</v>
      </c>
      <c r="K43" s="87">
        <v>0</v>
      </c>
      <c r="L43" s="91">
        <v>0</v>
      </c>
      <c r="M43" s="87">
        <v>0</v>
      </c>
      <c r="N43" s="103">
        <v>0</v>
      </c>
      <c r="O43" s="117">
        <v>0</v>
      </c>
      <c r="P43" s="118">
        <v>0</v>
      </c>
      <c r="Q43" s="100">
        <v>0</v>
      </c>
      <c r="R43" s="103">
        <v>0</v>
      </c>
      <c r="S43" s="100">
        <v>0</v>
      </c>
      <c r="T43" s="104">
        <f>I43-J43-K43-L43-M43-N43-O43-P43-Q43-R43-S43</f>
        <v>56230</v>
      </c>
      <c r="U43" s="102" t="s">
        <v>220</v>
      </c>
      <c r="V43" s="102"/>
      <c r="W43" s="102" t="s">
        <v>23</v>
      </c>
      <c r="X43" s="102"/>
      <c r="Y43" s="27">
        <v>0</v>
      </c>
      <c r="Z43" s="28">
        <v>0</v>
      </c>
      <c r="AA43" s="28">
        <v>0</v>
      </c>
      <c r="AB43" s="29">
        <v>41760</v>
      </c>
      <c r="AC43" s="29">
        <v>41790</v>
      </c>
      <c r="AD43" s="1"/>
    </row>
    <row r="44" spans="1:30">
      <c r="A44" s="102">
        <v>1162</v>
      </c>
      <c r="B44" s="102" t="s">
        <v>217</v>
      </c>
      <c r="C44" s="102" t="s">
        <v>218</v>
      </c>
      <c r="D44" s="102"/>
      <c r="E44" s="103">
        <v>2150</v>
      </c>
      <c r="F44" s="103">
        <v>0</v>
      </c>
      <c r="G44" s="128">
        <f>E44</f>
        <v>2150</v>
      </c>
      <c r="H44" s="103">
        <v>0</v>
      </c>
      <c r="I44" s="103">
        <f>E44-H44</f>
        <v>2150</v>
      </c>
      <c r="J44" s="120">
        <v>0</v>
      </c>
      <c r="K44" s="87">
        <v>0</v>
      </c>
      <c r="L44" s="91">
        <v>0</v>
      </c>
      <c r="M44" s="87">
        <v>0</v>
      </c>
      <c r="N44" s="103">
        <v>0</v>
      </c>
      <c r="O44" s="117">
        <v>0</v>
      </c>
      <c r="P44" s="118">
        <v>0</v>
      </c>
      <c r="Q44" s="100">
        <v>0</v>
      </c>
      <c r="R44" s="103"/>
      <c r="S44" s="100">
        <v>0</v>
      </c>
      <c r="T44" s="104">
        <f>I44-J44-K44-L44-M44-N44-O44-P44-Q44-R44-S44</f>
        <v>2150</v>
      </c>
      <c r="U44" s="102" t="s">
        <v>17</v>
      </c>
      <c r="V44" s="102"/>
      <c r="W44" s="102" t="s">
        <v>197</v>
      </c>
      <c r="X44" s="102" t="s">
        <v>198</v>
      </c>
      <c r="Y44" s="27">
        <v>0</v>
      </c>
      <c r="Z44" s="28">
        <v>0</v>
      </c>
      <c r="AA44" s="28">
        <v>0</v>
      </c>
      <c r="AB44" s="29">
        <v>41760</v>
      </c>
      <c r="AC44" s="29">
        <v>41790</v>
      </c>
      <c r="AD44" s="1"/>
    </row>
    <row r="45" spans="1:30">
      <c r="A45" s="102">
        <v>1162</v>
      </c>
      <c r="B45" s="102" t="s">
        <v>217</v>
      </c>
      <c r="C45" s="102" t="s">
        <v>218</v>
      </c>
      <c r="D45" s="102"/>
      <c r="E45" s="103">
        <v>1665</v>
      </c>
      <c r="F45" s="103">
        <v>0</v>
      </c>
      <c r="G45" s="128">
        <f>E45</f>
        <v>1665</v>
      </c>
      <c r="H45" s="103">
        <v>0</v>
      </c>
      <c r="I45" s="103">
        <f>E45-H45</f>
        <v>1665</v>
      </c>
      <c r="J45" s="120">
        <v>0</v>
      </c>
      <c r="K45" s="87">
        <v>0</v>
      </c>
      <c r="L45" s="91">
        <v>0</v>
      </c>
      <c r="M45" s="87">
        <v>0</v>
      </c>
      <c r="N45" s="103">
        <v>0</v>
      </c>
      <c r="O45" s="117">
        <v>0</v>
      </c>
      <c r="P45" s="118">
        <v>0</v>
      </c>
      <c r="Q45" s="100">
        <v>0</v>
      </c>
      <c r="R45" s="103"/>
      <c r="S45" s="100">
        <v>0</v>
      </c>
      <c r="T45" s="104">
        <f>I45-J45-K45-L45-M45-N45-O45-P45-Q45-R45-S45</f>
        <v>1665</v>
      </c>
      <c r="U45" s="102" t="s">
        <v>17</v>
      </c>
      <c r="V45" s="102"/>
      <c r="W45" s="102" t="s">
        <v>197</v>
      </c>
      <c r="X45" s="102" t="s">
        <v>3474</v>
      </c>
      <c r="Y45" s="27">
        <v>0</v>
      </c>
      <c r="Z45" s="28">
        <v>1</v>
      </c>
      <c r="AA45" s="28">
        <v>0</v>
      </c>
      <c r="AB45" s="29">
        <v>41760</v>
      </c>
      <c r="AC45" s="29">
        <v>41790</v>
      </c>
      <c r="AD45" s="1"/>
    </row>
    <row r="46" spans="1:30">
      <c r="A46" s="81">
        <v>1197</v>
      </c>
      <c r="B46" s="81" t="s">
        <v>1167</v>
      </c>
      <c r="C46" s="81" t="s">
        <v>1168</v>
      </c>
      <c r="D46" s="81" t="s">
        <v>1169</v>
      </c>
      <c r="E46" s="82">
        <v>720</v>
      </c>
      <c r="F46" s="120">
        <v>0</v>
      </c>
      <c r="G46" s="122">
        <f>E46</f>
        <v>720</v>
      </c>
      <c r="H46" s="82">
        <v>72</v>
      </c>
      <c r="I46" s="82">
        <v>648</v>
      </c>
      <c r="J46" s="120">
        <v>0</v>
      </c>
      <c r="K46" s="87">
        <v>0</v>
      </c>
      <c r="L46" s="91">
        <v>0</v>
      </c>
      <c r="M46" s="87">
        <v>0</v>
      </c>
      <c r="N46" s="103">
        <v>0</v>
      </c>
      <c r="O46" s="117">
        <v>0</v>
      </c>
      <c r="P46" s="118">
        <v>0</v>
      </c>
      <c r="Q46" s="100">
        <v>0</v>
      </c>
      <c r="R46" s="82">
        <v>0</v>
      </c>
      <c r="S46" s="100">
        <v>0</v>
      </c>
      <c r="T46" s="84">
        <f>I46-J46-K46-L46-M46-N46-O46-P46-Q46-R46-S46</f>
        <v>648</v>
      </c>
      <c r="U46" s="81" t="s">
        <v>1170</v>
      </c>
      <c r="V46" s="81" t="s">
        <v>1171</v>
      </c>
      <c r="W46" s="81" t="s">
        <v>23</v>
      </c>
      <c r="X46" s="81" t="s">
        <v>24</v>
      </c>
      <c r="Y46" s="27">
        <v>0</v>
      </c>
      <c r="Z46" s="28">
        <v>0</v>
      </c>
      <c r="AA46" s="28">
        <v>0</v>
      </c>
      <c r="AB46" s="29">
        <v>41760</v>
      </c>
      <c r="AC46" s="29">
        <v>41790</v>
      </c>
      <c r="AD46" s="67"/>
    </row>
    <row r="47" spans="1:30">
      <c r="A47" s="81">
        <v>1521</v>
      </c>
      <c r="B47" s="81" t="s">
        <v>3686</v>
      </c>
      <c r="C47" s="81" t="s">
        <v>917</v>
      </c>
      <c r="D47" s="81" t="s">
        <v>3687</v>
      </c>
      <c r="E47" s="82">
        <v>40</v>
      </c>
      <c r="F47" s="120">
        <v>0</v>
      </c>
      <c r="G47" s="122">
        <f>E47</f>
        <v>40</v>
      </c>
      <c r="H47" s="82">
        <v>0</v>
      </c>
      <c r="I47" s="82">
        <v>40</v>
      </c>
      <c r="J47" s="120">
        <v>0</v>
      </c>
      <c r="K47" s="87">
        <v>0</v>
      </c>
      <c r="L47" s="91">
        <v>0</v>
      </c>
      <c r="M47" s="87">
        <v>0</v>
      </c>
      <c r="N47" s="103">
        <v>0</v>
      </c>
      <c r="O47" s="117">
        <v>0</v>
      </c>
      <c r="P47" s="118">
        <v>0</v>
      </c>
      <c r="Q47" s="100">
        <v>0</v>
      </c>
      <c r="R47" s="82">
        <v>0</v>
      </c>
      <c r="S47" s="100">
        <v>0</v>
      </c>
      <c r="T47" s="84">
        <f>I47-J47-K47-L47-M47-N47-O47-P47-Q47-R47-S47</f>
        <v>40</v>
      </c>
      <c r="U47" s="81" t="s">
        <v>220</v>
      </c>
      <c r="V47" s="81"/>
      <c r="W47" s="81" t="s">
        <v>104</v>
      </c>
      <c r="X47" s="81" t="s">
        <v>166</v>
      </c>
      <c r="Y47" s="27">
        <v>0</v>
      </c>
      <c r="Z47" s="28">
        <v>0</v>
      </c>
      <c r="AA47" s="28">
        <v>0</v>
      </c>
      <c r="AB47" s="29">
        <v>41760</v>
      </c>
      <c r="AC47" s="29">
        <v>41790</v>
      </c>
      <c r="AD47" s="1"/>
    </row>
    <row r="48" spans="1:30">
      <c r="A48" s="81">
        <v>1599</v>
      </c>
      <c r="B48" s="81" t="s">
        <v>2412</v>
      </c>
      <c r="C48" s="81" t="s">
        <v>2328</v>
      </c>
      <c r="D48" s="81" t="s">
        <v>2413</v>
      </c>
      <c r="E48" s="82">
        <v>870</v>
      </c>
      <c r="F48" s="120">
        <v>0</v>
      </c>
      <c r="G48" s="122">
        <f>E48</f>
        <v>870</v>
      </c>
      <c r="H48" s="82">
        <v>87</v>
      </c>
      <c r="I48" s="82">
        <v>783</v>
      </c>
      <c r="J48" s="120">
        <v>0</v>
      </c>
      <c r="K48" s="87">
        <v>0</v>
      </c>
      <c r="L48" s="91">
        <v>0</v>
      </c>
      <c r="M48" s="87">
        <v>0</v>
      </c>
      <c r="N48" s="103">
        <v>0</v>
      </c>
      <c r="O48" s="117">
        <v>0</v>
      </c>
      <c r="P48" s="118">
        <v>0</v>
      </c>
      <c r="Q48" s="100">
        <v>0</v>
      </c>
      <c r="R48" s="82">
        <v>0</v>
      </c>
      <c r="S48" s="100">
        <v>0</v>
      </c>
      <c r="T48" s="84">
        <f>I48-J48-K48-L48-M48-N48-O48-P48-Q48-R48-S48</f>
        <v>783</v>
      </c>
      <c r="U48" s="81" t="s">
        <v>2414</v>
      </c>
      <c r="V48" s="81" t="s">
        <v>2415</v>
      </c>
      <c r="W48" s="81" t="s">
        <v>104</v>
      </c>
      <c r="X48" s="81" t="s">
        <v>166</v>
      </c>
      <c r="Y48" s="27">
        <v>0</v>
      </c>
      <c r="Z48" s="28">
        <v>0</v>
      </c>
      <c r="AA48" s="28">
        <v>0</v>
      </c>
      <c r="AB48" s="29">
        <v>41760</v>
      </c>
      <c r="AC48" s="29">
        <v>41790</v>
      </c>
      <c r="AD48" s="1"/>
    </row>
    <row r="49" spans="1:30">
      <c r="A49" s="81">
        <v>1644</v>
      </c>
      <c r="B49" s="81" t="s">
        <v>1884</v>
      </c>
      <c r="C49" s="81" t="s">
        <v>1676</v>
      </c>
      <c r="D49" s="81" t="s">
        <v>1885</v>
      </c>
      <c r="E49" s="82">
        <v>200</v>
      </c>
      <c r="F49" s="120">
        <v>0</v>
      </c>
      <c r="G49" s="122">
        <f>E49</f>
        <v>200</v>
      </c>
      <c r="H49" s="82">
        <v>20</v>
      </c>
      <c r="I49" s="82">
        <v>180</v>
      </c>
      <c r="J49" s="120">
        <v>0</v>
      </c>
      <c r="K49" s="87">
        <v>0</v>
      </c>
      <c r="L49" s="91">
        <v>0</v>
      </c>
      <c r="M49" s="87">
        <v>0</v>
      </c>
      <c r="N49" s="103">
        <v>0</v>
      </c>
      <c r="O49" s="117">
        <v>0</v>
      </c>
      <c r="P49" s="118">
        <v>0</v>
      </c>
      <c r="Q49" s="100">
        <v>0</v>
      </c>
      <c r="R49" s="82">
        <v>0</v>
      </c>
      <c r="S49" s="100">
        <v>0</v>
      </c>
      <c r="T49" s="84">
        <f>I49-J49-K49-L49-M49-N49-O49-P49-Q49-R49-S49</f>
        <v>180</v>
      </c>
      <c r="U49" s="81" t="s">
        <v>1886</v>
      </c>
      <c r="V49" s="81" t="s">
        <v>1887</v>
      </c>
      <c r="W49" s="81" t="s">
        <v>23</v>
      </c>
      <c r="X49" s="81" t="s">
        <v>24</v>
      </c>
      <c r="Y49" s="27">
        <v>0</v>
      </c>
      <c r="Z49" s="28">
        <v>0</v>
      </c>
      <c r="AA49" s="28">
        <v>0</v>
      </c>
      <c r="AB49" s="29">
        <v>41760</v>
      </c>
      <c r="AC49" s="29">
        <v>41790</v>
      </c>
      <c r="AD49" s="1"/>
    </row>
    <row r="50" spans="1:30">
      <c r="A50" s="81">
        <v>1725</v>
      </c>
      <c r="B50" s="81" t="s">
        <v>1234</v>
      </c>
      <c r="C50" s="81" t="s">
        <v>784</v>
      </c>
      <c r="D50" s="81" t="s">
        <v>1953</v>
      </c>
      <c r="E50" s="82">
        <v>140</v>
      </c>
      <c r="F50" s="120">
        <v>0</v>
      </c>
      <c r="G50" s="122">
        <f>E50</f>
        <v>140</v>
      </c>
      <c r="H50" s="82">
        <v>14</v>
      </c>
      <c r="I50" s="82">
        <v>126</v>
      </c>
      <c r="J50" s="120">
        <v>0</v>
      </c>
      <c r="K50" s="87">
        <v>0</v>
      </c>
      <c r="L50" s="91">
        <v>0</v>
      </c>
      <c r="M50" s="87">
        <v>0</v>
      </c>
      <c r="N50" s="103">
        <v>0</v>
      </c>
      <c r="O50" s="117">
        <v>0</v>
      </c>
      <c r="P50" s="118">
        <v>0</v>
      </c>
      <c r="Q50" s="100">
        <v>0</v>
      </c>
      <c r="R50" s="82">
        <v>0</v>
      </c>
      <c r="S50" s="100">
        <v>0</v>
      </c>
      <c r="T50" s="84">
        <f>I50-J50-K50-L50-M50-N50-O50-P50-Q50-R50-S50</f>
        <v>126</v>
      </c>
      <c r="U50" s="81" t="s">
        <v>1954</v>
      </c>
      <c r="V50" s="81" t="s">
        <v>1955</v>
      </c>
      <c r="W50" s="81" t="s">
        <v>23</v>
      </c>
      <c r="X50" s="81" t="s">
        <v>24</v>
      </c>
      <c r="Y50" s="27">
        <v>0</v>
      </c>
      <c r="Z50" s="28">
        <v>0</v>
      </c>
      <c r="AA50" s="28">
        <v>0</v>
      </c>
      <c r="AB50" s="29">
        <v>41760</v>
      </c>
      <c r="AC50" s="29">
        <v>41790</v>
      </c>
      <c r="AD50" s="1"/>
    </row>
    <row r="51" spans="1:30">
      <c r="A51" s="81">
        <v>1729</v>
      </c>
      <c r="B51" s="81" t="s">
        <v>1234</v>
      </c>
      <c r="C51" s="81" t="s">
        <v>1235</v>
      </c>
      <c r="D51" s="81" t="s">
        <v>1236</v>
      </c>
      <c r="E51" s="82">
        <v>760</v>
      </c>
      <c r="F51" s="120">
        <v>0</v>
      </c>
      <c r="G51" s="122">
        <f>E51</f>
        <v>760</v>
      </c>
      <c r="H51" s="82">
        <v>76</v>
      </c>
      <c r="I51" s="82">
        <v>684</v>
      </c>
      <c r="J51" s="120">
        <v>0</v>
      </c>
      <c r="K51" s="87">
        <v>0</v>
      </c>
      <c r="L51" s="91">
        <v>0</v>
      </c>
      <c r="M51" s="87">
        <v>0</v>
      </c>
      <c r="N51" s="103">
        <v>0</v>
      </c>
      <c r="O51" s="117">
        <v>0</v>
      </c>
      <c r="P51" s="118">
        <v>0</v>
      </c>
      <c r="Q51" s="100">
        <v>0</v>
      </c>
      <c r="R51" s="82">
        <v>0</v>
      </c>
      <c r="S51" s="100">
        <v>0</v>
      </c>
      <c r="T51" s="84">
        <f>I51-J51-K51-L51-M51-N51-O51-P51-Q51-R51-S51</f>
        <v>684</v>
      </c>
      <c r="U51" s="81" t="s">
        <v>1237</v>
      </c>
      <c r="V51" s="81" t="s">
        <v>1238</v>
      </c>
      <c r="W51" s="81" t="s">
        <v>23</v>
      </c>
      <c r="X51" s="81" t="s">
        <v>24</v>
      </c>
      <c r="Y51" s="27">
        <v>0</v>
      </c>
      <c r="Z51" s="28">
        <v>0</v>
      </c>
      <c r="AA51" s="28">
        <v>0</v>
      </c>
      <c r="AB51" s="29">
        <v>41760</v>
      </c>
      <c r="AC51" s="29">
        <v>41790</v>
      </c>
      <c r="AD51" s="67"/>
    </row>
    <row r="52" spans="1:30">
      <c r="A52" s="85">
        <v>1885</v>
      </c>
      <c r="B52" s="85" t="s">
        <v>1172</v>
      </c>
      <c r="C52" s="85" t="s">
        <v>1173</v>
      </c>
      <c r="D52" s="85" t="s">
        <v>1174</v>
      </c>
      <c r="E52" s="84">
        <v>730</v>
      </c>
      <c r="F52" s="120">
        <v>0</v>
      </c>
      <c r="G52" s="122">
        <f>E52</f>
        <v>730</v>
      </c>
      <c r="H52" s="84">
        <v>73</v>
      </c>
      <c r="I52" s="84">
        <v>657</v>
      </c>
      <c r="J52" s="120">
        <v>0</v>
      </c>
      <c r="K52" s="87">
        <v>0</v>
      </c>
      <c r="L52" s="91">
        <v>0</v>
      </c>
      <c r="M52" s="87">
        <v>0</v>
      </c>
      <c r="N52" s="103">
        <v>0</v>
      </c>
      <c r="O52" s="117">
        <v>0</v>
      </c>
      <c r="P52" s="118">
        <v>0</v>
      </c>
      <c r="Q52" s="100">
        <v>0</v>
      </c>
      <c r="R52" s="84">
        <v>0</v>
      </c>
      <c r="S52" s="100">
        <v>0</v>
      </c>
      <c r="T52" s="84">
        <f>I52-J52-K52-L52-M52-N52-O52-P52-Q52-R52-S52</f>
        <v>657</v>
      </c>
      <c r="U52" s="85" t="s">
        <v>1175</v>
      </c>
      <c r="V52" s="85" t="s">
        <v>1176</v>
      </c>
      <c r="W52" s="85" t="s">
        <v>23</v>
      </c>
      <c r="X52" s="85" t="s">
        <v>38</v>
      </c>
      <c r="Y52" s="27">
        <v>0</v>
      </c>
      <c r="Z52" s="28">
        <v>0</v>
      </c>
      <c r="AA52" s="28">
        <v>0</v>
      </c>
      <c r="AB52" s="29">
        <v>41760</v>
      </c>
      <c r="AC52" s="29">
        <v>41790</v>
      </c>
      <c r="AD52" s="67"/>
    </row>
    <row r="53" spans="1:30">
      <c r="A53" s="81">
        <v>1893</v>
      </c>
      <c r="B53" s="81" t="s">
        <v>1172</v>
      </c>
      <c r="C53" s="81" t="s">
        <v>1267</v>
      </c>
      <c r="D53" s="81" t="s">
        <v>1268</v>
      </c>
      <c r="E53" s="82">
        <v>430</v>
      </c>
      <c r="F53" s="120">
        <v>0</v>
      </c>
      <c r="G53" s="122">
        <f>E53</f>
        <v>430</v>
      </c>
      <c r="H53" s="82">
        <v>43</v>
      </c>
      <c r="I53" s="82">
        <v>387</v>
      </c>
      <c r="J53" s="120">
        <v>0</v>
      </c>
      <c r="K53" s="87">
        <v>0</v>
      </c>
      <c r="L53" s="91">
        <v>0</v>
      </c>
      <c r="M53" s="87">
        <v>0</v>
      </c>
      <c r="N53" s="103">
        <v>0</v>
      </c>
      <c r="O53" s="117">
        <v>0</v>
      </c>
      <c r="P53" s="118">
        <v>0</v>
      </c>
      <c r="Q53" s="100">
        <v>0</v>
      </c>
      <c r="R53" s="82">
        <v>0</v>
      </c>
      <c r="S53" s="100">
        <v>0</v>
      </c>
      <c r="T53" s="84">
        <f>I53-J53-K53-L53-M53-N53-O53-P53-Q53-R53-S53</f>
        <v>387</v>
      </c>
      <c r="U53" s="81" t="s">
        <v>1269</v>
      </c>
      <c r="V53" s="81" t="s">
        <v>1270</v>
      </c>
      <c r="W53" s="81" t="s">
        <v>23</v>
      </c>
      <c r="X53" s="81" t="s">
        <v>38</v>
      </c>
      <c r="Y53" s="27">
        <v>0</v>
      </c>
      <c r="Z53" s="28">
        <v>0</v>
      </c>
      <c r="AA53" s="28">
        <v>0</v>
      </c>
      <c r="AB53" s="29">
        <v>41760</v>
      </c>
      <c r="AC53" s="29">
        <v>41790</v>
      </c>
      <c r="AD53" s="67"/>
    </row>
    <row r="54" spans="1:30">
      <c r="A54" s="81">
        <v>1973</v>
      </c>
      <c r="B54" s="81" t="s">
        <v>1271</v>
      </c>
      <c r="C54" s="81" t="s">
        <v>487</v>
      </c>
      <c r="D54" s="81" t="s">
        <v>1272</v>
      </c>
      <c r="E54" s="82">
        <v>760</v>
      </c>
      <c r="F54" s="120">
        <v>0</v>
      </c>
      <c r="G54" s="122">
        <f>E54</f>
        <v>760</v>
      </c>
      <c r="H54" s="82">
        <v>76</v>
      </c>
      <c r="I54" s="82">
        <v>684</v>
      </c>
      <c r="J54" s="120">
        <v>0</v>
      </c>
      <c r="K54" s="87">
        <v>0</v>
      </c>
      <c r="L54" s="91">
        <v>0</v>
      </c>
      <c r="M54" s="87">
        <v>0</v>
      </c>
      <c r="N54" s="103">
        <v>0</v>
      </c>
      <c r="O54" s="117">
        <v>0</v>
      </c>
      <c r="P54" s="118">
        <v>0</v>
      </c>
      <c r="Q54" s="100">
        <v>0</v>
      </c>
      <c r="R54" s="82">
        <v>0</v>
      </c>
      <c r="S54" s="100">
        <v>0</v>
      </c>
      <c r="T54" s="84">
        <f>I54-J54-K54-L54-M54-N54-O54-P54-Q54-R54-S54</f>
        <v>684</v>
      </c>
      <c r="U54" s="81" t="s">
        <v>1273</v>
      </c>
      <c r="V54" s="81" t="s">
        <v>1274</v>
      </c>
      <c r="W54" s="81" t="s">
        <v>23</v>
      </c>
      <c r="X54" s="81" t="s">
        <v>24</v>
      </c>
      <c r="Y54" s="27">
        <v>0</v>
      </c>
      <c r="Z54" s="28">
        <v>0</v>
      </c>
      <c r="AA54" s="28">
        <v>0</v>
      </c>
      <c r="AB54" s="29">
        <v>41760</v>
      </c>
      <c r="AC54" s="29">
        <v>41790</v>
      </c>
      <c r="AD54" s="67"/>
    </row>
    <row r="55" spans="1:30">
      <c r="A55" s="81">
        <v>1974</v>
      </c>
      <c r="B55" s="81" t="s">
        <v>1271</v>
      </c>
      <c r="C55" s="81" t="s">
        <v>545</v>
      </c>
      <c r="D55" s="81" t="s">
        <v>3691</v>
      </c>
      <c r="E55" s="82">
        <v>80</v>
      </c>
      <c r="F55" s="120">
        <v>0</v>
      </c>
      <c r="G55" s="122">
        <f>E55</f>
        <v>80</v>
      </c>
      <c r="H55" s="82">
        <v>0</v>
      </c>
      <c r="I55" s="82">
        <v>80</v>
      </c>
      <c r="J55" s="120">
        <v>0</v>
      </c>
      <c r="K55" s="87">
        <v>0</v>
      </c>
      <c r="L55" s="91">
        <v>0</v>
      </c>
      <c r="M55" s="87">
        <v>0</v>
      </c>
      <c r="N55" s="103">
        <v>0</v>
      </c>
      <c r="O55" s="117">
        <v>0</v>
      </c>
      <c r="P55" s="118">
        <v>0</v>
      </c>
      <c r="Q55" s="100">
        <v>0</v>
      </c>
      <c r="R55" s="82">
        <v>0</v>
      </c>
      <c r="S55" s="100">
        <v>0</v>
      </c>
      <c r="T55" s="84">
        <f>I55-J55-K55-L55-M55-N55-O55-P55-Q55-R55-S55</f>
        <v>80</v>
      </c>
      <c r="U55" s="81" t="s">
        <v>220</v>
      </c>
      <c r="V55" s="81"/>
      <c r="W55" s="81" t="s">
        <v>23</v>
      </c>
      <c r="X55" s="81" t="s">
        <v>24</v>
      </c>
      <c r="Y55" s="27">
        <v>0</v>
      </c>
      <c r="Z55" s="28">
        <v>0</v>
      </c>
      <c r="AA55" s="28">
        <v>0</v>
      </c>
      <c r="AB55" s="29">
        <v>41760</v>
      </c>
      <c r="AC55" s="29">
        <v>41790</v>
      </c>
      <c r="AD55" s="1"/>
    </row>
    <row r="56" spans="1:30">
      <c r="A56" s="81">
        <v>1991</v>
      </c>
      <c r="B56" s="81" t="s">
        <v>1271</v>
      </c>
      <c r="C56" s="81" t="s">
        <v>1275</v>
      </c>
      <c r="D56" s="81" t="s">
        <v>498</v>
      </c>
      <c r="E56" s="82">
        <v>740</v>
      </c>
      <c r="F56" s="120">
        <v>0</v>
      </c>
      <c r="G56" s="122">
        <f>E56</f>
        <v>740</v>
      </c>
      <c r="H56" s="82">
        <v>74</v>
      </c>
      <c r="I56" s="82">
        <v>666</v>
      </c>
      <c r="J56" s="120">
        <v>0</v>
      </c>
      <c r="K56" s="87">
        <v>0</v>
      </c>
      <c r="L56" s="91">
        <v>0</v>
      </c>
      <c r="M56" s="87">
        <v>0</v>
      </c>
      <c r="N56" s="103">
        <v>0</v>
      </c>
      <c r="O56" s="117">
        <v>0</v>
      </c>
      <c r="P56" s="118">
        <v>0</v>
      </c>
      <c r="Q56" s="100">
        <v>0</v>
      </c>
      <c r="R56" s="82">
        <v>0</v>
      </c>
      <c r="S56" s="100">
        <v>0</v>
      </c>
      <c r="T56" s="84">
        <f>I56-J56-K56-L56-M56-N56-O56-P56-Q56-R56-S56</f>
        <v>666</v>
      </c>
      <c r="U56" s="81" t="s">
        <v>1276</v>
      </c>
      <c r="V56" s="81" t="s">
        <v>1277</v>
      </c>
      <c r="W56" s="81" t="s">
        <v>23</v>
      </c>
      <c r="X56" s="81" t="s">
        <v>24</v>
      </c>
      <c r="Y56" s="27">
        <v>0</v>
      </c>
      <c r="Z56" s="28">
        <v>0</v>
      </c>
      <c r="AA56" s="28">
        <v>0</v>
      </c>
      <c r="AB56" s="29">
        <v>41760</v>
      </c>
      <c r="AC56" s="29">
        <v>41790</v>
      </c>
      <c r="AD56" s="67"/>
    </row>
    <row r="57" spans="1:30">
      <c r="A57" s="81">
        <v>2136</v>
      </c>
      <c r="B57" s="81" t="s">
        <v>2512</v>
      </c>
      <c r="C57" s="81" t="s">
        <v>2513</v>
      </c>
      <c r="D57" s="81" t="s">
        <v>2514</v>
      </c>
      <c r="E57" s="82">
        <v>280</v>
      </c>
      <c r="F57" s="120">
        <v>0</v>
      </c>
      <c r="G57" s="122">
        <f>E57</f>
        <v>280</v>
      </c>
      <c r="H57" s="82">
        <v>28</v>
      </c>
      <c r="I57" s="82">
        <v>252</v>
      </c>
      <c r="J57" s="120">
        <v>0</v>
      </c>
      <c r="K57" s="87">
        <v>0</v>
      </c>
      <c r="L57" s="91">
        <v>0</v>
      </c>
      <c r="M57" s="87">
        <v>0</v>
      </c>
      <c r="N57" s="103">
        <v>0</v>
      </c>
      <c r="O57" s="117">
        <v>0</v>
      </c>
      <c r="P57" s="118">
        <v>0</v>
      </c>
      <c r="Q57" s="100">
        <v>0</v>
      </c>
      <c r="R57" s="82">
        <v>200</v>
      </c>
      <c r="S57" s="100">
        <v>0</v>
      </c>
      <c r="T57" s="84">
        <f>I57-J57-K57-L57-M57-N57-O57-P57-Q57-R57-S57</f>
        <v>52</v>
      </c>
      <c r="U57" s="81" t="s">
        <v>2515</v>
      </c>
      <c r="V57" s="81" t="s">
        <v>2516</v>
      </c>
      <c r="W57" s="81" t="s">
        <v>104</v>
      </c>
      <c r="X57" s="81" t="s">
        <v>138</v>
      </c>
      <c r="Y57" s="27">
        <v>0</v>
      </c>
      <c r="Z57" s="28">
        <v>0</v>
      </c>
      <c r="AA57" s="28">
        <v>0</v>
      </c>
      <c r="AB57" s="29">
        <v>41760</v>
      </c>
      <c r="AC57" s="29">
        <v>41790</v>
      </c>
      <c r="AD57" s="1"/>
    </row>
    <row r="58" spans="1:30">
      <c r="A58" s="81">
        <v>2156</v>
      </c>
      <c r="B58" s="81" t="s">
        <v>1932</v>
      </c>
      <c r="C58" s="81" t="s">
        <v>1933</v>
      </c>
      <c r="D58" s="81" t="s">
        <v>1934</v>
      </c>
      <c r="E58" s="82">
        <v>100</v>
      </c>
      <c r="F58" s="120">
        <v>0</v>
      </c>
      <c r="G58" s="122">
        <f>E58</f>
        <v>100</v>
      </c>
      <c r="H58" s="82">
        <v>10</v>
      </c>
      <c r="I58" s="82">
        <v>90</v>
      </c>
      <c r="J58" s="120">
        <v>0</v>
      </c>
      <c r="K58" s="87">
        <v>0</v>
      </c>
      <c r="L58" s="91">
        <v>0</v>
      </c>
      <c r="M58" s="87">
        <v>0</v>
      </c>
      <c r="N58" s="103">
        <v>0</v>
      </c>
      <c r="O58" s="117">
        <v>0</v>
      </c>
      <c r="P58" s="118">
        <v>0</v>
      </c>
      <c r="Q58" s="100">
        <v>0</v>
      </c>
      <c r="R58" s="82">
        <v>0</v>
      </c>
      <c r="S58" s="100">
        <v>0</v>
      </c>
      <c r="T58" s="84">
        <f>I58-J58-K58-L58-M58-N58-O58-P58-Q58-R58-S58</f>
        <v>90</v>
      </c>
      <c r="U58" s="81" t="s">
        <v>1935</v>
      </c>
      <c r="V58" s="81" t="s">
        <v>1936</v>
      </c>
      <c r="W58" s="81" t="s">
        <v>23</v>
      </c>
      <c r="X58" s="81" t="s">
        <v>24</v>
      </c>
      <c r="Y58" s="27">
        <v>0</v>
      </c>
      <c r="Z58" s="28">
        <v>0</v>
      </c>
      <c r="AA58" s="28">
        <v>0</v>
      </c>
      <c r="AB58" s="29">
        <v>41760</v>
      </c>
      <c r="AC58" s="29">
        <v>41790</v>
      </c>
      <c r="AD58" s="1"/>
    </row>
    <row r="59" spans="1:30">
      <c r="A59" s="81">
        <v>2224</v>
      </c>
      <c r="B59" s="81" t="s">
        <v>3692</v>
      </c>
      <c r="C59" s="81" t="s">
        <v>2594</v>
      </c>
      <c r="D59" s="81" t="s">
        <v>3693</v>
      </c>
      <c r="E59" s="82">
        <v>20</v>
      </c>
      <c r="F59" s="120">
        <v>0</v>
      </c>
      <c r="G59" s="122">
        <f>E59</f>
        <v>20</v>
      </c>
      <c r="H59" s="82">
        <v>0</v>
      </c>
      <c r="I59" s="82">
        <v>20</v>
      </c>
      <c r="J59" s="120">
        <v>0</v>
      </c>
      <c r="K59" s="87">
        <v>0</v>
      </c>
      <c r="L59" s="91">
        <v>0</v>
      </c>
      <c r="M59" s="87">
        <v>0</v>
      </c>
      <c r="N59" s="103">
        <v>0</v>
      </c>
      <c r="O59" s="117">
        <v>0</v>
      </c>
      <c r="P59" s="118">
        <v>0</v>
      </c>
      <c r="Q59" s="100">
        <v>0</v>
      </c>
      <c r="R59" s="82">
        <v>0</v>
      </c>
      <c r="S59" s="100">
        <v>0</v>
      </c>
      <c r="T59" s="84">
        <f>I59-J59-K59-L59-M59-N59-O59-P59-Q59-R59-S59</f>
        <v>20</v>
      </c>
      <c r="U59" s="81" t="s">
        <v>220</v>
      </c>
      <c r="V59" s="81"/>
      <c r="W59" s="81" t="s">
        <v>23</v>
      </c>
      <c r="X59" s="81" t="s">
        <v>24</v>
      </c>
      <c r="Y59" s="27">
        <v>0</v>
      </c>
      <c r="Z59" s="28">
        <v>0</v>
      </c>
      <c r="AA59" s="28">
        <v>0</v>
      </c>
      <c r="AB59" s="29">
        <v>41760</v>
      </c>
      <c r="AC59" s="29">
        <v>41790</v>
      </c>
      <c r="AD59" s="1"/>
    </row>
    <row r="60" spans="1:30">
      <c r="A60" s="81">
        <v>2395</v>
      </c>
      <c r="B60" s="81" t="s">
        <v>567</v>
      </c>
      <c r="C60" s="81" t="s">
        <v>568</v>
      </c>
      <c r="D60" s="81" t="s">
        <v>569</v>
      </c>
      <c r="E60" s="82">
        <v>20</v>
      </c>
      <c r="F60" s="120">
        <v>0</v>
      </c>
      <c r="G60" s="122">
        <f>E60</f>
        <v>20</v>
      </c>
      <c r="H60" s="82">
        <v>0</v>
      </c>
      <c r="I60" s="82">
        <f>E60-H60</f>
        <v>20</v>
      </c>
      <c r="J60" s="120">
        <v>0</v>
      </c>
      <c r="K60" s="87">
        <v>0</v>
      </c>
      <c r="L60" s="91">
        <v>0</v>
      </c>
      <c r="M60" s="87">
        <v>0</v>
      </c>
      <c r="N60" s="103">
        <v>0</v>
      </c>
      <c r="O60" s="117">
        <v>0</v>
      </c>
      <c r="P60" s="118">
        <v>0</v>
      </c>
      <c r="Q60" s="100">
        <v>0</v>
      </c>
      <c r="R60" s="82">
        <v>0</v>
      </c>
      <c r="S60" s="100">
        <v>0</v>
      </c>
      <c r="T60" s="84">
        <f>I60-J60-K60-L60-M60-N60-O60-P60-Q60-R60-S60</f>
        <v>20</v>
      </c>
      <c r="U60" s="81" t="s">
        <v>215</v>
      </c>
      <c r="V60" s="81"/>
      <c r="W60" s="81" t="s">
        <v>104</v>
      </c>
      <c r="X60" s="81" t="s">
        <v>138</v>
      </c>
      <c r="Y60" s="27">
        <v>0</v>
      </c>
      <c r="Z60" s="28">
        <v>0</v>
      </c>
      <c r="AA60" s="28">
        <v>0</v>
      </c>
      <c r="AB60" s="29">
        <v>41760</v>
      </c>
      <c r="AC60" s="29">
        <v>41790</v>
      </c>
      <c r="AD60" s="1"/>
    </row>
    <row r="61" spans="1:30">
      <c r="A61" s="81">
        <v>2485</v>
      </c>
      <c r="B61" s="81" t="s">
        <v>1278</v>
      </c>
      <c r="C61" s="81" t="s">
        <v>1556</v>
      </c>
      <c r="D61" s="81" t="s">
        <v>1280</v>
      </c>
      <c r="E61" s="82">
        <v>240</v>
      </c>
      <c r="F61" s="120">
        <v>0</v>
      </c>
      <c r="G61" s="122">
        <f>E61</f>
        <v>240</v>
      </c>
      <c r="H61" s="82">
        <v>24</v>
      </c>
      <c r="I61" s="82">
        <v>216</v>
      </c>
      <c r="J61" s="120">
        <v>0</v>
      </c>
      <c r="K61" s="87">
        <v>0</v>
      </c>
      <c r="L61" s="91">
        <v>0</v>
      </c>
      <c r="M61" s="87">
        <v>0</v>
      </c>
      <c r="N61" s="103">
        <v>0</v>
      </c>
      <c r="O61" s="117">
        <v>0</v>
      </c>
      <c r="P61" s="118">
        <v>0</v>
      </c>
      <c r="Q61" s="100">
        <v>0</v>
      </c>
      <c r="R61" s="82">
        <v>0</v>
      </c>
      <c r="S61" s="100">
        <v>0</v>
      </c>
      <c r="T61" s="84">
        <f>I61-J61-K61-L61-M61-N61-O61-P61-Q61-R61-S61</f>
        <v>216</v>
      </c>
      <c r="U61" s="81" t="s">
        <v>1557</v>
      </c>
      <c r="V61" s="81" t="s">
        <v>1558</v>
      </c>
      <c r="W61" s="81" t="s">
        <v>104</v>
      </c>
      <c r="X61" s="81" t="s">
        <v>105</v>
      </c>
      <c r="Y61" s="27">
        <v>0</v>
      </c>
      <c r="Z61" s="28">
        <v>0</v>
      </c>
      <c r="AA61" s="28">
        <v>0</v>
      </c>
      <c r="AB61" s="29">
        <v>41760</v>
      </c>
      <c r="AC61" s="29">
        <v>41790</v>
      </c>
      <c r="AD61" s="1"/>
    </row>
    <row r="62" spans="1:30">
      <c r="A62" s="81">
        <v>2490</v>
      </c>
      <c r="B62" s="81" t="s">
        <v>1278</v>
      </c>
      <c r="C62" s="81" t="s">
        <v>1279</v>
      </c>
      <c r="D62" s="81" t="s">
        <v>1280</v>
      </c>
      <c r="E62" s="82">
        <v>260</v>
      </c>
      <c r="F62" s="120">
        <v>0</v>
      </c>
      <c r="G62" s="122">
        <f>E62</f>
        <v>260</v>
      </c>
      <c r="H62" s="82">
        <v>26</v>
      </c>
      <c r="I62" s="82">
        <v>234</v>
      </c>
      <c r="J62" s="120">
        <v>0</v>
      </c>
      <c r="K62" s="87">
        <v>0</v>
      </c>
      <c r="L62" s="91">
        <v>0</v>
      </c>
      <c r="M62" s="87">
        <v>0</v>
      </c>
      <c r="N62" s="103">
        <v>0</v>
      </c>
      <c r="O62" s="117">
        <v>0</v>
      </c>
      <c r="P62" s="118">
        <v>0</v>
      </c>
      <c r="Q62" s="100">
        <v>0</v>
      </c>
      <c r="R62" s="82">
        <v>0</v>
      </c>
      <c r="S62" s="100">
        <v>0</v>
      </c>
      <c r="T62" s="84">
        <f>I62-J62-K62-L62-M62-N62-O62-P62-Q62-R62-S62</f>
        <v>234</v>
      </c>
      <c r="U62" s="81" t="s">
        <v>1281</v>
      </c>
      <c r="V62" s="81" t="s">
        <v>1282</v>
      </c>
      <c r="W62" s="81" t="s">
        <v>104</v>
      </c>
      <c r="X62" s="81" t="s">
        <v>105</v>
      </c>
      <c r="Y62" s="27">
        <v>0</v>
      </c>
      <c r="Z62" s="28">
        <v>0</v>
      </c>
      <c r="AA62" s="28">
        <v>0</v>
      </c>
      <c r="AB62" s="29">
        <v>41760</v>
      </c>
      <c r="AC62" s="29">
        <v>41790</v>
      </c>
      <c r="AD62" s="67"/>
    </row>
    <row r="63" spans="1:30">
      <c r="A63" s="81">
        <v>2548</v>
      </c>
      <c r="B63" s="81" t="s">
        <v>616</v>
      </c>
      <c r="C63" s="81" t="s">
        <v>617</v>
      </c>
      <c r="D63" s="81" t="s">
        <v>395</v>
      </c>
      <c r="E63" s="82">
        <v>800</v>
      </c>
      <c r="F63" s="120">
        <v>0</v>
      </c>
      <c r="G63" s="122">
        <f>E63</f>
        <v>800</v>
      </c>
      <c r="H63" s="82">
        <v>0</v>
      </c>
      <c r="I63" s="82">
        <v>800</v>
      </c>
      <c r="J63" s="120">
        <v>0</v>
      </c>
      <c r="K63" s="87">
        <v>0</v>
      </c>
      <c r="L63" s="91">
        <v>0</v>
      </c>
      <c r="M63" s="87">
        <v>0</v>
      </c>
      <c r="N63" s="103">
        <v>0</v>
      </c>
      <c r="O63" s="117">
        <v>0</v>
      </c>
      <c r="P63" s="118">
        <v>0</v>
      </c>
      <c r="Q63" s="100">
        <v>0</v>
      </c>
      <c r="R63" s="82">
        <v>0</v>
      </c>
      <c r="S63" s="100">
        <v>0</v>
      </c>
      <c r="T63" s="84">
        <f>I63-J63-K63-L63-M63-N63-O63-P63-Q63-R63-S63</f>
        <v>800</v>
      </c>
      <c r="U63" s="81" t="s">
        <v>215</v>
      </c>
      <c r="V63" s="81"/>
      <c r="W63" s="81" t="s">
        <v>104</v>
      </c>
      <c r="X63" s="81" t="s">
        <v>159</v>
      </c>
      <c r="Y63" s="27">
        <v>0</v>
      </c>
      <c r="Z63" s="28">
        <v>0</v>
      </c>
      <c r="AA63" s="28">
        <v>0</v>
      </c>
      <c r="AB63" s="29">
        <v>41760</v>
      </c>
      <c r="AC63" s="29">
        <v>41790</v>
      </c>
      <c r="AD63" s="1"/>
    </row>
    <row r="64" spans="1:30">
      <c r="A64" s="81">
        <v>2581</v>
      </c>
      <c r="B64" s="81" t="s">
        <v>3698</v>
      </c>
      <c r="C64" s="81" t="s">
        <v>46</v>
      </c>
      <c r="D64" s="81" t="s">
        <v>3321</v>
      </c>
      <c r="E64" s="82">
        <v>120</v>
      </c>
      <c r="F64" s="120">
        <v>0</v>
      </c>
      <c r="G64" s="122">
        <f>E64</f>
        <v>120</v>
      </c>
      <c r="H64" s="82">
        <v>0</v>
      </c>
      <c r="I64" s="82">
        <v>120</v>
      </c>
      <c r="J64" s="120">
        <v>0</v>
      </c>
      <c r="K64" s="87">
        <v>0</v>
      </c>
      <c r="L64" s="91">
        <v>0</v>
      </c>
      <c r="M64" s="87">
        <v>0</v>
      </c>
      <c r="N64" s="103">
        <v>0</v>
      </c>
      <c r="O64" s="117">
        <v>0</v>
      </c>
      <c r="P64" s="118">
        <v>0</v>
      </c>
      <c r="Q64" s="100">
        <v>0</v>
      </c>
      <c r="R64" s="82">
        <v>0</v>
      </c>
      <c r="S64" s="100">
        <v>0</v>
      </c>
      <c r="T64" s="84">
        <f>I64-J64-K64-L64-M64-N64-O64-P64-Q64-R64-S64</f>
        <v>120</v>
      </c>
      <c r="U64" s="81" t="s">
        <v>220</v>
      </c>
      <c r="V64" s="81"/>
      <c r="W64" s="81" t="s">
        <v>23</v>
      </c>
      <c r="X64" s="81" t="s">
        <v>24</v>
      </c>
      <c r="Y64" s="27">
        <v>0</v>
      </c>
      <c r="Z64" s="28">
        <v>0</v>
      </c>
      <c r="AA64" s="28">
        <v>0</v>
      </c>
      <c r="AB64" s="29">
        <v>41760</v>
      </c>
      <c r="AC64" s="29">
        <v>41790</v>
      </c>
      <c r="AD64" s="1"/>
    </row>
    <row r="65" spans="1:30">
      <c r="A65" s="81">
        <v>2593</v>
      </c>
      <c r="B65" s="81" t="s">
        <v>3698</v>
      </c>
      <c r="C65" s="81" t="s">
        <v>985</v>
      </c>
      <c r="D65" s="81" t="s">
        <v>3699</v>
      </c>
      <c r="E65" s="82">
        <v>560</v>
      </c>
      <c r="F65" s="120">
        <v>0</v>
      </c>
      <c r="G65" s="122">
        <f>E65</f>
        <v>560</v>
      </c>
      <c r="H65" s="82">
        <v>0</v>
      </c>
      <c r="I65" s="82">
        <v>560</v>
      </c>
      <c r="J65" s="120">
        <v>0</v>
      </c>
      <c r="K65" s="87">
        <v>0</v>
      </c>
      <c r="L65" s="91">
        <v>0</v>
      </c>
      <c r="M65" s="87">
        <v>0</v>
      </c>
      <c r="N65" s="103">
        <v>0</v>
      </c>
      <c r="O65" s="117">
        <v>0</v>
      </c>
      <c r="P65" s="118">
        <v>0</v>
      </c>
      <c r="Q65" s="100">
        <v>0</v>
      </c>
      <c r="R65" s="82">
        <v>0</v>
      </c>
      <c r="S65" s="100">
        <v>0</v>
      </c>
      <c r="T65" s="84">
        <f>I65-J65-K65-L65-M65-N65-O65-P65-Q65-R65-S65</f>
        <v>560</v>
      </c>
      <c r="U65" s="81" t="s">
        <v>215</v>
      </c>
      <c r="V65" s="81"/>
      <c r="W65" s="81" t="s">
        <v>23</v>
      </c>
      <c r="X65" s="81" t="s">
        <v>24</v>
      </c>
      <c r="Y65" s="27">
        <v>0</v>
      </c>
      <c r="Z65" s="28">
        <v>0</v>
      </c>
      <c r="AA65" s="28">
        <v>0</v>
      </c>
      <c r="AB65" s="29">
        <v>41760</v>
      </c>
      <c r="AC65" s="29">
        <v>41790</v>
      </c>
      <c r="AD65" s="1"/>
    </row>
    <row r="66" spans="1:30">
      <c r="A66" s="102">
        <v>2720</v>
      </c>
      <c r="B66" s="102" t="s">
        <v>3470</v>
      </c>
      <c r="C66" s="102" t="s">
        <v>536</v>
      </c>
      <c r="D66" s="102" t="s">
        <v>3471</v>
      </c>
      <c r="E66" s="103">
        <v>100</v>
      </c>
      <c r="F66" s="103">
        <v>0</v>
      </c>
      <c r="G66" s="128">
        <f>E66</f>
        <v>100</v>
      </c>
      <c r="H66" s="103">
        <v>10</v>
      </c>
      <c r="I66" s="103">
        <v>90</v>
      </c>
      <c r="J66" s="103">
        <v>0</v>
      </c>
      <c r="K66" s="87">
        <v>0</v>
      </c>
      <c r="L66" s="91">
        <v>0</v>
      </c>
      <c r="M66" s="103">
        <v>90</v>
      </c>
      <c r="N66" s="103">
        <v>0</v>
      </c>
      <c r="O66" s="117">
        <v>0</v>
      </c>
      <c r="P66" s="118">
        <v>0</v>
      </c>
      <c r="Q66" s="100">
        <v>0</v>
      </c>
      <c r="R66" s="103">
        <v>0</v>
      </c>
      <c r="S66" s="100">
        <v>0</v>
      </c>
      <c r="T66" s="104">
        <f>I66-J66-K66-L66-M66-N66-O66-P66-Q66-R66-S66</f>
        <v>0</v>
      </c>
      <c r="U66" s="102" t="s">
        <v>3472</v>
      </c>
      <c r="V66" s="102" t="s">
        <v>3473</v>
      </c>
      <c r="W66" s="102" t="s">
        <v>104</v>
      </c>
      <c r="X66" s="102" t="s">
        <v>105</v>
      </c>
      <c r="Y66" s="27">
        <v>0</v>
      </c>
      <c r="Z66" s="28">
        <v>0</v>
      </c>
      <c r="AA66" s="28">
        <v>0</v>
      </c>
      <c r="AB66" s="29">
        <v>41760</v>
      </c>
      <c r="AC66" s="29">
        <v>41790</v>
      </c>
      <c r="AD66" s="1"/>
    </row>
    <row r="67" spans="1:30">
      <c r="A67" s="81">
        <v>2760</v>
      </c>
      <c r="B67" s="81" t="s">
        <v>1283</v>
      </c>
      <c r="C67" s="81" t="s">
        <v>1284</v>
      </c>
      <c r="D67" s="81" t="s">
        <v>79</v>
      </c>
      <c r="E67" s="82">
        <v>600</v>
      </c>
      <c r="F67" s="120">
        <v>0</v>
      </c>
      <c r="G67" s="122">
        <f>E67</f>
        <v>600</v>
      </c>
      <c r="H67" s="82">
        <v>60</v>
      </c>
      <c r="I67" s="82">
        <v>540</v>
      </c>
      <c r="J67" s="120">
        <v>0</v>
      </c>
      <c r="K67" s="87">
        <v>0</v>
      </c>
      <c r="L67" s="91">
        <v>0</v>
      </c>
      <c r="M67" s="87">
        <v>0</v>
      </c>
      <c r="N67" s="103">
        <v>0</v>
      </c>
      <c r="O67" s="117">
        <v>0</v>
      </c>
      <c r="P67" s="118">
        <v>0</v>
      </c>
      <c r="Q67" s="100">
        <v>0</v>
      </c>
      <c r="R67" s="82">
        <v>0</v>
      </c>
      <c r="S67" s="100">
        <v>0</v>
      </c>
      <c r="T67" s="84">
        <f>I67-J67-K67-L67-M67-N67-O67-P67-Q67-R67-S67</f>
        <v>540</v>
      </c>
      <c r="U67" s="81" t="s">
        <v>1285</v>
      </c>
      <c r="V67" s="81" t="s">
        <v>1286</v>
      </c>
      <c r="W67" s="81" t="s">
        <v>25</v>
      </c>
      <c r="X67" s="81" t="s">
        <v>36</v>
      </c>
      <c r="Y67" s="27">
        <v>0</v>
      </c>
      <c r="Z67" s="28">
        <v>0</v>
      </c>
      <c r="AA67" s="28">
        <v>0</v>
      </c>
      <c r="AB67" s="29">
        <v>41760</v>
      </c>
      <c r="AC67" s="29">
        <v>41790</v>
      </c>
      <c r="AD67" s="67"/>
    </row>
    <row r="68" spans="1:30">
      <c r="A68" s="81">
        <v>2898</v>
      </c>
      <c r="B68" s="81" t="s">
        <v>2249</v>
      </c>
      <c r="C68" s="81" t="s">
        <v>2250</v>
      </c>
      <c r="D68" s="81" t="s">
        <v>2251</v>
      </c>
      <c r="E68" s="82">
        <v>1110</v>
      </c>
      <c r="F68" s="120">
        <v>0</v>
      </c>
      <c r="G68" s="122">
        <f>E68</f>
        <v>1110</v>
      </c>
      <c r="H68" s="82">
        <v>111</v>
      </c>
      <c r="I68" s="82">
        <v>999</v>
      </c>
      <c r="J68" s="120">
        <v>0</v>
      </c>
      <c r="K68" s="87">
        <v>0</v>
      </c>
      <c r="L68" s="91">
        <v>0</v>
      </c>
      <c r="M68" s="87">
        <v>0</v>
      </c>
      <c r="N68" s="103">
        <v>0</v>
      </c>
      <c r="O68" s="117">
        <v>0</v>
      </c>
      <c r="P68" s="118">
        <v>0</v>
      </c>
      <c r="Q68" s="100">
        <v>0</v>
      </c>
      <c r="R68" s="82">
        <v>0</v>
      </c>
      <c r="S68" s="100">
        <v>0</v>
      </c>
      <c r="T68" s="84">
        <f>I68-J68-K68-L68-M68-N68-O68-P68-Q68-R68-S68</f>
        <v>999</v>
      </c>
      <c r="U68" s="81" t="s">
        <v>2252</v>
      </c>
      <c r="V68" s="81" t="s">
        <v>2253</v>
      </c>
      <c r="W68" s="81" t="s">
        <v>25</v>
      </c>
      <c r="X68" s="81" t="s">
        <v>36</v>
      </c>
      <c r="Y68" s="27">
        <v>0</v>
      </c>
      <c r="Z68" s="28">
        <v>0</v>
      </c>
      <c r="AA68" s="28">
        <v>0</v>
      </c>
      <c r="AB68" s="29">
        <v>41760</v>
      </c>
      <c r="AC68" s="29">
        <v>41790</v>
      </c>
      <c r="AD68" s="1"/>
    </row>
    <row r="69" spans="1:30">
      <c r="A69" s="81">
        <v>3025</v>
      </c>
      <c r="B69" s="81" t="s">
        <v>820</v>
      </c>
      <c r="C69" s="81" t="s">
        <v>821</v>
      </c>
      <c r="D69" s="81" t="s">
        <v>822</v>
      </c>
      <c r="E69" s="82">
        <v>80</v>
      </c>
      <c r="F69" s="120">
        <v>0</v>
      </c>
      <c r="G69" s="122">
        <f>E69</f>
        <v>80</v>
      </c>
      <c r="H69" s="82">
        <v>8</v>
      </c>
      <c r="I69" s="82">
        <v>72</v>
      </c>
      <c r="J69" s="120">
        <v>0</v>
      </c>
      <c r="K69" s="87">
        <v>0</v>
      </c>
      <c r="L69" s="91">
        <v>0</v>
      </c>
      <c r="M69" s="87">
        <v>0</v>
      </c>
      <c r="N69" s="103">
        <v>0</v>
      </c>
      <c r="O69" s="117">
        <v>0</v>
      </c>
      <c r="P69" s="118">
        <v>0</v>
      </c>
      <c r="Q69" s="100">
        <v>0</v>
      </c>
      <c r="R69" s="82">
        <v>0</v>
      </c>
      <c r="S69" s="100">
        <v>0</v>
      </c>
      <c r="T69" s="84">
        <f>I69-J69-K69-L69-M69-N69-O69-P69-Q69-R69-S69</f>
        <v>72</v>
      </c>
      <c r="U69" s="81" t="s">
        <v>823</v>
      </c>
      <c r="V69" s="81" t="s">
        <v>824</v>
      </c>
      <c r="W69" s="81" t="s">
        <v>23</v>
      </c>
      <c r="X69" s="81" t="s">
        <v>38</v>
      </c>
      <c r="Y69" s="27">
        <v>0</v>
      </c>
      <c r="Z69" s="28">
        <v>0</v>
      </c>
      <c r="AA69" s="28">
        <v>0</v>
      </c>
      <c r="AB69" s="29">
        <v>41760</v>
      </c>
      <c r="AC69" s="29">
        <v>41790</v>
      </c>
      <c r="AD69" s="26"/>
    </row>
    <row r="70" spans="1:30">
      <c r="A70" s="81">
        <v>3039</v>
      </c>
      <c r="B70" s="81" t="s">
        <v>1177</v>
      </c>
      <c r="C70" s="81" t="s">
        <v>1178</v>
      </c>
      <c r="D70" s="81" t="s">
        <v>1179</v>
      </c>
      <c r="E70" s="82">
        <v>1540</v>
      </c>
      <c r="F70" s="120">
        <v>0</v>
      </c>
      <c r="G70" s="122">
        <f>E70</f>
        <v>1540</v>
      </c>
      <c r="H70" s="82">
        <v>154</v>
      </c>
      <c r="I70" s="82">
        <v>1386</v>
      </c>
      <c r="J70" s="120">
        <v>0</v>
      </c>
      <c r="K70" s="87">
        <v>0</v>
      </c>
      <c r="L70" s="91">
        <v>0</v>
      </c>
      <c r="M70" s="87">
        <v>0</v>
      </c>
      <c r="N70" s="103">
        <v>0</v>
      </c>
      <c r="O70" s="117">
        <v>0</v>
      </c>
      <c r="P70" s="118">
        <v>0</v>
      </c>
      <c r="Q70" s="100">
        <v>0</v>
      </c>
      <c r="R70" s="82">
        <v>0</v>
      </c>
      <c r="S70" s="100">
        <v>0</v>
      </c>
      <c r="T70" s="84">
        <f>I70-J70-K70-L70-M70-N70-O70-P70-Q70-R70-S70</f>
        <v>1386</v>
      </c>
      <c r="U70" s="81" t="s">
        <v>1180</v>
      </c>
      <c r="V70" s="81" t="s">
        <v>1181</v>
      </c>
      <c r="W70" s="81" t="s">
        <v>104</v>
      </c>
      <c r="X70" s="81" t="s">
        <v>166</v>
      </c>
      <c r="Y70" s="27">
        <v>0</v>
      </c>
      <c r="Z70" s="28">
        <v>0</v>
      </c>
      <c r="AA70" s="28">
        <v>0</v>
      </c>
      <c r="AB70" s="29">
        <v>41760</v>
      </c>
      <c r="AC70" s="29">
        <v>41790</v>
      </c>
      <c r="AD70" s="67"/>
    </row>
    <row r="71" spans="1:30">
      <c r="A71" s="85">
        <v>3040</v>
      </c>
      <c r="B71" s="24" t="s">
        <v>1177</v>
      </c>
      <c r="C71" s="24" t="s">
        <v>2254</v>
      </c>
      <c r="D71" s="24" t="s">
        <v>2255</v>
      </c>
      <c r="E71" s="84">
        <v>1460</v>
      </c>
      <c r="F71" s="120">
        <v>0</v>
      </c>
      <c r="G71" s="122">
        <f>E71</f>
        <v>1460</v>
      </c>
      <c r="H71" s="84">
        <v>146</v>
      </c>
      <c r="I71" s="84">
        <v>1314</v>
      </c>
      <c r="J71" s="120">
        <v>0</v>
      </c>
      <c r="K71" s="87">
        <v>0</v>
      </c>
      <c r="L71" s="91">
        <v>0</v>
      </c>
      <c r="M71" s="87">
        <v>0</v>
      </c>
      <c r="N71" s="103">
        <v>0</v>
      </c>
      <c r="O71" s="117">
        <v>0</v>
      </c>
      <c r="P71" s="118">
        <v>0</v>
      </c>
      <c r="Q71" s="100">
        <v>0</v>
      </c>
      <c r="R71" s="84">
        <v>0</v>
      </c>
      <c r="S71" s="100">
        <v>0</v>
      </c>
      <c r="T71" s="84">
        <f>I71-J71-K71-L71-M71-N71-O71-P71-Q71-R71-S71</f>
        <v>1314</v>
      </c>
      <c r="U71" s="85" t="s">
        <v>2256</v>
      </c>
      <c r="V71" s="85" t="s">
        <v>2257</v>
      </c>
      <c r="W71" s="85" t="s">
        <v>104</v>
      </c>
      <c r="X71" s="85" t="s">
        <v>166</v>
      </c>
      <c r="Y71" s="27">
        <v>0</v>
      </c>
      <c r="Z71" s="28">
        <v>0</v>
      </c>
      <c r="AA71" s="28">
        <v>0</v>
      </c>
      <c r="AB71" s="29">
        <v>41760</v>
      </c>
      <c r="AC71" s="29">
        <v>41790</v>
      </c>
      <c r="AD71" s="1"/>
    </row>
    <row r="72" spans="1:30">
      <c r="A72" s="81">
        <v>3055</v>
      </c>
      <c r="B72" s="81" t="s">
        <v>3700</v>
      </c>
      <c r="C72" s="81" t="s">
        <v>3701</v>
      </c>
      <c r="D72" s="81" t="s">
        <v>3702</v>
      </c>
      <c r="E72" s="82">
        <v>20</v>
      </c>
      <c r="F72" s="120">
        <v>0</v>
      </c>
      <c r="G72" s="122">
        <f>E72</f>
        <v>20</v>
      </c>
      <c r="H72" s="82">
        <v>0</v>
      </c>
      <c r="I72" s="82">
        <v>20</v>
      </c>
      <c r="J72" s="120">
        <v>0</v>
      </c>
      <c r="K72" s="87">
        <v>0</v>
      </c>
      <c r="L72" s="91">
        <v>0</v>
      </c>
      <c r="M72" s="87">
        <v>0</v>
      </c>
      <c r="N72" s="103">
        <v>0</v>
      </c>
      <c r="O72" s="117">
        <v>0</v>
      </c>
      <c r="P72" s="118">
        <v>0</v>
      </c>
      <c r="Q72" s="100">
        <v>0</v>
      </c>
      <c r="R72" s="82">
        <v>0</v>
      </c>
      <c r="S72" s="100">
        <v>0</v>
      </c>
      <c r="T72" s="84">
        <f>I72-J72-K72-L72-M72-N72-O72-P72-Q72-R72-S72</f>
        <v>20</v>
      </c>
      <c r="U72" s="81" t="s">
        <v>220</v>
      </c>
      <c r="V72" s="81"/>
      <c r="W72" s="81" t="s">
        <v>23</v>
      </c>
      <c r="X72" s="81" t="s">
        <v>24</v>
      </c>
      <c r="Y72" s="27">
        <v>0</v>
      </c>
      <c r="Z72" s="28">
        <v>0</v>
      </c>
      <c r="AA72" s="28">
        <v>0</v>
      </c>
      <c r="AB72" s="29">
        <v>41760</v>
      </c>
      <c r="AC72" s="29">
        <v>41790</v>
      </c>
      <c r="AD72" s="1"/>
    </row>
    <row r="73" spans="1:30">
      <c r="A73" s="81">
        <v>3081</v>
      </c>
      <c r="B73" s="81" t="s">
        <v>581</v>
      </c>
      <c r="C73" s="81" t="s">
        <v>386</v>
      </c>
      <c r="D73" s="81" t="s">
        <v>582</v>
      </c>
      <c r="E73" s="82">
        <v>320</v>
      </c>
      <c r="F73" s="120">
        <v>0</v>
      </c>
      <c r="G73" s="122">
        <f>E73</f>
        <v>320</v>
      </c>
      <c r="H73" s="82">
        <v>0</v>
      </c>
      <c r="I73" s="82">
        <v>320</v>
      </c>
      <c r="J73" s="120">
        <v>0</v>
      </c>
      <c r="K73" s="87">
        <v>0</v>
      </c>
      <c r="L73" s="91">
        <v>0</v>
      </c>
      <c r="M73" s="87">
        <v>0</v>
      </c>
      <c r="N73" s="103">
        <v>0</v>
      </c>
      <c r="O73" s="117">
        <v>0</v>
      </c>
      <c r="P73" s="118">
        <v>0</v>
      </c>
      <c r="Q73" s="100">
        <v>0</v>
      </c>
      <c r="R73" s="82">
        <v>0</v>
      </c>
      <c r="S73" s="100">
        <v>0</v>
      </c>
      <c r="T73" s="84">
        <f>I73-J73-K73-L73-M73-N73-O73-P73-Q73-R73-S73</f>
        <v>320</v>
      </c>
      <c r="U73" s="81" t="s">
        <v>215</v>
      </c>
      <c r="V73" s="81"/>
      <c r="W73" s="81" t="s">
        <v>23</v>
      </c>
      <c r="X73" s="81" t="s">
        <v>32</v>
      </c>
      <c r="Y73" s="27">
        <v>0</v>
      </c>
      <c r="Z73" s="28">
        <v>0</v>
      </c>
      <c r="AA73" s="28">
        <v>0</v>
      </c>
      <c r="AB73" s="29">
        <v>41760</v>
      </c>
      <c r="AC73" s="29">
        <v>41790</v>
      </c>
      <c r="AD73" s="1"/>
    </row>
    <row r="74" spans="1:30">
      <c r="A74" s="81">
        <v>3083</v>
      </c>
      <c r="B74" s="81" t="s">
        <v>2944</v>
      </c>
      <c r="C74" s="81" t="s">
        <v>749</v>
      </c>
      <c r="D74" s="81" t="s">
        <v>2945</v>
      </c>
      <c r="E74" s="82">
        <v>240</v>
      </c>
      <c r="F74" s="120">
        <v>0</v>
      </c>
      <c r="G74" s="122">
        <f>E74</f>
        <v>240</v>
      </c>
      <c r="H74" s="82">
        <v>24</v>
      </c>
      <c r="I74" s="82">
        <v>216</v>
      </c>
      <c r="J74" s="120">
        <v>0</v>
      </c>
      <c r="K74" s="87">
        <v>0</v>
      </c>
      <c r="L74" s="91">
        <v>0</v>
      </c>
      <c r="M74" s="87">
        <v>0</v>
      </c>
      <c r="N74" s="103">
        <v>0</v>
      </c>
      <c r="O74" s="117">
        <v>0</v>
      </c>
      <c r="P74" s="118">
        <v>0</v>
      </c>
      <c r="Q74" s="100">
        <v>0</v>
      </c>
      <c r="R74" s="82">
        <v>0</v>
      </c>
      <c r="S74" s="100">
        <v>0</v>
      </c>
      <c r="T74" s="84">
        <f>I74-J74-K74-L74-M74-N74-O74-P74-Q74-R74-S74</f>
        <v>216</v>
      </c>
      <c r="U74" s="81" t="s">
        <v>2946</v>
      </c>
      <c r="V74" s="81" t="s">
        <v>2947</v>
      </c>
      <c r="W74" s="81" t="s">
        <v>25</v>
      </c>
      <c r="X74" s="81" t="s">
        <v>45</v>
      </c>
      <c r="Y74" s="27">
        <v>0</v>
      </c>
      <c r="Z74" s="28">
        <v>0</v>
      </c>
      <c r="AA74" s="28">
        <v>0</v>
      </c>
      <c r="AB74" s="29">
        <v>41760</v>
      </c>
      <c r="AC74" s="29">
        <v>41790</v>
      </c>
      <c r="AD74" s="1"/>
    </row>
    <row r="75" spans="1:30">
      <c r="A75" s="81">
        <v>3133</v>
      </c>
      <c r="B75" s="81" t="s">
        <v>724</v>
      </c>
      <c r="C75" s="81" t="s">
        <v>725</v>
      </c>
      <c r="D75" s="81" t="s">
        <v>726</v>
      </c>
      <c r="E75" s="82">
        <v>200</v>
      </c>
      <c r="F75" s="120">
        <v>0</v>
      </c>
      <c r="G75" s="122">
        <f>E75</f>
        <v>200</v>
      </c>
      <c r="H75" s="82">
        <v>20</v>
      </c>
      <c r="I75" s="82">
        <v>180</v>
      </c>
      <c r="J75" s="120">
        <v>0</v>
      </c>
      <c r="K75" s="87">
        <v>0</v>
      </c>
      <c r="L75" s="91">
        <v>0</v>
      </c>
      <c r="M75" s="87">
        <v>0</v>
      </c>
      <c r="N75" s="103">
        <v>0</v>
      </c>
      <c r="O75" s="117">
        <v>0</v>
      </c>
      <c r="P75" s="118">
        <v>0</v>
      </c>
      <c r="Q75" s="100">
        <v>0</v>
      </c>
      <c r="R75" s="82">
        <v>0</v>
      </c>
      <c r="S75" s="100">
        <v>0</v>
      </c>
      <c r="T75" s="84">
        <f>I75-J75-K75-L75-M75-N75-O75-P75-Q75-R75-S75</f>
        <v>180</v>
      </c>
      <c r="U75" s="81" t="s">
        <v>727</v>
      </c>
      <c r="V75" s="81" t="s">
        <v>728</v>
      </c>
      <c r="W75" s="81" t="s">
        <v>25</v>
      </c>
      <c r="X75" s="81" t="s">
        <v>36</v>
      </c>
      <c r="Y75" s="27">
        <v>0</v>
      </c>
      <c r="Z75" s="28">
        <v>0</v>
      </c>
      <c r="AA75" s="28">
        <v>0</v>
      </c>
      <c r="AB75" s="29">
        <v>41760</v>
      </c>
      <c r="AC75" s="29">
        <v>41790</v>
      </c>
      <c r="AD75" s="26"/>
    </row>
    <row r="76" spans="1:30">
      <c r="A76" s="81">
        <v>3192</v>
      </c>
      <c r="B76" s="81" t="s">
        <v>2258</v>
      </c>
      <c r="C76" s="81" t="s">
        <v>2259</v>
      </c>
      <c r="D76" s="81" t="s">
        <v>2260</v>
      </c>
      <c r="E76" s="82">
        <v>20</v>
      </c>
      <c r="F76" s="120">
        <v>0</v>
      </c>
      <c r="G76" s="122">
        <f>E76</f>
        <v>20</v>
      </c>
      <c r="H76" s="82">
        <v>2</v>
      </c>
      <c r="I76" s="82">
        <v>18</v>
      </c>
      <c r="J76" s="120">
        <v>0</v>
      </c>
      <c r="K76" s="87">
        <v>0</v>
      </c>
      <c r="L76" s="91">
        <v>0</v>
      </c>
      <c r="M76" s="87">
        <v>0</v>
      </c>
      <c r="N76" s="103">
        <v>0</v>
      </c>
      <c r="O76" s="117">
        <v>0</v>
      </c>
      <c r="P76" s="118">
        <v>0</v>
      </c>
      <c r="Q76" s="100">
        <v>0</v>
      </c>
      <c r="R76" s="82">
        <v>0</v>
      </c>
      <c r="S76" s="100">
        <v>0</v>
      </c>
      <c r="T76" s="84">
        <f>I76-J76-K76-L76-M76-N76-O76-P76-Q76-R76-S76</f>
        <v>18</v>
      </c>
      <c r="U76" s="81" t="s">
        <v>2261</v>
      </c>
      <c r="V76" s="81" t="s">
        <v>2262</v>
      </c>
      <c r="W76" s="81" t="s">
        <v>104</v>
      </c>
      <c r="X76" s="81" t="s">
        <v>138</v>
      </c>
      <c r="Y76" s="27">
        <v>0</v>
      </c>
      <c r="Z76" s="28">
        <v>0</v>
      </c>
      <c r="AA76" s="28">
        <v>0</v>
      </c>
      <c r="AB76" s="29">
        <v>41760</v>
      </c>
      <c r="AC76" s="29">
        <v>41790</v>
      </c>
      <c r="AD76" s="1"/>
    </row>
    <row r="77" spans="1:30">
      <c r="A77" s="81">
        <v>3199</v>
      </c>
      <c r="B77" s="81" t="s">
        <v>3706</v>
      </c>
      <c r="C77" s="81" t="s">
        <v>3707</v>
      </c>
      <c r="D77" s="81" t="s">
        <v>3708</v>
      </c>
      <c r="E77" s="82">
        <v>240</v>
      </c>
      <c r="F77" s="120">
        <v>0</v>
      </c>
      <c r="G77" s="122">
        <f>E77</f>
        <v>240</v>
      </c>
      <c r="H77" s="82">
        <v>0</v>
      </c>
      <c r="I77" s="82">
        <v>240</v>
      </c>
      <c r="J77" s="120">
        <v>0</v>
      </c>
      <c r="K77" s="87">
        <v>0</v>
      </c>
      <c r="L77" s="91">
        <v>0</v>
      </c>
      <c r="M77" s="87">
        <v>0</v>
      </c>
      <c r="N77" s="103">
        <v>0</v>
      </c>
      <c r="O77" s="117">
        <v>0</v>
      </c>
      <c r="P77" s="118">
        <v>0</v>
      </c>
      <c r="Q77" s="100">
        <v>0</v>
      </c>
      <c r="R77" s="82">
        <v>0</v>
      </c>
      <c r="S77" s="100">
        <v>0</v>
      </c>
      <c r="T77" s="84">
        <f>I77-J77-K77-L77-M77-N77-O77-P77-Q77-R77-S77</f>
        <v>240</v>
      </c>
      <c r="U77" s="81" t="s">
        <v>215</v>
      </c>
      <c r="V77" s="81"/>
      <c r="W77" s="81" t="s">
        <v>25</v>
      </c>
      <c r="X77" s="81" t="s">
        <v>26</v>
      </c>
      <c r="Y77" s="27">
        <v>0</v>
      </c>
      <c r="Z77" s="28">
        <v>0</v>
      </c>
      <c r="AA77" s="28">
        <v>0</v>
      </c>
      <c r="AB77" s="29">
        <v>41760</v>
      </c>
      <c r="AC77" s="29">
        <v>41790</v>
      </c>
      <c r="AD77" s="1"/>
    </row>
    <row r="78" spans="1:30">
      <c r="A78" s="85">
        <v>3227</v>
      </c>
      <c r="B78" s="85" t="s">
        <v>1774</v>
      </c>
      <c r="C78" s="85" t="s">
        <v>1775</v>
      </c>
      <c r="D78" s="85" t="s">
        <v>1114</v>
      </c>
      <c r="E78" s="84">
        <v>20</v>
      </c>
      <c r="F78" s="120">
        <v>0</v>
      </c>
      <c r="G78" s="122">
        <f>E78</f>
        <v>20</v>
      </c>
      <c r="H78" s="84">
        <v>2</v>
      </c>
      <c r="I78" s="84">
        <v>18</v>
      </c>
      <c r="J78" s="120">
        <v>0</v>
      </c>
      <c r="K78" s="87">
        <v>0</v>
      </c>
      <c r="L78" s="91">
        <v>0</v>
      </c>
      <c r="M78" s="87">
        <v>0</v>
      </c>
      <c r="N78" s="103">
        <v>0</v>
      </c>
      <c r="O78" s="117">
        <v>0</v>
      </c>
      <c r="P78" s="118">
        <v>0</v>
      </c>
      <c r="Q78" s="100">
        <v>0</v>
      </c>
      <c r="R78" s="84">
        <v>0</v>
      </c>
      <c r="S78" s="100">
        <v>0</v>
      </c>
      <c r="T78" s="84">
        <f>I78-J78-K78-L78-M78-N78-O78-P78-Q78-R78-S78</f>
        <v>18</v>
      </c>
      <c r="U78" s="85" t="s">
        <v>1776</v>
      </c>
      <c r="V78" s="85" t="s">
        <v>1777</v>
      </c>
      <c r="W78" s="85" t="s">
        <v>23</v>
      </c>
      <c r="X78" s="85" t="s">
        <v>32</v>
      </c>
      <c r="Y78" s="27">
        <v>0</v>
      </c>
      <c r="Z78" s="28">
        <v>0</v>
      </c>
      <c r="AA78" s="28">
        <v>0</v>
      </c>
      <c r="AB78" s="29">
        <v>41760</v>
      </c>
      <c r="AC78" s="29">
        <v>41790</v>
      </c>
      <c r="AD78" s="1"/>
    </row>
    <row r="79" spans="1:30">
      <c r="A79" s="81">
        <v>3246</v>
      </c>
      <c r="B79" s="81" t="s">
        <v>955</v>
      </c>
      <c r="C79" s="81" t="s">
        <v>956</v>
      </c>
      <c r="D79" s="81" t="s">
        <v>957</v>
      </c>
      <c r="E79" s="82">
        <v>20</v>
      </c>
      <c r="F79" s="120">
        <v>0</v>
      </c>
      <c r="G79" s="122">
        <f>E79</f>
        <v>20</v>
      </c>
      <c r="H79" s="82">
        <v>2</v>
      </c>
      <c r="I79" s="82">
        <v>18</v>
      </c>
      <c r="J79" s="120">
        <v>0</v>
      </c>
      <c r="K79" s="87">
        <v>0</v>
      </c>
      <c r="L79" s="91">
        <v>0</v>
      </c>
      <c r="M79" s="87">
        <v>0</v>
      </c>
      <c r="N79" s="103">
        <v>0</v>
      </c>
      <c r="O79" s="117">
        <v>0</v>
      </c>
      <c r="P79" s="118">
        <v>0</v>
      </c>
      <c r="Q79" s="100">
        <v>0</v>
      </c>
      <c r="R79" s="82">
        <v>0</v>
      </c>
      <c r="S79" s="100">
        <v>0</v>
      </c>
      <c r="T79" s="84">
        <f>I79-J79-K79-L79-M79-N79-O79-P79-Q79-R79-S79</f>
        <v>18</v>
      </c>
      <c r="U79" s="81" t="s">
        <v>958</v>
      </c>
      <c r="V79" s="81" t="s">
        <v>959</v>
      </c>
      <c r="W79" s="81" t="s">
        <v>23</v>
      </c>
      <c r="X79" s="81" t="s">
        <v>39</v>
      </c>
      <c r="Y79" s="27">
        <v>0</v>
      </c>
      <c r="Z79" s="28">
        <v>0</v>
      </c>
      <c r="AA79" s="28">
        <v>0</v>
      </c>
      <c r="AB79" s="29">
        <v>41760</v>
      </c>
      <c r="AC79" s="29">
        <v>41790</v>
      </c>
      <c r="AD79" s="26"/>
    </row>
    <row r="80" spans="1:30">
      <c r="A80" s="81">
        <v>3325</v>
      </c>
      <c r="B80" s="81" t="s">
        <v>1287</v>
      </c>
      <c r="C80" s="81" t="s">
        <v>3312</v>
      </c>
      <c r="D80" s="81" t="s">
        <v>1488</v>
      </c>
      <c r="E80" s="82">
        <v>120</v>
      </c>
      <c r="F80" s="120">
        <v>0</v>
      </c>
      <c r="G80" s="122">
        <f>E80</f>
        <v>120</v>
      </c>
      <c r="H80" s="82">
        <v>12</v>
      </c>
      <c r="I80" s="82">
        <v>108</v>
      </c>
      <c r="J80" s="120">
        <v>0</v>
      </c>
      <c r="K80" s="87">
        <v>0</v>
      </c>
      <c r="L80" s="91">
        <v>0</v>
      </c>
      <c r="M80" s="87">
        <v>0</v>
      </c>
      <c r="N80" s="103">
        <v>0</v>
      </c>
      <c r="O80" s="117">
        <v>0</v>
      </c>
      <c r="P80" s="118">
        <v>0</v>
      </c>
      <c r="Q80" s="100">
        <v>0</v>
      </c>
      <c r="R80" s="82">
        <v>0</v>
      </c>
      <c r="S80" s="100">
        <v>0</v>
      </c>
      <c r="T80" s="84">
        <f>I80-J80-K80-L80-M80-N80-O80-P80-Q80-R80-S80</f>
        <v>108</v>
      </c>
      <c r="U80" s="81" t="s">
        <v>3313</v>
      </c>
      <c r="V80" s="81" t="s">
        <v>3314</v>
      </c>
      <c r="W80" s="81" t="s">
        <v>104</v>
      </c>
      <c r="X80" s="81" t="s">
        <v>138</v>
      </c>
      <c r="Y80" s="27">
        <v>0</v>
      </c>
      <c r="Z80" s="28">
        <v>0</v>
      </c>
      <c r="AA80" s="28">
        <v>0</v>
      </c>
      <c r="AB80" s="29">
        <v>41760</v>
      </c>
      <c r="AC80" s="29">
        <v>41790</v>
      </c>
      <c r="AD80" s="1"/>
    </row>
    <row r="81" spans="1:30">
      <c r="A81" s="85">
        <v>3328</v>
      </c>
      <c r="B81" s="85" t="s">
        <v>1287</v>
      </c>
      <c r="C81" s="85" t="s">
        <v>1030</v>
      </c>
      <c r="D81" s="85" t="s">
        <v>1288</v>
      </c>
      <c r="E81" s="84">
        <v>1250</v>
      </c>
      <c r="F81" s="120">
        <v>0</v>
      </c>
      <c r="G81" s="122">
        <f>E81</f>
        <v>1250</v>
      </c>
      <c r="H81" s="84">
        <v>125</v>
      </c>
      <c r="I81" s="84">
        <v>1125</v>
      </c>
      <c r="J81" s="120">
        <v>0</v>
      </c>
      <c r="K81" s="87">
        <v>0</v>
      </c>
      <c r="L81" s="91">
        <v>0</v>
      </c>
      <c r="M81" s="87">
        <v>0</v>
      </c>
      <c r="N81" s="103">
        <v>0</v>
      </c>
      <c r="O81" s="117">
        <v>0</v>
      </c>
      <c r="P81" s="118">
        <v>0</v>
      </c>
      <c r="Q81" s="100">
        <v>0</v>
      </c>
      <c r="R81" s="84">
        <v>0</v>
      </c>
      <c r="S81" s="100">
        <v>0</v>
      </c>
      <c r="T81" s="84">
        <f>I81-J81-K81-L81-M81-N81-O81-P81-Q81-R81-S81</f>
        <v>1125</v>
      </c>
      <c r="U81" s="85" t="s">
        <v>1289</v>
      </c>
      <c r="V81" s="85" t="s">
        <v>1290</v>
      </c>
      <c r="W81" s="85" t="s">
        <v>23</v>
      </c>
      <c r="X81" s="85" t="s">
        <v>24</v>
      </c>
      <c r="Y81" s="27">
        <v>0</v>
      </c>
      <c r="Z81" s="28">
        <v>0</v>
      </c>
      <c r="AA81" s="28">
        <v>0</v>
      </c>
      <c r="AB81" s="29">
        <v>41760</v>
      </c>
      <c r="AC81" s="29">
        <v>41790</v>
      </c>
      <c r="AD81" s="67"/>
    </row>
    <row r="82" spans="1:30">
      <c r="A82" s="81">
        <v>3337</v>
      </c>
      <c r="B82" s="81" t="s">
        <v>1287</v>
      </c>
      <c r="C82" s="81" t="s">
        <v>2416</v>
      </c>
      <c r="D82" s="81" t="s">
        <v>687</v>
      </c>
      <c r="E82" s="82">
        <v>2360</v>
      </c>
      <c r="F82" s="120">
        <v>0</v>
      </c>
      <c r="G82" s="122">
        <f>E82</f>
        <v>2360</v>
      </c>
      <c r="H82" s="82">
        <v>236</v>
      </c>
      <c r="I82" s="82">
        <v>2124</v>
      </c>
      <c r="J82" s="120">
        <v>0</v>
      </c>
      <c r="K82" s="87">
        <v>0</v>
      </c>
      <c r="L82" s="91">
        <v>0</v>
      </c>
      <c r="M82" s="87">
        <v>0</v>
      </c>
      <c r="N82" s="103">
        <v>0</v>
      </c>
      <c r="O82" s="117">
        <v>0</v>
      </c>
      <c r="P82" s="118">
        <v>0</v>
      </c>
      <c r="Q82" s="100">
        <v>0</v>
      </c>
      <c r="R82" s="82">
        <v>0</v>
      </c>
      <c r="S82" s="100">
        <v>0</v>
      </c>
      <c r="T82" s="84">
        <f>I82-J82-K82-L82-M82-N82-O82-P82-Q82-R82-S82</f>
        <v>2124</v>
      </c>
      <c r="U82" s="81" t="s">
        <v>2417</v>
      </c>
      <c r="V82" s="81" t="s">
        <v>2418</v>
      </c>
      <c r="W82" s="81" t="s">
        <v>23</v>
      </c>
      <c r="X82" s="81" t="s">
        <v>24</v>
      </c>
      <c r="Y82" s="27">
        <v>0</v>
      </c>
      <c r="Z82" s="28">
        <v>0</v>
      </c>
      <c r="AA82" s="28">
        <v>0</v>
      </c>
      <c r="AB82" s="29">
        <v>41760</v>
      </c>
      <c r="AC82" s="29">
        <v>41790</v>
      </c>
      <c r="AD82" s="1"/>
    </row>
    <row r="83" spans="1:30">
      <c r="A83" s="81">
        <v>3355</v>
      </c>
      <c r="B83" s="81" t="s">
        <v>2161</v>
      </c>
      <c r="C83" s="81" t="s">
        <v>557</v>
      </c>
      <c r="D83" s="81" t="s">
        <v>163</v>
      </c>
      <c r="E83" s="82">
        <v>280</v>
      </c>
      <c r="F83" s="120">
        <v>0</v>
      </c>
      <c r="G83" s="122">
        <f>E83</f>
        <v>280</v>
      </c>
      <c r="H83" s="82">
        <v>28</v>
      </c>
      <c r="I83" s="82">
        <v>252</v>
      </c>
      <c r="J83" s="120">
        <v>0</v>
      </c>
      <c r="K83" s="87">
        <v>0</v>
      </c>
      <c r="L83" s="91">
        <v>0</v>
      </c>
      <c r="M83" s="87">
        <v>0</v>
      </c>
      <c r="N83" s="103">
        <v>0</v>
      </c>
      <c r="O83" s="117">
        <v>0</v>
      </c>
      <c r="P83" s="118">
        <v>0</v>
      </c>
      <c r="Q83" s="100">
        <v>0</v>
      </c>
      <c r="R83" s="82">
        <v>0</v>
      </c>
      <c r="S83" s="100">
        <v>0</v>
      </c>
      <c r="T83" s="84">
        <f>I83-J83-K83-L83-M83-N83-O83-P83-Q83-R83-S83</f>
        <v>252</v>
      </c>
      <c r="U83" s="81" t="s">
        <v>3164</v>
      </c>
      <c r="V83" s="81" t="s">
        <v>3165</v>
      </c>
      <c r="W83" s="81" t="s">
        <v>25</v>
      </c>
      <c r="X83" s="81" t="s">
        <v>26</v>
      </c>
      <c r="Y83" s="27">
        <v>0</v>
      </c>
      <c r="Z83" s="28">
        <v>0</v>
      </c>
      <c r="AA83" s="28">
        <v>0</v>
      </c>
      <c r="AB83" s="29">
        <v>41760</v>
      </c>
      <c r="AC83" s="29">
        <v>41790</v>
      </c>
      <c r="AD83" s="1"/>
    </row>
    <row r="84" spans="1:30">
      <c r="A84" s="81">
        <v>3356</v>
      </c>
      <c r="B84" s="81" t="s">
        <v>2161</v>
      </c>
      <c r="C84" s="81" t="s">
        <v>3710</v>
      </c>
      <c r="D84" s="81" t="s">
        <v>37</v>
      </c>
      <c r="E84" s="82">
        <v>320</v>
      </c>
      <c r="F84" s="120">
        <v>0</v>
      </c>
      <c r="G84" s="122">
        <f>E84</f>
        <v>320</v>
      </c>
      <c r="H84" s="82">
        <v>0</v>
      </c>
      <c r="I84" s="82">
        <v>320</v>
      </c>
      <c r="J84" s="120">
        <v>0</v>
      </c>
      <c r="K84" s="87">
        <v>0</v>
      </c>
      <c r="L84" s="91">
        <v>0</v>
      </c>
      <c r="M84" s="87">
        <v>0</v>
      </c>
      <c r="N84" s="103">
        <v>0</v>
      </c>
      <c r="O84" s="117">
        <v>0</v>
      </c>
      <c r="P84" s="118">
        <v>0</v>
      </c>
      <c r="Q84" s="100">
        <v>0</v>
      </c>
      <c r="R84" s="82">
        <v>0</v>
      </c>
      <c r="S84" s="100">
        <v>0</v>
      </c>
      <c r="T84" s="84">
        <f>I84-J84-K84-L84-M84-N84-O84-P84-Q84-R84-S84</f>
        <v>320</v>
      </c>
      <c r="U84" s="81" t="s">
        <v>215</v>
      </c>
      <c r="V84" s="81"/>
      <c r="W84" s="81" t="s">
        <v>25</v>
      </c>
      <c r="X84" s="81" t="s">
        <v>26</v>
      </c>
      <c r="Y84" s="27">
        <v>0</v>
      </c>
      <c r="Z84" s="28">
        <v>0</v>
      </c>
      <c r="AA84" s="28">
        <v>0</v>
      </c>
      <c r="AB84" s="29">
        <v>41760</v>
      </c>
      <c r="AC84" s="29">
        <v>41790</v>
      </c>
      <c r="AD84" s="1"/>
    </row>
    <row r="85" spans="1:30">
      <c r="A85" s="81">
        <v>3359</v>
      </c>
      <c r="B85" s="81" t="s">
        <v>2161</v>
      </c>
      <c r="C85" s="81" t="s">
        <v>2455</v>
      </c>
      <c r="D85" s="81" t="s">
        <v>248</v>
      </c>
      <c r="E85" s="82">
        <v>280</v>
      </c>
      <c r="F85" s="120">
        <v>0</v>
      </c>
      <c r="G85" s="122">
        <f>E85</f>
        <v>280</v>
      </c>
      <c r="H85" s="82">
        <v>28</v>
      </c>
      <c r="I85" s="82">
        <v>252</v>
      </c>
      <c r="J85" s="120">
        <v>0</v>
      </c>
      <c r="K85" s="87">
        <v>0</v>
      </c>
      <c r="L85" s="91">
        <v>0</v>
      </c>
      <c r="M85" s="87">
        <v>0</v>
      </c>
      <c r="N85" s="103">
        <v>0</v>
      </c>
      <c r="O85" s="117">
        <v>0</v>
      </c>
      <c r="P85" s="118">
        <v>0</v>
      </c>
      <c r="Q85" s="100">
        <v>0</v>
      </c>
      <c r="R85" s="82">
        <v>0</v>
      </c>
      <c r="S85" s="100">
        <v>0</v>
      </c>
      <c r="T85" s="84">
        <f>I85-J85-K85-L85-M85-N85-O85-P85-Q85-R85-S85</f>
        <v>252</v>
      </c>
      <c r="U85" s="81" t="s">
        <v>3166</v>
      </c>
      <c r="V85" s="81" t="s">
        <v>3167</v>
      </c>
      <c r="W85" s="81" t="s">
        <v>25</v>
      </c>
      <c r="X85" s="81" t="s">
        <v>26</v>
      </c>
      <c r="Y85" s="27">
        <v>0</v>
      </c>
      <c r="Z85" s="28">
        <v>0</v>
      </c>
      <c r="AA85" s="28">
        <v>0</v>
      </c>
      <c r="AB85" s="29">
        <v>41760</v>
      </c>
      <c r="AC85" s="29">
        <v>41790</v>
      </c>
      <c r="AD85" s="1"/>
    </row>
    <row r="86" spans="1:30">
      <c r="A86" s="81">
        <v>3400</v>
      </c>
      <c r="B86" s="81" t="s">
        <v>3711</v>
      </c>
      <c r="C86" s="81" t="s">
        <v>3713</v>
      </c>
      <c r="D86" s="81" t="s">
        <v>1901</v>
      </c>
      <c r="E86" s="82">
        <v>220</v>
      </c>
      <c r="F86" s="120">
        <v>0</v>
      </c>
      <c r="G86" s="122">
        <f>E86</f>
        <v>220</v>
      </c>
      <c r="H86" s="82">
        <v>0</v>
      </c>
      <c r="I86" s="82">
        <v>220</v>
      </c>
      <c r="J86" s="120">
        <v>0</v>
      </c>
      <c r="K86" s="87">
        <v>0</v>
      </c>
      <c r="L86" s="91">
        <v>0</v>
      </c>
      <c r="M86" s="87">
        <v>0</v>
      </c>
      <c r="N86" s="103">
        <v>0</v>
      </c>
      <c r="O86" s="117">
        <v>0</v>
      </c>
      <c r="P86" s="118">
        <v>0</v>
      </c>
      <c r="Q86" s="100">
        <v>0</v>
      </c>
      <c r="R86" s="82">
        <v>0</v>
      </c>
      <c r="S86" s="100">
        <v>0</v>
      </c>
      <c r="T86" s="84">
        <f>I86-J86-K86-L86-M86-N86-O86-P86-Q86-R86-S86</f>
        <v>220</v>
      </c>
      <c r="U86" s="81" t="s">
        <v>215</v>
      </c>
      <c r="V86" s="81"/>
      <c r="W86" s="81" t="s">
        <v>104</v>
      </c>
      <c r="X86" s="81" t="s">
        <v>138</v>
      </c>
      <c r="Y86" s="27">
        <v>0</v>
      </c>
      <c r="Z86" s="28">
        <v>0</v>
      </c>
      <c r="AA86" s="28">
        <v>0</v>
      </c>
      <c r="AB86" s="29">
        <v>41760</v>
      </c>
      <c r="AC86" s="29">
        <v>41790</v>
      </c>
      <c r="AD86" s="1"/>
    </row>
    <row r="87" spans="1:30">
      <c r="A87" s="81">
        <v>3610</v>
      </c>
      <c r="B87" s="81" t="s">
        <v>486</v>
      </c>
      <c r="C87" s="81" t="s">
        <v>487</v>
      </c>
      <c r="D87" s="81" t="s">
        <v>488</v>
      </c>
      <c r="E87" s="82">
        <v>180</v>
      </c>
      <c r="F87" s="120">
        <v>0</v>
      </c>
      <c r="G87" s="122">
        <f>E87</f>
        <v>180</v>
      </c>
      <c r="H87" s="82">
        <v>18</v>
      </c>
      <c r="I87" s="82">
        <v>162</v>
      </c>
      <c r="J87" s="120">
        <v>0</v>
      </c>
      <c r="K87" s="87">
        <v>0</v>
      </c>
      <c r="L87" s="91">
        <v>0</v>
      </c>
      <c r="M87" s="87">
        <v>0</v>
      </c>
      <c r="N87" s="103">
        <v>0</v>
      </c>
      <c r="O87" s="117">
        <v>0</v>
      </c>
      <c r="P87" s="118">
        <v>0</v>
      </c>
      <c r="Q87" s="100">
        <v>0</v>
      </c>
      <c r="R87" s="82">
        <v>0</v>
      </c>
      <c r="S87" s="100">
        <v>0</v>
      </c>
      <c r="T87" s="84">
        <f>I87-J87-K87-L87-M87-N87-O87-P87-Q87-R87-S87</f>
        <v>162</v>
      </c>
      <c r="U87" s="81" t="s">
        <v>489</v>
      </c>
      <c r="V87" s="81" t="s">
        <v>490</v>
      </c>
      <c r="W87" s="81" t="s">
        <v>104</v>
      </c>
      <c r="X87" s="81" t="s">
        <v>166</v>
      </c>
      <c r="Y87" s="27">
        <v>0</v>
      </c>
      <c r="Z87" s="28">
        <v>0</v>
      </c>
      <c r="AA87" s="28">
        <v>0</v>
      </c>
      <c r="AB87" s="29">
        <v>41760</v>
      </c>
      <c r="AC87" s="29">
        <v>41790</v>
      </c>
      <c r="AD87" s="1"/>
    </row>
    <row r="88" spans="1:30">
      <c r="A88" s="81">
        <v>3629</v>
      </c>
      <c r="B88" s="81" t="s">
        <v>3714</v>
      </c>
      <c r="C88" s="81" t="s">
        <v>2203</v>
      </c>
      <c r="D88" s="81" t="s">
        <v>629</v>
      </c>
      <c r="E88" s="82">
        <v>40</v>
      </c>
      <c r="F88" s="120">
        <v>0</v>
      </c>
      <c r="G88" s="122">
        <f>E88</f>
        <v>40</v>
      </c>
      <c r="H88" s="82">
        <v>0</v>
      </c>
      <c r="I88" s="82">
        <v>40</v>
      </c>
      <c r="J88" s="120">
        <v>0</v>
      </c>
      <c r="K88" s="87">
        <v>0</v>
      </c>
      <c r="L88" s="91">
        <v>0</v>
      </c>
      <c r="M88" s="87">
        <v>0</v>
      </c>
      <c r="N88" s="103">
        <v>0</v>
      </c>
      <c r="O88" s="117">
        <v>0</v>
      </c>
      <c r="P88" s="118">
        <v>0</v>
      </c>
      <c r="Q88" s="100">
        <v>0</v>
      </c>
      <c r="R88" s="82">
        <v>0</v>
      </c>
      <c r="S88" s="100">
        <v>0</v>
      </c>
      <c r="T88" s="84">
        <f>I88-J88-K88-L88-M88-N88-O88-P88-Q88-R88-S88</f>
        <v>40</v>
      </c>
      <c r="U88" s="81" t="s">
        <v>215</v>
      </c>
      <c r="V88" s="81"/>
      <c r="W88" s="81" t="s">
        <v>25</v>
      </c>
      <c r="X88" s="81" t="s">
        <v>26</v>
      </c>
      <c r="Y88" s="27">
        <v>0</v>
      </c>
      <c r="Z88" s="28">
        <v>0</v>
      </c>
      <c r="AA88" s="28">
        <v>0</v>
      </c>
      <c r="AB88" s="29">
        <v>41760</v>
      </c>
      <c r="AC88" s="29">
        <v>41790</v>
      </c>
      <c r="AD88" s="1"/>
    </row>
    <row r="89" spans="1:30">
      <c r="A89" s="81">
        <v>3630</v>
      </c>
      <c r="B89" s="81" t="s">
        <v>3714</v>
      </c>
      <c r="C89" s="81" t="s">
        <v>3715</v>
      </c>
      <c r="D89" s="81" t="s">
        <v>628</v>
      </c>
      <c r="E89" s="82">
        <v>140</v>
      </c>
      <c r="F89" s="120">
        <v>0</v>
      </c>
      <c r="G89" s="122">
        <f>E89</f>
        <v>140</v>
      </c>
      <c r="H89" s="82">
        <v>0</v>
      </c>
      <c r="I89" s="82">
        <v>140</v>
      </c>
      <c r="J89" s="120">
        <v>0</v>
      </c>
      <c r="K89" s="87">
        <v>0</v>
      </c>
      <c r="L89" s="91">
        <v>0</v>
      </c>
      <c r="M89" s="87">
        <v>0</v>
      </c>
      <c r="N89" s="103">
        <v>0</v>
      </c>
      <c r="O89" s="117">
        <v>0</v>
      </c>
      <c r="P89" s="118">
        <v>0</v>
      </c>
      <c r="Q89" s="100">
        <v>0</v>
      </c>
      <c r="R89" s="82">
        <v>0</v>
      </c>
      <c r="S89" s="100">
        <v>0</v>
      </c>
      <c r="T89" s="84">
        <f>I89-J89-K89-L89-M89-N89-O89-P89-Q89-R89-S89</f>
        <v>140</v>
      </c>
      <c r="U89" s="81" t="s">
        <v>215</v>
      </c>
      <c r="V89" s="81"/>
      <c r="W89" s="81" t="s">
        <v>25</v>
      </c>
      <c r="X89" s="81" t="s">
        <v>26</v>
      </c>
      <c r="Y89" s="27">
        <v>0</v>
      </c>
      <c r="Z89" s="28">
        <v>0</v>
      </c>
      <c r="AA89" s="28">
        <v>0</v>
      </c>
      <c r="AB89" s="29">
        <v>41760</v>
      </c>
      <c r="AC89" s="29">
        <v>41790</v>
      </c>
      <c r="AD89" s="1"/>
    </row>
    <row r="90" spans="1:30">
      <c r="A90" s="85">
        <v>3641</v>
      </c>
      <c r="B90" s="85" t="s">
        <v>960</v>
      </c>
      <c r="C90" s="85" t="s">
        <v>961</v>
      </c>
      <c r="D90" s="85" t="s">
        <v>962</v>
      </c>
      <c r="E90" s="84">
        <v>20</v>
      </c>
      <c r="F90" s="120">
        <v>0</v>
      </c>
      <c r="G90" s="122">
        <f>E90</f>
        <v>20</v>
      </c>
      <c r="H90" s="84">
        <v>2</v>
      </c>
      <c r="I90" s="84">
        <v>18</v>
      </c>
      <c r="J90" s="120">
        <v>0</v>
      </c>
      <c r="K90" s="87">
        <v>0</v>
      </c>
      <c r="L90" s="91">
        <v>0</v>
      </c>
      <c r="M90" s="87">
        <v>0</v>
      </c>
      <c r="N90" s="103">
        <v>0</v>
      </c>
      <c r="O90" s="117">
        <v>0</v>
      </c>
      <c r="P90" s="118">
        <v>0</v>
      </c>
      <c r="Q90" s="100">
        <v>0</v>
      </c>
      <c r="R90" s="84">
        <v>0</v>
      </c>
      <c r="S90" s="100">
        <v>0</v>
      </c>
      <c r="T90" s="84">
        <f>I90-J90-K90-L90-M90-N90-O90-P90-Q90-R90-S90</f>
        <v>18</v>
      </c>
      <c r="U90" s="85" t="s">
        <v>963</v>
      </c>
      <c r="V90" s="85" t="s">
        <v>964</v>
      </c>
      <c r="W90" s="85" t="s">
        <v>104</v>
      </c>
      <c r="X90" s="85" t="s">
        <v>138</v>
      </c>
      <c r="Y90" s="27">
        <v>0</v>
      </c>
      <c r="Z90" s="28">
        <v>0</v>
      </c>
      <c r="AA90" s="28">
        <v>0</v>
      </c>
      <c r="AB90" s="29">
        <v>41760</v>
      </c>
      <c r="AC90" s="29">
        <v>41790</v>
      </c>
      <c r="AD90" s="26"/>
    </row>
    <row r="91" spans="1:30">
      <c r="A91" s="81">
        <v>3860</v>
      </c>
      <c r="B91" s="81" t="s">
        <v>1264</v>
      </c>
      <c r="C91" s="81" t="s">
        <v>273</v>
      </c>
      <c r="D91" s="81" t="s">
        <v>3003</v>
      </c>
      <c r="E91" s="82">
        <v>20</v>
      </c>
      <c r="F91" s="120">
        <v>0</v>
      </c>
      <c r="G91" s="122">
        <f>E91</f>
        <v>20</v>
      </c>
      <c r="H91" s="82">
        <v>2</v>
      </c>
      <c r="I91" s="82">
        <v>18</v>
      </c>
      <c r="J91" s="120">
        <v>0</v>
      </c>
      <c r="K91" s="87">
        <v>0</v>
      </c>
      <c r="L91" s="91">
        <v>0</v>
      </c>
      <c r="M91" s="87">
        <v>0</v>
      </c>
      <c r="N91" s="103">
        <v>0</v>
      </c>
      <c r="O91" s="117">
        <v>0</v>
      </c>
      <c r="P91" s="118">
        <v>0</v>
      </c>
      <c r="Q91" s="100">
        <v>0</v>
      </c>
      <c r="R91" s="82">
        <v>0</v>
      </c>
      <c r="S91" s="100">
        <v>0</v>
      </c>
      <c r="T91" s="84">
        <f>I91-J91-K91-L91-M91-N91-O91-P91-Q91-R91-S91</f>
        <v>18</v>
      </c>
      <c r="U91" s="81" t="s">
        <v>3004</v>
      </c>
      <c r="V91" s="81" t="s">
        <v>3005</v>
      </c>
      <c r="W91" s="81" t="s">
        <v>23</v>
      </c>
      <c r="X91" s="81" t="s">
        <v>32</v>
      </c>
      <c r="Y91" s="27">
        <v>0</v>
      </c>
      <c r="Z91" s="28">
        <v>0</v>
      </c>
      <c r="AA91" s="28">
        <v>0</v>
      </c>
      <c r="AB91" s="29">
        <v>41760</v>
      </c>
      <c r="AC91" s="29">
        <v>41790</v>
      </c>
      <c r="AD91" s="1"/>
    </row>
    <row r="92" spans="1:30">
      <c r="A92" s="81">
        <v>3960</v>
      </c>
      <c r="B92" s="81" t="s">
        <v>213</v>
      </c>
      <c r="C92" s="81" t="s">
        <v>3369</v>
      </c>
      <c r="D92" s="81" t="s">
        <v>632</v>
      </c>
      <c r="E92" s="82">
        <v>60</v>
      </c>
      <c r="F92" s="120">
        <v>0</v>
      </c>
      <c r="G92" s="122">
        <f>E92</f>
        <v>60</v>
      </c>
      <c r="H92" s="82">
        <v>6</v>
      </c>
      <c r="I92" s="82">
        <v>54</v>
      </c>
      <c r="J92" s="120">
        <v>0</v>
      </c>
      <c r="K92" s="87">
        <v>0</v>
      </c>
      <c r="L92" s="91">
        <v>0</v>
      </c>
      <c r="M92" s="87">
        <v>0</v>
      </c>
      <c r="N92" s="103">
        <v>0</v>
      </c>
      <c r="O92" s="117">
        <v>0</v>
      </c>
      <c r="P92" s="118">
        <v>0</v>
      </c>
      <c r="Q92" s="100">
        <v>0</v>
      </c>
      <c r="R92" s="82">
        <v>0</v>
      </c>
      <c r="S92" s="100">
        <v>0</v>
      </c>
      <c r="T92" s="84">
        <f>I92-J92-K92-L92-M92-N92-O92-P92-Q92-R92-S92</f>
        <v>54</v>
      </c>
      <c r="U92" s="81" t="s">
        <v>3370</v>
      </c>
      <c r="V92" s="81" t="s">
        <v>3371</v>
      </c>
      <c r="W92" s="81" t="s">
        <v>23</v>
      </c>
      <c r="X92" s="81" t="s">
        <v>39</v>
      </c>
      <c r="Y92" s="27">
        <v>0</v>
      </c>
      <c r="Z92" s="28">
        <v>0</v>
      </c>
      <c r="AA92" s="28">
        <v>0</v>
      </c>
      <c r="AB92" s="29">
        <v>41760</v>
      </c>
      <c r="AC92" s="29">
        <v>41790</v>
      </c>
      <c r="AD92" s="1"/>
    </row>
    <row r="93" spans="1:30">
      <c r="A93" s="81">
        <v>3988</v>
      </c>
      <c r="B93" s="81" t="s">
        <v>3716</v>
      </c>
      <c r="C93" s="81" t="s">
        <v>3717</v>
      </c>
      <c r="D93" s="81" t="s">
        <v>1494</v>
      </c>
      <c r="E93" s="82">
        <v>120</v>
      </c>
      <c r="F93" s="120">
        <v>0</v>
      </c>
      <c r="G93" s="122">
        <f>E93</f>
        <v>120</v>
      </c>
      <c r="H93" s="82">
        <v>0</v>
      </c>
      <c r="I93" s="82">
        <v>120</v>
      </c>
      <c r="J93" s="120">
        <v>0</v>
      </c>
      <c r="K93" s="87">
        <v>0</v>
      </c>
      <c r="L93" s="91">
        <v>0</v>
      </c>
      <c r="M93" s="87">
        <v>0</v>
      </c>
      <c r="N93" s="103">
        <v>0</v>
      </c>
      <c r="O93" s="117">
        <v>0</v>
      </c>
      <c r="P93" s="118">
        <v>0</v>
      </c>
      <c r="Q93" s="100">
        <v>0</v>
      </c>
      <c r="R93" s="82">
        <v>0</v>
      </c>
      <c r="S93" s="100">
        <v>0</v>
      </c>
      <c r="T93" s="84">
        <f>I93-J93-K93-L93-M93-N93-O93-P93-Q93-R93-S93</f>
        <v>120</v>
      </c>
      <c r="U93" s="81" t="s">
        <v>220</v>
      </c>
      <c r="V93" s="81"/>
      <c r="W93" s="81" t="s">
        <v>25</v>
      </c>
      <c r="X93" s="81" t="s">
        <v>36</v>
      </c>
      <c r="Y93" s="27">
        <v>0</v>
      </c>
      <c r="Z93" s="28">
        <v>0</v>
      </c>
      <c r="AA93" s="28">
        <v>0</v>
      </c>
      <c r="AB93" s="29">
        <v>41760</v>
      </c>
      <c r="AC93" s="29">
        <v>41790</v>
      </c>
      <c r="AD93" s="1"/>
    </row>
    <row r="94" spans="1:30">
      <c r="A94" s="81">
        <v>4107</v>
      </c>
      <c r="B94" s="81" t="s">
        <v>660</v>
      </c>
      <c r="C94" s="81" t="s">
        <v>661</v>
      </c>
      <c r="D94" s="81" t="s">
        <v>662</v>
      </c>
      <c r="E94" s="82">
        <v>900</v>
      </c>
      <c r="F94" s="120">
        <v>0</v>
      </c>
      <c r="G94" s="122">
        <f>E94</f>
        <v>900</v>
      </c>
      <c r="H94" s="82">
        <v>90</v>
      </c>
      <c r="I94" s="82">
        <v>810</v>
      </c>
      <c r="J94" s="120">
        <v>0</v>
      </c>
      <c r="K94" s="87">
        <v>0</v>
      </c>
      <c r="L94" s="91">
        <v>0</v>
      </c>
      <c r="M94" s="87">
        <v>0</v>
      </c>
      <c r="N94" s="103">
        <v>0</v>
      </c>
      <c r="O94" s="117">
        <v>0</v>
      </c>
      <c r="P94" s="118">
        <v>0</v>
      </c>
      <c r="Q94" s="100">
        <v>0</v>
      </c>
      <c r="R94" s="83">
        <v>200</v>
      </c>
      <c r="S94" s="100">
        <v>0</v>
      </c>
      <c r="T94" s="84">
        <f>I94-J94-K94-L94-M94-N94-O94-P94-Q94-R94-S94</f>
        <v>610</v>
      </c>
      <c r="U94" s="81" t="s">
        <v>663</v>
      </c>
      <c r="V94" s="81" t="s">
        <v>664</v>
      </c>
      <c r="W94" s="81" t="s">
        <v>25</v>
      </c>
      <c r="X94" s="81" t="s">
        <v>36</v>
      </c>
      <c r="Y94" s="27">
        <v>0</v>
      </c>
      <c r="Z94" s="28">
        <v>0</v>
      </c>
      <c r="AA94" s="28">
        <v>0</v>
      </c>
      <c r="AB94" s="29">
        <v>41760</v>
      </c>
      <c r="AC94" s="29">
        <v>41790</v>
      </c>
      <c r="AD94" s="26"/>
    </row>
    <row r="95" spans="1:30">
      <c r="A95" s="81">
        <v>4200</v>
      </c>
      <c r="B95" s="81" t="s">
        <v>1814</v>
      </c>
      <c r="C95" s="81" t="s">
        <v>1815</v>
      </c>
      <c r="D95" s="81" t="s">
        <v>471</v>
      </c>
      <c r="E95" s="82">
        <v>440</v>
      </c>
      <c r="F95" s="120">
        <v>0</v>
      </c>
      <c r="G95" s="122">
        <f>E95</f>
        <v>440</v>
      </c>
      <c r="H95" s="82">
        <v>44</v>
      </c>
      <c r="I95" s="82">
        <v>396</v>
      </c>
      <c r="J95" s="120">
        <v>0</v>
      </c>
      <c r="K95" s="87">
        <v>0</v>
      </c>
      <c r="L95" s="91">
        <v>0</v>
      </c>
      <c r="M95" s="87">
        <v>0</v>
      </c>
      <c r="N95" s="103">
        <v>0</v>
      </c>
      <c r="O95" s="117">
        <v>0</v>
      </c>
      <c r="P95" s="118">
        <v>0</v>
      </c>
      <c r="Q95" s="100">
        <v>0</v>
      </c>
      <c r="R95" s="82">
        <v>0</v>
      </c>
      <c r="S95" s="100">
        <v>0</v>
      </c>
      <c r="T95" s="84">
        <f>I95-J95-K95-L95-M95-N95-O95-P95-Q95-R95-S95</f>
        <v>396</v>
      </c>
      <c r="U95" s="81" t="s">
        <v>1816</v>
      </c>
      <c r="V95" s="81" t="s">
        <v>1817</v>
      </c>
      <c r="W95" s="81" t="s">
        <v>23</v>
      </c>
      <c r="X95" s="81" t="s">
        <v>24</v>
      </c>
      <c r="Y95" s="27">
        <v>0</v>
      </c>
      <c r="Z95" s="28">
        <v>0</v>
      </c>
      <c r="AA95" s="28">
        <v>0</v>
      </c>
      <c r="AB95" s="29">
        <v>41760</v>
      </c>
      <c r="AC95" s="29">
        <v>41790</v>
      </c>
      <c r="AD95" s="1"/>
    </row>
    <row r="96" spans="1:30">
      <c r="A96" s="81">
        <v>4222</v>
      </c>
      <c r="B96" s="81" t="s">
        <v>1734</v>
      </c>
      <c r="C96" s="81" t="s">
        <v>1735</v>
      </c>
      <c r="D96" s="81" t="s">
        <v>248</v>
      </c>
      <c r="E96" s="82">
        <v>440</v>
      </c>
      <c r="F96" s="120">
        <v>0</v>
      </c>
      <c r="G96" s="122">
        <f>E96</f>
        <v>440</v>
      </c>
      <c r="H96" s="82">
        <v>44</v>
      </c>
      <c r="I96" s="82">
        <v>396</v>
      </c>
      <c r="J96" s="120">
        <v>0</v>
      </c>
      <c r="K96" s="87">
        <v>0</v>
      </c>
      <c r="L96" s="91">
        <v>0</v>
      </c>
      <c r="M96" s="87">
        <v>0</v>
      </c>
      <c r="N96" s="103">
        <v>0</v>
      </c>
      <c r="O96" s="117">
        <v>0</v>
      </c>
      <c r="P96" s="118">
        <v>0</v>
      </c>
      <c r="Q96" s="100">
        <v>0</v>
      </c>
      <c r="R96" s="82">
        <v>0</v>
      </c>
      <c r="S96" s="100">
        <v>0</v>
      </c>
      <c r="T96" s="84">
        <f>I96-J96-K96-L96-M96-N96-O96-P96-Q96-R96-S96</f>
        <v>396</v>
      </c>
      <c r="U96" s="81" t="s">
        <v>1736</v>
      </c>
      <c r="V96" s="81" t="s">
        <v>1737</v>
      </c>
      <c r="W96" s="81" t="s">
        <v>104</v>
      </c>
      <c r="X96" s="81" t="s">
        <v>105</v>
      </c>
      <c r="Y96" s="27">
        <v>0</v>
      </c>
      <c r="Z96" s="28">
        <v>0</v>
      </c>
      <c r="AA96" s="28">
        <v>0</v>
      </c>
      <c r="AB96" s="29">
        <v>41760</v>
      </c>
      <c r="AC96" s="29">
        <v>41790</v>
      </c>
      <c r="AD96" s="1"/>
    </row>
    <row r="97" spans="1:30">
      <c r="A97" s="81">
        <v>4274</v>
      </c>
      <c r="B97" s="81" t="s">
        <v>3724</v>
      </c>
      <c r="C97" s="81" t="s">
        <v>3725</v>
      </c>
      <c r="D97" s="81" t="s">
        <v>3726</v>
      </c>
      <c r="E97" s="82">
        <v>40</v>
      </c>
      <c r="F97" s="120">
        <v>0</v>
      </c>
      <c r="G97" s="122">
        <f>E97</f>
        <v>40</v>
      </c>
      <c r="H97" s="82">
        <v>0</v>
      </c>
      <c r="I97" s="82">
        <v>40</v>
      </c>
      <c r="J97" s="120">
        <v>0</v>
      </c>
      <c r="K97" s="87">
        <v>0</v>
      </c>
      <c r="L97" s="91">
        <v>0</v>
      </c>
      <c r="M97" s="87">
        <v>0</v>
      </c>
      <c r="N97" s="103">
        <v>0</v>
      </c>
      <c r="O97" s="117">
        <v>0</v>
      </c>
      <c r="P97" s="118">
        <v>0</v>
      </c>
      <c r="Q97" s="100">
        <v>0</v>
      </c>
      <c r="R97" s="82">
        <v>0</v>
      </c>
      <c r="S97" s="100">
        <v>0</v>
      </c>
      <c r="T97" s="84">
        <f>I97-J97-K97-L97-M97-N97-O97-P97-Q97-R97-S97</f>
        <v>40</v>
      </c>
      <c r="U97" s="81" t="s">
        <v>215</v>
      </c>
      <c r="V97" s="81"/>
      <c r="W97" s="81" t="s">
        <v>25</v>
      </c>
      <c r="X97" s="81" t="s">
        <v>26</v>
      </c>
      <c r="Y97" s="27">
        <v>0</v>
      </c>
      <c r="Z97" s="28">
        <v>0</v>
      </c>
      <c r="AA97" s="28">
        <v>0</v>
      </c>
      <c r="AB97" s="29">
        <v>41760</v>
      </c>
      <c r="AC97" s="29">
        <v>41790</v>
      </c>
      <c r="AD97" s="1"/>
    </row>
    <row r="98" spans="1:30">
      <c r="A98" s="81">
        <v>4281</v>
      </c>
      <c r="B98" s="81" t="s">
        <v>3727</v>
      </c>
      <c r="C98" s="81" t="s">
        <v>699</v>
      </c>
      <c r="D98" s="81" t="s">
        <v>3728</v>
      </c>
      <c r="E98" s="82">
        <v>900</v>
      </c>
      <c r="F98" s="120">
        <v>0</v>
      </c>
      <c r="G98" s="122">
        <f>E98</f>
        <v>900</v>
      </c>
      <c r="H98" s="82">
        <v>0</v>
      </c>
      <c r="I98" s="82">
        <v>900</v>
      </c>
      <c r="J98" s="120">
        <v>0</v>
      </c>
      <c r="K98" s="87">
        <v>0</v>
      </c>
      <c r="L98" s="91">
        <v>0</v>
      </c>
      <c r="M98" s="87">
        <v>0</v>
      </c>
      <c r="N98" s="103">
        <v>0</v>
      </c>
      <c r="O98" s="117">
        <v>0</v>
      </c>
      <c r="P98" s="118">
        <v>0</v>
      </c>
      <c r="Q98" s="100">
        <v>0</v>
      </c>
      <c r="R98" s="82">
        <v>0</v>
      </c>
      <c r="S98" s="100">
        <v>0</v>
      </c>
      <c r="T98" s="84">
        <f>I98-J98-K98-L98-M98-N98-O98-P98-Q98-R98-S98</f>
        <v>900</v>
      </c>
      <c r="U98" s="81" t="s">
        <v>215</v>
      </c>
      <c r="V98" s="81"/>
      <c r="W98" s="81" t="s">
        <v>25</v>
      </c>
      <c r="X98" s="81" t="s">
        <v>36</v>
      </c>
      <c r="Y98" s="27">
        <v>0</v>
      </c>
      <c r="Z98" s="28">
        <v>0</v>
      </c>
      <c r="AA98" s="28">
        <v>0</v>
      </c>
      <c r="AB98" s="29">
        <v>41760</v>
      </c>
      <c r="AC98" s="29">
        <v>41790</v>
      </c>
      <c r="AD98" s="1"/>
    </row>
    <row r="99" spans="1:30">
      <c r="A99" s="81">
        <v>4286</v>
      </c>
      <c r="B99" s="81" t="s">
        <v>3729</v>
      </c>
      <c r="C99" s="81" t="s">
        <v>3730</v>
      </c>
      <c r="D99" s="81" t="s">
        <v>269</v>
      </c>
      <c r="E99" s="82">
        <v>20</v>
      </c>
      <c r="F99" s="120">
        <v>0</v>
      </c>
      <c r="G99" s="122">
        <f>E99</f>
        <v>20</v>
      </c>
      <c r="H99" s="82">
        <v>0</v>
      </c>
      <c r="I99" s="82">
        <v>20</v>
      </c>
      <c r="J99" s="120">
        <v>0</v>
      </c>
      <c r="K99" s="87">
        <v>0</v>
      </c>
      <c r="L99" s="91">
        <v>0</v>
      </c>
      <c r="M99" s="87">
        <v>0</v>
      </c>
      <c r="N99" s="103">
        <v>0</v>
      </c>
      <c r="O99" s="117">
        <v>0</v>
      </c>
      <c r="P99" s="118">
        <v>0</v>
      </c>
      <c r="Q99" s="100">
        <v>0</v>
      </c>
      <c r="R99" s="82">
        <v>0</v>
      </c>
      <c r="S99" s="100">
        <v>0</v>
      </c>
      <c r="T99" s="84">
        <f>I99-J99-K99-L99-M99-N99-O99-P99-Q99-R99-S99</f>
        <v>20</v>
      </c>
      <c r="U99" s="81" t="s">
        <v>215</v>
      </c>
      <c r="V99" s="81"/>
      <c r="W99" s="81" t="s">
        <v>25</v>
      </c>
      <c r="X99" s="81" t="s">
        <v>26</v>
      </c>
      <c r="Y99" s="27">
        <v>0</v>
      </c>
      <c r="Z99" s="28">
        <v>0</v>
      </c>
      <c r="AA99" s="28">
        <v>0</v>
      </c>
      <c r="AB99" s="29">
        <v>41760</v>
      </c>
      <c r="AC99" s="29">
        <v>41790</v>
      </c>
      <c r="AD99" s="1"/>
    </row>
    <row r="100" spans="1:30">
      <c r="A100" s="81">
        <v>4298</v>
      </c>
      <c r="B100" s="81" t="s">
        <v>67</v>
      </c>
      <c r="C100" s="81" t="s">
        <v>3511</v>
      </c>
      <c r="D100" s="81" t="s">
        <v>632</v>
      </c>
      <c r="E100" s="82">
        <v>60</v>
      </c>
      <c r="F100" s="120">
        <v>0</v>
      </c>
      <c r="G100" s="122">
        <f>E100</f>
        <v>60</v>
      </c>
      <c r="H100" s="82">
        <v>0</v>
      </c>
      <c r="I100" s="82">
        <f>E100-H100</f>
        <v>60</v>
      </c>
      <c r="J100" s="120">
        <v>0</v>
      </c>
      <c r="K100" s="87">
        <v>0</v>
      </c>
      <c r="L100" s="91">
        <v>0</v>
      </c>
      <c r="M100" s="87">
        <v>0</v>
      </c>
      <c r="N100" s="103">
        <v>0</v>
      </c>
      <c r="O100" s="117">
        <v>0</v>
      </c>
      <c r="P100" s="118">
        <v>0</v>
      </c>
      <c r="Q100" s="100">
        <v>0</v>
      </c>
      <c r="R100" s="82">
        <v>0</v>
      </c>
      <c r="S100" s="100">
        <v>0</v>
      </c>
      <c r="T100" s="84">
        <f>I100-J100-K100-L100-M100-N100-O100-P100-Q100-R100-S100</f>
        <v>60</v>
      </c>
      <c r="U100" s="81" t="s">
        <v>215</v>
      </c>
      <c r="V100" s="81"/>
      <c r="W100" s="81" t="s">
        <v>23</v>
      </c>
      <c r="X100" s="81" t="s">
        <v>24</v>
      </c>
      <c r="Y100" s="27">
        <v>0</v>
      </c>
      <c r="Z100" s="28">
        <v>0</v>
      </c>
      <c r="AA100" s="28">
        <v>0</v>
      </c>
      <c r="AB100" s="29">
        <v>41760</v>
      </c>
      <c r="AC100" s="29">
        <v>41790</v>
      </c>
      <c r="AD100" s="1"/>
    </row>
    <row r="101" spans="1:30">
      <c r="A101" s="81">
        <v>4356</v>
      </c>
      <c r="B101" s="81" t="s">
        <v>1182</v>
      </c>
      <c r="C101" s="81" t="s">
        <v>1183</v>
      </c>
      <c r="D101" s="81" t="s">
        <v>34</v>
      </c>
      <c r="E101" s="82">
        <v>1900</v>
      </c>
      <c r="F101" s="120">
        <v>0</v>
      </c>
      <c r="G101" s="122">
        <f>E101</f>
        <v>1900</v>
      </c>
      <c r="H101" s="82">
        <v>190</v>
      </c>
      <c r="I101" s="82">
        <v>1710</v>
      </c>
      <c r="J101" s="120">
        <v>0</v>
      </c>
      <c r="K101" s="87">
        <v>0</v>
      </c>
      <c r="L101" s="91">
        <v>0</v>
      </c>
      <c r="M101" s="87">
        <v>0</v>
      </c>
      <c r="N101" s="103">
        <v>0</v>
      </c>
      <c r="O101" s="117">
        <v>0</v>
      </c>
      <c r="P101" s="118">
        <v>0</v>
      </c>
      <c r="Q101" s="100">
        <v>0</v>
      </c>
      <c r="R101" s="82">
        <v>0</v>
      </c>
      <c r="S101" s="100">
        <v>0</v>
      </c>
      <c r="T101" s="84">
        <f>I101-J101-K101-L101-M101-N101-O101-P101-Q101-R101-S101</f>
        <v>1710</v>
      </c>
      <c r="U101" s="81" t="s">
        <v>1184</v>
      </c>
      <c r="V101" s="81" t="s">
        <v>1185</v>
      </c>
      <c r="W101" s="81" t="s">
        <v>23</v>
      </c>
      <c r="X101" s="81" t="s">
        <v>24</v>
      </c>
      <c r="Y101" s="27">
        <v>0</v>
      </c>
      <c r="Z101" s="28">
        <v>0</v>
      </c>
      <c r="AA101" s="28">
        <v>0</v>
      </c>
      <c r="AB101" s="29">
        <v>41760</v>
      </c>
      <c r="AC101" s="29">
        <v>41790</v>
      </c>
      <c r="AD101" s="67"/>
    </row>
    <row r="102" spans="1:30">
      <c r="A102" s="85">
        <v>4375</v>
      </c>
      <c r="B102" s="85" t="s">
        <v>965</v>
      </c>
      <c r="C102" s="85" t="s">
        <v>966</v>
      </c>
      <c r="D102" s="85" t="s">
        <v>967</v>
      </c>
      <c r="E102" s="84">
        <v>20</v>
      </c>
      <c r="F102" s="120">
        <v>0</v>
      </c>
      <c r="G102" s="122">
        <f>E102</f>
        <v>20</v>
      </c>
      <c r="H102" s="84">
        <v>2</v>
      </c>
      <c r="I102" s="84">
        <v>18</v>
      </c>
      <c r="J102" s="120">
        <v>0</v>
      </c>
      <c r="K102" s="87">
        <v>0</v>
      </c>
      <c r="L102" s="91">
        <v>0</v>
      </c>
      <c r="M102" s="87">
        <v>0</v>
      </c>
      <c r="N102" s="103">
        <v>0</v>
      </c>
      <c r="O102" s="117">
        <v>0</v>
      </c>
      <c r="P102" s="118">
        <v>0</v>
      </c>
      <c r="Q102" s="100">
        <v>0</v>
      </c>
      <c r="R102" s="84">
        <v>0</v>
      </c>
      <c r="S102" s="100">
        <v>0</v>
      </c>
      <c r="T102" s="84">
        <f>I102-J102-K102-L102-M102-N102-O102-P102-Q102-R102-S102</f>
        <v>18</v>
      </c>
      <c r="U102" s="85" t="s">
        <v>968</v>
      </c>
      <c r="V102" s="85" t="s">
        <v>969</v>
      </c>
      <c r="W102" s="85" t="s">
        <v>25</v>
      </c>
      <c r="X102" s="85" t="s">
        <v>36</v>
      </c>
      <c r="Y102" s="27">
        <v>0</v>
      </c>
      <c r="Z102" s="28">
        <v>0</v>
      </c>
      <c r="AA102" s="28">
        <v>0</v>
      </c>
      <c r="AB102" s="29">
        <v>41760</v>
      </c>
      <c r="AC102" s="29">
        <v>41790</v>
      </c>
      <c r="AD102" s="26"/>
    </row>
    <row r="103" spans="1:30">
      <c r="A103" s="81">
        <v>4407</v>
      </c>
      <c r="B103" s="81" t="s">
        <v>2074</v>
      </c>
      <c r="C103" s="81" t="s">
        <v>2075</v>
      </c>
      <c r="D103" s="81" t="s">
        <v>2076</v>
      </c>
      <c r="E103" s="82">
        <v>180</v>
      </c>
      <c r="F103" s="120">
        <v>0</v>
      </c>
      <c r="G103" s="122">
        <f>E103</f>
        <v>180</v>
      </c>
      <c r="H103" s="82">
        <v>18</v>
      </c>
      <c r="I103" s="82">
        <v>162</v>
      </c>
      <c r="J103" s="120">
        <v>0</v>
      </c>
      <c r="K103" s="87">
        <v>0</v>
      </c>
      <c r="L103" s="91">
        <v>0</v>
      </c>
      <c r="M103" s="87">
        <v>0</v>
      </c>
      <c r="N103" s="103">
        <v>0</v>
      </c>
      <c r="O103" s="117">
        <v>0</v>
      </c>
      <c r="P103" s="118">
        <v>0</v>
      </c>
      <c r="Q103" s="100">
        <v>0</v>
      </c>
      <c r="R103" s="82">
        <v>0</v>
      </c>
      <c r="S103" s="100">
        <v>0</v>
      </c>
      <c r="T103" s="84">
        <f>I103-J103-K103-L103-M103-N103-O103-P103-Q103-R103-S103</f>
        <v>162</v>
      </c>
      <c r="U103" s="81" t="s">
        <v>2077</v>
      </c>
      <c r="V103" s="81" t="s">
        <v>2078</v>
      </c>
      <c r="W103" s="81" t="s">
        <v>104</v>
      </c>
      <c r="X103" s="81" t="s">
        <v>166</v>
      </c>
      <c r="Y103" s="27">
        <v>0</v>
      </c>
      <c r="Z103" s="28">
        <v>0</v>
      </c>
      <c r="AA103" s="28">
        <v>0</v>
      </c>
      <c r="AB103" s="29">
        <v>41760</v>
      </c>
      <c r="AC103" s="29">
        <v>41790</v>
      </c>
      <c r="AD103" s="1"/>
    </row>
    <row r="104" spans="1:30" s="19" customFormat="1">
      <c r="A104" s="81">
        <v>4421</v>
      </c>
      <c r="B104" s="81" t="s">
        <v>3731</v>
      </c>
      <c r="C104" s="81" t="s">
        <v>3732</v>
      </c>
      <c r="D104" s="81" t="s">
        <v>3059</v>
      </c>
      <c r="E104" s="82">
        <v>20</v>
      </c>
      <c r="F104" s="120">
        <v>0</v>
      </c>
      <c r="G104" s="122">
        <f>E104</f>
        <v>20</v>
      </c>
      <c r="H104" s="82">
        <v>0</v>
      </c>
      <c r="I104" s="82">
        <v>20</v>
      </c>
      <c r="J104" s="120">
        <v>0</v>
      </c>
      <c r="K104" s="87">
        <v>0</v>
      </c>
      <c r="L104" s="91">
        <v>0</v>
      </c>
      <c r="M104" s="87">
        <v>0</v>
      </c>
      <c r="N104" s="103">
        <v>0</v>
      </c>
      <c r="O104" s="117">
        <v>0</v>
      </c>
      <c r="P104" s="118">
        <v>0</v>
      </c>
      <c r="Q104" s="100">
        <v>0</v>
      </c>
      <c r="R104" s="82">
        <v>0</v>
      </c>
      <c r="S104" s="100">
        <v>0</v>
      </c>
      <c r="T104" s="84">
        <f>I104-J104-K104-L104-M104-N104-O104-P104-Q104-R104-S104</f>
        <v>20</v>
      </c>
      <c r="U104" s="81" t="s">
        <v>220</v>
      </c>
      <c r="V104" s="81"/>
      <c r="W104" s="81" t="s">
        <v>23</v>
      </c>
      <c r="X104" s="81" t="s">
        <v>24</v>
      </c>
      <c r="Y104" s="27">
        <v>0</v>
      </c>
      <c r="Z104" s="28">
        <v>0</v>
      </c>
      <c r="AA104" s="28">
        <v>0</v>
      </c>
      <c r="AB104" s="29">
        <v>41760</v>
      </c>
      <c r="AC104" s="29">
        <v>41790</v>
      </c>
      <c r="AD104" s="1"/>
    </row>
    <row r="105" spans="1:30" s="19" customFormat="1">
      <c r="A105" s="85">
        <v>4550</v>
      </c>
      <c r="B105" s="85" t="s">
        <v>1711</v>
      </c>
      <c r="C105" s="85" t="s">
        <v>2263</v>
      </c>
      <c r="D105" s="85" t="s">
        <v>116</v>
      </c>
      <c r="E105" s="84">
        <v>420</v>
      </c>
      <c r="F105" s="120">
        <v>0</v>
      </c>
      <c r="G105" s="122">
        <f>E105</f>
        <v>420</v>
      </c>
      <c r="H105" s="84">
        <v>42</v>
      </c>
      <c r="I105" s="84">
        <v>378</v>
      </c>
      <c r="J105" s="120">
        <v>0</v>
      </c>
      <c r="K105" s="87">
        <v>0</v>
      </c>
      <c r="L105" s="91">
        <v>0</v>
      </c>
      <c r="M105" s="87">
        <v>0</v>
      </c>
      <c r="N105" s="103">
        <v>0</v>
      </c>
      <c r="O105" s="117">
        <v>0</v>
      </c>
      <c r="P105" s="118">
        <v>0</v>
      </c>
      <c r="Q105" s="100">
        <v>0</v>
      </c>
      <c r="R105" s="84">
        <v>0</v>
      </c>
      <c r="S105" s="100">
        <v>0</v>
      </c>
      <c r="T105" s="84">
        <f>I105-J105-K105-L105-M105-N105-O105-P105-Q105-R105-S105</f>
        <v>378</v>
      </c>
      <c r="U105" s="85" t="s">
        <v>2264</v>
      </c>
      <c r="V105" s="85" t="s">
        <v>2265</v>
      </c>
      <c r="W105" s="85" t="s">
        <v>23</v>
      </c>
      <c r="X105" s="85" t="s">
        <v>24</v>
      </c>
      <c r="Y105" s="27">
        <v>0</v>
      </c>
      <c r="Z105" s="28">
        <v>0</v>
      </c>
      <c r="AA105" s="28">
        <v>0</v>
      </c>
      <c r="AB105" s="29">
        <v>41760</v>
      </c>
      <c r="AC105" s="29">
        <v>41790</v>
      </c>
      <c r="AD105" s="1"/>
    </row>
    <row r="106" spans="1:30" s="19" customFormat="1">
      <c r="A106" s="81">
        <v>4577</v>
      </c>
      <c r="B106" s="81" t="s">
        <v>1711</v>
      </c>
      <c r="C106" s="81" t="s">
        <v>3737</v>
      </c>
      <c r="D106" s="81" t="s">
        <v>3736</v>
      </c>
      <c r="E106" s="82">
        <v>940</v>
      </c>
      <c r="F106" s="120">
        <v>0</v>
      </c>
      <c r="G106" s="122">
        <f>E106</f>
        <v>940</v>
      </c>
      <c r="H106" s="82">
        <v>0</v>
      </c>
      <c r="I106" s="82">
        <v>940</v>
      </c>
      <c r="J106" s="120">
        <v>0</v>
      </c>
      <c r="K106" s="87">
        <v>0</v>
      </c>
      <c r="L106" s="91">
        <v>0</v>
      </c>
      <c r="M106" s="87">
        <v>0</v>
      </c>
      <c r="N106" s="103">
        <v>0</v>
      </c>
      <c r="O106" s="117">
        <v>0</v>
      </c>
      <c r="P106" s="118">
        <v>0</v>
      </c>
      <c r="Q106" s="100">
        <v>0</v>
      </c>
      <c r="R106" s="82">
        <v>0</v>
      </c>
      <c r="S106" s="100">
        <v>0</v>
      </c>
      <c r="T106" s="84">
        <f>I106-J106-K106-L106-M106-N106-O106-P106-Q106-R106-S106</f>
        <v>940</v>
      </c>
      <c r="U106" s="81" t="s">
        <v>215</v>
      </c>
      <c r="V106" s="81"/>
      <c r="W106" s="81" t="s">
        <v>23</v>
      </c>
      <c r="X106" s="81" t="s">
        <v>1355</v>
      </c>
      <c r="Y106" s="27">
        <v>0</v>
      </c>
      <c r="Z106" s="28">
        <v>0</v>
      </c>
      <c r="AA106" s="28">
        <v>0</v>
      </c>
      <c r="AB106" s="29">
        <v>41760</v>
      </c>
      <c r="AC106" s="29">
        <v>41790</v>
      </c>
      <c r="AD106" s="1"/>
    </row>
    <row r="107" spans="1:30" s="19" customFormat="1">
      <c r="A107" s="81">
        <v>4693</v>
      </c>
      <c r="B107" s="81" t="s">
        <v>3740</v>
      </c>
      <c r="C107" s="81" t="s">
        <v>3741</v>
      </c>
      <c r="D107" s="81" t="s">
        <v>3742</v>
      </c>
      <c r="E107" s="82">
        <v>160</v>
      </c>
      <c r="F107" s="120">
        <v>0</v>
      </c>
      <c r="G107" s="122">
        <f>E107</f>
        <v>160</v>
      </c>
      <c r="H107" s="82">
        <v>0</v>
      </c>
      <c r="I107" s="82">
        <v>160</v>
      </c>
      <c r="J107" s="120">
        <v>0</v>
      </c>
      <c r="K107" s="87">
        <v>0</v>
      </c>
      <c r="L107" s="91">
        <v>0</v>
      </c>
      <c r="M107" s="87">
        <v>0</v>
      </c>
      <c r="N107" s="103">
        <v>0</v>
      </c>
      <c r="O107" s="117">
        <v>0</v>
      </c>
      <c r="P107" s="118">
        <v>0</v>
      </c>
      <c r="Q107" s="100">
        <v>0</v>
      </c>
      <c r="R107" s="82">
        <v>0</v>
      </c>
      <c r="S107" s="100">
        <v>0</v>
      </c>
      <c r="T107" s="84">
        <f>I107-J107-K107-L107-M107-N107-O107-P107-Q107-R107-S107</f>
        <v>160</v>
      </c>
      <c r="U107" s="81" t="s">
        <v>220</v>
      </c>
      <c r="V107" s="81"/>
      <c r="W107" s="81" t="s">
        <v>104</v>
      </c>
      <c r="X107" s="81" t="s">
        <v>138</v>
      </c>
      <c r="Y107" s="27">
        <v>0</v>
      </c>
      <c r="Z107" s="28">
        <v>0</v>
      </c>
      <c r="AA107" s="28">
        <v>0</v>
      </c>
      <c r="AB107" s="29">
        <v>41760</v>
      </c>
      <c r="AC107" s="29">
        <v>41790</v>
      </c>
      <c r="AD107" s="1"/>
    </row>
    <row r="108" spans="1:30" s="19" customFormat="1">
      <c r="A108" s="81">
        <v>4791</v>
      </c>
      <c r="B108" s="81" t="s">
        <v>2266</v>
      </c>
      <c r="C108" s="81" t="s">
        <v>2267</v>
      </c>
      <c r="D108" s="81" t="s">
        <v>1838</v>
      </c>
      <c r="E108" s="82">
        <v>150</v>
      </c>
      <c r="F108" s="120">
        <v>0</v>
      </c>
      <c r="G108" s="122">
        <f>E108</f>
        <v>150</v>
      </c>
      <c r="H108" s="82">
        <v>15</v>
      </c>
      <c r="I108" s="82">
        <v>135</v>
      </c>
      <c r="J108" s="120">
        <v>0</v>
      </c>
      <c r="K108" s="87">
        <v>0</v>
      </c>
      <c r="L108" s="91">
        <v>0</v>
      </c>
      <c r="M108" s="87">
        <v>0</v>
      </c>
      <c r="N108" s="103">
        <v>0</v>
      </c>
      <c r="O108" s="117">
        <v>0</v>
      </c>
      <c r="P108" s="118">
        <v>0</v>
      </c>
      <c r="Q108" s="100">
        <v>0</v>
      </c>
      <c r="R108" s="82">
        <v>0</v>
      </c>
      <c r="S108" s="100">
        <v>0</v>
      </c>
      <c r="T108" s="84">
        <f>I108-J108-K108-L108-M108-N108-O108-P108-Q108-R108-S108</f>
        <v>135</v>
      </c>
      <c r="U108" s="81" t="s">
        <v>2268</v>
      </c>
      <c r="V108" s="81" t="s">
        <v>2269</v>
      </c>
      <c r="W108" s="81" t="s">
        <v>104</v>
      </c>
      <c r="X108" s="81" t="s">
        <v>138</v>
      </c>
      <c r="Y108" s="27">
        <v>0</v>
      </c>
      <c r="Z108" s="28">
        <v>0</v>
      </c>
      <c r="AA108" s="28">
        <v>0</v>
      </c>
      <c r="AB108" s="29">
        <v>41760</v>
      </c>
      <c r="AC108" s="29">
        <v>41790</v>
      </c>
      <c r="AD108" s="1"/>
    </row>
    <row r="109" spans="1:30" s="19" customFormat="1">
      <c r="A109" s="81">
        <v>4920</v>
      </c>
      <c r="B109" s="81" t="s">
        <v>3743</v>
      </c>
      <c r="C109" s="81" t="s">
        <v>3744</v>
      </c>
      <c r="D109" s="81" t="s">
        <v>3745</v>
      </c>
      <c r="E109" s="82">
        <v>80</v>
      </c>
      <c r="F109" s="120">
        <v>0</v>
      </c>
      <c r="G109" s="122">
        <f>E109</f>
        <v>80</v>
      </c>
      <c r="H109" s="82">
        <v>0</v>
      </c>
      <c r="I109" s="82">
        <v>80</v>
      </c>
      <c r="J109" s="120">
        <v>0</v>
      </c>
      <c r="K109" s="87">
        <v>0</v>
      </c>
      <c r="L109" s="91">
        <v>0</v>
      </c>
      <c r="M109" s="87">
        <v>0</v>
      </c>
      <c r="N109" s="103">
        <v>0</v>
      </c>
      <c r="O109" s="117">
        <v>0</v>
      </c>
      <c r="P109" s="118">
        <v>0</v>
      </c>
      <c r="Q109" s="100">
        <v>0</v>
      </c>
      <c r="R109" s="82">
        <v>0</v>
      </c>
      <c r="S109" s="100">
        <v>0</v>
      </c>
      <c r="T109" s="84">
        <f>I109-J109-K109-L109-M109-N109-O109-P109-Q109-R109-S109</f>
        <v>80</v>
      </c>
      <c r="U109" s="81" t="s">
        <v>215</v>
      </c>
      <c r="V109" s="81"/>
      <c r="W109" s="81" t="s">
        <v>25</v>
      </c>
      <c r="X109" s="81" t="s">
        <v>26</v>
      </c>
      <c r="Y109" s="27">
        <v>0</v>
      </c>
      <c r="Z109" s="28">
        <v>0</v>
      </c>
      <c r="AA109" s="28">
        <v>0</v>
      </c>
      <c r="AB109" s="29">
        <v>41760</v>
      </c>
      <c r="AC109" s="29">
        <v>41790</v>
      </c>
      <c r="AD109" s="1"/>
    </row>
    <row r="110" spans="1:30" s="19" customFormat="1">
      <c r="A110" s="81">
        <v>4946</v>
      </c>
      <c r="B110" s="81" t="s">
        <v>3746</v>
      </c>
      <c r="C110" s="81" t="s">
        <v>3747</v>
      </c>
      <c r="D110" s="81" t="s">
        <v>3748</v>
      </c>
      <c r="E110" s="82">
        <v>20</v>
      </c>
      <c r="F110" s="120">
        <v>0</v>
      </c>
      <c r="G110" s="122">
        <f>E110</f>
        <v>20</v>
      </c>
      <c r="H110" s="82">
        <v>0</v>
      </c>
      <c r="I110" s="82">
        <v>20</v>
      </c>
      <c r="J110" s="120">
        <v>0</v>
      </c>
      <c r="K110" s="87">
        <v>0</v>
      </c>
      <c r="L110" s="91">
        <v>0</v>
      </c>
      <c r="M110" s="87">
        <v>0</v>
      </c>
      <c r="N110" s="103">
        <v>0</v>
      </c>
      <c r="O110" s="117">
        <v>0</v>
      </c>
      <c r="P110" s="118">
        <v>0</v>
      </c>
      <c r="Q110" s="100">
        <v>0</v>
      </c>
      <c r="R110" s="82">
        <v>0</v>
      </c>
      <c r="S110" s="100">
        <v>0</v>
      </c>
      <c r="T110" s="84">
        <f>I110-J110-K110-L110-M110-N110-O110-P110-Q110-R110-S110</f>
        <v>20</v>
      </c>
      <c r="U110" s="81" t="s">
        <v>215</v>
      </c>
      <c r="V110" s="81"/>
      <c r="W110" s="81" t="s">
        <v>25</v>
      </c>
      <c r="X110" s="81" t="s">
        <v>45</v>
      </c>
      <c r="Y110" s="27">
        <v>0</v>
      </c>
      <c r="Z110" s="28">
        <v>0</v>
      </c>
      <c r="AA110" s="28">
        <v>0</v>
      </c>
      <c r="AB110" s="29">
        <v>41760</v>
      </c>
      <c r="AC110" s="29">
        <v>41790</v>
      </c>
      <c r="AD110" s="1"/>
    </row>
    <row r="111" spans="1:30" s="19" customFormat="1">
      <c r="A111" s="81">
        <v>4995</v>
      </c>
      <c r="B111" s="81" t="s">
        <v>3749</v>
      </c>
      <c r="C111" s="81" t="s">
        <v>3750</v>
      </c>
      <c r="D111" s="81" t="s">
        <v>3751</v>
      </c>
      <c r="E111" s="82">
        <v>1670</v>
      </c>
      <c r="F111" s="120">
        <v>0</v>
      </c>
      <c r="G111" s="122">
        <f>E111</f>
        <v>1670</v>
      </c>
      <c r="H111" s="82">
        <v>0</v>
      </c>
      <c r="I111" s="82">
        <v>1670</v>
      </c>
      <c r="J111" s="120">
        <v>0</v>
      </c>
      <c r="K111" s="87">
        <v>0</v>
      </c>
      <c r="L111" s="91">
        <v>0</v>
      </c>
      <c r="M111" s="87">
        <v>0</v>
      </c>
      <c r="N111" s="103">
        <v>0</v>
      </c>
      <c r="O111" s="117">
        <v>0</v>
      </c>
      <c r="P111" s="118">
        <v>0</v>
      </c>
      <c r="Q111" s="100">
        <v>0</v>
      </c>
      <c r="R111" s="82">
        <v>0</v>
      </c>
      <c r="S111" s="100">
        <v>0</v>
      </c>
      <c r="T111" s="84">
        <f>I111-J111-K111-L111-M111-N111-O111-P111-Q111-R111-S111</f>
        <v>1670</v>
      </c>
      <c r="U111" s="81" t="s">
        <v>215</v>
      </c>
      <c r="V111" s="81"/>
      <c r="W111" s="81" t="s">
        <v>23</v>
      </c>
      <c r="X111" s="81" t="s">
        <v>24</v>
      </c>
      <c r="Y111" s="27">
        <v>0</v>
      </c>
      <c r="Z111" s="28">
        <v>0</v>
      </c>
      <c r="AA111" s="28">
        <v>0</v>
      </c>
      <c r="AB111" s="29">
        <v>41760</v>
      </c>
      <c r="AC111" s="29">
        <v>41790</v>
      </c>
      <c r="AD111" s="1"/>
    </row>
    <row r="112" spans="1:30" s="19" customFormat="1">
      <c r="A112" s="81">
        <v>5237</v>
      </c>
      <c r="B112" s="81" t="s">
        <v>3752</v>
      </c>
      <c r="C112" s="81" t="s">
        <v>3753</v>
      </c>
      <c r="D112" s="81" t="s">
        <v>3754</v>
      </c>
      <c r="E112" s="82">
        <v>20</v>
      </c>
      <c r="F112" s="120">
        <v>0</v>
      </c>
      <c r="G112" s="122">
        <f>E112</f>
        <v>20</v>
      </c>
      <c r="H112" s="82">
        <v>0</v>
      </c>
      <c r="I112" s="82">
        <v>20</v>
      </c>
      <c r="J112" s="120">
        <v>0</v>
      </c>
      <c r="K112" s="87">
        <v>0</v>
      </c>
      <c r="L112" s="91">
        <v>0</v>
      </c>
      <c r="M112" s="87">
        <v>0</v>
      </c>
      <c r="N112" s="103">
        <v>0</v>
      </c>
      <c r="O112" s="117">
        <v>0</v>
      </c>
      <c r="P112" s="118">
        <v>0</v>
      </c>
      <c r="Q112" s="100">
        <v>0</v>
      </c>
      <c r="R112" s="82">
        <v>0</v>
      </c>
      <c r="S112" s="100">
        <v>0</v>
      </c>
      <c r="T112" s="84">
        <f>I112-J112-K112-L112-M112-N112-O112-P112-Q112-R112-S112</f>
        <v>20</v>
      </c>
      <c r="U112" s="81" t="s">
        <v>220</v>
      </c>
      <c r="V112" s="81"/>
      <c r="W112" s="81" t="s">
        <v>25</v>
      </c>
      <c r="X112" s="81" t="s">
        <v>26</v>
      </c>
      <c r="Y112" s="27">
        <v>0</v>
      </c>
      <c r="Z112" s="28">
        <v>0</v>
      </c>
      <c r="AA112" s="28">
        <v>0</v>
      </c>
      <c r="AB112" s="29">
        <v>41760</v>
      </c>
      <c r="AC112" s="29">
        <v>41790</v>
      </c>
      <c r="AD112" s="1"/>
    </row>
    <row r="113" spans="1:30" s="19" customFormat="1">
      <c r="A113" s="85">
        <v>5330</v>
      </c>
      <c r="B113" s="85" t="s">
        <v>1956</v>
      </c>
      <c r="C113" s="85" t="s">
        <v>165</v>
      </c>
      <c r="D113" s="85" t="s">
        <v>1957</v>
      </c>
      <c r="E113" s="84">
        <v>240</v>
      </c>
      <c r="F113" s="120">
        <v>0</v>
      </c>
      <c r="G113" s="122">
        <f>E113</f>
        <v>240</v>
      </c>
      <c r="H113" s="84">
        <v>24</v>
      </c>
      <c r="I113" s="84">
        <v>216</v>
      </c>
      <c r="J113" s="120">
        <v>0</v>
      </c>
      <c r="K113" s="87">
        <v>0</v>
      </c>
      <c r="L113" s="91">
        <v>0</v>
      </c>
      <c r="M113" s="87">
        <v>0</v>
      </c>
      <c r="N113" s="103">
        <v>0</v>
      </c>
      <c r="O113" s="117">
        <v>0</v>
      </c>
      <c r="P113" s="118">
        <v>0</v>
      </c>
      <c r="Q113" s="100">
        <v>0</v>
      </c>
      <c r="R113" s="84">
        <v>0</v>
      </c>
      <c r="S113" s="100">
        <v>0</v>
      </c>
      <c r="T113" s="84">
        <f>I113-J113-K113-L113-M113-N113-O113-P113-Q113-R113-S113</f>
        <v>216</v>
      </c>
      <c r="U113" s="85" t="s">
        <v>1958</v>
      </c>
      <c r="V113" s="85" t="s">
        <v>1959</v>
      </c>
      <c r="W113" s="85" t="s">
        <v>23</v>
      </c>
      <c r="X113" s="85" t="s">
        <v>24</v>
      </c>
      <c r="Y113" s="27">
        <v>0</v>
      </c>
      <c r="Z113" s="28">
        <v>0</v>
      </c>
      <c r="AA113" s="28">
        <v>0</v>
      </c>
      <c r="AB113" s="29">
        <v>41760</v>
      </c>
      <c r="AC113" s="29">
        <v>41790</v>
      </c>
      <c r="AD113" s="1"/>
    </row>
    <row r="114" spans="1:30" s="19" customFormat="1">
      <c r="A114" s="81">
        <v>5353</v>
      </c>
      <c r="B114" s="81" t="s">
        <v>844</v>
      </c>
      <c r="C114" s="81" t="s">
        <v>1818</v>
      </c>
      <c r="D114" s="81" t="s">
        <v>1819</v>
      </c>
      <c r="E114" s="82">
        <v>550</v>
      </c>
      <c r="F114" s="120">
        <v>0</v>
      </c>
      <c r="G114" s="122">
        <f>E114</f>
        <v>550</v>
      </c>
      <c r="H114" s="82">
        <v>55</v>
      </c>
      <c r="I114" s="82">
        <v>495</v>
      </c>
      <c r="J114" s="120">
        <v>0</v>
      </c>
      <c r="K114" s="87">
        <v>0</v>
      </c>
      <c r="L114" s="91">
        <v>0</v>
      </c>
      <c r="M114" s="87">
        <v>0</v>
      </c>
      <c r="N114" s="103">
        <v>0</v>
      </c>
      <c r="O114" s="117">
        <v>0</v>
      </c>
      <c r="P114" s="118">
        <v>0</v>
      </c>
      <c r="Q114" s="100">
        <v>0</v>
      </c>
      <c r="R114" s="82">
        <v>0</v>
      </c>
      <c r="S114" s="100">
        <v>0</v>
      </c>
      <c r="T114" s="84">
        <f>I114-J114-K114-L114-M114-N114-O114-P114-Q114-R114-S114</f>
        <v>495</v>
      </c>
      <c r="U114" s="81" t="s">
        <v>1820</v>
      </c>
      <c r="V114" s="81" t="s">
        <v>1821</v>
      </c>
      <c r="W114" s="81" t="s">
        <v>25</v>
      </c>
      <c r="X114" s="81" t="s">
        <v>36</v>
      </c>
      <c r="Y114" s="27">
        <v>0</v>
      </c>
      <c r="Z114" s="28">
        <v>0</v>
      </c>
      <c r="AA114" s="28">
        <v>0</v>
      </c>
      <c r="AB114" s="29">
        <v>41760</v>
      </c>
      <c r="AC114" s="29">
        <v>41790</v>
      </c>
      <c r="AD114" s="1"/>
    </row>
    <row r="115" spans="1:30" s="19" customFormat="1">
      <c r="A115" s="81">
        <v>5355</v>
      </c>
      <c r="B115" s="81" t="s">
        <v>844</v>
      </c>
      <c r="C115" s="81" t="s">
        <v>766</v>
      </c>
      <c r="D115" s="81" t="s">
        <v>313</v>
      </c>
      <c r="E115" s="82">
        <v>60</v>
      </c>
      <c r="F115" s="120">
        <v>0</v>
      </c>
      <c r="G115" s="122">
        <f>E115</f>
        <v>60</v>
      </c>
      <c r="H115" s="82">
        <v>6</v>
      </c>
      <c r="I115" s="82">
        <v>54</v>
      </c>
      <c r="J115" s="120">
        <v>0</v>
      </c>
      <c r="K115" s="87">
        <v>0</v>
      </c>
      <c r="L115" s="91">
        <v>0</v>
      </c>
      <c r="M115" s="87">
        <v>0</v>
      </c>
      <c r="N115" s="103">
        <v>0</v>
      </c>
      <c r="O115" s="117">
        <v>0</v>
      </c>
      <c r="P115" s="118">
        <v>0</v>
      </c>
      <c r="Q115" s="100">
        <v>0</v>
      </c>
      <c r="R115" s="82">
        <v>0</v>
      </c>
      <c r="S115" s="100">
        <v>0</v>
      </c>
      <c r="T115" s="84">
        <f>I115-J115-K115-L115-M115-N115-O115-P115-Q115-R115-S115</f>
        <v>54</v>
      </c>
      <c r="U115" s="81" t="s">
        <v>845</v>
      </c>
      <c r="V115" s="81" t="s">
        <v>846</v>
      </c>
      <c r="W115" s="81" t="s">
        <v>25</v>
      </c>
      <c r="X115" s="81" t="s">
        <v>36</v>
      </c>
      <c r="Y115" s="27">
        <v>0</v>
      </c>
      <c r="Z115" s="28">
        <v>0</v>
      </c>
      <c r="AA115" s="28">
        <v>0</v>
      </c>
      <c r="AB115" s="29">
        <v>41760</v>
      </c>
      <c r="AC115" s="29">
        <v>41790</v>
      </c>
      <c r="AD115" s="26"/>
    </row>
    <row r="116" spans="1:30" s="19" customFormat="1">
      <c r="A116" s="81">
        <v>5356</v>
      </c>
      <c r="B116" s="81" t="s">
        <v>844</v>
      </c>
      <c r="C116" s="81" t="s">
        <v>1291</v>
      </c>
      <c r="D116" s="81" t="s">
        <v>1292</v>
      </c>
      <c r="E116" s="82">
        <v>2810</v>
      </c>
      <c r="F116" s="120">
        <v>0</v>
      </c>
      <c r="G116" s="122">
        <f>E116</f>
        <v>2810</v>
      </c>
      <c r="H116" s="82">
        <v>281</v>
      </c>
      <c r="I116" s="82">
        <v>2529</v>
      </c>
      <c r="J116" s="120">
        <v>0</v>
      </c>
      <c r="K116" s="87">
        <v>0</v>
      </c>
      <c r="L116" s="91">
        <v>0</v>
      </c>
      <c r="M116" s="87">
        <v>0</v>
      </c>
      <c r="N116" s="103">
        <v>0</v>
      </c>
      <c r="O116" s="117">
        <v>0</v>
      </c>
      <c r="P116" s="118">
        <v>0</v>
      </c>
      <c r="Q116" s="100">
        <v>0</v>
      </c>
      <c r="R116" s="82">
        <v>0</v>
      </c>
      <c r="S116" s="100">
        <v>0</v>
      </c>
      <c r="T116" s="84">
        <f>I116-J116-K116-L116-M116-N116-O116-P116-Q116-R116-S116</f>
        <v>2529</v>
      </c>
      <c r="U116" s="81" t="s">
        <v>1293</v>
      </c>
      <c r="V116" s="81" t="s">
        <v>1294</v>
      </c>
      <c r="W116" s="81" t="s">
        <v>25</v>
      </c>
      <c r="X116" s="81" t="s">
        <v>36</v>
      </c>
      <c r="Y116" s="27">
        <v>0</v>
      </c>
      <c r="Z116" s="28">
        <v>0</v>
      </c>
      <c r="AA116" s="28">
        <v>0</v>
      </c>
      <c r="AB116" s="29">
        <v>41760</v>
      </c>
      <c r="AC116" s="29">
        <v>41790</v>
      </c>
      <c r="AD116" s="67"/>
    </row>
    <row r="117" spans="1:30" s="19" customFormat="1">
      <c r="A117" s="81">
        <v>5443</v>
      </c>
      <c r="B117" s="81" t="s">
        <v>3755</v>
      </c>
      <c r="C117" s="81" t="s">
        <v>3756</v>
      </c>
      <c r="D117" s="81" t="s">
        <v>860</v>
      </c>
      <c r="E117" s="82">
        <v>20</v>
      </c>
      <c r="F117" s="120">
        <v>0</v>
      </c>
      <c r="G117" s="122">
        <f>E117</f>
        <v>20</v>
      </c>
      <c r="H117" s="82">
        <v>0</v>
      </c>
      <c r="I117" s="82">
        <v>20</v>
      </c>
      <c r="J117" s="120">
        <v>0</v>
      </c>
      <c r="K117" s="87">
        <v>0</v>
      </c>
      <c r="L117" s="91">
        <v>0</v>
      </c>
      <c r="M117" s="87">
        <v>0</v>
      </c>
      <c r="N117" s="103">
        <v>0</v>
      </c>
      <c r="O117" s="117">
        <v>0</v>
      </c>
      <c r="P117" s="118">
        <v>0</v>
      </c>
      <c r="Q117" s="100">
        <v>0</v>
      </c>
      <c r="R117" s="82">
        <v>0</v>
      </c>
      <c r="S117" s="100">
        <v>0</v>
      </c>
      <c r="T117" s="84">
        <f>I117-J117-K117-L117-M117-N117-O117-P117-Q117-R117-S117</f>
        <v>20</v>
      </c>
      <c r="U117" s="81" t="s">
        <v>215</v>
      </c>
      <c r="V117" s="81"/>
      <c r="W117" s="81" t="s">
        <v>104</v>
      </c>
      <c r="X117" s="81" t="s">
        <v>138</v>
      </c>
      <c r="Y117" s="27">
        <v>0</v>
      </c>
      <c r="Z117" s="28">
        <v>0</v>
      </c>
      <c r="AA117" s="28">
        <v>0</v>
      </c>
      <c r="AB117" s="29">
        <v>41760</v>
      </c>
      <c r="AC117" s="29">
        <v>41790</v>
      </c>
      <c r="AD117" s="1"/>
    </row>
    <row r="118" spans="1:30" s="19" customFormat="1">
      <c r="A118" s="81">
        <v>5519</v>
      </c>
      <c r="B118" s="81" t="s">
        <v>753</v>
      </c>
      <c r="C118" s="81" t="s">
        <v>2211</v>
      </c>
      <c r="D118" s="81" t="s">
        <v>2212</v>
      </c>
      <c r="E118" s="82">
        <v>1560</v>
      </c>
      <c r="F118" s="120">
        <v>0</v>
      </c>
      <c r="G118" s="122">
        <f>E118</f>
        <v>1560</v>
      </c>
      <c r="H118" s="82">
        <v>156</v>
      </c>
      <c r="I118" s="82">
        <v>1404</v>
      </c>
      <c r="J118" s="120">
        <v>0</v>
      </c>
      <c r="K118" s="87">
        <v>0</v>
      </c>
      <c r="L118" s="91">
        <v>0</v>
      </c>
      <c r="M118" s="87">
        <v>0</v>
      </c>
      <c r="N118" s="103">
        <v>0</v>
      </c>
      <c r="O118" s="117">
        <v>0</v>
      </c>
      <c r="P118" s="118">
        <v>0</v>
      </c>
      <c r="Q118" s="100">
        <v>0</v>
      </c>
      <c r="R118" s="82">
        <v>0</v>
      </c>
      <c r="S118" s="100">
        <v>0</v>
      </c>
      <c r="T118" s="84">
        <f>I118-J118-K118-L118-M118-N118-O118-P118-Q118-R118-S118</f>
        <v>1404</v>
      </c>
      <c r="U118" s="81" t="s">
        <v>2213</v>
      </c>
      <c r="V118" s="81" t="s">
        <v>2214</v>
      </c>
      <c r="W118" s="81" t="s">
        <v>23</v>
      </c>
      <c r="X118" s="81" t="s">
        <v>24</v>
      </c>
      <c r="Y118" s="27">
        <v>0</v>
      </c>
      <c r="Z118" s="28">
        <v>0</v>
      </c>
      <c r="AA118" s="28">
        <v>0</v>
      </c>
      <c r="AB118" s="29">
        <v>41760</v>
      </c>
      <c r="AC118" s="29">
        <v>41790</v>
      </c>
      <c r="AD118" s="1"/>
    </row>
    <row r="119" spans="1:30" s="19" customFormat="1">
      <c r="A119" s="81">
        <v>5522</v>
      </c>
      <c r="B119" s="81" t="s">
        <v>753</v>
      </c>
      <c r="C119" s="81" t="s">
        <v>536</v>
      </c>
      <c r="D119" s="81" t="s">
        <v>754</v>
      </c>
      <c r="E119" s="82">
        <v>150</v>
      </c>
      <c r="F119" s="120">
        <v>0</v>
      </c>
      <c r="G119" s="122">
        <f>E119</f>
        <v>150</v>
      </c>
      <c r="H119" s="82">
        <v>15</v>
      </c>
      <c r="I119" s="82">
        <v>135</v>
      </c>
      <c r="J119" s="120">
        <v>0</v>
      </c>
      <c r="K119" s="87">
        <v>0</v>
      </c>
      <c r="L119" s="91">
        <v>0</v>
      </c>
      <c r="M119" s="87">
        <v>0</v>
      </c>
      <c r="N119" s="103">
        <v>0</v>
      </c>
      <c r="O119" s="117">
        <v>0</v>
      </c>
      <c r="P119" s="118">
        <v>0</v>
      </c>
      <c r="Q119" s="100">
        <v>0</v>
      </c>
      <c r="R119" s="82">
        <v>0</v>
      </c>
      <c r="S119" s="100">
        <v>0</v>
      </c>
      <c r="T119" s="84">
        <f>I119-J119-K119-L119-M119-N119-O119-P119-Q119-R119-S119</f>
        <v>135</v>
      </c>
      <c r="U119" s="81" t="s">
        <v>755</v>
      </c>
      <c r="V119" s="81" t="s">
        <v>756</v>
      </c>
      <c r="W119" s="81" t="s">
        <v>23</v>
      </c>
      <c r="X119" s="81" t="s">
        <v>24</v>
      </c>
      <c r="Y119" s="27">
        <v>0</v>
      </c>
      <c r="Z119" s="28">
        <v>0</v>
      </c>
      <c r="AA119" s="28">
        <v>0</v>
      </c>
      <c r="AB119" s="29">
        <v>41760</v>
      </c>
      <c r="AC119" s="29">
        <v>41790</v>
      </c>
      <c r="AD119" s="26"/>
    </row>
    <row r="120" spans="1:30" s="19" customFormat="1">
      <c r="A120" s="81">
        <v>5684</v>
      </c>
      <c r="B120" s="81" t="s">
        <v>3760</v>
      </c>
      <c r="C120" s="81" t="s">
        <v>3761</v>
      </c>
      <c r="D120" s="81" t="s">
        <v>3762</v>
      </c>
      <c r="E120" s="82">
        <v>20</v>
      </c>
      <c r="F120" s="120">
        <v>0</v>
      </c>
      <c r="G120" s="122">
        <f>E120</f>
        <v>20</v>
      </c>
      <c r="H120" s="82">
        <v>0</v>
      </c>
      <c r="I120" s="82">
        <v>20</v>
      </c>
      <c r="J120" s="120">
        <v>0</v>
      </c>
      <c r="K120" s="87">
        <v>0</v>
      </c>
      <c r="L120" s="91">
        <v>0</v>
      </c>
      <c r="M120" s="87">
        <v>0</v>
      </c>
      <c r="N120" s="103">
        <v>0</v>
      </c>
      <c r="O120" s="117">
        <v>0</v>
      </c>
      <c r="P120" s="118">
        <v>0</v>
      </c>
      <c r="Q120" s="100">
        <v>0</v>
      </c>
      <c r="R120" s="82">
        <v>0</v>
      </c>
      <c r="S120" s="100">
        <v>0</v>
      </c>
      <c r="T120" s="84">
        <f>I120-J120-K120-L120-M120-N120-O120-P120-Q120-R120-S120</f>
        <v>20</v>
      </c>
      <c r="U120" s="81" t="s">
        <v>220</v>
      </c>
      <c r="V120" s="81"/>
      <c r="W120" s="81" t="s">
        <v>25</v>
      </c>
      <c r="X120" s="81" t="s">
        <v>36</v>
      </c>
      <c r="Y120" s="27">
        <v>0</v>
      </c>
      <c r="Z120" s="28">
        <v>0</v>
      </c>
      <c r="AA120" s="28">
        <v>0</v>
      </c>
      <c r="AB120" s="29">
        <v>41760</v>
      </c>
      <c r="AC120" s="29">
        <v>41790</v>
      </c>
      <c r="AD120" s="1"/>
    </row>
    <row r="121" spans="1:30" s="19" customFormat="1">
      <c r="A121" s="81">
        <v>5718</v>
      </c>
      <c r="B121" s="81" t="s">
        <v>1559</v>
      </c>
      <c r="C121" s="81" t="s">
        <v>1560</v>
      </c>
      <c r="D121" s="81" t="s">
        <v>275</v>
      </c>
      <c r="E121" s="82">
        <v>160</v>
      </c>
      <c r="F121" s="120">
        <v>0</v>
      </c>
      <c r="G121" s="122">
        <f>E121</f>
        <v>160</v>
      </c>
      <c r="H121" s="82">
        <v>16</v>
      </c>
      <c r="I121" s="82">
        <v>144</v>
      </c>
      <c r="J121" s="120">
        <v>0</v>
      </c>
      <c r="K121" s="87">
        <v>0</v>
      </c>
      <c r="L121" s="91">
        <v>0</v>
      </c>
      <c r="M121" s="87">
        <v>0</v>
      </c>
      <c r="N121" s="103">
        <v>0</v>
      </c>
      <c r="O121" s="117">
        <v>0</v>
      </c>
      <c r="P121" s="118">
        <v>0</v>
      </c>
      <c r="Q121" s="100">
        <v>0</v>
      </c>
      <c r="R121" s="82">
        <v>0</v>
      </c>
      <c r="S121" s="100">
        <v>0</v>
      </c>
      <c r="T121" s="84">
        <f>I121-J121-K121-L121-M121-N121-O121-P121-Q121-R121-S121</f>
        <v>144</v>
      </c>
      <c r="U121" s="81" t="s">
        <v>1561</v>
      </c>
      <c r="V121" s="81" t="s">
        <v>1562</v>
      </c>
      <c r="W121" s="81" t="s">
        <v>23</v>
      </c>
      <c r="X121" s="81" t="s">
        <v>24</v>
      </c>
      <c r="Y121" s="27">
        <v>0</v>
      </c>
      <c r="Z121" s="28">
        <v>0</v>
      </c>
      <c r="AA121" s="28">
        <v>0</v>
      </c>
      <c r="AB121" s="29">
        <v>41760</v>
      </c>
      <c r="AC121" s="29">
        <v>41790</v>
      </c>
      <c r="AD121" s="1"/>
    </row>
    <row r="122" spans="1:30" s="19" customFormat="1">
      <c r="A122" s="81">
        <v>5734</v>
      </c>
      <c r="B122" s="81" t="s">
        <v>3246</v>
      </c>
      <c r="C122" s="81" t="s">
        <v>3763</v>
      </c>
      <c r="D122" s="81" t="s">
        <v>3764</v>
      </c>
      <c r="E122" s="82">
        <v>50</v>
      </c>
      <c r="F122" s="120">
        <v>0</v>
      </c>
      <c r="G122" s="122">
        <f>E122</f>
        <v>50</v>
      </c>
      <c r="H122" s="82">
        <v>0</v>
      </c>
      <c r="I122" s="82">
        <v>50</v>
      </c>
      <c r="J122" s="120">
        <v>0</v>
      </c>
      <c r="K122" s="87">
        <v>0</v>
      </c>
      <c r="L122" s="91">
        <v>0</v>
      </c>
      <c r="M122" s="87">
        <v>0</v>
      </c>
      <c r="N122" s="103">
        <v>0</v>
      </c>
      <c r="O122" s="117">
        <v>0</v>
      </c>
      <c r="P122" s="118">
        <v>0</v>
      </c>
      <c r="Q122" s="100">
        <v>0</v>
      </c>
      <c r="R122" s="82">
        <v>0</v>
      </c>
      <c r="S122" s="100">
        <v>0</v>
      </c>
      <c r="T122" s="84">
        <f>I122-J122-K122-L122-M122-N122-O122-P122-Q122-R122-S122</f>
        <v>50</v>
      </c>
      <c r="U122" s="81" t="s">
        <v>215</v>
      </c>
      <c r="V122" s="81"/>
      <c r="W122" s="81" t="s">
        <v>23</v>
      </c>
      <c r="X122" s="81" t="s">
        <v>24</v>
      </c>
      <c r="Y122" s="27">
        <v>0</v>
      </c>
      <c r="Z122" s="28">
        <v>0</v>
      </c>
      <c r="AA122" s="28">
        <v>0</v>
      </c>
      <c r="AB122" s="29">
        <v>41760</v>
      </c>
      <c r="AC122" s="29">
        <v>41790</v>
      </c>
      <c r="AD122" s="1"/>
    </row>
    <row r="123" spans="1:30" s="19" customFormat="1">
      <c r="A123" s="81">
        <v>5767</v>
      </c>
      <c r="B123" s="81" t="s">
        <v>1295</v>
      </c>
      <c r="C123" s="81" t="s">
        <v>780</v>
      </c>
      <c r="D123" s="81" t="s">
        <v>231</v>
      </c>
      <c r="E123" s="82">
        <v>1470</v>
      </c>
      <c r="F123" s="120">
        <v>0</v>
      </c>
      <c r="G123" s="122">
        <f>E123</f>
        <v>1470</v>
      </c>
      <c r="H123" s="82">
        <v>147</v>
      </c>
      <c r="I123" s="82">
        <v>1323</v>
      </c>
      <c r="J123" s="120">
        <v>0</v>
      </c>
      <c r="K123" s="87">
        <v>0</v>
      </c>
      <c r="L123" s="91">
        <v>0</v>
      </c>
      <c r="M123" s="87">
        <v>0</v>
      </c>
      <c r="N123" s="103">
        <v>0</v>
      </c>
      <c r="O123" s="117">
        <v>0</v>
      </c>
      <c r="P123" s="118">
        <v>0</v>
      </c>
      <c r="Q123" s="100">
        <v>0</v>
      </c>
      <c r="R123" s="82">
        <v>0</v>
      </c>
      <c r="S123" s="100">
        <v>0</v>
      </c>
      <c r="T123" s="84">
        <f>I123-J123-K123-L123-M123-N123-O123-P123-Q123-R123-S123</f>
        <v>1323</v>
      </c>
      <c r="U123" s="81" t="s">
        <v>1296</v>
      </c>
      <c r="V123" s="81" t="s">
        <v>1297</v>
      </c>
      <c r="W123" s="81" t="s">
        <v>23</v>
      </c>
      <c r="X123" s="81" t="s">
        <v>32</v>
      </c>
      <c r="Y123" s="27">
        <v>0</v>
      </c>
      <c r="Z123" s="28">
        <v>0</v>
      </c>
      <c r="AA123" s="28">
        <v>0</v>
      </c>
      <c r="AB123" s="29">
        <v>41760</v>
      </c>
      <c r="AC123" s="29">
        <v>41790</v>
      </c>
      <c r="AD123" s="67"/>
    </row>
    <row r="124" spans="1:30" s="19" customFormat="1">
      <c r="A124" s="81">
        <v>5768</v>
      </c>
      <c r="B124" s="81" t="s">
        <v>1295</v>
      </c>
      <c r="C124" s="81" t="s">
        <v>1298</v>
      </c>
      <c r="D124" s="81" t="s">
        <v>1299</v>
      </c>
      <c r="E124" s="82">
        <v>1630</v>
      </c>
      <c r="F124" s="120">
        <v>0</v>
      </c>
      <c r="G124" s="122">
        <f>E124</f>
        <v>1630</v>
      </c>
      <c r="H124" s="82">
        <v>163</v>
      </c>
      <c r="I124" s="82">
        <v>1467</v>
      </c>
      <c r="J124" s="120">
        <v>0</v>
      </c>
      <c r="K124" s="87">
        <v>0</v>
      </c>
      <c r="L124" s="91">
        <v>0</v>
      </c>
      <c r="M124" s="87">
        <v>0</v>
      </c>
      <c r="N124" s="103">
        <v>0</v>
      </c>
      <c r="O124" s="117">
        <v>0</v>
      </c>
      <c r="P124" s="118">
        <v>0</v>
      </c>
      <c r="Q124" s="100">
        <v>0</v>
      </c>
      <c r="R124" s="82">
        <v>0</v>
      </c>
      <c r="S124" s="100">
        <v>0</v>
      </c>
      <c r="T124" s="84">
        <f>I124-J124-K124-L124-M124-N124-O124-P124-Q124-R124-S124</f>
        <v>1467</v>
      </c>
      <c r="U124" s="81" t="s">
        <v>1300</v>
      </c>
      <c r="V124" s="81" t="s">
        <v>1301</v>
      </c>
      <c r="W124" s="81" t="s">
        <v>23</v>
      </c>
      <c r="X124" s="81" t="s">
        <v>32</v>
      </c>
      <c r="Y124" s="27">
        <v>0</v>
      </c>
      <c r="Z124" s="28">
        <v>0</v>
      </c>
      <c r="AA124" s="28">
        <v>0</v>
      </c>
      <c r="AB124" s="29">
        <v>41760</v>
      </c>
      <c r="AC124" s="29">
        <v>41790</v>
      </c>
      <c r="AD124" s="67"/>
    </row>
    <row r="125" spans="1:30" s="19" customFormat="1">
      <c r="A125" s="81">
        <v>5785</v>
      </c>
      <c r="B125" s="81" t="s">
        <v>3765</v>
      </c>
      <c r="C125" s="81" t="s">
        <v>3546</v>
      </c>
      <c r="D125" s="81" t="s">
        <v>3742</v>
      </c>
      <c r="E125" s="82">
        <v>20</v>
      </c>
      <c r="F125" s="120">
        <v>0</v>
      </c>
      <c r="G125" s="122">
        <f>E125</f>
        <v>20</v>
      </c>
      <c r="H125" s="82">
        <v>0</v>
      </c>
      <c r="I125" s="82">
        <v>20</v>
      </c>
      <c r="J125" s="120">
        <v>0</v>
      </c>
      <c r="K125" s="87">
        <v>0</v>
      </c>
      <c r="L125" s="91">
        <v>0</v>
      </c>
      <c r="M125" s="87">
        <v>0</v>
      </c>
      <c r="N125" s="103">
        <v>0</v>
      </c>
      <c r="O125" s="117">
        <v>0</v>
      </c>
      <c r="P125" s="118">
        <v>0</v>
      </c>
      <c r="Q125" s="100">
        <v>0</v>
      </c>
      <c r="R125" s="82">
        <v>0</v>
      </c>
      <c r="S125" s="100">
        <v>0</v>
      </c>
      <c r="T125" s="84">
        <f>I125-J125-K125-L125-M125-N125-O125-P125-Q125-R125-S125</f>
        <v>20</v>
      </c>
      <c r="U125" s="81" t="s">
        <v>220</v>
      </c>
      <c r="V125" s="81"/>
      <c r="W125" s="81" t="s">
        <v>104</v>
      </c>
      <c r="X125" s="81" t="s">
        <v>138</v>
      </c>
      <c r="Y125" s="27">
        <v>0</v>
      </c>
      <c r="Z125" s="28">
        <v>0</v>
      </c>
      <c r="AA125" s="28">
        <v>0</v>
      </c>
      <c r="AB125" s="29">
        <v>41760</v>
      </c>
      <c r="AC125" s="29">
        <v>41790</v>
      </c>
      <c r="AD125" s="1"/>
    </row>
    <row r="126" spans="1:30" s="19" customFormat="1">
      <c r="A126" s="81">
        <v>5825</v>
      </c>
      <c r="B126" s="81" t="s">
        <v>868</v>
      </c>
      <c r="C126" s="81" t="s">
        <v>869</v>
      </c>
      <c r="D126" s="81" t="s">
        <v>870</v>
      </c>
      <c r="E126" s="82">
        <v>40</v>
      </c>
      <c r="F126" s="120">
        <v>0</v>
      </c>
      <c r="G126" s="122">
        <f>E126</f>
        <v>40</v>
      </c>
      <c r="H126" s="82">
        <v>4</v>
      </c>
      <c r="I126" s="82">
        <v>36</v>
      </c>
      <c r="J126" s="120">
        <v>0</v>
      </c>
      <c r="K126" s="87">
        <v>0</v>
      </c>
      <c r="L126" s="91">
        <v>0</v>
      </c>
      <c r="M126" s="87">
        <v>0</v>
      </c>
      <c r="N126" s="103">
        <v>0</v>
      </c>
      <c r="O126" s="117">
        <v>0</v>
      </c>
      <c r="P126" s="118">
        <v>0</v>
      </c>
      <c r="Q126" s="100">
        <v>0</v>
      </c>
      <c r="R126" s="82">
        <v>0</v>
      </c>
      <c r="S126" s="100">
        <v>0</v>
      </c>
      <c r="T126" s="84">
        <f>I126-J126-K126-L126-M126-N126-O126-P126-Q126-R126-S126</f>
        <v>36</v>
      </c>
      <c r="U126" s="81" t="s">
        <v>871</v>
      </c>
      <c r="V126" s="81" t="s">
        <v>872</v>
      </c>
      <c r="W126" s="81" t="s">
        <v>23</v>
      </c>
      <c r="X126" s="81" t="s">
        <v>24</v>
      </c>
      <c r="Y126" s="27">
        <v>0</v>
      </c>
      <c r="Z126" s="28">
        <v>0</v>
      </c>
      <c r="AA126" s="28">
        <v>0</v>
      </c>
      <c r="AB126" s="29">
        <v>41760</v>
      </c>
      <c r="AC126" s="29">
        <v>41790</v>
      </c>
      <c r="AD126" s="26"/>
    </row>
    <row r="127" spans="1:30" s="19" customFormat="1">
      <c r="A127" s="85">
        <v>5826</v>
      </c>
      <c r="B127" s="85" t="s">
        <v>868</v>
      </c>
      <c r="C127" s="85" t="s">
        <v>2910</v>
      </c>
      <c r="D127" s="85" t="s">
        <v>79</v>
      </c>
      <c r="E127" s="84">
        <v>80</v>
      </c>
      <c r="F127" s="120">
        <v>0</v>
      </c>
      <c r="G127" s="122">
        <f>E127</f>
        <v>80</v>
      </c>
      <c r="H127" s="84">
        <v>8</v>
      </c>
      <c r="I127" s="84">
        <v>72</v>
      </c>
      <c r="J127" s="120">
        <v>0</v>
      </c>
      <c r="K127" s="87">
        <v>0</v>
      </c>
      <c r="L127" s="91">
        <v>0</v>
      </c>
      <c r="M127" s="87">
        <v>0</v>
      </c>
      <c r="N127" s="103">
        <v>0</v>
      </c>
      <c r="O127" s="117">
        <v>0</v>
      </c>
      <c r="P127" s="118">
        <v>0</v>
      </c>
      <c r="Q127" s="100">
        <v>0</v>
      </c>
      <c r="R127" s="84">
        <v>0</v>
      </c>
      <c r="S127" s="100">
        <v>0</v>
      </c>
      <c r="T127" s="84">
        <f>I127-J127-K127-L127-M127-N127-O127-P127-Q127-R127-S127</f>
        <v>72</v>
      </c>
      <c r="U127" s="85" t="s">
        <v>2911</v>
      </c>
      <c r="V127" s="85" t="s">
        <v>2912</v>
      </c>
      <c r="W127" s="85" t="s">
        <v>23</v>
      </c>
      <c r="X127" s="85" t="s">
        <v>24</v>
      </c>
      <c r="Y127" s="27">
        <v>0</v>
      </c>
      <c r="Z127" s="28">
        <v>0</v>
      </c>
      <c r="AA127" s="28">
        <v>0</v>
      </c>
      <c r="AB127" s="29">
        <v>41760</v>
      </c>
      <c r="AC127" s="29">
        <v>41790</v>
      </c>
      <c r="AD127" s="1"/>
    </row>
    <row r="128" spans="1:30" s="19" customFormat="1">
      <c r="A128" s="81">
        <v>5827</v>
      </c>
      <c r="B128" s="81" t="s">
        <v>868</v>
      </c>
      <c r="C128" s="81" t="s">
        <v>2436</v>
      </c>
      <c r="D128" s="81" t="s">
        <v>3766</v>
      </c>
      <c r="E128" s="82">
        <v>60</v>
      </c>
      <c r="F128" s="120">
        <v>0</v>
      </c>
      <c r="G128" s="122">
        <f>E128</f>
        <v>60</v>
      </c>
      <c r="H128" s="82">
        <v>0</v>
      </c>
      <c r="I128" s="82">
        <v>60</v>
      </c>
      <c r="J128" s="120">
        <v>0</v>
      </c>
      <c r="K128" s="87">
        <v>0</v>
      </c>
      <c r="L128" s="91">
        <v>0</v>
      </c>
      <c r="M128" s="87">
        <v>0</v>
      </c>
      <c r="N128" s="103">
        <v>0</v>
      </c>
      <c r="O128" s="117">
        <v>0</v>
      </c>
      <c r="P128" s="118">
        <v>0</v>
      </c>
      <c r="Q128" s="100">
        <v>0</v>
      </c>
      <c r="R128" s="82">
        <v>0</v>
      </c>
      <c r="S128" s="100">
        <v>0</v>
      </c>
      <c r="T128" s="84">
        <f>I128-J128-K128-L128-M128-N128-O128-P128-Q128-R128-S128</f>
        <v>60</v>
      </c>
      <c r="U128" s="81" t="s">
        <v>215</v>
      </c>
      <c r="V128" s="81"/>
      <c r="W128" s="81" t="s">
        <v>23</v>
      </c>
      <c r="X128" s="81" t="s">
        <v>24</v>
      </c>
      <c r="Y128" s="27">
        <v>0</v>
      </c>
      <c r="Z128" s="28">
        <v>0</v>
      </c>
      <c r="AA128" s="28">
        <v>0</v>
      </c>
      <c r="AB128" s="29">
        <v>41760</v>
      </c>
      <c r="AC128" s="29">
        <v>41790</v>
      </c>
      <c r="AD128" s="1"/>
    </row>
    <row r="129" spans="1:30" s="19" customFormat="1">
      <c r="A129" s="81">
        <v>5837</v>
      </c>
      <c r="B129" s="81" t="s">
        <v>2544</v>
      </c>
      <c r="C129" s="81" t="s">
        <v>3767</v>
      </c>
      <c r="D129" s="81" t="s">
        <v>1838</v>
      </c>
      <c r="E129" s="82">
        <v>60</v>
      </c>
      <c r="F129" s="120">
        <v>0</v>
      </c>
      <c r="G129" s="122">
        <f>E129</f>
        <v>60</v>
      </c>
      <c r="H129" s="82">
        <v>0</v>
      </c>
      <c r="I129" s="82">
        <v>60</v>
      </c>
      <c r="J129" s="120">
        <v>0</v>
      </c>
      <c r="K129" s="87">
        <v>0</v>
      </c>
      <c r="L129" s="91">
        <v>0</v>
      </c>
      <c r="M129" s="87">
        <v>0</v>
      </c>
      <c r="N129" s="103">
        <v>0</v>
      </c>
      <c r="O129" s="117">
        <v>0</v>
      </c>
      <c r="P129" s="118">
        <v>0</v>
      </c>
      <c r="Q129" s="100">
        <v>0</v>
      </c>
      <c r="R129" s="82">
        <v>0</v>
      </c>
      <c r="S129" s="100">
        <v>0</v>
      </c>
      <c r="T129" s="84">
        <f>I129-J129-K129-L129-M129-N129-O129-P129-Q129-R129-S129</f>
        <v>60</v>
      </c>
      <c r="U129" s="81" t="s">
        <v>215</v>
      </c>
      <c r="V129" s="81"/>
      <c r="W129" s="81" t="s">
        <v>25</v>
      </c>
      <c r="X129" s="81" t="s">
        <v>36</v>
      </c>
      <c r="Y129" s="27">
        <v>0</v>
      </c>
      <c r="Z129" s="28">
        <v>0</v>
      </c>
      <c r="AA129" s="28">
        <v>0</v>
      </c>
      <c r="AB129" s="29">
        <v>41760</v>
      </c>
      <c r="AC129" s="29">
        <v>41790</v>
      </c>
      <c r="AD129" s="1"/>
    </row>
    <row r="130" spans="1:30" s="19" customFormat="1">
      <c r="A130" s="81">
        <v>5898</v>
      </c>
      <c r="B130" s="81" t="s">
        <v>1073</v>
      </c>
      <c r="C130" s="81" t="s">
        <v>1074</v>
      </c>
      <c r="D130" s="81" t="s">
        <v>1075</v>
      </c>
      <c r="E130" s="82">
        <v>4180</v>
      </c>
      <c r="F130" s="120">
        <v>0</v>
      </c>
      <c r="G130" s="122">
        <f>E130</f>
        <v>4180</v>
      </c>
      <c r="H130" s="82">
        <v>418</v>
      </c>
      <c r="I130" s="82">
        <v>3762</v>
      </c>
      <c r="J130" s="120">
        <v>0</v>
      </c>
      <c r="K130" s="87">
        <v>0</v>
      </c>
      <c r="L130" s="91">
        <v>0</v>
      </c>
      <c r="M130" s="87">
        <v>0</v>
      </c>
      <c r="N130" s="103">
        <v>0</v>
      </c>
      <c r="O130" s="117">
        <v>0</v>
      </c>
      <c r="P130" s="118">
        <v>0</v>
      </c>
      <c r="Q130" s="100">
        <v>0</v>
      </c>
      <c r="R130" s="82">
        <v>0</v>
      </c>
      <c r="S130" s="100">
        <v>0</v>
      </c>
      <c r="T130" s="84">
        <f>I130-J130-K130-L130-M130-N130-O130-P130-Q130-R130-S130</f>
        <v>3762</v>
      </c>
      <c r="U130" s="81" t="s">
        <v>1076</v>
      </c>
      <c r="V130" s="81" t="s">
        <v>1077</v>
      </c>
      <c r="W130" s="81" t="s">
        <v>104</v>
      </c>
      <c r="X130" s="81" t="s">
        <v>166</v>
      </c>
      <c r="Y130" s="27">
        <v>0</v>
      </c>
      <c r="Z130" s="28">
        <v>0</v>
      </c>
      <c r="AA130" s="28">
        <v>0</v>
      </c>
      <c r="AB130" s="29">
        <v>41760</v>
      </c>
      <c r="AC130" s="29">
        <v>41790</v>
      </c>
      <c r="AD130" s="26"/>
    </row>
    <row r="131" spans="1:30" s="19" customFormat="1">
      <c r="A131" s="81">
        <v>5900</v>
      </c>
      <c r="B131" s="81" t="s">
        <v>509</v>
      </c>
      <c r="C131" s="81" t="s">
        <v>510</v>
      </c>
      <c r="D131" s="81" t="s">
        <v>511</v>
      </c>
      <c r="E131" s="82">
        <v>20</v>
      </c>
      <c r="F131" s="120">
        <v>0</v>
      </c>
      <c r="G131" s="122">
        <f>E131</f>
        <v>20</v>
      </c>
      <c r="H131" s="82">
        <v>2</v>
      </c>
      <c r="I131" s="82">
        <v>18</v>
      </c>
      <c r="J131" s="120">
        <v>0</v>
      </c>
      <c r="K131" s="87">
        <v>0</v>
      </c>
      <c r="L131" s="91">
        <v>0</v>
      </c>
      <c r="M131" s="87">
        <v>0</v>
      </c>
      <c r="N131" s="103">
        <v>0</v>
      </c>
      <c r="O131" s="117">
        <v>0</v>
      </c>
      <c r="P131" s="118">
        <v>0</v>
      </c>
      <c r="Q131" s="100">
        <v>0</v>
      </c>
      <c r="R131" s="82">
        <v>0</v>
      </c>
      <c r="S131" s="100">
        <v>0</v>
      </c>
      <c r="T131" s="84">
        <f>I131-J131-K131-L131-M131-N131-O131-P131-Q131-R131-S131</f>
        <v>18</v>
      </c>
      <c r="U131" s="81" t="s">
        <v>512</v>
      </c>
      <c r="V131" s="81" t="s">
        <v>513</v>
      </c>
      <c r="W131" s="81" t="s">
        <v>25</v>
      </c>
      <c r="X131" s="81" t="s">
        <v>26</v>
      </c>
      <c r="Y131" s="27">
        <v>0</v>
      </c>
      <c r="Z131" s="28">
        <v>0</v>
      </c>
      <c r="AA131" s="28">
        <v>0</v>
      </c>
      <c r="AB131" s="29">
        <v>41760</v>
      </c>
      <c r="AC131" s="29">
        <v>41790</v>
      </c>
      <c r="AD131" s="1"/>
    </row>
    <row r="132" spans="1:30" s="19" customFormat="1">
      <c r="A132" s="81">
        <v>5921</v>
      </c>
      <c r="B132" s="81" t="s">
        <v>3512</v>
      </c>
      <c r="C132" s="81" t="s">
        <v>536</v>
      </c>
      <c r="D132" s="81" t="s">
        <v>3513</v>
      </c>
      <c r="E132" s="82">
        <v>60</v>
      </c>
      <c r="F132" s="120">
        <v>0</v>
      </c>
      <c r="G132" s="122">
        <f>E132</f>
        <v>60</v>
      </c>
      <c r="H132" s="82">
        <v>0</v>
      </c>
      <c r="I132" s="82">
        <f>E132-H132</f>
        <v>60</v>
      </c>
      <c r="J132" s="120">
        <v>0</v>
      </c>
      <c r="K132" s="87">
        <v>0</v>
      </c>
      <c r="L132" s="91">
        <v>0</v>
      </c>
      <c r="M132" s="87">
        <v>0</v>
      </c>
      <c r="N132" s="103">
        <v>0</v>
      </c>
      <c r="O132" s="117">
        <v>0</v>
      </c>
      <c r="P132" s="118">
        <v>0</v>
      </c>
      <c r="Q132" s="100">
        <v>0</v>
      </c>
      <c r="R132" s="82">
        <v>0</v>
      </c>
      <c r="S132" s="100">
        <v>0</v>
      </c>
      <c r="T132" s="84">
        <f>I132-J132-K132-L132-M132-N132-O132-P132-Q132-R132-S132</f>
        <v>60</v>
      </c>
      <c r="U132" s="81" t="s">
        <v>215</v>
      </c>
      <c r="V132" s="81"/>
      <c r="W132" s="81" t="s">
        <v>23</v>
      </c>
      <c r="X132" s="81" t="s">
        <v>32</v>
      </c>
      <c r="Y132" s="27">
        <v>0</v>
      </c>
      <c r="Z132" s="28">
        <v>0</v>
      </c>
      <c r="AA132" s="28">
        <v>0</v>
      </c>
      <c r="AB132" s="29">
        <v>41760</v>
      </c>
      <c r="AC132" s="29">
        <v>41790</v>
      </c>
      <c r="AD132" s="1"/>
    </row>
    <row r="133" spans="1:30" s="19" customFormat="1">
      <c r="A133" s="85">
        <v>5994</v>
      </c>
      <c r="B133" s="85" t="s">
        <v>2419</v>
      </c>
      <c r="C133" s="85" t="s">
        <v>2420</v>
      </c>
      <c r="D133" s="85" t="s">
        <v>2421</v>
      </c>
      <c r="E133" s="84">
        <v>50</v>
      </c>
      <c r="F133" s="120">
        <v>0</v>
      </c>
      <c r="G133" s="122">
        <f>E133</f>
        <v>50</v>
      </c>
      <c r="H133" s="84">
        <v>5</v>
      </c>
      <c r="I133" s="84">
        <v>45</v>
      </c>
      <c r="J133" s="120">
        <v>0</v>
      </c>
      <c r="K133" s="87">
        <v>0</v>
      </c>
      <c r="L133" s="91">
        <v>0</v>
      </c>
      <c r="M133" s="87">
        <v>0</v>
      </c>
      <c r="N133" s="103">
        <v>0</v>
      </c>
      <c r="O133" s="117">
        <v>0</v>
      </c>
      <c r="P133" s="118">
        <v>0</v>
      </c>
      <c r="Q133" s="100">
        <v>0</v>
      </c>
      <c r="R133" s="84">
        <v>0</v>
      </c>
      <c r="S133" s="100">
        <v>0</v>
      </c>
      <c r="T133" s="84">
        <f>I133-J133-K133-L133-M133-N133-O133-P133-Q133-R133-S133</f>
        <v>45</v>
      </c>
      <c r="U133" s="85" t="s">
        <v>2422</v>
      </c>
      <c r="V133" s="85" t="s">
        <v>2423</v>
      </c>
      <c r="W133" s="85" t="s">
        <v>23</v>
      </c>
      <c r="X133" s="85" t="s">
        <v>24</v>
      </c>
      <c r="Y133" s="27">
        <v>0</v>
      </c>
      <c r="Z133" s="28">
        <v>0</v>
      </c>
      <c r="AA133" s="28">
        <v>0</v>
      </c>
      <c r="AB133" s="29">
        <v>41760</v>
      </c>
      <c r="AC133" s="29">
        <v>41790</v>
      </c>
      <c r="AD133" s="1"/>
    </row>
    <row r="134" spans="1:30" s="19" customFormat="1">
      <c r="A134" s="81">
        <v>6018</v>
      </c>
      <c r="B134" s="81" t="s">
        <v>3769</v>
      </c>
      <c r="C134" s="81" t="s">
        <v>3604</v>
      </c>
      <c r="D134" s="81" t="s">
        <v>163</v>
      </c>
      <c r="E134" s="82">
        <v>30</v>
      </c>
      <c r="F134" s="120">
        <v>0</v>
      </c>
      <c r="G134" s="122">
        <f>E134</f>
        <v>30</v>
      </c>
      <c r="H134" s="82">
        <v>0</v>
      </c>
      <c r="I134" s="82">
        <v>30</v>
      </c>
      <c r="J134" s="120">
        <v>0</v>
      </c>
      <c r="K134" s="87">
        <v>0</v>
      </c>
      <c r="L134" s="91">
        <v>0</v>
      </c>
      <c r="M134" s="87">
        <v>0</v>
      </c>
      <c r="N134" s="103">
        <v>0</v>
      </c>
      <c r="O134" s="117">
        <v>0</v>
      </c>
      <c r="P134" s="118">
        <v>0</v>
      </c>
      <c r="Q134" s="100">
        <v>0</v>
      </c>
      <c r="R134" s="82">
        <v>0</v>
      </c>
      <c r="S134" s="100">
        <v>0</v>
      </c>
      <c r="T134" s="84">
        <f>I134-J134-K134-L134-M134-N134-O134-P134-Q134-R134-S134</f>
        <v>30</v>
      </c>
      <c r="U134" s="81" t="s">
        <v>220</v>
      </c>
      <c r="V134" s="81"/>
      <c r="W134" s="81" t="s">
        <v>23</v>
      </c>
      <c r="X134" s="81" t="s">
        <v>32</v>
      </c>
      <c r="Y134" s="27">
        <v>0</v>
      </c>
      <c r="Z134" s="28">
        <v>0</v>
      </c>
      <c r="AA134" s="28">
        <v>0</v>
      </c>
      <c r="AB134" s="29">
        <v>41760</v>
      </c>
      <c r="AC134" s="29">
        <v>41790</v>
      </c>
      <c r="AD134" s="1"/>
    </row>
    <row r="135" spans="1:30" s="19" customFormat="1">
      <c r="A135" s="81">
        <v>6113</v>
      </c>
      <c r="B135" s="81" t="s">
        <v>647</v>
      </c>
      <c r="C135" s="81" t="s">
        <v>453</v>
      </c>
      <c r="D135" s="81" t="s">
        <v>178</v>
      </c>
      <c r="E135" s="82">
        <v>30</v>
      </c>
      <c r="F135" s="120">
        <v>0</v>
      </c>
      <c r="G135" s="122">
        <f>E135</f>
        <v>30</v>
      </c>
      <c r="H135" s="82">
        <v>0</v>
      </c>
      <c r="I135" s="82">
        <v>30</v>
      </c>
      <c r="J135" s="120">
        <v>0</v>
      </c>
      <c r="K135" s="87">
        <v>0</v>
      </c>
      <c r="L135" s="91">
        <v>0</v>
      </c>
      <c r="M135" s="87">
        <v>0</v>
      </c>
      <c r="N135" s="103">
        <v>0</v>
      </c>
      <c r="O135" s="117">
        <v>0</v>
      </c>
      <c r="P135" s="118">
        <v>0</v>
      </c>
      <c r="Q135" s="100">
        <v>0</v>
      </c>
      <c r="R135" s="82">
        <v>0</v>
      </c>
      <c r="S135" s="100">
        <v>0</v>
      </c>
      <c r="T135" s="84">
        <f>I135-J135-K135-L135-M135-N135-O135-P135-Q135-R135-S135</f>
        <v>30</v>
      </c>
      <c r="U135" s="81" t="s">
        <v>220</v>
      </c>
      <c r="V135" s="81"/>
      <c r="W135" s="81" t="s">
        <v>25</v>
      </c>
      <c r="X135" s="81" t="s">
        <v>26</v>
      </c>
      <c r="Y135" s="27">
        <v>0</v>
      </c>
      <c r="Z135" s="28">
        <v>0</v>
      </c>
      <c r="AA135" s="28">
        <v>0</v>
      </c>
      <c r="AB135" s="29">
        <v>41760</v>
      </c>
      <c r="AC135" s="29">
        <v>41790</v>
      </c>
      <c r="AD135" s="1"/>
    </row>
    <row r="136" spans="1:30" s="19" customFormat="1">
      <c r="A136" s="81">
        <v>6182</v>
      </c>
      <c r="B136" s="81" t="s">
        <v>1078</v>
      </c>
      <c r="C136" s="81" t="s">
        <v>1079</v>
      </c>
      <c r="D136" s="81" t="s">
        <v>1080</v>
      </c>
      <c r="E136" s="82">
        <v>40</v>
      </c>
      <c r="F136" s="120">
        <v>0</v>
      </c>
      <c r="G136" s="122">
        <f>E136</f>
        <v>40</v>
      </c>
      <c r="H136" s="82">
        <v>4</v>
      </c>
      <c r="I136" s="82">
        <v>36</v>
      </c>
      <c r="J136" s="120">
        <v>0</v>
      </c>
      <c r="K136" s="87">
        <v>0</v>
      </c>
      <c r="L136" s="91">
        <v>0</v>
      </c>
      <c r="M136" s="87">
        <v>0</v>
      </c>
      <c r="N136" s="103">
        <v>0</v>
      </c>
      <c r="O136" s="117">
        <v>0</v>
      </c>
      <c r="P136" s="118">
        <v>0</v>
      </c>
      <c r="Q136" s="100">
        <v>0</v>
      </c>
      <c r="R136" s="82">
        <v>0</v>
      </c>
      <c r="S136" s="100">
        <v>0</v>
      </c>
      <c r="T136" s="84">
        <f>I136-J136-K136-L136-M136-N136-O136-P136-Q136-R136-S136</f>
        <v>36</v>
      </c>
      <c r="U136" s="81" t="s">
        <v>1081</v>
      </c>
      <c r="V136" s="81" t="s">
        <v>1082</v>
      </c>
      <c r="W136" s="81" t="s">
        <v>23</v>
      </c>
      <c r="X136" s="81" t="s">
        <v>39</v>
      </c>
      <c r="Y136" s="27">
        <v>0</v>
      </c>
      <c r="Z136" s="28">
        <v>0</v>
      </c>
      <c r="AA136" s="28">
        <v>0</v>
      </c>
      <c r="AB136" s="29">
        <v>41760</v>
      </c>
      <c r="AC136" s="29">
        <v>41790</v>
      </c>
      <c r="AD136" s="26"/>
    </row>
    <row r="137" spans="1:30" s="19" customFormat="1">
      <c r="A137" s="81">
        <v>6205</v>
      </c>
      <c r="B137" s="81" t="s">
        <v>975</v>
      </c>
      <c r="C137" s="81" t="s">
        <v>273</v>
      </c>
      <c r="D137" s="81" t="s">
        <v>976</v>
      </c>
      <c r="E137" s="82">
        <v>20</v>
      </c>
      <c r="F137" s="120">
        <v>0</v>
      </c>
      <c r="G137" s="122">
        <f>E137</f>
        <v>20</v>
      </c>
      <c r="H137" s="82">
        <v>2</v>
      </c>
      <c r="I137" s="82">
        <v>18</v>
      </c>
      <c r="J137" s="120">
        <v>0</v>
      </c>
      <c r="K137" s="87">
        <v>0</v>
      </c>
      <c r="L137" s="91">
        <v>0</v>
      </c>
      <c r="M137" s="87">
        <v>0</v>
      </c>
      <c r="N137" s="103">
        <v>0</v>
      </c>
      <c r="O137" s="117">
        <v>0</v>
      </c>
      <c r="P137" s="118">
        <v>0</v>
      </c>
      <c r="Q137" s="100">
        <v>0</v>
      </c>
      <c r="R137" s="82">
        <v>0</v>
      </c>
      <c r="S137" s="100">
        <v>0</v>
      </c>
      <c r="T137" s="84">
        <f>I137-J137-K137-L137-M137-N137-O137-P137-Q137-R137-S137</f>
        <v>18</v>
      </c>
      <c r="U137" s="81" t="s">
        <v>977</v>
      </c>
      <c r="V137" s="81" t="s">
        <v>978</v>
      </c>
      <c r="W137" s="81" t="s">
        <v>23</v>
      </c>
      <c r="X137" s="81" t="s">
        <v>38</v>
      </c>
      <c r="Y137" s="27">
        <v>0</v>
      </c>
      <c r="Z137" s="28">
        <v>0</v>
      </c>
      <c r="AA137" s="28">
        <v>0</v>
      </c>
      <c r="AB137" s="29">
        <v>41760</v>
      </c>
      <c r="AC137" s="29">
        <v>41790</v>
      </c>
      <c r="AD137" s="26"/>
    </row>
    <row r="138" spans="1:30" s="19" customFormat="1">
      <c r="A138" s="81">
        <v>6231</v>
      </c>
      <c r="B138" s="81" t="s">
        <v>3183</v>
      </c>
      <c r="C138" s="81" t="s">
        <v>165</v>
      </c>
      <c r="D138" s="81" t="s">
        <v>3184</v>
      </c>
      <c r="E138" s="82">
        <v>20</v>
      </c>
      <c r="F138" s="120">
        <v>0</v>
      </c>
      <c r="G138" s="122">
        <f>E138</f>
        <v>20</v>
      </c>
      <c r="H138" s="82">
        <v>2</v>
      </c>
      <c r="I138" s="82">
        <v>18</v>
      </c>
      <c r="J138" s="120">
        <v>0</v>
      </c>
      <c r="K138" s="87">
        <v>0</v>
      </c>
      <c r="L138" s="91">
        <v>0</v>
      </c>
      <c r="M138" s="87">
        <v>0</v>
      </c>
      <c r="N138" s="103">
        <v>0</v>
      </c>
      <c r="O138" s="117">
        <v>0</v>
      </c>
      <c r="P138" s="118">
        <v>0</v>
      </c>
      <c r="Q138" s="100">
        <v>0</v>
      </c>
      <c r="R138" s="82">
        <v>0</v>
      </c>
      <c r="S138" s="100">
        <v>0</v>
      </c>
      <c r="T138" s="84">
        <f>I138-J138-K138-L138-M138-N138-O138-P138-Q138-R138-S138</f>
        <v>18</v>
      </c>
      <c r="U138" s="81" t="s">
        <v>3185</v>
      </c>
      <c r="V138" s="81" t="s">
        <v>3186</v>
      </c>
      <c r="W138" s="81" t="s">
        <v>23</v>
      </c>
      <c r="X138" s="81" t="s">
        <v>24</v>
      </c>
      <c r="Y138" s="27">
        <v>0</v>
      </c>
      <c r="Z138" s="28">
        <v>0</v>
      </c>
      <c r="AA138" s="28">
        <v>0</v>
      </c>
      <c r="AB138" s="29">
        <v>41760</v>
      </c>
      <c r="AC138" s="29">
        <v>41790</v>
      </c>
      <c r="AD138" s="1"/>
    </row>
    <row r="139" spans="1:30" s="19" customFormat="1">
      <c r="A139" s="81">
        <v>6323</v>
      </c>
      <c r="B139" s="81" t="s">
        <v>3130</v>
      </c>
      <c r="C139" s="81" t="s">
        <v>3131</v>
      </c>
      <c r="D139" s="81" t="s">
        <v>1916</v>
      </c>
      <c r="E139" s="82">
        <v>40</v>
      </c>
      <c r="F139" s="120">
        <v>0</v>
      </c>
      <c r="G139" s="122">
        <f>E139</f>
        <v>40</v>
      </c>
      <c r="H139" s="82">
        <v>4</v>
      </c>
      <c r="I139" s="82">
        <v>36</v>
      </c>
      <c r="J139" s="120">
        <v>0</v>
      </c>
      <c r="K139" s="87">
        <v>0</v>
      </c>
      <c r="L139" s="91">
        <v>0</v>
      </c>
      <c r="M139" s="87">
        <v>0</v>
      </c>
      <c r="N139" s="103">
        <v>0</v>
      </c>
      <c r="O139" s="117">
        <v>0</v>
      </c>
      <c r="P139" s="118">
        <v>0</v>
      </c>
      <c r="Q139" s="100">
        <v>0</v>
      </c>
      <c r="R139" s="82">
        <v>0</v>
      </c>
      <c r="S139" s="100">
        <v>0</v>
      </c>
      <c r="T139" s="84">
        <f>I139-J139-K139-L139-M139-N139-O139-P139-Q139-R139-S139</f>
        <v>36</v>
      </c>
      <c r="U139" s="81" t="s">
        <v>3132</v>
      </c>
      <c r="V139" s="81" t="s">
        <v>3133</v>
      </c>
      <c r="W139" s="81" t="s">
        <v>23</v>
      </c>
      <c r="X139" s="81" t="s">
        <v>24</v>
      </c>
      <c r="Y139" s="27">
        <v>0</v>
      </c>
      <c r="Z139" s="28">
        <v>0</v>
      </c>
      <c r="AA139" s="28">
        <v>0</v>
      </c>
      <c r="AB139" s="29">
        <v>41760</v>
      </c>
      <c r="AC139" s="29">
        <v>41790</v>
      </c>
      <c r="AD139" s="1"/>
    </row>
    <row r="140" spans="1:30" s="19" customFormat="1">
      <c r="A140" s="81">
        <v>6335</v>
      </c>
      <c r="B140" s="81" t="s">
        <v>1083</v>
      </c>
      <c r="C140" s="81" t="s">
        <v>1084</v>
      </c>
      <c r="D140" s="81" t="s">
        <v>1085</v>
      </c>
      <c r="E140" s="82">
        <v>820</v>
      </c>
      <c r="F140" s="120">
        <v>0</v>
      </c>
      <c r="G140" s="122">
        <f>E140</f>
        <v>820</v>
      </c>
      <c r="H140" s="82">
        <v>82</v>
      </c>
      <c r="I140" s="82">
        <v>738</v>
      </c>
      <c r="J140" s="120">
        <v>0</v>
      </c>
      <c r="K140" s="87">
        <v>0</v>
      </c>
      <c r="L140" s="91">
        <v>0</v>
      </c>
      <c r="M140" s="87">
        <v>0</v>
      </c>
      <c r="N140" s="103">
        <v>0</v>
      </c>
      <c r="O140" s="117">
        <v>0</v>
      </c>
      <c r="P140" s="118">
        <v>0</v>
      </c>
      <c r="Q140" s="100">
        <v>0</v>
      </c>
      <c r="R140" s="82">
        <v>0</v>
      </c>
      <c r="S140" s="100">
        <v>0</v>
      </c>
      <c r="T140" s="84">
        <f>I140-J140-K140-L140-M140-N140-O140-P140-Q140-R140-S140</f>
        <v>738</v>
      </c>
      <c r="U140" s="81" t="s">
        <v>1086</v>
      </c>
      <c r="V140" s="81" t="s">
        <v>1087</v>
      </c>
      <c r="W140" s="81" t="s">
        <v>23</v>
      </c>
      <c r="X140" s="81" t="s">
        <v>24</v>
      </c>
      <c r="Y140" s="27">
        <v>0</v>
      </c>
      <c r="Z140" s="28">
        <v>0</v>
      </c>
      <c r="AA140" s="28">
        <v>0</v>
      </c>
      <c r="AB140" s="29">
        <v>41760</v>
      </c>
      <c r="AC140" s="29">
        <v>41790</v>
      </c>
      <c r="AD140" s="26"/>
    </row>
    <row r="141" spans="1:30" s="19" customFormat="1">
      <c r="A141" s="81">
        <v>6336</v>
      </c>
      <c r="B141" s="81" t="s">
        <v>1083</v>
      </c>
      <c r="C141" s="81" t="s">
        <v>1302</v>
      </c>
      <c r="D141" s="81" t="s">
        <v>1085</v>
      </c>
      <c r="E141" s="82">
        <v>120</v>
      </c>
      <c r="F141" s="120">
        <v>0</v>
      </c>
      <c r="G141" s="122">
        <f>E141</f>
        <v>120</v>
      </c>
      <c r="H141" s="82">
        <v>12</v>
      </c>
      <c r="I141" s="82">
        <v>108</v>
      </c>
      <c r="J141" s="120">
        <v>0</v>
      </c>
      <c r="K141" s="87">
        <v>0</v>
      </c>
      <c r="L141" s="91">
        <v>0</v>
      </c>
      <c r="M141" s="87">
        <v>0</v>
      </c>
      <c r="N141" s="103">
        <v>0</v>
      </c>
      <c r="O141" s="117">
        <v>0</v>
      </c>
      <c r="P141" s="118">
        <v>0</v>
      </c>
      <c r="Q141" s="100">
        <v>0</v>
      </c>
      <c r="R141" s="82">
        <v>0</v>
      </c>
      <c r="S141" s="100">
        <v>0</v>
      </c>
      <c r="T141" s="84">
        <f>I141-J141-K141-L141-M141-N141-O141-P141-Q141-R141-S141</f>
        <v>108</v>
      </c>
      <c r="U141" s="81" t="s">
        <v>1303</v>
      </c>
      <c r="V141" s="81" t="s">
        <v>1304</v>
      </c>
      <c r="W141" s="81" t="s">
        <v>23</v>
      </c>
      <c r="X141" s="81" t="s">
        <v>24</v>
      </c>
      <c r="Y141" s="27">
        <v>0</v>
      </c>
      <c r="Z141" s="28">
        <v>0</v>
      </c>
      <c r="AA141" s="28">
        <v>0</v>
      </c>
      <c r="AB141" s="29">
        <v>41760</v>
      </c>
      <c r="AC141" s="29">
        <v>41790</v>
      </c>
      <c r="AD141" s="67"/>
    </row>
    <row r="142" spans="1:30" s="19" customFormat="1">
      <c r="A142" s="81">
        <v>6337</v>
      </c>
      <c r="B142" s="81" t="s">
        <v>1083</v>
      </c>
      <c r="C142" s="81" t="s">
        <v>1822</v>
      </c>
      <c r="D142" s="81" t="s">
        <v>163</v>
      </c>
      <c r="E142" s="82">
        <v>220</v>
      </c>
      <c r="F142" s="120">
        <v>0</v>
      </c>
      <c r="G142" s="122">
        <f>E142</f>
        <v>220</v>
      </c>
      <c r="H142" s="82">
        <v>22</v>
      </c>
      <c r="I142" s="82">
        <v>198</v>
      </c>
      <c r="J142" s="120">
        <v>0</v>
      </c>
      <c r="K142" s="87">
        <v>0</v>
      </c>
      <c r="L142" s="91">
        <v>0</v>
      </c>
      <c r="M142" s="87">
        <v>0</v>
      </c>
      <c r="N142" s="103">
        <v>0</v>
      </c>
      <c r="O142" s="117">
        <v>0</v>
      </c>
      <c r="P142" s="118">
        <v>0</v>
      </c>
      <c r="Q142" s="100">
        <v>0</v>
      </c>
      <c r="R142" s="82">
        <v>0</v>
      </c>
      <c r="S142" s="100">
        <v>0</v>
      </c>
      <c r="T142" s="84">
        <f>I142-J142-K142-L142-M142-N142-O142-P142-Q142-R142-S142</f>
        <v>198</v>
      </c>
      <c r="U142" s="81" t="s">
        <v>1823</v>
      </c>
      <c r="V142" s="81" t="s">
        <v>1824</v>
      </c>
      <c r="W142" s="81" t="s">
        <v>23</v>
      </c>
      <c r="X142" s="81" t="s">
        <v>24</v>
      </c>
      <c r="Y142" s="27">
        <v>0</v>
      </c>
      <c r="Z142" s="28">
        <v>0</v>
      </c>
      <c r="AA142" s="28">
        <v>0</v>
      </c>
      <c r="AB142" s="29">
        <v>41760</v>
      </c>
      <c r="AC142" s="29">
        <v>41790</v>
      </c>
      <c r="AD142" s="1"/>
    </row>
    <row r="143" spans="1:30" s="19" customFormat="1">
      <c r="A143" s="81">
        <v>6338</v>
      </c>
      <c r="B143" s="81" t="s">
        <v>1083</v>
      </c>
      <c r="C143" s="81" t="s">
        <v>2270</v>
      </c>
      <c r="D143" s="81" t="s">
        <v>214</v>
      </c>
      <c r="E143" s="82">
        <v>340</v>
      </c>
      <c r="F143" s="120">
        <v>0</v>
      </c>
      <c r="G143" s="122">
        <f>E143</f>
        <v>340</v>
      </c>
      <c r="H143" s="82">
        <v>34</v>
      </c>
      <c r="I143" s="82">
        <v>306</v>
      </c>
      <c r="J143" s="120">
        <v>0</v>
      </c>
      <c r="K143" s="87">
        <v>0</v>
      </c>
      <c r="L143" s="91">
        <v>0</v>
      </c>
      <c r="M143" s="87">
        <v>0</v>
      </c>
      <c r="N143" s="103">
        <v>0</v>
      </c>
      <c r="O143" s="117">
        <v>0</v>
      </c>
      <c r="P143" s="118">
        <v>0</v>
      </c>
      <c r="Q143" s="100">
        <v>0</v>
      </c>
      <c r="R143" s="82">
        <v>0</v>
      </c>
      <c r="S143" s="100">
        <v>0</v>
      </c>
      <c r="T143" s="84">
        <f>I143-J143-K143-L143-M143-N143-O143-P143-Q143-R143-S143</f>
        <v>306</v>
      </c>
      <c r="U143" s="81" t="s">
        <v>2271</v>
      </c>
      <c r="V143" s="81" t="s">
        <v>2272</v>
      </c>
      <c r="W143" s="81" t="s">
        <v>23</v>
      </c>
      <c r="X143" s="81" t="s">
        <v>24</v>
      </c>
      <c r="Y143" s="27">
        <v>0</v>
      </c>
      <c r="Z143" s="28">
        <v>0</v>
      </c>
      <c r="AA143" s="28">
        <v>0</v>
      </c>
      <c r="AB143" s="29">
        <v>41760</v>
      </c>
      <c r="AC143" s="29">
        <v>41790</v>
      </c>
      <c r="AD143" s="1"/>
    </row>
    <row r="144" spans="1:30" s="19" customFormat="1">
      <c r="A144" s="81">
        <v>6440</v>
      </c>
      <c r="B144" s="81" t="s">
        <v>483</v>
      </c>
      <c r="C144" s="81" t="s">
        <v>1317</v>
      </c>
      <c r="D144" s="81" t="s">
        <v>214</v>
      </c>
      <c r="E144" s="82">
        <v>1120</v>
      </c>
      <c r="F144" s="120">
        <v>0</v>
      </c>
      <c r="G144" s="122">
        <f>E144</f>
        <v>1120</v>
      </c>
      <c r="H144" s="82">
        <v>0</v>
      </c>
      <c r="I144" s="82">
        <v>1120</v>
      </c>
      <c r="J144" s="120">
        <v>0</v>
      </c>
      <c r="K144" s="87">
        <v>0</v>
      </c>
      <c r="L144" s="91">
        <v>0</v>
      </c>
      <c r="M144" s="87">
        <v>0</v>
      </c>
      <c r="N144" s="103">
        <v>0</v>
      </c>
      <c r="O144" s="117">
        <v>0</v>
      </c>
      <c r="P144" s="118">
        <v>0</v>
      </c>
      <c r="Q144" s="100">
        <v>0</v>
      </c>
      <c r="R144" s="82">
        <v>0</v>
      </c>
      <c r="S144" s="100">
        <v>0</v>
      </c>
      <c r="T144" s="84">
        <f>I144-J144-K144-L144-M144-N144-O144-P144-Q144-R144-S144</f>
        <v>1120</v>
      </c>
      <c r="U144" s="81" t="s">
        <v>215</v>
      </c>
      <c r="V144" s="81"/>
      <c r="W144" s="81" t="s">
        <v>25</v>
      </c>
      <c r="X144" s="81" t="s">
        <v>36</v>
      </c>
      <c r="Y144" s="27">
        <v>0</v>
      </c>
      <c r="Z144" s="28">
        <v>0</v>
      </c>
      <c r="AA144" s="28">
        <v>0</v>
      </c>
      <c r="AB144" s="29">
        <v>41760</v>
      </c>
      <c r="AC144" s="29">
        <v>41790</v>
      </c>
      <c r="AD144" s="1"/>
    </row>
    <row r="145" spans="1:30" s="19" customFormat="1">
      <c r="A145" s="81">
        <v>6452</v>
      </c>
      <c r="B145" s="81" t="s">
        <v>1563</v>
      </c>
      <c r="C145" s="81" t="s">
        <v>1564</v>
      </c>
      <c r="D145" s="81" t="s">
        <v>313</v>
      </c>
      <c r="E145" s="82">
        <v>30</v>
      </c>
      <c r="F145" s="120">
        <v>0</v>
      </c>
      <c r="G145" s="122">
        <f>E145</f>
        <v>30</v>
      </c>
      <c r="H145" s="82">
        <v>3</v>
      </c>
      <c r="I145" s="82">
        <v>27</v>
      </c>
      <c r="J145" s="120">
        <v>0</v>
      </c>
      <c r="K145" s="87">
        <v>0</v>
      </c>
      <c r="L145" s="91">
        <v>0</v>
      </c>
      <c r="M145" s="87">
        <v>0</v>
      </c>
      <c r="N145" s="103">
        <v>0</v>
      </c>
      <c r="O145" s="117">
        <v>0</v>
      </c>
      <c r="P145" s="118">
        <v>0</v>
      </c>
      <c r="Q145" s="100">
        <v>0</v>
      </c>
      <c r="R145" s="82">
        <v>0</v>
      </c>
      <c r="S145" s="100">
        <v>0</v>
      </c>
      <c r="T145" s="84">
        <f>I145-J145-K145-L145-M145-N145-O145-P145-Q145-R145-S145</f>
        <v>27</v>
      </c>
      <c r="U145" s="81" t="s">
        <v>1565</v>
      </c>
      <c r="V145" s="81" t="s">
        <v>1566</v>
      </c>
      <c r="W145" s="81" t="s">
        <v>23</v>
      </c>
      <c r="X145" s="81" t="s">
        <v>24</v>
      </c>
      <c r="Y145" s="27">
        <v>0</v>
      </c>
      <c r="Z145" s="28">
        <v>0</v>
      </c>
      <c r="AA145" s="28">
        <v>0</v>
      </c>
      <c r="AB145" s="29">
        <v>41760</v>
      </c>
      <c r="AC145" s="29">
        <v>41790</v>
      </c>
      <c r="AD145" s="1"/>
    </row>
    <row r="146" spans="1:30" s="19" customFormat="1">
      <c r="A146" s="81">
        <v>6494</v>
      </c>
      <c r="B146" s="81" t="s">
        <v>3776</v>
      </c>
      <c r="C146" s="81" t="s">
        <v>3777</v>
      </c>
      <c r="D146" s="81" t="s">
        <v>3778</v>
      </c>
      <c r="E146" s="82">
        <v>430</v>
      </c>
      <c r="F146" s="120">
        <v>0</v>
      </c>
      <c r="G146" s="122">
        <f>E146</f>
        <v>430</v>
      </c>
      <c r="H146" s="82">
        <v>0</v>
      </c>
      <c r="I146" s="82">
        <v>430</v>
      </c>
      <c r="J146" s="120">
        <v>0</v>
      </c>
      <c r="K146" s="87">
        <v>0</v>
      </c>
      <c r="L146" s="91">
        <v>0</v>
      </c>
      <c r="M146" s="87">
        <v>0</v>
      </c>
      <c r="N146" s="103">
        <v>0</v>
      </c>
      <c r="O146" s="117">
        <v>0</v>
      </c>
      <c r="P146" s="118">
        <v>0</v>
      </c>
      <c r="Q146" s="100">
        <v>0</v>
      </c>
      <c r="R146" s="82">
        <v>0</v>
      </c>
      <c r="S146" s="100">
        <v>0</v>
      </c>
      <c r="T146" s="84">
        <f>I146-J146-K146-L146-M146-N146-O146-P146-Q146-R146-S146</f>
        <v>430</v>
      </c>
      <c r="U146" s="81" t="s">
        <v>220</v>
      </c>
      <c r="V146" s="81"/>
      <c r="W146" s="81" t="s">
        <v>25</v>
      </c>
      <c r="X146" s="81" t="s">
        <v>36</v>
      </c>
      <c r="Y146" s="27">
        <v>0</v>
      </c>
      <c r="Z146" s="28">
        <v>0</v>
      </c>
      <c r="AA146" s="28">
        <v>0</v>
      </c>
      <c r="AB146" s="29">
        <v>41760</v>
      </c>
      <c r="AC146" s="29">
        <v>41790</v>
      </c>
      <c r="AD146" s="1"/>
    </row>
    <row r="147" spans="1:30" s="19" customFormat="1">
      <c r="A147" s="81">
        <v>6532</v>
      </c>
      <c r="B147" s="81" t="s">
        <v>3779</v>
      </c>
      <c r="C147" s="81" t="s">
        <v>3780</v>
      </c>
      <c r="D147" s="81" t="s">
        <v>3781</v>
      </c>
      <c r="E147" s="82">
        <v>20</v>
      </c>
      <c r="F147" s="120">
        <v>0</v>
      </c>
      <c r="G147" s="122">
        <f>E147</f>
        <v>20</v>
      </c>
      <c r="H147" s="82">
        <v>0</v>
      </c>
      <c r="I147" s="82">
        <v>20</v>
      </c>
      <c r="J147" s="120">
        <v>0</v>
      </c>
      <c r="K147" s="87">
        <v>0</v>
      </c>
      <c r="L147" s="91">
        <v>0</v>
      </c>
      <c r="M147" s="87">
        <v>0</v>
      </c>
      <c r="N147" s="103">
        <v>0</v>
      </c>
      <c r="O147" s="117">
        <v>0</v>
      </c>
      <c r="P147" s="118">
        <v>0</v>
      </c>
      <c r="Q147" s="100">
        <v>0</v>
      </c>
      <c r="R147" s="82">
        <v>0</v>
      </c>
      <c r="S147" s="100">
        <v>0</v>
      </c>
      <c r="T147" s="84">
        <f>I147-J147-K147-L147-M147-N147-O147-P147-Q147-R147-S147</f>
        <v>20</v>
      </c>
      <c r="U147" s="81" t="s">
        <v>215</v>
      </c>
      <c r="V147" s="81"/>
      <c r="W147" s="81" t="s">
        <v>25</v>
      </c>
      <c r="X147" s="81" t="s">
        <v>26</v>
      </c>
      <c r="Y147" s="27">
        <v>0</v>
      </c>
      <c r="Z147" s="28">
        <v>0</v>
      </c>
      <c r="AA147" s="28">
        <v>0</v>
      </c>
      <c r="AB147" s="29">
        <v>41760</v>
      </c>
      <c r="AC147" s="29">
        <v>41790</v>
      </c>
      <c r="AD147" s="1"/>
    </row>
    <row r="148" spans="1:30" s="19" customFormat="1">
      <c r="A148" s="81">
        <v>6617</v>
      </c>
      <c r="B148" s="81" t="s">
        <v>774</v>
      </c>
      <c r="C148" s="81" t="s">
        <v>279</v>
      </c>
      <c r="D148" s="81" t="s">
        <v>3782</v>
      </c>
      <c r="E148" s="82">
        <v>80</v>
      </c>
      <c r="F148" s="120">
        <v>0</v>
      </c>
      <c r="G148" s="122">
        <f>E148</f>
        <v>80</v>
      </c>
      <c r="H148" s="82">
        <v>0</v>
      </c>
      <c r="I148" s="82">
        <v>80</v>
      </c>
      <c r="J148" s="120">
        <v>0</v>
      </c>
      <c r="K148" s="87">
        <v>0</v>
      </c>
      <c r="L148" s="91">
        <v>0</v>
      </c>
      <c r="M148" s="87">
        <v>0</v>
      </c>
      <c r="N148" s="103">
        <v>0</v>
      </c>
      <c r="O148" s="117">
        <v>0</v>
      </c>
      <c r="P148" s="118">
        <v>0</v>
      </c>
      <c r="Q148" s="100">
        <v>0</v>
      </c>
      <c r="R148" s="82">
        <v>0</v>
      </c>
      <c r="S148" s="100">
        <v>0</v>
      </c>
      <c r="T148" s="84">
        <f>I148-J148-K148-L148-M148-N148-O148-P148-Q148-R148-S148</f>
        <v>80</v>
      </c>
      <c r="U148" s="81" t="s">
        <v>220</v>
      </c>
      <c r="V148" s="81"/>
      <c r="W148" s="81" t="s">
        <v>23</v>
      </c>
      <c r="X148" s="81" t="s">
        <v>24</v>
      </c>
      <c r="Y148" s="27">
        <v>0</v>
      </c>
      <c r="Z148" s="28">
        <v>0</v>
      </c>
      <c r="AA148" s="28">
        <v>0</v>
      </c>
      <c r="AB148" s="29">
        <v>41760</v>
      </c>
      <c r="AC148" s="29">
        <v>41790</v>
      </c>
      <c r="AD148" s="1"/>
    </row>
    <row r="149" spans="1:30" s="19" customFormat="1">
      <c r="A149" s="81">
        <v>6619</v>
      </c>
      <c r="B149" s="81" t="s">
        <v>774</v>
      </c>
      <c r="C149" s="81" t="s">
        <v>775</v>
      </c>
      <c r="D149" s="81" t="s">
        <v>776</v>
      </c>
      <c r="E149" s="82">
        <v>120</v>
      </c>
      <c r="F149" s="120">
        <v>0</v>
      </c>
      <c r="G149" s="122">
        <f>E149</f>
        <v>120</v>
      </c>
      <c r="H149" s="82">
        <v>12</v>
      </c>
      <c r="I149" s="82">
        <v>108</v>
      </c>
      <c r="J149" s="120">
        <v>0</v>
      </c>
      <c r="K149" s="87">
        <v>0</v>
      </c>
      <c r="L149" s="91">
        <v>0</v>
      </c>
      <c r="M149" s="87">
        <v>0</v>
      </c>
      <c r="N149" s="103">
        <v>0</v>
      </c>
      <c r="O149" s="117">
        <v>0</v>
      </c>
      <c r="P149" s="118">
        <v>0</v>
      </c>
      <c r="Q149" s="100">
        <v>0</v>
      </c>
      <c r="R149" s="82">
        <v>0</v>
      </c>
      <c r="S149" s="100">
        <v>0</v>
      </c>
      <c r="T149" s="84">
        <f>I149-J149-K149-L149-M149-N149-O149-P149-Q149-R149-S149</f>
        <v>108</v>
      </c>
      <c r="U149" s="81" t="s">
        <v>777</v>
      </c>
      <c r="V149" s="81" t="s">
        <v>778</v>
      </c>
      <c r="W149" s="81" t="s">
        <v>23</v>
      </c>
      <c r="X149" s="81" t="s">
        <v>24</v>
      </c>
      <c r="Y149" s="27">
        <v>0</v>
      </c>
      <c r="Z149" s="28">
        <v>0</v>
      </c>
      <c r="AA149" s="28">
        <v>0</v>
      </c>
      <c r="AB149" s="29">
        <v>41760</v>
      </c>
      <c r="AC149" s="29">
        <v>41790</v>
      </c>
      <c r="AD149" s="26"/>
    </row>
    <row r="150" spans="1:30" s="19" customFormat="1">
      <c r="A150" s="81">
        <v>6624</v>
      </c>
      <c r="B150" s="81" t="s">
        <v>2454</v>
      </c>
      <c r="C150" s="81" t="s">
        <v>2455</v>
      </c>
      <c r="D150" s="81" t="s">
        <v>2456</v>
      </c>
      <c r="E150" s="82">
        <v>440</v>
      </c>
      <c r="F150" s="120">
        <v>0</v>
      </c>
      <c r="G150" s="122">
        <f>E150</f>
        <v>440</v>
      </c>
      <c r="H150" s="82">
        <v>44</v>
      </c>
      <c r="I150" s="82">
        <v>396</v>
      </c>
      <c r="J150" s="120">
        <v>0</v>
      </c>
      <c r="K150" s="87">
        <v>0</v>
      </c>
      <c r="L150" s="91">
        <v>0</v>
      </c>
      <c r="M150" s="87">
        <v>0</v>
      </c>
      <c r="N150" s="103">
        <v>0</v>
      </c>
      <c r="O150" s="117">
        <v>0</v>
      </c>
      <c r="P150" s="118">
        <v>0</v>
      </c>
      <c r="Q150" s="100">
        <v>0</v>
      </c>
      <c r="R150" s="82">
        <v>0</v>
      </c>
      <c r="S150" s="100">
        <v>0</v>
      </c>
      <c r="T150" s="84">
        <f>I150-J150-K150-L150-M150-N150-O150-P150-Q150-R150-S150</f>
        <v>396</v>
      </c>
      <c r="U150" s="81" t="s">
        <v>2457</v>
      </c>
      <c r="V150" s="81" t="s">
        <v>2458</v>
      </c>
      <c r="W150" s="81" t="s">
        <v>25</v>
      </c>
      <c r="X150" s="81" t="s">
        <v>26</v>
      </c>
      <c r="Y150" s="27">
        <v>0</v>
      </c>
      <c r="Z150" s="28">
        <v>0</v>
      </c>
      <c r="AA150" s="28">
        <v>0</v>
      </c>
      <c r="AB150" s="29">
        <v>41760</v>
      </c>
      <c r="AC150" s="29">
        <v>41790</v>
      </c>
      <c r="AD150" s="1"/>
    </row>
    <row r="151" spans="1:30" s="19" customFormat="1">
      <c r="A151" s="81">
        <v>6678</v>
      </c>
      <c r="B151" s="81" t="s">
        <v>3783</v>
      </c>
      <c r="C151" s="81" t="s">
        <v>3784</v>
      </c>
      <c r="D151" s="81" t="s">
        <v>3785</v>
      </c>
      <c r="E151" s="82">
        <v>1510</v>
      </c>
      <c r="F151" s="120">
        <v>0</v>
      </c>
      <c r="G151" s="122">
        <f>E151</f>
        <v>1510</v>
      </c>
      <c r="H151" s="82">
        <v>0</v>
      </c>
      <c r="I151" s="82">
        <v>1510</v>
      </c>
      <c r="J151" s="120">
        <v>0</v>
      </c>
      <c r="K151" s="87">
        <v>0</v>
      </c>
      <c r="L151" s="91">
        <v>0</v>
      </c>
      <c r="M151" s="87">
        <v>0</v>
      </c>
      <c r="N151" s="103">
        <v>0</v>
      </c>
      <c r="O151" s="117">
        <v>0</v>
      </c>
      <c r="P151" s="118">
        <v>0</v>
      </c>
      <c r="Q151" s="100">
        <v>0</v>
      </c>
      <c r="R151" s="82">
        <v>0</v>
      </c>
      <c r="S151" s="100">
        <v>0</v>
      </c>
      <c r="T151" s="84">
        <f>I151-J151-K151-L151-M151-N151-O151-P151-Q151-R151-S151</f>
        <v>1510</v>
      </c>
      <c r="U151" s="81" t="s">
        <v>220</v>
      </c>
      <c r="V151" s="81"/>
      <c r="W151" s="81" t="s">
        <v>23</v>
      </c>
      <c r="X151" s="81" t="s">
        <v>24</v>
      </c>
      <c r="Y151" s="27">
        <v>0</v>
      </c>
      <c r="Z151" s="28">
        <v>0</v>
      </c>
      <c r="AA151" s="28">
        <v>0</v>
      </c>
      <c r="AB151" s="29">
        <v>41760</v>
      </c>
      <c r="AC151" s="29">
        <v>41790</v>
      </c>
      <c r="AD151" s="1"/>
    </row>
    <row r="152" spans="1:30" s="19" customFormat="1">
      <c r="A152" s="81">
        <v>6718</v>
      </c>
      <c r="B152" s="81" t="s">
        <v>242</v>
      </c>
      <c r="C152" s="81" t="s">
        <v>1937</v>
      </c>
      <c r="D152" s="81" t="s">
        <v>1938</v>
      </c>
      <c r="E152" s="82">
        <v>20</v>
      </c>
      <c r="F152" s="120">
        <v>0</v>
      </c>
      <c r="G152" s="122">
        <f>E152</f>
        <v>20</v>
      </c>
      <c r="H152" s="82">
        <v>2</v>
      </c>
      <c r="I152" s="82">
        <v>18</v>
      </c>
      <c r="J152" s="120">
        <v>0</v>
      </c>
      <c r="K152" s="87">
        <v>0</v>
      </c>
      <c r="L152" s="91">
        <v>0</v>
      </c>
      <c r="M152" s="87">
        <v>0</v>
      </c>
      <c r="N152" s="103">
        <v>0</v>
      </c>
      <c r="O152" s="117">
        <v>0</v>
      </c>
      <c r="P152" s="118">
        <v>0</v>
      </c>
      <c r="Q152" s="100">
        <v>0</v>
      </c>
      <c r="R152" s="82">
        <v>0</v>
      </c>
      <c r="S152" s="100">
        <v>0</v>
      </c>
      <c r="T152" s="84">
        <f>I152-J152-K152-L152-M152-N152-O152-P152-Q152-R152-S152</f>
        <v>18</v>
      </c>
      <c r="U152" s="81" t="s">
        <v>1939</v>
      </c>
      <c r="V152" s="81" t="s">
        <v>1940</v>
      </c>
      <c r="W152" s="81" t="s">
        <v>23</v>
      </c>
      <c r="X152" s="81" t="s">
        <v>32</v>
      </c>
      <c r="Y152" s="27">
        <v>0</v>
      </c>
      <c r="Z152" s="28">
        <v>0</v>
      </c>
      <c r="AA152" s="28">
        <v>0</v>
      </c>
      <c r="AB152" s="29">
        <v>41760</v>
      </c>
      <c r="AC152" s="29">
        <v>41790</v>
      </c>
      <c r="AD152" s="1"/>
    </row>
    <row r="153" spans="1:30" s="19" customFormat="1">
      <c r="A153" s="93">
        <v>6720</v>
      </c>
      <c r="B153" s="93" t="s">
        <v>203</v>
      </c>
      <c r="C153" s="93" t="s">
        <v>204</v>
      </c>
      <c r="D153" s="93"/>
      <c r="E153" s="94">
        <v>430</v>
      </c>
      <c r="F153" s="94">
        <v>0</v>
      </c>
      <c r="G153" s="125">
        <f>E153</f>
        <v>430</v>
      </c>
      <c r="H153" s="94">
        <v>43</v>
      </c>
      <c r="I153" s="94">
        <f>E153-H153</f>
        <v>387</v>
      </c>
      <c r="J153" s="120">
        <v>0</v>
      </c>
      <c r="K153" s="87">
        <v>0</v>
      </c>
      <c r="L153" s="91">
        <v>0</v>
      </c>
      <c r="M153" s="87">
        <v>0</v>
      </c>
      <c r="N153" s="103">
        <v>0</v>
      </c>
      <c r="O153" s="117">
        <v>0</v>
      </c>
      <c r="P153" s="118">
        <v>0</v>
      </c>
      <c r="Q153" s="100">
        <v>0</v>
      </c>
      <c r="R153" s="94"/>
      <c r="S153" s="100">
        <v>0</v>
      </c>
      <c r="T153" s="95">
        <f>I153-J153-K153-L153-M153-N153-O153-P153-Q153-R153-S153</f>
        <v>387</v>
      </c>
      <c r="U153" s="93" t="s">
        <v>3401</v>
      </c>
      <c r="V153" s="93"/>
      <c r="W153" s="93" t="s">
        <v>197</v>
      </c>
      <c r="X153" s="93" t="s">
        <v>198</v>
      </c>
      <c r="Y153" s="27">
        <v>54777</v>
      </c>
      <c r="Z153" s="28">
        <v>0</v>
      </c>
      <c r="AA153" s="28">
        <v>0</v>
      </c>
      <c r="AB153" s="29">
        <v>41760</v>
      </c>
      <c r="AC153" s="29">
        <v>41790</v>
      </c>
      <c r="AD153" s="1"/>
    </row>
    <row r="154" spans="1:30" s="19" customFormat="1">
      <c r="A154" s="81">
        <v>6720</v>
      </c>
      <c r="B154" s="81" t="s">
        <v>242</v>
      </c>
      <c r="C154" s="81" t="s">
        <v>204</v>
      </c>
      <c r="D154" s="81" t="s">
        <v>164</v>
      </c>
      <c r="E154" s="82">
        <v>6810</v>
      </c>
      <c r="F154" s="120">
        <v>0</v>
      </c>
      <c r="G154" s="122">
        <f>E154</f>
        <v>6810</v>
      </c>
      <c r="H154" s="82">
        <v>0</v>
      </c>
      <c r="I154" s="82">
        <v>6810</v>
      </c>
      <c r="J154" s="120">
        <v>0</v>
      </c>
      <c r="K154" s="87">
        <v>0</v>
      </c>
      <c r="L154" s="91">
        <v>0</v>
      </c>
      <c r="M154" s="87">
        <v>0</v>
      </c>
      <c r="N154" s="103">
        <v>0</v>
      </c>
      <c r="O154" s="117">
        <v>0</v>
      </c>
      <c r="P154" s="118">
        <v>0</v>
      </c>
      <c r="Q154" s="100">
        <v>0</v>
      </c>
      <c r="R154" s="82">
        <v>0</v>
      </c>
      <c r="S154" s="100">
        <v>0</v>
      </c>
      <c r="T154" s="84">
        <f>I154-J154-K154-L154-M154-N154-O154-P154-Q154-R154-S154</f>
        <v>6810</v>
      </c>
      <c r="U154" s="81" t="s">
        <v>215</v>
      </c>
      <c r="V154" s="81"/>
      <c r="W154" s="81" t="s">
        <v>23</v>
      </c>
      <c r="X154" s="81" t="s">
        <v>32</v>
      </c>
      <c r="Y154" s="27">
        <v>0</v>
      </c>
      <c r="Z154" s="28">
        <v>0</v>
      </c>
      <c r="AA154" s="28">
        <v>0</v>
      </c>
      <c r="AB154" s="29">
        <v>41760</v>
      </c>
      <c r="AC154" s="29">
        <v>41790</v>
      </c>
      <c r="AD154" s="1"/>
    </row>
    <row r="155" spans="1:30" s="19" customFormat="1">
      <c r="A155" s="81">
        <v>6737</v>
      </c>
      <c r="B155" s="81" t="s">
        <v>1305</v>
      </c>
      <c r="C155" s="81" t="s">
        <v>1306</v>
      </c>
      <c r="D155" s="81" t="s">
        <v>1259</v>
      </c>
      <c r="E155" s="82">
        <v>2860</v>
      </c>
      <c r="F155" s="120">
        <v>0</v>
      </c>
      <c r="G155" s="122">
        <f>E155</f>
        <v>2860</v>
      </c>
      <c r="H155" s="82">
        <v>286</v>
      </c>
      <c r="I155" s="82">
        <v>2574</v>
      </c>
      <c r="J155" s="120">
        <v>0</v>
      </c>
      <c r="K155" s="87">
        <v>0</v>
      </c>
      <c r="L155" s="91">
        <v>0</v>
      </c>
      <c r="M155" s="87">
        <v>0</v>
      </c>
      <c r="N155" s="103">
        <v>0</v>
      </c>
      <c r="O155" s="117">
        <v>0</v>
      </c>
      <c r="P155" s="118">
        <v>0</v>
      </c>
      <c r="Q155" s="100">
        <v>0</v>
      </c>
      <c r="R155" s="82">
        <v>0</v>
      </c>
      <c r="S155" s="100">
        <v>0</v>
      </c>
      <c r="T155" s="84">
        <f>I155-J155-K155-L155-M155-N155-O155-P155-Q155-R155-S155</f>
        <v>2574</v>
      </c>
      <c r="U155" s="81" t="s">
        <v>1307</v>
      </c>
      <c r="V155" s="81" t="s">
        <v>1308</v>
      </c>
      <c r="W155" s="81" t="s">
        <v>23</v>
      </c>
      <c r="X155" s="81" t="s">
        <v>24</v>
      </c>
      <c r="Y155" s="27">
        <v>0</v>
      </c>
      <c r="Z155" s="28">
        <v>0</v>
      </c>
      <c r="AA155" s="28">
        <v>0</v>
      </c>
      <c r="AB155" s="29">
        <v>41760</v>
      </c>
      <c r="AC155" s="29">
        <v>41790</v>
      </c>
      <c r="AD155" s="67"/>
    </row>
    <row r="156" spans="1:30" s="19" customFormat="1">
      <c r="A156" s="81">
        <v>6769</v>
      </c>
      <c r="B156" s="81" t="s">
        <v>481</v>
      </c>
      <c r="C156" s="81" t="s">
        <v>482</v>
      </c>
      <c r="D156" s="81" t="s">
        <v>483</v>
      </c>
      <c r="E156" s="82">
        <v>7690</v>
      </c>
      <c r="F156" s="120">
        <v>0</v>
      </c>
      <c r="G156" s="122">
        <f>E156</f>
        <v>7690</v>
      </c>
      <c r="H156" s="82">
        <v>769</v>
      </c>
      <c r="I156" s="82">
        <v>6921</v>
      </c>
      <c r="J156" s="120">
        <v>0</v>
      </c>
      <c r="K156" s="87">
        <v>0</v>
      </c>
      <c r="L156" s="91">
        <v>0</v>
      </c>
      <c r="M156" s="87">
        <v>0</v>
      </c>
      <c r="N156" s="103">
        <v>0</v>
      </c>
      <c r="O156" s="117">
        <v>0</v>
      </c>
      <c r="P156" s="118">
        <v>0</v>
      </c>
      <c r="Q156" s="100">
        <v>0</v>
      </c>
      <c r="R156" s="82">
        <v>0</v>
      </c>
      <c r="S156" s="100">
        <v>0</v>
      </c>
      <c r="T156" s="84">
        <f>I156-J156-K156-L156-M156-N156-O156-P156-Q156-R156-S156</f>
        <v>6921</v>
      </c>
      <c r="U156" s="81" t="s">
        <v>484</v>
      </c>
      <c r="V156" s="81" t="s">
        <v>485</v>
      </c>
      <c r="W156" s="81" t="s">
        <v>25</v>
      </c>
      <c r="X156" s="81" t="s">
        <v>36</v>
      </c>
      <c r="Y156" s="27">
        <v>0</v>
      </c>
      <c r="Z156" s="28">
        <v>0</v>
      </c>
      <c r="AA156" s="28">
        <v>0</v>
      </c>
      <c r="AB156" s="29">
        <v>41760</v>
      </c>
      <c r="AC156" s="29">
        <v>41790</v>
      </c>
      <c r="AD156" s="1"/>
    </row>
    <row r="157" spans="1:30" s="19" customFormat="1">
      <c r="A157" s="85">
        <v>6775</v>
      </c>
      <c r="B157" s="85" t="s">
        <v>481</v>
      </c>
      <c r="C157" s="85" t="s">
        <v>1309</v>
      </c>
      <c r="D157" s="85" t="s">
        <v>1310</v>
      </c>
      <c r="E157" s="84">
        <v>3550</v>
      </c>
      <c r="F157" s="120">
        <v>0</v>
      </c>
      <c r="G157" s="122">
        <f>E157</f>
        <v>3550</v>
      </c>
      <c r="H157" s="84">
        <v>355</v>
      </c>
      <c r="I157" s="84">
        <v>3195</v>
      </c>
      <c r="J157" s="120">
        <v>0</v>
      </c>
      <c r="K157" s="87">
        <v>0</v>
      </c>
      <c r="L157" s="91">
        <v>0</v>
      </c>
      <c r="M157" s="87">
        <v>0</v>
      </c>
      <c r="N157" s="103">
        <v>0</v>
      </c>
      <c r="O157" s="117">
        <v>0</v>
      </c>
      <c r="P157" s="118">
        <v>0</v>
      </c>
      <c r="Q157" s="100">
        <v>0</v>
      </c>
      <c r="R157" s="84">
        <v>0</v>
      </c>
      <c r="S157" s="100">
        <v>0</v>
      </c>
      <c r="T157" s="84">
        <f>I157-J157-K157-L157-M157-N157-O157-P157-Q157-R157-S157</f>
        <v>3195</v>
      </c>
      <c r="U157" s="85" t="s">
        <v>1311</v>
      </c>
      <c r="V157" s="85" t="s">
        <v>1312</v>
      </c>
      <c r="W157" s="85" t="s">
        <v>25</v>
      </c>
      <c r="X157" s="85" t="s">
        <v>36</v>
      </c>
      <c r="Y157" s="27">
        <v>0</v>
      </c>
      <c r="Z157" s="28">
        <v>0</v>
      </c>
      <c r="AA157" s="28">
        <v>0</v>
      </c>
      <c r="AB157" s="29">
        <v>41760</v>
      </c>
      <c r="AC157" s="29">
        <v>41790</v>
      </c>
      <c r="AD157" s="67"/>
    </row>
    <row r="158" spans="1:30" s="19" customFormat="1">
      <c r="A158" s="81">
        <v>6868</v>
      </c>
      <c r="B158" s="81" t="s">
        <v>2913</v>
      </c>
      <c r="C158" s="81" t="s">
        <v>2914</v>
      </c>
      <c r="D158" s="81" t="s">
        <v>2915</v>
      </c>
      <c r="E158" s="82">
        <v>100</v>
      </c>
      <c r="F158" s="120">
        <v>0</v>
      </c>
      <c r="G158" s="122">
        <f>E158</f>
        <v>100</v>
      </c>
      <c r="H158" s="82">
        <v>10</v>
      </c>
      <c r="I158" s="82">
        <v>90</v>
      </c>
      <c r="J158" s="120">
        <v>0</v>
      </c>
      <c r="K158" s="87">
        <v>0</v>
      </c>
      <c r="L158" s="91">
        <v>0</v>
      </c>
      <c r="M158" s="87">
        <v>0</v>
      </c>
      <c r="N158" s="103">
        <v>0</v>
      </c>
      <c r="O158" s="117">
        <v>0</v>
      </c>
      <c r="P158" s="118">
        <v>0</v>
      </c>
      <c r="Q158" s="100">
        <v>0</v>
      </c>
      <c r="R158" s="82">
        <v>0</v>
      </c>
      <c r="S158" s="100">
        <v>0</v>
      </c>
      <c r="T158" s="84">
        <f>I158-J158-K158-L158-M158-N158-O158-P158-Q158-R158-S158</f>
        <v>90</v>
      </c>
      <c r="U158" s="81" t="s">
        <v>2916</v>
      </c>
      <c r="V158" s="81" t="s">
        <v>2917</v>
      </c>
      <c r="W158" s="81" t="s">
        <v>23</v>
      </c>
      <c r="X158" s="81" t="s">
        <v>24</v>
      </c>
      <c r="Y158" s="27">
        <v>0</v>
      </c>
      <c r="Z158" s="28">
        <v>0</v>
      </c>
      <c r="AA158" s="28">
        <v>0</v>
      </c>
      <c r="AB158" s="29">
        <v>41760</v>
      </c>
      <c r="AC158" s="29">
        <v>41790</v>
      </c>
      <c r="AD158" s="1"/>
    </row>
    <row r="159" spans="1:30" s="19" customFormat="1">
      <c r="A159" s="81">
        <v>6894</v>
      </c>
      <c r="B159" s="81" t="s">
        <v>2273</v>
      </c>
      <c r="C159" s="81" t="s">
        <v>2274</v>
      </c>
      <c r="D159" s="81" t="s">
        <v>2275</v>
      </c>
      <c r="E159" s="82">
        <v>120</v>
      </c>
      <c r="F159" s="120">
        <v>0</v>
      </c>
      <c r="G159" s="122">
        <f>E159</f>
        <v>120</v>
      </c>
      <c r="H159" s="82">
        <v>12</v>
      </c>
      <c r="I159" s="82">
        <v>108</v>
      </c>
      <c r="J159" s="120">
        <v>0</v>
      </c>
      <c r="K159" s="87">
        <v>0</v>
      </c>
      <c r="L159" s="91">
        <v>0</v>
      </c>
      <c r="M159" s="87">
        <v>0</v>
      </c>
      <c r="N159" s="103">
        <v>0</v>
      </c>
      <c r="O159" s="117">
        <v>0</v>
      </c>
      <c r="P159" s="118">
        <v>0</v>
      </c>
      <c r="Q159" s="100">
        <v>0</v>
      </c>
      <c r="R159" s="82">
        <v>0</v>
      </c>
      <c r="S159" s="100">
        <v>0</v>
      </c>
      <c r="T159" s="84">
        <f>I159-J159-K159-L159-M159-N159-O159-P159-Q159-R159-S159</f>
        <v>108</v>
      </c>
      <c r="U159" s="81" t="s">
        <v>2276</v>
      </c>
      <c r="V159" s="81" t="s">
        <v>2277</v>
      </c>
      <c r="W159" s="81" t="s">
        <v>23</v>
      </c>
      <c r="X159" s="81" t="s">
        <v>24</v>
      </c>
      <c r="Y159" s="27">
        <v>0</v>
      </c>
      <c r="Z159" s="28">
        <v>0</v>
      </c>
      <c r="AA159" s="28">
        <v>0</v>
      </c>
      <c r="AB159" s="29">
        <v>41760</v>
      </c>
      <c r="AC159" s="29">
        <v>41790</v>
      </c>
      <c r="AD159" s="1"/>
    </row>
    <row r="160" spans="1:30" s="19" customFormat="1">
      <c r="A160" s="81">
        <v>6916</v>
      </c>
      <c r="B160" s="81" t="s">
        <v>1960</v>
      </c>
      <c r="C160" s="81" t="s">
        <v>1590</v>
      </c>
      <c r="D160" s="81" t="s">
        <v>875</v>
      </c>
      <c r="E160" s="82">
        <v>140</v>
      </c>
      <c r="F160" s="120">
        <v>0</v>
      </c>
      <c r="G160" s="122">
        <f>E160</f>
        <v>140</v>
      </c>
      <c r="H160" s="82">
        <v>14</v>
      </c>
      <c r="I160" s="82">
        <v>126</v>
      </c>
      <c r="J160" s="120">
        <v>0</v>
      </c>
      <c r="K160" s="87">
        <v>0</v>
      </c>
      <c r="L160" s="91">
        <v>0</v>
      </c>
      <c r="M160" s="87">
        <v>0</v>
      </c>
      <c r="N160" s="103">
        <v>0</v>
      </c>
      <c r="O160" s="117">
        <v>0</v>
      </c>
      <c r="P160" s="118">
        <v>0</v>
      </c>
      <c r="Q160" s="100">
        <v>0</v>
      </c>
      <c r="R160" s="82">
        <v>0</v>
      </c>
      <c r="S160" s="100">
        <v>0</v>
      </c>
      <c r="T160" s="84">
        <f>I160-J160-K160-L160-M160-N160-O160-P160-Q160-R160-S160</f>
        <v>126</v>
      </c>
      <c r="U160" s="81" t="s">
        <v>1961</v>
      </c>
      <c r="V160" s="81" t="s">
        <v>1962</v>
      </c>
      <c r="W160" s="81" t="s">
        <v>23</v>
      </c>
      <c r="X160" s="81" t="s">
        <v>24</v>
      </c>
      <c r="Y160" s="27">
        <v>0</v>
      </c>
      <c r="Z160" s="28">
        <v>0</v>
      </c>
      <c r="AA160" s="28">
        <v>0</v>
      </c>
      <c r="AB160" s="29">
        <v>41760</v>
      </c>
      <c r="AC160" s="29">
        <v>41790</v>
      </c>
      <c r="AD160" s="1"/>
    </row>
    <row r="161" spans="1:30" s="19" customFormat="1">
      <c r="A161" s="81">
        <v>6919</v>
      </c>
      <c r="B161" s="81" t="s">
        <v>873</v>
      </c>
      <c r="C161" s="81" t="s">
        <v>874</v>
      </c>
      <c r="D161" s="81" t="s">
        <v>875</v>
      </c>
      <c r="E161" s="82">
        <v>40</v>
      </c>
      <c r="F161" s="120">
        <v>0</v>
      </c>
      <c r="G161" s="122">
        <f>E161</f>
        <v>40</v>
      </c>
      <c r="H161" s="82">
        <v>4</v>
      </c>
      <c r="I161" s="82">
        <v>36</v>
      </c>
      <c r="J161" s="120">
        <v>0</v>
      </c>
      <c r="K161" s="87">
        <v>0</v>
      </c>
      <c r="L161" s="91">
        <v>0</v>
      </c>
      <c r="M161" s="87">
        <v>0</v>
      </c>
      <c r="N161" s="103">
        <v>0</v>
      </c>
      <c r="O161" s="117">
        <v>0</v>
      </c>
      <c r="P161" s="118">
        <v>0</v>
      </c>
      <c r="Q161" s="100">
        <v>0</v>
      </c>
      <c r="R161" s="82">
        <v>0</v>
      </c>
      <c r="S161" s="100">
        <v>0</v>
      </c>
      <c r="T161" s="84">
        <f>I161-J161-K161-L161-M161-N161-O161-P161-Q161-R161-S161</f>
        <v>36</v>
      </c>
      <c r="U161" s="81" t="s">
        <v>876</v>
      </c>
      <c r="V161" s="81" t="s">
        <v>877</v>
      </c>
      <c r="W161" s="81" t="s">
        <v>23</v>
      </c>
      <c r="X161" s="81" t="s">
        <v>24</v>
      </c>
      <c r="Y161" s="27">
        <v>0</v>
      </c>
      <c r="Z161" s="28">
        <v>0</v>
      </c>
      <c r="AA161" s="28">
        <v>0</v>
      </c>
      <c r="AB161" s="29">
        <v>41760</v>
      </c>
      <c r="AC161" s="29">
        <v>41790</v>
      </c>
      <c r="AD161" s="26"/>
    </row>
    <row r="162" spans="1:30" s="19" customFormat="1">
      <c r="A162" s="81">
        <v>6922</v>
      </c>
      <c r="B162" s="81" t="s">
        <v>873</v>
      </c>
      <c r="C162" s="81" t="s">
        <v>3789</v>
      </c>
      <c r="D162" s="81" t="s">
        <v>875</v>
      </c>
      <c r="E162" s="82">
        <v>20</v>
      </c>
      <c r="F162" s="120">
        <v>0</v>
      </c>
      <c r="G162" s="122">
        <f>E162</f>
        <v>20</v>
      </c>
      <c r="H162" s="82">
        <v>0</v>
      </c>
      <c r="I162" s="82">
        <v>20</v>
      </c>
      <c r="J162" s="120">
        <v>0</v>
      </c>
      <c r="K162" s="87">
        <v>0</v>
      </c>
      <c r="L162" s="91">
        <v>0</v>
      </c>
      <c r="M162" s="87">
        <v>0</v>
      </c>
      <c r="N162" s="103">
        <v>0</v>
      </c>
      <c r="O162" s="117">
        <v>0</v>
      </c>
      <c r="P162" s="118">
        <v>0</v>
      </c>
      <c r="Q162" s="100">
        <v>0</v>
      </c>
      <c r="R162" s="82">
        <v>0</v>
      </c>
      <c r="S162" s="100">
        <v>0</v>
      </c>
      <c r="T162" s="84">
        <f>I162-J162-K162-L162-M162-N162-O162-P162-Q162-R162-S162</f>
        <v>20</v>
      </c>
      <c r="U162" s="81" t="s">
        <v>220</v>
      </c>
      <c r="V162" s="81"/>
      <c r="W162" s="81" t="s">
        <v>23</v>
      </c>
      <c r="X162" s="81" t="s">
        <v>24</v>
      </c>
      <c r="Y162" s="27">
        <v>0</v>
      </c>
      <c r="Z162" s="28">
        <v>0</v>
      </c>
      <c r="AA162" s="28">
        <v>0</v>
      </c>
      <c r="AB162" s="29">
        <v>41760</v>
      </c>
      <c r="AC162" s="29">
        <v>41790</v>
      </c>
      <c r="AD162" s="1"/>
    </row>
    <row r="163" spans="1:30" s="19" customFormat="1">
      <c r="A163" s="81">
        <v>6924</v>
      </c>
      <c r="B163" s="81" t="s">
        <v>873</v>
      </c>
      <c r="C163" s="81" t="s">
        <v>1313</v>
      </c>
      <c r="D163" s="81" t="s">
        <v>875</v>
      </c>
      <c r="E163" s="82">
        <v>220</v>
      </c>
      <c r="F163" s="120">
        <v>0</v>
      </c>
      <c r="G163" s="122">
        <f>E163</f>
        <v>220</v>
      </c>
      <c r="H163" s="82">
        <v>22</v>
      </c>
      <c r="I163" s="82">
        <v>198</v>
      </c>
      <c r="J163" s="120">
        <v>0</v>
      </c>
      <c r="K163" s="87">
        <v>0</v>
      </c>
      <c r="L163" s="91">
        <v>0</v>
      </c>
      <c r="M163" s="87">
        <v>0</v>
      </c>
      <c r="N163" s="103">
        <v>0</v>
      </c>
      <c r="O163" s="117">
        <v>0</v>
      </c>
      <c r="P163" s="118">
        <v>0</v>
      </c>
      <c r="Q163" s="100">
        <v>0</v>
      </c>
      <c r="R163" s="82">
        <v>0</v>
      </c>
      <c r="S163" s="100">
        <v>0</v>
      </c>
      <c r="T163" s="84">
        <f>I163-J163-K163-L163-M163-N163-O163-P163-Q163-R163-S163</f>
        <v>198</v>
      </c>
      <c r="U163" s="81" t="s">
        <v>1314</v>
      </c>
      <c r="V163" s="81" t="s">
        <v>1315</v>
      </c>
      <c r="W163" s="81" t="s">
        <v>23</v>
      </c>
      <c r="X163" s="81" t="s">
        <v>24</v>
      </c>
      <c r="Y163" s="27">
        <v>0</v>
      </c>
      <c r="Z163" s="28">
        <v>0</v>
      </c>
      <c r="AA163" s="28">
        <v>0</v>
      </c>
      <c r="AB163" s="29">
        <v>41760</v>
      </c>
      <c r="AC163" s="29">
        <v>41790</v>
      </c>
      <c r="AD163" s="67"/>
    </row>
    <row r="164" spans="1:30" s="19" customFormat="1">
      <c r="A164" s="81">
        <v>7047</v>
      </c>
      <c r="B164" s="81" t="s">
        <v>2111</v>
      </c>
      <c r="C164" s="81" t="s">
        <v>2112</v>
      </c>
      <c r="D164" s="81" t="s">
        <v>2113</v>
      </c>
      <c r="E164" s="82">
        <v>130</v>
      </c>
      <c r="F164" s="120">
        <v>0</v>
      </c>
      <c r="G164" s="122">
        <f>E164</f>
        <v>130</v>
      </c>
      <c r="H164" s="82">
        <v>13</v>
      </c>
      <c r="I164" s="82">
        <v>117</v>
      </c>
      <c r="J164" s="120">
        <v>0</v>
      </c>
      <c r="K164" s="87">
        <v>0</v>
      </c>
      <c r="L164" s="91">
        <v>0</v>
      </c>
      <c r="M164" s="87">
        <v>0</v>
      </c>
      <c r="N164" s="103">
        <v>0</v>
      </c>
      <c r="O164" s="117">
        <v>0</v>
      </c>
      <c r="P164" s="118">
        <v>0</v>
      </c>
      <c r="Q164" s="100">
        <v>0</v>
      </c>
      <c r="R164" s="82">
        <v>0</v>
      </c>
      <c r="S164" s="100">
        <v>0</v>
      </c>
      <c r="T164" s="84">
        <f>I164-J164-K164-L164-M164-N164-O164-P164-Q164-R164-S164</f>
        <v>117</v>
      </c>
      <c r="U164" s="81" t="s">
        <v>2114</v>
      </c>
      <c r="V164" s="81" t="s">
        <v>2115</v>
      </c>
      <c r="W164" s="81" t="s">
        <v>25</v>
      </c>
      <c r="X164" s="81" t="s">
        <v>26</v>
      </c>
      <c r="Y164" s="27">
        <v>0</v>
      </c>
      <c r="Z164" s="28">
        <v>0</v>
      </c>
      <c r="AA164" s="28">
        <v>0</v>
      </c>
      <c r="AB164" s="29">
        <v>41760</v>
      </c>
      <c r="AC164" s="29">
        <v>41790</v>
      </c>
      <c r="AD164" s="1"/>
    </row>
    <row r="165" spans="1:30" s="19" customFormat="1">
      <c r="A165" s="81">
        <v>7065</v>
      </c>
      <c r="B165" s="81" t="s">
        <v>3391</v>
      </c>
      <c r="C165" s="81" t="s">
        <v>3392</v>
      </c>
      <c r="D165" s="81" t="s">
        <v>214</v>
      </c>
      <c r="E165" s="82">
        <v>1040</v>
      </c>
      <c r="F165" s="120">
        <v>0</v>
      </c>
      <c r="G165" s="122">
        <f>E165</f>
        <v>1040</v>
      </c>
      <c r="H165" s="82">
        <v>104</v>
      </c>
      <c r="I165" s="82">
        <v>936</v>
      </c>
      <c r="J165" s="120">
        <v>0</v>
      </c>
      <c r="K165" s="87">
        <v>0</v>
      </c>
      <c r="L165" s="91">
        <v>0</v>
      </c>
      <c r="M165" s="87">
        <v>0</v>
      </c>
      <c r="N165" s="103">
        <v>0</v>
      </c>
      <c r="O165" s="117">
        <v>0</v>
      </c>
      <c r="P165" s="118">
        <v>0</v>
      </c>
      <c r="Q165" s="100">
        <v>0</v>
      </c>
      <c r="R165" s="82">
        <v>0</v>
      </c>
      <c r="S165" s="100">
        <v>0</v>
      </c>
      <c r="T165" s="84">
        <f>I165-J165-K165-L165-M165-N165-O165-P165-Q165-R165-S165</f>
        <v>936</v>
      </c>
      <c r="U165" s="81" t="s">
        <v>3393</v>
      </c>
      <c r="V165" s="81" t="s">
        <v>3394</v>
      </c>
      <c r="W165" s="81" t="s">
        <v>23</v>
      </c>
      <c r="X165" s="81" t="s">
        <v>32</v>
      </c>
      <c r="Y165" s="27">
        <v>0</v>
      </c>
      <c r="Z165" s="28">
        <v>0</v>
      </c>
      <c r="AA165" s="28">
        <v>0</v>
      </c>
      <c r="AB165" s="29">
        <v>41760</v>
      </c>
      <c r="AC165" s="29">
        <v>41790</v>
      </c>
      <c r="AD165" s="1"/>
    </row>
    <row r="166" spans="1:30" s="19" customFormat="1">
      <c r="A166" s="81">
        <v>7105</v>
      </c>
      <c r="B166" s="81" t="s">
        <v>3406</v>
      </c>
      <c r="C166" s="81" t="s">
        <v>1249</v>
      </c>
      <c r="D166" s="81" t="s">
        <v>3790</v>
      </c>
      <c r="E166" s="82">
        <v>40</v>
      </c>
      <c r="F166" s="120">
        <v>0</v>
      </c>
      <c r="G166" s="122">
        <f>E166</f>
        <v>40</v>
      </c>
      <c r="H166" s="82">
        <v>0</v>
      </c>
      <c r="I166" s="82">
        <v>40</v>
      </c>
      <c r="J166" s="120">
        <v>0</v>
      </c>
      <c r="K166" s="87">
        <v>0</v>
      </c>
      <c r="L166" s="91">
        <v>0</v>
      </c>
      <c r="M166" s="87">
        <v>0</v>
      </c>
      <c r="N166" s="103">
        <v>0</v>
      </c>
      <c r="O166" s="117">
        <v>0</v>
      </c>
      <c r="P166" s="118">
        <v>0</v>
      </c>
      <c r="Q166" s="100">
        <v>0</v>
      </c>
      <c r="R166" s="82">
        <v>0</v>
      </c>
      <c r="S166" s="100">
        <v>0</v>
      </c>
      <c r="T166" s="84">
        <f>I166-J166-K166-L166-M166-N166-O166-P166-Q166-R166-S166</f>
        <v>40</v>
      </c>
      <c r="U166" s="81" t="s">
        <v>220</v>
      </c>
      <c r="V166" s="81"/>
      <c r="W166" s="81" t="s">
        <v>25</v>
      </c>
      <c r="X166" s="81" t="s">
        <v>45</v>
      </c>
      <c r="Y166" s="27">
        <v>0</v>
      </c>
      <c r="Z166" s="28">
        <v>0</v>
      </c>
      <c r="AA166" s="28">
        <v>0</v>
      </c>
      <c r="AB166" s="29">
        <v>41760</v>
      </c>
      <c r="AC166" s="29">
        <v>41790</v>
      </c>
      <c r="AD166" s="1"/>
    </row>
    <row r="167" spans="1:30" s="19" customFormat="1">
      <c r="A167" s="86">
        <v>7107</v>
      </c>
      <c r="B167" s="86" t="s">
        <v>3406</v>
      </c>
      <c r="C167" s="86" t="s">
        <v>3407</v>
      </c>
      <c r="D167" s="86"/>
      <c r="E167" s="87">
        <v>29.999700000000001</v>
      </c>
      <c r="F167" s="87">
        <v>0</v>
      </c>
      <c r="G167" s="126">
        <f>E167</f>
        <v>29.999700000000001</v>
      </c>
      <c r="H167" s="87">
        <v>2.9999700000000002</v>
      </c>
      <c r="I167" s="87">
        <f>E167-H167</f>
        <v>26.99973</v>
      </c>
      <c r="J167" s="87">
        <v>0</v>
      </c>
      <c r="K167" s="87">
        <v>0</v>
      </c>
      <c r="L167" s="87">
        <v>21</v>
      </c>
      <c r="M167" s="87">
        <v>0</v>
      </c>
      <c r="N167" s="103">
        <v>0</v>
      </c>
      <c r="O167" s="117">
        <v>0</v>
      </c>
      <c r="P167" s="118">
        <v>0</v>
      </c>
      <c r="Q167" s="100">
        <v>0</v>
      </c>
      <c r="R167" s="87"/>
      <c r="S167" s="100">
        <v>0</v>
      </c>
      <c r="T167" s="88">
        <f>I167-J167-K167-L167-M167-N167-O167-P167-Q167-R167-S167</f>
        <v>5.9997299999999996</v>
      </c>
      <c r="U167" s="86" t="s">
        <v>3408</v>
      </c>
      <c r="V167" s="86"/>
      <c r="W167" s="86" t="s">
        <v>233</v>
      </c>
      <c r="X167" s="98" t="s">
        <v>3416</v>
      </c>
      <c r="Y167" s="27">
        <v>110</v>
      </c>
      <c r="Z167" s="28">
        <v>0</v>
      </c>
      <c r="AA167" s="28">
        <v>0</v>
      </c>
      <c r="AB167" s="29">
        <v>41760</v>
      </c>
      <c r="AC167" s="29">
        <v>41790</v>
      </c>
      <c r="AD167" s="1"/>
    </row>
    <row r="168" spans="1:30" s="19" customFormat="1">
      <c r="A168" s="86">
        <v>7107</v>
      </c>
      <c r="B168" s="86" t="s">
        <v>3406</v>
      </c>
      <c r="C168" s="86" t="s">
        <v>3407</v>
      </c>
      <c r="D168" s="86" t="s">
        <v>3465</v>
      </c>
      <c r="E168" s="87">
        <v>70</v>
      </c>
      <c r="F168" s="87">
        <v>0</v>
      </c>
      <c r="G168" s="126">
        <f>E168</f>
        <v>70</v>
      </c>
      <c r="H168" s="87">
        <v>7</v>
      </c>
      <c r="I168" s="87">
        <v>63</v>
      </c>
      <c r="J168" s="87">
        <v>0</v>
      </c>
      <c r="K168" s="87">
        <v>0</v>
      </c>
      <c r="L168" s="87">
        <v>63</v>
      </c>
      <c r="M168" s="87">
        <v>0</v>
      </c>
      <c r="N168" s="103">
        <v>0</v>
      </c>
      <c r="O168" s="117">
        <v>0</v>
      </c>
      <c r="P168" s="118">
        <v>0</v>
      </c>
      <c r="Q168" s="100">
        <v>0</v>
      </c>
      <c r="R168" s="87">
        <v>0</v>
      </c>
      <c r="S168" s="100">
        <v>0</v>
      </c>
      <c r="T168" s="88">
        <f>I168-J168-K168-L168-M168-N168-O168-P168-Q168-R168-S168</f>
        <v>0</v>
      </c>
      <c r="U168" s="86" t="s">
        <v>3408</v>
      </c>
      <c r="V168" s="86" t="s">
        <v>3466</v>
      </c>
      <c r="W168" s="86" t="s">
        <v>25</v>
      </c>
      <c r="X168" s="86" t="s">
        <v>45</v>
      </c>
      <c r="Y168" s="27">
        <v>0</v>
      </c>
      <c r="Z168" s="28">
        <v>0</v>
      </c>
      <c r="AA168" s="28">
        <v>0</v>
      </c>
      <c r="AB168" s="29">
        <v>41760</v>
      </c>
      <c r="AC168" s="29">
        <v>41790</v>
      </c>
      <c r="AD168" s="1"/>
    </row>
    <row r="169" spans="1:30" s="19" customFormat="1">
      <c r="A169" s="93">
        <v>7107</v>
      </c>
      <c r="B169" s="93" t="s">
        <v>3406</v>
      </c>
      <c r="C169" s="93" t="s">
        <v>3407</v>
      </c>
      <c r="D169" s="93"/>
      <c r="E169" s="94">
        <v>29.999700000000001</v>
      </c>
      <c r="F169" s="94">
        <v>0</v>
      </c>
      <c r="G169" s="125">
        <f>E169</f>
        <v>29.999700000000001</v>
      </c>
      <c r="H169" s="94">
        <v>2.9999700000000002</v>
      </c>
      <c r="I169" s="94">
        <f>E169-H169</f>
        <v>26.99973</v>
      </c>
      <c r="J169" s="120">
        <v>0</v>
      </c>
      <c r="K169" s="87">
        <v>0</v>
      </c>
      <c r="L169" s="91">
        <v>0</v>
      </c>
      <c r="M169" s="87">
        <v>0</v>
      </c>
      <c r="N169" s="103">
        <v>0</v>
      </c>
      <c r="O169" s="117">
        <v>0</v>
      </c>
      <c r="P169" s="118">
        <v>0</v>
      </c>
      <c r="Q169" s="100">
        <v>0</v>
      </c>
      <c r="R169" s="94"/>
      <c r="S169" s="100">
        <v>0</v>
      </c>
      <c r="T169" s="95">
        <f>I169-J169-K169-L169-M169-N169-O169-P169-Q169-R169-S169</f>
        <v>26.99973</v>
      </c>
      <c r="U169" s="93" t="s">
        <v>3408</v>
      </c>
      <c r="V169" s="93"/>
      <c r="W169" s="93" t="s">
        <v>233</v>
      </c>
      <c r="X169" s="93" t="s">
        <v>3409</v>
      </c>
      <c r="Y169" s="27">
        <v>184</v>
      </c>
      <c r="Z169" s="28">
        <v>0</v>
      </c>
      <c r="AA169" s="28">
        <v>0</v>
      </c>
      <c r="AB169" s="29">
        <v>41760</v>
      </c>
      <c r="AC169" s="29">
        <v>41790</v>
      </c>
      <c r="AD169" s="1"/>
    </row>
    <row r="170" spans="1:30" s="19" customFormat="1">
      <c r="A170" s="93">
        <v>7107</v>
      </c>
      <c r="B170" s="93" t="s">
        <v>3406</v>
      </c>
      <c r="C170" s="93" t="s">
        <v>3407</v>
      </c>
      <c r="D170" s="93"/>
      <c r="E170" s="94">
        <v>36.6663</v>
      </c>
      <c r="F170" s="94">
        <v>0</v>
      </c>
      <c r="G170" s="125">
        <f>E170</f>
        <v>36.6663</v>
      </c>
      <c r="H170" s="94">
        <v>3.6666300000000001</v>
      </c>
      <c r="I170" s="94">
        <f>E170-H170</f>
        <v>32.999670000000002</v>
      </c>
      <c r="J170" s="120">
        <v>0</v>
      </c>
      <c r="K170" s="87">
        <v>0</v>
      </c>
      <c r="L170" s="91">
        <v>0</v>
      </c>
      <c r="M170" s="87">
        <v>0</v>
      </c>
      <c r="N170" s="103">
        <v>0</v>
      </c>
      <c r="O170" s="117">
        <v>0</v>
      </c>
      <c r="P170" s="118">
        <v>0</v>
      </c>
      <c r="Q170" s="100">
        <v>0</v>
      </c>
      <c r="R170" s="94"/>
      <c r="S170" s="100">
        <v>0</v>
      </c>
      <c r="T170" s="95">
        <f>I170-J170-K170-L170-M170-N170-O170-P170-Q170-R170-S170</f>
        <v>32.999670000000002</v>
      </c>
      <c r="U170" s="93" t="s">
        <v>3408</v>
      </c>
      <c r="V170" s="93"/>
      <c r="W170" s="93" t="s">
        <v>233</v>
      </c>
      <c r="X170" s="93" t="s">
        <v>3410</v>
      </c>
      <c r="Y170" s="27">
        <v>185</v>
      </c>
      <c r="Z170" s="28">
        <v>0</v>
      </c>
      <c r="AA170" s="28">
        <v>0</v>
      </c>
      <c r="AB170" s="29">
        <v>41760</v>
      </c>
      <c r="AC170" s="29">
        <v>41790</v>
      </c>
      <c r="AD170" s="1"/>
    </row>
    <row r="171" spans="1:30" s="19" customFormat="1">
      <c r="A171" s="81">
        <v>7163</v>
      </c>
      <c r="B171" s="81" t="s">
        <v>3791</v>
      </c>
      <c r="C171" s="81" t="s">
        <v>3792</v>
      </c>
      <c r="D171" s="81" t="s">
        <v>3793</v>
      </c>
      <c r="E171" s="82">
        <v>20</v>
      </c>
      <c r="F171" s="120">
        <v>0</v>
      </c>
      <c r="G171" s="122">
        <f>E171</f>
        <v>20</v>
      </c>
      <c r="H171" s="82">
        <v>0</v>
      </c>
      <c r="I171" s="82">
        <v>20</v>
      </c>
      <c r="J171" s="120">
        <v>0</v>
      </c>
      <c r="K171" s="87">
        <v>0</v>
      </c>
      <c r="L171" s="91">
        <v>0</v>
      </c>
      <c r="M171" s="87">
        <v>0</v>
      </c>
      <c r="N171" s="103">
        <v>0</v>
      </c>
      <c r="O171" s="117">
        <v>0</v>
      </c>
      <c r="P171" s="118">
        <v>0</v>
      </c>
      <c r="Q171" s="100">
        <v>0</v>
      </c>
      <c r="R171" s="82">
        <v>0</v>
      </c>
      <c r="S171" s="100">
        <v>0</v>
      </c>
      <c r="T171" s="84">
        <f>I171-J171-K171-L171-M171-N171-O171-P171-Q171-R171-S171</f>
        <v>20</v>
      </c>
      <c r="U171" s="81" t="s">
        <v>220</v>
      </c>
      <c r="V171" s="81"/>
      <c r="W171" s="81" t="s">
        <v>25</v>
      </c>
      <c r="X171" s="81" t="s">
        <v>1068</v>
      </c>
      <c r="Y171" s="27">
        <v>0</v>
      </c>
      <c r="Z171" s="28">
        <v>0</v>
      </c>
      <c r="AA171" s="28">
        <v>0</v>
      </c>
      <c r="AB171" s="29">
        <v>41760</v>
      </c>
      <c r="AC171" s="29">
        <v>41790</v>
      </c>
      <c r="AD171" s="1"/>
    </row>
    <row r="172" spans="1:30" s="19" customFormat="1">
      <c r="A172" s="81">
        <v>7198</v>
      </c>
      <c r="B172" s="81" t="s">
        <v>1316</v>
      </c>
      <c r="C172" s="81" t="s">
        <v>1317</v>
      </c>
      <c r="D172" s="81" t="s">
        <v>1318</v>
      </c>
      <c r="E172" s="82">
        <v>1200</v>
      </c>
      <c r="F172" s="120">
        <v>0</v>
      </c>
      <c r="G172" s="122">
        <f>E172</f>
        <v>1200</v>
      </c>
      <c r="H172" s="82">
        <v>120</v>
      </c>
      <c r="I172" s="82">
        <v>1080</v>
      </c>
      <c r="J172" s="120">
        <v>0</v>
      </c>
      <c r="K172" s="87">
        <v>0</v>
      </c>
      <c r="L172" s="91">
        <v>0</v>
      </c>
      <c r="M172" s="87">
        <v>0</v>
      </c>
      <c r="N172" s="103">
        <v>0</v>
      </c>
      <c r="O172" s="117">
        <v>0</v>
      </c>
      <c r="P172" s="118">
        <v>0</v>
      </c>
      <c r="Q172" s="100">
        <v>0</v>
      </c>
      <c r="R172" s="82">
        <v>0</v>
      </c>
      <c r="S172" s="100">
        <v>0</v>
      </c>
      <c r="T172" s="84">
        <f>I172-J172-K172-L172-M172-N172-O172-P172-Q172-R172-S172</f>
        <v>1080</v>
      </c>
      <c r="U172" s="81" t="s">
        <v>1319</v>
      </c>
      <c r="V172" s="81" t="s">
        <v>1320</v>
      </c>
      <c r="W172" s="81" t="s">
        <v>25</v>
      </c>
      <c r="X172" s="81" t="s">
        <v>36</v>
      </c>
      <c r="Y172" s="27">
        <v>0</v>
      </c>
      <c r="Z172" s="28">
        <v>0</v>
      </c>
      <c r="AA172" s="28">
        <v>0</v>
      </c>
      <c r="AB172" s="29">
        <v>41760</v>
      </c>
      <c r="AC172" s="29">
        <v>41790</v>
      </c>
      <c r="AD172" s="67"/>
    </row>
    <row r="173" spans="1:30" s="19" customFormat="1">
      <c r="A173" s="81">
        <v>7199</v>
      </c>
      <c r="B173" s="81" t="s">
        <v>1316</v>
      </c>
      <c r="C173" s="81" t="s">
        <v>1321</v>
      </c>
      <c r="D173" s="81" t="s">
        <v>1322</v>
      </c>
      <c r="E173" s="82">
        <v>780</v>
      </c>
      <c r="F173" s="120">
        <v>0</v>
      </c>
      <c r="G173" s="122">
        <f>E173</f>
        <v>780</v>
      </c>
      <c r="H173" s="82">
        <v>78</v>
      </c>
      <c r="I173" s="82">
        <v>702</v>
      </c>
      <c r="J173" s="120">
        <v>0</v>
      </c>
      <c r="K173" s="87">
        <v>0</v>
      </c>
      <c r="L173" s="91">
        <v>0</v>
      </c>
      <c r="M173" s="87">
        <v>0</v>
      </c>
      <c r="N173" s="103">
        <v>0</v>
      </c>
      <c r="O173" s="117">
        <v>0</v>
      </c>
      <c r="P173" s="118">
        <v>0</v>
      </c>
      <c r="Q173" s="100">
        <v>0</v>
      </c>
      <c r="R173" s="82">
        <v>0</v>
      </c>
      <c r="S173" s="100">
        <v>0</v>
      </c>
      <c r="T173" s="84">
        <f>I173-J173-K173-L173-M173-N173-O173-P173-Q173-R173-S173</f>
        <v>702</v>
      </c>
      <c r="U173" s="81" t="s">
        <v>1323</v>
      </c>
      <c r="V173" s="81" t="s">
        <v>1324</v>
      </c>
      <c r="W173" s="81" t="s">
        <v>25</v>
      </c>
      <c r="X173" s="81" t="s">
        <v>36</v>
      </c>
      <c r="Y173" s="27">
        <v>0</v>
      </c>
      <c r="Z173" s="28">
        <v>0</v>
      </c>
      <c r="AA173" s="28">
        <v>0</v>
      </c>
      <c r="AB173" s="29">
        <v>41760</v>
      </c>
      <c r="AC173" s="29">
        <v>41790</v>
      </c>
      <c r="AD173" s="67"/>
    </row>
    <row r="174" spans="1:30" s="19" customFormat="1">
      <c r="A174" s="81">
        <v>7288</v>
      </c>
      <c r="B174" s="81" t="s">
        <v>712</v>
      </c>
      <c r="C174" s="81" t="s">
        <v>713</v>
      </c>
      <c r="D174" s="81" t="s">
        <v>163</v>
      </c>
      <c r="E174" s="82">
        <v>240</v>
      </c>
      <c r="F174" s="120">
        <v>0</v>
      </c>
      <c r="G174" s="122">
        <f>E174</f>
        <v>240</v>
      </c>
      <c r="H174" s="82">
        <v>24</v>
      </c>
      <c r="I174" s="82">
        <v>216</v>
      </c>
      <c r="J174" s="120">
        <v>0</v>
      </c>
      <c r="K174" s="87">
        <v>0</v>
      </c>
      <c r="L174" s="91">
        <v>0</v>
      </c>
      <c r="M174" s="87">
        <v>0</v>
      </c>
      <c r="N174" s="103">
        <v>0</v>
      </c>
      <c r="O174" s="117">
        <v>0</v>
      </c>
      <c r="P174" s="118">
        <v>0</v>
      </c>
      <c r="Q174" s="100">
        <v>0</v>
      </c>
      <c r="R174" s="83">
        <v>200</v>
      </c>
      <c r="S174" s="100">
        <v>0</v>
      </c>
      <c r="T174" s="84">
        <f>I174-J174-K174-L174-M174-N174-O174-P174-Q174-R174-S174</f>
        <v>16</v>
      </c>
      <c r="U174" s="81" t="s">
        <v>714</v>
      </c>
      <c r="V174" s="81" t="s">
        <v>715</v>
      </c>
      <c r="W174" s="81" t="s">
        <v>23</v>
      </c>
      <c r="X174" s="81" t="s">
        <v>24</v>
      </c>
      <c r="Y174" s="27">
        <v>0</v>
      </c>
      <c r="Z174" s="28">
        <v>0</v>
      </c>
      <c r="AA174" s="28">
        <v>0</v>
      </c>
      <c r="AB174" s="29">
        <v>41760</v>
      </c>
      <c r="AC174" s="29">
        <v>41790</v>
      </c>
      <c r="AD174" s="26"/>
    </row>
    <row r="175" spans="1:30" s="19" customFormat="1">
      <c r="A175" s="85">
        <v>7333</v>
      </c>
      <c r="B175" s="85" t="s">
        <v>2278</v>
      </c>
      <c r="C175" s="85" t="s">
        <v>2279</v>
      </c>
      <c r="D175" s="85" t="s">
        <v>2280</v>
      </c>
      <c r="E175" s="84">
        <v>20</v>
      </c>
      <c r="F175" s="120">
        <v>0</v>
      </c>
      <c r="G175" s="122">
        <f>E175</f>
        <v>20</v>
      </c>
      <c r="H175" s="84">
        <v>2</v>
      </c>
      <c r="I175" s="84">
        <v>18</v>
      </c>
      <c r="J175" s="120">
        <v>0</v>
      </c>
      <c r="K175" s="87">
        <v>0</v>
      </c>
      <c r="L175" s="91">
        <v>0</v>
      </c>
      <c r="M175" s="87">
        <v>0</v>
      </c>
      <c r="N175" s="103">
        <v>0</v>
      </c>
      <c r="O175" s="117">
        <v>0</v>
      </c>
      <c r="P175" s="118">
        <v>0</v>
      </c>
      <c r="Q175" s="100">
        <v>0</v>
      </c>
      <c r="R175" s="84">
        <v>0</v>
      </c>
      <c r="S175" s="100">
        <v>0</v>
      </c>
      <c r="T175" s="84">
        <f>I175-J175-K175-L175-M175-N175-O175-P175-Q175-R175-S175</f>
        <v>18</v>
      </c>
      <c r="U175" s="85" t="s">
        <v>2281</v>
      </c>
      <c r="V175" s="85" t="s">
        <v>2282</v>
      </c>
      <c r="W175" s="85" t="s">
        <v>25</v>
      </c>
      <c r="X175" s="85" t="s">
        <v>36</v>
      </c>
      <c r="Y175" s="27">
        <v>0</v>
      </c>
      <c r="Z175" s="28">
        <v>0</v>
      </c>
      <c r="AA175" s="28">
        <v>0</v>
      </c>
      <c r="AB175" s="29">
        <v>41760</v>
      </c>
      <c r="AC175" s="29">
        <v>41790</v>
      </c>
      <c r="AD175" s="1"/>
    </row>
    <row r="176" spans="1:30" s="19" customFormat="1">
      <c r="A176" s="81">
        <v>7367</v>
      </c>
      <c r="B176" s="81" t="s">
        <v>3796</v>
      </c>
      <c r="C176" s="81" t="s">
        <v>3797</v>
      </c>
      <c r="D176" s="81" t="s">
        <v>3798</v>
      </c>
      <c r="E176" s="82">
        <v>240</v>
      </c>
      <c r="F176" s="120">
        <v>0</v>
      </c>
      <c r="G176" s="122">
        <f>E176</f>
        <v>240</v>
      </c>
      <c r="H176" s="82">
        <v>0</v>
      </c>
      <c r="I176" s="82">
        <v>240</v>
      </c>
      <c r="J176" s="120">
        <v>0</v>
      </c>
      <c r="K176" s="87">
        <v>0</v>
      </c>
      <c r="L176" s="91">
        <v>0</v>
      </c>
      <c r="M176" s="87">
        <v>0</v>
      </c>
      <c r="N176" s="103">
        <v>0</v>
      </c>
      <c r="O176" s="117">
        <v>0</v>
      </c>
      <c r="P176" s="118">
        <v>0</v>
      </c>
      <c r="Q176" s="100">
        <v>0</v>
      </c>
      <c r="R176" s="82">
        <v>0</v>
      </c>
      <c r="S176" s="100">
        <v>0</v>
      </c>
      <c r="T176" s="84">
        <f>I176-J176-K176-L176-M176-N176-O176-P176-Q176-R176-S176</f>
        <v>240</v>
      </c>
      <c r="U176" s="81" t="s">
        <v>215</v>
      </c>
      <c r="V176" s="81"/>
      <c r="W176" s="81" t="s">
        <v>104</v>
      </c>
      <c r="X176" s="81" t="s">
        <v>138</v>
      </c>
      <c r="Y176" s="27">
        <v>0</v>
      </c>
      <c r="Z176" s="28">
        <v>0</v>
      </c>
      <c r="AA176" s="28">
        <v>0</v>
      </c>
      <c r="AB176" s="29">
        <v>41760</v>
      </c>
      <c r="AC176" s="29">
        <v>41790</v>
      </c>
      <c r="AD176" s="1"/>
    </row>
    <row r="177" spans="1:30" s="19" customFormat="1">
      <c r="A177" s="81">
        <v>7436</v>
      </c>
      <c r="B177" s="81" t="s">
        <v>3804</v>
      </c>
      <c r="C177" s="81" t="s">
        <v>3801</v>
      </c>
      <c r="D177" s="81" t="s">
        <v>3800</v>
      </c>
      <c r="E177" s="82">
        <v>20</v>
      </c>
      <c r="F177" s="120">
        <v>0</v>
      </c>
      <c r="G177" s="122">
        <f>E177</f>
        <v>20</v>
      </c>
      <c r="H177" s="82">
        <v>0</v>
      </c>
      <c r="I177" s="82">
        <v>20</v>
      </c>
      <c r="J177" s="120">
        <v>0</v>
      </c>
      <c r="K177" s="87">
        <v>0</v>
      </c>
      <c r="L177" s="91">
        <v>0</v>
      </c>
      <c r="M177" s="87">
        <v>0</v>
      </c>
      <c r="N177" s="103">
        <v>0</v>
      </c>
      <c r="O177" s="117">
        <v>0</v>
      </c>
      <c r="P177" s="118">
        <v>0</v>
      </c>
      <c r="Q177" s="100">
        <v>0</v>
      </c>
      <c r="R177" s="82">
        <v>0</v>
      </c>
      <c r="S177" s="100">
        <v>0</v>
      </c>
      <c r="T177" s="84">
        <f>I177-J177-K177-L177-M177-N177-O177-P177-Q177-R177-S177</f>
        <v>20</v>
      </c>
      <c r="U177" s="81" t="s">
        <v>220</v>
      </c>
      <c r="V177" s="81"/>
      <c r="W177" s="81" t="s">
        <v>104</v>
      </c>
      <c r="X177" s="81" t="s">
        <v>159</v>
      </c>
      <c r="Y177" s="27">
        <v>0</v>
      </c>
      <c r="Z177" s="28">
        <v>0</v>
      </c>
      <c r="AA177" s="28">
        <v>0</v>
      </c>
      <c r="AB177" s="29">
        <v>41760</v>
      </c>
      <c r="AC177" s="29">
        <v>41790</v>
      </c>
      <c r="AD177" s="1"/>
    </row>
    <row r="178" spans="1:30" s="19" customFormat="1">
      <c r="A178" s="81">
        <v>7438</v>
      </c>
      <c r="B178" s="81" t="s">
        <v>3799</v>
      </c>
      <c r="C178" s="81" t="s">
        <v>3602</v>
      </c>
      <c r="D178" s="81" t="s">
        <v>3800</v>
      </c>
      <c r="E178" s="82">
        <v>60</v>
      </c>
      <c r="F178" s="120">
        <v>0</v>
      </c>
      <c r="G178" s="122">
        <f>E178</f>
        <v>60</v>
      </c>
      <c r="H178" s="82">
        <v>0</v>
      </c>
      <c r="I178" s="82">
        <v>60</v>
      </c>
      <c r="J178" s="120">
        <v>0</v>
      </c>
      <c r="K178" s="87">
        <v>0</v>
      </c>
      <c r="L178" s="91">
        <v>0</v>
      </c>
      <c r="M178" s="87">
        <v>0</v>
      </c>
      <c r="N178" s="103">
        <v>0</v>
      </c>
      <c r="O178" s="117">
        <v>0</v>
      </c>
      <c r="P178" s="118">
        <v>0</v>
      </c>
      <c r="Q178" s="100">
        <v>0</v>
      </c>
      <c r="R178" s="82">
        <v>0</v>
      </c>
      <c r="S178" s="100">
        <v>0</v>
      </c>
      <c r="T178" s="84">
        <f>I178-J178-K178-L178-M178-N178-O178-P178-Q178-R178-S178</f>
        <v>60</v>
      </c>
      <c r="U178" s="81" t="s">
        <v>215</v>
      </c>
      <c r="V178" s="81"/>
      <c r="W178" s="81" t="s">
        <v>104</v>
      </c>
      <c r="X178" s="81" t="s">
        <v>159</v>
      </c>
      <c r="Y178" s="27">
        <v>0</v>
      </c>
      <c r="Z178" s="28">
        <v>0</v>
      </c>
      <c r="AA178" s="28">
        <v>0</v>
      </c>
      <c r="AB178" s="29">
        <v>41760</v>
      </c>
      <c r="AC178" s="29">
        <v>41790</v>
      </c>
      <c r="AD178" s="1"/>
    </row>
    <row r="179" spans="1:30" s="19" customFormat="1">
      <c r="A179" s="81">
        <v>7440</v>
      </c>
      <c r="B179" s="81" t="s">
        <v>3799</v>
      </c>
      <c r="C179" s="81" t="s">
        <v>3801</v>
      </c>
      <c r="D179" s="81" t="s">
        <v>3800</v>
      </c>
      <c r="E179" s="82">
        <v>90</v>
      </c>
      <c r="F179" s="120">
        <v>0</v>
      </c>
      <c r="G179" s="122">
        <f>E179</f>
        <v>90</v>
      </c>
      <c r="H179" s="82">
        <v>0</v>
      </c>
      <c r="I179" s="82">
        <v>90</v>
      </c>
      <c r="J179" s="120">
        <v>0</v>
      </c>
      <c r="K179" s="87">
        <v>0</v>
      </c>
      <c r="L179" s="91">
        <v>0</v>
      </c>
      <c r="M179" s="87">
        <v>0</v>
      </c>
      <c r="N179" s="103">
        <v>0</v>
      </c>
      <c r="O179" s="117">
        <v>0</v>
      </c>
      <c r="P179" s="118">
        <v>0</v>
      </c>
      <c r="Q179" s="100">
        <v>0</v>
      </c>
      <c r="R179" s="82">
        <v>0</v>
      </c>
      <c r="S179" s="100">
        <v>0</v>
      </c>
      <c r="T179" s="84">
        <f>I179-J179-K179-L179-M179-N179-O179-P179-Q179-R179-S179</f>
        <v>90</v>
      </c>
      <c r="U179" s="81" t="s">
        <v>220</v>
      </c>
      <c r="V179" s="81"/>
      <c r="W179" s="81" t="s">
        <v>104</v>
      </c>
      <c r="X179" s="81" t="s">
        <v>159</v>
      </c>
      <c r="Y179" s="27">
        <v>0</v>
      </c>
      <c r="Z179" s="28">
        <v>0</v>
      </c>
      <c r="AA179" s="28">
        <v>0</v>
      </c>
      <c r="AB179" s="29">
        <v>41760</v>
      </c>
      <c r="AC179" s="29">
        <v>41790</v>
      </c>
      <c r="AD179" s="1"/>
    </row>
    <row r="180" spans="1:30" s="19" customFormat="1">
      <c r="A180" s="81">
        <v>7442</v>
      </c>
      <c r="B180" s="81" t="s">
        <v>3799</v>
      </c>
      <c r="C180" s="81" t="s">
        <v>3802</v>
      </c>
      <c r="D180" s="81" t="s">
        <v>3803</v>
      </c>
      <c r="E180" s="82">
        <v>290</v>
      </c>
      <c r="F180" s="120">
        <v>0</v>
      </c>
      <c r="G180" s="122">
        <f>E180</f>
        <v>290</v>
      </c>
      <c r="H180" s="82">
        <v>0</v>
      </c>
      <c r="I180" s="82">
        <v>290</v>
      </c>
      <c r="J180" s="120">
        <v>0</v>
      </c>
      <c r="K180" s="87">
        <v>0</v>
      </c>
      <c r="L180" s="91">
        <v>0</v>
      </c>
      <c r="M180" s="87">
        <v>0</v>
      </c>
      <c r="N180" s="103">
        <v>0</v>
      </c>
      <c r="O180" s="117">
        <v>0</v>
      </c>
      <c r="P180" s="118">
        <v>0</v>
      </c>
      <c r="Q180" s="100">
        <v>0</v>
      </c>
      <c r="R180" s="82">
        <v>0</v>
      </c>
      <c r="S180" s="100">
        <v>0</v>
      </c>
      <c r="T180" s="84">
        <f>I180-J180-K180-L180-M180-N180-O180-P180-Q180-R180-S180</f>
        <v>290</v>
      </c>
      <c r="U180" s="81" t="s">
        <v>215</v>
      </c>
      <c r="V180" s="81"/>
      <c r="W180" s="81" t="s">
        <v>104</v>
      </c>
      <c r="X180" s="81" t="s">
        <v>430</v>
      </c>
      <c r="Y180" s="27">
        <v>0</v>
      </c>
      <c r="Z180" s="28">
        <v>0</v>
      </c>
      <c r="AA180" s="28">
        <v>0</v>
      </c>
      <c r="AB180" s="29">
        <v>41760</v>
      </c>
      <c r="AC180" s="29">
        <v>41790</v>
      </c>
      <c r="AD180" s="1"/>
    </row>
    <row r="181" spans="1:30" s="19" customFormat="1">
      <c r="A181" s="81">
        <v>7660</v>
      </c>
      <c r="B181" s="81" t="s">
        <v>92</v>
      </c>
      <c r="C181" s="81" t="s">
        <v>270</v>
      </c>
      <c r="D181" s="81" t="s">
        <v>68</v>
      </c>
      <c r="E181" s="82">
        <v>13520</v>
      </c>
      <c r="F181" s="120">
        <v>0</v>
      </c>
      <c r="G181" s="122">
        <f>E181</f>
        <v>13520</v>
      </c>
      <c r="H181" s="82">
        <v>0</v>
      </c>
      <c r="I181" s="82">
        <v>13520</v>
      </c>
      <c r="J181" s="120">
        <v>0</v>
      </c>
      <c r="K181" s="87">
        <v>0</v>
      </c>
      <c r="L181" s="91">
        <v>0</v>
      </c>
      <c r="M181" s="87">
        <v>0</v>
      </c>
      <c r="N181" s="103">
        <v>0</v>
      </c>
      <c r="O181" s="117">
        <v>0</v>
      </c>
      <c r="P181" s="118">
        <v>0</v>
      </c>
      <c r="Q181" s="100">
        <v>0</v>
      </c>
      <c r="R181" s="82">
        <v>0</v>
      </c>
      <c r="S181" s="100">
        <v>0</v>
      </c>
      <c r="T181" s="84">
        <f>I181-J181-K181-L181-M181-N181-O181-P181-Q181-R181-S181</f>
        <v>13520</v>
      </c>
      <c r="U181" s="81" t="s">
        <v>215</v>
      </c>
      <c r="V181" s="81"/>
      <c r="W181" s="81" t="s">
        <v>23</v>
      </c>
      <c r="X181" s="81" t="s">
        <v>24</v>
      </c>
      <c r="Y181" s="27">
        <v>0</v>
      </c>
      <c r="Z181" s="28">
        <v>0</v>
      </c>
      <c r="AA181" s="28">
        <v>0</v>
      </c>
      <c r="AB181" s="29">
        <v>41760</v>
      </c>
      <c r="AC181" s="29">
        <v>41790</v>
      </c>
      <c r="AD181" s="1"/>
    </row>
    <row r="182" spans="1:30" s="19" customFormat="1">
      <c r="A182" s="81">
        <v>7661</v>
      </c>
      <c r="B182" s="81" t="s">
        <v>92</v>
      </c>
      <c r="C182" s="81" t="s">
        <v>1089</v>
      </c>
      <c r="D182" s="81" t="s">
        <v>3807</v>
      </c>
      <c r="E182" s="82">
        <v>700</v>
      </c>
      <c r="F182" s="120">
        <v>0</v>
      </c>
      <c r="G182" s="122">
        <f>E182</f>
        <v>700</v>
      </c>
      <c r="H182" s="82">
        <v>0</v>
      </c>
      <c r="I182" s="82">
        <v>700</v>
      </c>
      <c r="J182" s="120">
        <v>0</v>
      </c>
      <c r="K182" s="87">
        <v>0</v>
      </c>
      <c r="L182" s="91">
        <v>0</v>
      </c>
      <c r="M182" s="87">
        <v>0</v>
      </c>
      <c r="N182" s="103">
        <v>0</v>
      </c>
      <c r="O182" s="117">
        <v>0</v>
      </c>
      <c r="P182" s="118">
        <v>0</v>
      </c>
      <c r="Q182" s="100">
        <v>0</v>
      </c>
      <c r="R182" s="82">
        <v>0</v>
      </c>
      <c r="S182" s="100">
        <v>0</v>
      </c>
      <c r="T182" s="84">
        <f>I182-J182-K182-L182-M182-N182-O182-P182-Q182-R182-S182</f>
        <v>700</v>
      </c>
      <c r="U182" s="81" t="s">
        <v>220</v>
      </c>
      <c r="V182" s="81"/>
      <c r="W182" s="81" t="s">
        <v>23</v>
      </c>
      <c r="X182" s="81" t="s">
        <v>24</v>
      </c>
      <c r="Y182" s="27">
        <v>0</v>
      </c>
      <c r="Z182" s="28">
        <v>0</v>
      </c>
      <c r="AA182" s="28">
        <v>0</v>
      </c>
      <c r="AB182" s="29">
        <v>41760</v>
      </c>
      <c r="AC182" s="29">
        <v>41790</v>
      </c>
      <c r="AD182" s="1"/>
    </row>
    <row r="183" spans="1:30" s="19" customFormat="1">
      <c r="A183" s="81">
        <v>7665</v>
      </c>
      <c r="B183" s="81" t="s">
        <v>92</v>
      </c>
      <c r="C183" s="81" t="s">
        <v>1567</v>
      </c>
      <c r="D183" s="81" t="s">
        <v>1568</v>
      </c>
      <c r="E183" s="82">
        <v>420</v>
      </c>
      <c r="F183" s="120">
        <v>0</v>
      </c>
      <c r="G183" s="122">
        <f>E183</f>
        <v>420</v>
      </c>
      <c r="H183" s="82">
        <v>42</v>
      </c>
      <c r="I183" s="82">
        <v>378</v>
      </c>
      <c r="J183" s="120">
        <v>0</v>
      </c>
      <c r="K183" s="87">
        <v>0</v>
      </c>
      <c r="L183" s="91">
        <v>0</v>
      </c>
      <c r="M183" s="87">
        <v>0</v>
      </c>
      <c r="N183" s="103">
        <v>0</v>
      </c>
      <c r="O183" s="117">
        <v>0</v>
      </c>
      <c r="P183" s="118">
        <v>0</v>
      </c>
      <c r="Q183" s="100">
        <v>0</v>
      </c>
      <c r="R183" s="82">
        <v>0</v>
      </c>
      <c r="S183" s="100">
        <v>0</v>
      </c>
      <c r="T183" s="84">
        <f>I183-J183-K183-L183-M183-N183-O183-P183-Q183-R183-S183</f>
        <v>378</v>
      </c>
      <c r="U183" s="81" t="s">
        <v>1569</v>
      </c>
      <c r="V183" s="81" t="s">
        <v>1570</v>
      </c>
      <c r="W183" s="81" t="s">
        <v>23</v>
      </c>
      <c r="X183" s="81" t="s">
        <v>24</v>
      </c>
      <c r="Y183" s="27">
        <v>0</v>
      </c>
      <c r="Z183" s="28">
        <v>0</v>
      </c>
      <c r="AA183" s="28">
        <v>0</v>
      </c>
      <c r="AB183" s="29">
        <v>41760</v>
      </c>
      <c r="AC183" s="29">
        <v>41790</v>
      </c>
      <c r="AD183" s="1"/>
    </row>
    <row r="184" spans="1:30" s="19" customFormat="1">
      <c r="A184" s="81">
        <v>7666</v>
      </c>
      <c r="B184" s="81" t="s">
        <v>92</v>
      </c>
      <c r="C184" s="81" t="s">
        <v>1567</v>
      </c>
      <c r="D184" s="81" t="s">
        <v>68</v>
      </c>
      <c r="E184" s="82">
        <v>480</v>
      </c>
      <c r="F184" s="120">
        <v>0</v>
      </c>
      <c r="G184" s="122">
        <f>E184</f>
        <v>480</v>
      </c>
      <c r="H184" s="82">
        <v>48</v>
      </c>
      <c r="I184" s="82">
        <v>432</v>
      </c>
      <c r="J184" s="120">
        <v>0</v>
      </c>
      <c r="K184" s="87">
        <v>0</v>
      </c>
      <c r="L184" s="91">
        <v>0</v>
      </c>
      <c r="M184" s="87">
        <v>0</v>
      </c>
      <c r="N184" s="103">
        <v>0</v>
      </c>
      <c r="O184" s="117">
        <v>0</v>
      </c>
      <c r="P184" s="118">
        <v>0</v>
      </c>
      <c r="Q184" s="100">
        <v>0</v>
      </c>
      <c r="R184" s="82">
        <v>0</v>
      </c>
      <c r="S184" s="100">
        <v>0</v>
      </c>
      <c r="T184" s="84">
        <f>I184-J184-K184-L184-M184-N184-O184-P184-Q184-R184-S184</f>
        <v>432</v>
      </c>
      <c r="U184" s="81" t="s">
        <v>2283</v>
      </c>
      <c r="V184" s="81" t="s">
        <v>2284</v>
      </c>
      <c r="W184" s="81" t="s">
        <v>23</v>
      </c>
      <c r="X184" s="81" t="s">
        <v>24</v>
      </c>
      <c r="Y184" s="27">
        <v>0</v>
      </c>
      <c r="Z184" s="28">
        <v>0</v>
      </c>
      <c r="AA184" s="28">
        <v>0</v>
      </c>
      <c r="AB184" s="29">
        <v>41760</v>
      </c>
      <c r="AC184" s="29">
        <v>41790</v>
      </c>
      <c r="AD184" s="1"/>
    </row>
    <row r="185" spans="1:30" s="19" customFormat="1">
      <c r="A185" s="81">
        <v>7667</v>
      </c>
      <c r="B185" s="81" t="s">
        <v>92</v>
      </c>
      <c r="C185" s="81" t="s">
        <v>2285</v>
      </c>
      <c r="D185" s="81" t="s">
        <v>395</v>
      </c>
      <c r="E185" s="82">
        <v>3060</v>
      </c>
      <c r="F185" s="120">
        <v>0</v>
      </c>
      <c r="G185" s="122">
        <f>E185</f>
        <v>3060</v>
      </c>
      <c r="H185" s="82">
        <v>306</v>
      </c>
      <c r="I185" s="82">
        <v>2754</v>
      </c>
      <c r="J185" s="120">
        <v>0</v>
      </c>
      <c r="K185" s="87">
        <v>0</v>
      </c>
      <c r="L185" s="91">
        <v>0</v>
      </c>
      <c r="M185" s="87">
        <v>0</v>
      </c>
      <c r="N185" s="103">
        <v>0</v>
      </c>
      <c r="O185" s="117">
        <v>0</v>
      </c>
      <c r="P185" s="118">
        <v>0</v>
      </c>
      <c r="Q185" s="100">
        <v>0</v>
      </c>
      <c r="R185" s="82">
        <v>0</v>
      </c>
      <c r="S185" s="100">
        <v>0</v>
      </c>
      <c r="T185" s="84">
        <f>I185-J185-K185-L185-M185-N185-O185-P185-Q185-R185-S185</f>
        <v>2754</v>
      </c>
      <c r="U185" s="81" t="s">
        <v>2286</v>
      </c>
      <c r="V185" s="81" t="s">
        <v>2287</v>
      </c>
      <c r="W185" s="81" t="s">
        <v>23</v>
      </c>
      <c r="X185" s="81" t="s">
        <v>24</v>
      </c>
      <c r="Y185" s="27">
        <v>0</v>
      </c>
      <c r="Z185" s="28">
        <v>0</v>
      </c>
      <c r="AA185" s="28">
        <v>0</v>
      </c>
      <c r="AB185" s="29">
        <v>41760</v>
      </c>
      <c r="AC185" s="29">
        <v>41790</v>
      </c>
      <c r="AD185" s="1"/>
    </row>
    <row r="186" spans="1:30" s="19" customFormat="1">
      <c r="A186" s="85">
        <v>7720</v>
      </c>
      <c r="B186" s="85" t="s">
        <v>720</v>
      </c>
      <c r="C186" s="85" t="s">
        <v>319</v>
      </c>
      <c r="D186" s="85" t="s">
        <v>721</v>
      </c>
      <c r="E186" s="84">
        <v>230</v>
      </c>
      <c r="F186" s="120">
        <v>0</v>
      </c>
      <c r="G186" s="122">
        <f>E186</f>
        <v>230</v>
      </c>
      <c r="H186" s="84">
        <v>23</v>
      </c>
      <c r="I186" s="84">
        <v>207</v>
      </c>
      <c r="J186" s="120">
        <v>0</v>
      </c>
      <c r="K186" s="87">
        <v>0</v>
      </c>
      <c r="L186" s="91">
        <v>0</v>
      </c>
      <c r="M186" s="87">
        <v>0</v>
      </c>
      <c r="N186" s="103">
        <v>0</v>
      </c>
      <c r="O186" s="117">
        <v>0</v>
      </c>
      <c r="P186" s="118">
        <v>0</v>
      </c>
      <c r="Q186" s="100">
        <v>0</v>
      </c>
      <c r="R186" s="83">
        <v>200</v>
      </c>
      <c r="S186" s="100">
        <v>0</v>
      </c>
      <c r="T186" s="84">
        <f>I186-J186-K186-L186-M186-N186-O186-P186-Q186-R186-S186</f>
        <v>7</v>
      </c>
      <c r="U186" s="85" t="s">
        <v>722</v>
      </c>
      <c r="V186" s="85" t="s">
        <v>723</v>
      </c>
      <c r="W186" s="85" t="s">
        <v>23</v>
      </c>
      <c r="X186" s="85" t="s">
        <v>32</v>
      </c>
      <c r="Y186" s="27">
        <v>0</v>
      </c>
      <c r="Z186" s="28">
        <v>0</v>
      </c>
      <c r="AA186" s="28">
        <v>0</v>
      </c>
      <c r="AB186" s="29">
        <v>41760</v>
      </c>
      <c r="AC186" s="29">
        <v>41790</v>
      </c>
      <c r="AD186" s="26"/>
    </row>
    <row r="187" spans="1:30" s="19" customFormat="1">
      <c r="A187" s="81">
        <v>7723</v>
      </c>
      <c r="B187" s="81" t="s">
        <v>56</v>
      </c>
      <c r="C187" s="81" t="s">
        <v>2215</v>
      </c>
      <c r="D187" s="81" t="s">
        <v>2216</v>
      </c>
      <c r="E187" s="82">
        <v>310</v>
      </c>
      <c r="F187" s="120">
        <v>0</v>
      </c>
      <c r="G187" s="122">
        <f>E187</f>
        <v>310</v>
      </c>
      <c r="H187" s="82">
        <v>31</v>
      </c>
      <c r="I187" s="82">
        <v>279</v>
      </c>
      <c r="J187" s="120">
        <v>0</v>
      </c>
      <c r="K187" s="87">
        <v>0</v>
      </c>
      <c r="L187" s="91">
        <v>0</v>
      </c>
      <c r="M187" s="87">
        <v>0</v>
      </c>
      <c r="N187" s="103">
        <v>0</v>
      </c>
      <c r="O187" s="117">
        <v>0</v>
      </c>
      <c r="P187" s="118">
        <v>0</v>
      </c>
      <c r="Q187" s="100">
        <v>0</v>
      </c>
      <c r="R187" s="82">
        <v>0</v>
      </c>
      <c r="S187" s="100">
        <v>0</v>
      </c>
      <c r="T187" s="84">
        <f>I187-J187-K187-L187-M187-N187-O187-P187-Q187-R187-S187</f>
        <v>279</v>
      </c>
      <c r="U187" s="81" t="s">
        <v>2217</v>
      </c>
      <c r="V187" s="81" t="s">
        <v>2218</v>
      </c>
      <c r="W187" s="81" t="s">
        <v>23</v>
      </c>
      <c r="X187" s="81" t="s">
        <v>32</v>
      </c>
      <c r="Y187" s="27">
        <v>0</v>
      </c>
      <c r="Z187" s="28">
        <v>0</v>
      </c>
      <c r="AA187" s="28">
        <v>0</v>
      </c>
      <c r="AB187" s="29">
        <v>41760</v>
      </c>
      <c r="AC187" s="29">
        <v>41790</v>
      </c>
      <c r="AD187" s="1"/>
    </row>
    <row r="188" spans="1:30" s="19" customFormat="1">
      <c r="A188" s="81">
        <v>7724</v>
      </c>
      <c r="B188" s="81" t="s">
        <v>56</v>
      </c>
      <c r="C188" s="81" t="s">
        <v>57</v>
      </c>
      <c r="D188" s="81" t="s">
        <v>58</v>
      </c>
      <c r="E188" s="82">
        <v>6480</v>
      </c>
      <c r="F188" s="120">
        <v>0</v>
      </c>
      <c r="G188" s="122">
        <f>E188</f>
        <v>6480</v>
      </c>
      <c r="H188" s="82">
        <v>648</v>
      </c>
      <c r="I188" s="82">
        <v>5832</v>
      </c>
      <c r="J188" s="120">
        <v>0</v>
      </c>
      <c r="K188" s="87">
        <v>0</v>
      </c>
      <c r="L188" s="91">
        <v>0</v>
      </c>
      <c r="M188" s="87">
        <v>0</v>
      </c>
      <c r="N188" s="103">
        <v>0</v>
      </c>
      <c r="O188" s="117">
        <v>0</v>
      </c>
      <c r="P188" s="118">
        <v>0</v>
      </c>
      <c r="Q188" s="100">
        <v>0</v>
      </c>
      <c r="R188" s="82">
        <v>0</v>
      </c>
      <c r="S188" s="100">
        <v>0</v>
      </c>
      <c r="T188" s="84">
        <f>I188-J188-K188-L188-M188-N188-O188-P188-Q188-R188-S188</f>
        <v>5832</v>
      </c>
      <c r="U188" s="81" t="s">
        <v>59</v>
      </c>
      <c r="V188" s="81" t="s">
        <v>60</v>
      </c>
      <c r="W188" s="81" t="s">
        <v>23</v>
      </c>
      <c r="X188" s="81" t="s">
        <v>32</v>
      </c>
      <c r="Y188" s="27">
        <v>0</v>
      </c>
      <c r="Z188" s="28">
        <v>0</v>
      </c>
      <c r="AA188" s="28">
        <v>0</v>
      </c>
      <c r="AB188" s="29">
        <v>41760</v>
      </c>
      <c r="AC188" s="29">
        <v>41790</v>
      </c>
      <c r="AD188" s="26"/>
    </row>
    <row r="189" spans="1:30" s="19" customFormat="1">
      <c r="A189" s="81">
        <v>7851</v>
      </c>
      <c r="B189" s="81" t="s">
        <v>1186</v>
      </c>
      <c r="C189" s="81" t="s">
        <v>595</v>
      </c>
      <c r="D189" s="81" t="s">
        <v>178</v>
      </c>
      <c r="E189" s="82">
        <v>2510</v>
      </c>
      <c r="F189" s="120">
        <v>0</v>
      </c>
      <c r="G189" s="122">
        <f>E189</f>
        <v>2510</v>
      </c>
      <c r="H189" s="82">
        <v>251</v>
      </c>
      <c r="I189" s="82">
        <v>2259</v>
      </c>
      <c r="J189" s="120">
        <v>0</v>
      </c>
      <c r="K189" s="87">
        <v>0</v>
      </c>
      <c r="L189" s="91">
        <v>0</v>
      </c>
      <c r="M189" s="87">
        <v>0</v>
      </c>
      <c r="N189" s="103">
        <v>0</v>
      </c>
      <c r="O189" s="117">
        <v>0</v>
      </c>
      <c r="P189" s="118">
        <v>0</v>
      </c>
      <c r="Q189" s="100">
        <v>0</v>
      </c>
      <c r="R189" s="82">
        <v>0</v>
      </c>
      <c r="S189" s="100">
        <v>0</v>
      </c>
      <c r="T189" s="84">
        <f>I189-J189-K189-L189-M189-N189-O189-P189-Q189-R189-S189</f>
        <v>2259</v>
      </c>
      <c r="U189" s="81" t="s">
        <v>1187</v>
      </c>
      <c r="V189" s="81" t="s">
        <v>1188</v>
      </c>
      <c r="W189" s="81" t="s">
        <v>23</v>
      </c>
      <c r="X189" s="81" t="s">
        <v>24</v>
      </c>
      <c r="Y189" s="27">
        <v>0</v>
      </c>
      <c r="Z189" s="28">
        <v>0</v>
      </c>
      <c r="AA189" s="28">
        <v>0</v>
      </c>
      <c r="AB189" s="29">
        <v>41760</v>
      </c>
      <c r="AC189" s="29">
        <v>41790</v>
      </c>
      <c r="AD189" s="67"/>
    </row>
    <row r="190" spans="1:30" s="19" customFormat="1">
      <c r="A190" s="81">
        <v>7860</v>
      </c>
      <c r="B190" s="81" t="s">
        <v>3808</v>
      </c>
      <c r="C190" s="81" t="s">
        <v>3809</v>
      </c>
      <c r="D190" s="81" t="s">
        <v>3810</v>
      </c>
      <c r="E190" s="82">
        <v>20</v>
      </c>
      <c r="F190" s="120">
        <v>0</v>
      </c>
      <c r="G190" s="122">
        <f>E190</f>
        <v>20</v>
      </c>
      <c r="H190" s="82">
        <v>0</v>
      </c>
      <c r="I190" s="82">
        <v>20</v>
      </c>
      <c r="J190" s="120">
        <v>0</v>
      </c>
      <c r="K190" s="87">
        <v>0</v>
      </c>
      <c r="L190" s="91">
        <v>0</v>
      </c>
      <c r="M190" s="87">
        <v>0</v>
      </c>
      <c r="N190" s="103">
        <v>0</v>
      </c>
      <c r="O190" s="117">
        <v>0</v>
      </c>
      <c r="P190" s="118">
        <v>0</v>
      </c>
      <c r="Q190" s="100">
        <v>0</v>
      </c>
      <c r="R190" s="82">
        <v>0</v>
      </c>
      <c r="S190" s="100">
        <v>0</v>
      </c>
      <c r="T190" s="84">
        <f>I190-J190-K190-L190-M190-N190-O190-P190-Q190-R190-S190</f>
        <v>20</v>
      </c>
      <c r="U190" s="81" t="s">
        <v>220</v>
      </c>
      <c r="V190" s="81"/>
      <c r="W190" s="81" t="s">
        <v>25</v>
      </c>
      <c r="X190" s="81" t="s">
        <v>26</v>
      </c>
      <c r="Y190" s="27">
        <v>0</v>
      </c>
      <c r="Z190" s="28">
        <v>0</v>
      </c>
      <c r="AA190" s="28">
        <v>0</v>
      </c>
      <c r="AB190" s="29">
        <v>41760</v>
      </c>
      <c r="AC190" s="29">
        <v>41790</v>
      </c>
      <c r="AD190" s="1"/>
    </row>
    <row r="191" spans="1:30" s="19" customFormat="1">
      <c r="A191" s="81">
        <v>7926</v>
      </c>
      <c r="B191" s="81" t="s">
        <v>878</v>
      </c>
      <c r="C191" s="81" t="s">
        <v>1325</v>
      </c>
      <c r="D191" s="81" t="s">
        <v>1326</v>
      </c>
      <c r="E191" s="82">
        <v>460</v>
      </c>
      <c r="F191" s="120">
        <v>0</v>
      </c>
      <c r="G191" s="122">
        <f>E191</f>
        <v>460</v>
      </c>
      <c r="H191" s="82">
        <v>46</v>
      </c>
      <c r="I191" s="82">
        <v>414</v>
      </c>
      <c r="J191" s="120">
        <v>0</v>
      </c>
      <c r="K191" s="87">
        <v>0</v>
      </c>
      <c r="L191" s="91">
        <v>0</v>
      </c>
      <c r="M191" s="87">
        <v>0</v>
      </c>
      <c r="N191" s="103">
        <v>0</v>
      </c>
      <c r="O191" s="117">
        <v>0</v>
      </c>
      <c r="P191" s="118">
        <v>0</v>
      </c>
      <c r="Q191" s="100">
        <v>0</v>
      </c>
      <c r="R191" s="82">
        <v>0</v>
      </c>
      <c r="S191" s="100">
        <v>0</v>
      </c>
      <c r="T191" s="84">
        <f>I191-J191-K191-L191-M191-N191-O191-P191-Q191-R191-S191</f>
        <v>414</v>
      </c>
      <c r="U191" s="81" t="s">
        <v>1327</v>
      </c>
      <c r="V191" s="81" t="s">
        <v>1328</v>
      </c>
      <c r="W191" s="81" t="s">
        <v>23</v>
      </c>
      <c r="X191" s="81" t="s">
        <v>24</v>
      </c>
      <c r="Y191" s="27">
        <v>0</v>
      </c>
      <c r="Z191" s="28">
        <v>0</v>
      </c>
      <c r="AA191" s="28">
        <v>0</v>
      </c>
      <c r="AB191" s="29">
        <v>41760</v>
      </c>
      <c r="AC191" s="29">
        <v>41790</v>
      </c>
      <c r="AD191" s="67"/>
    </row>
    <row r="192" spans="1:30" s="19" customFormat="1">
      <c r="A192" s="81">
        <v>7935</v>
      </c>
      <c r="B192" s="81" t="s">
        <v>878</v>
      </c>
      <c r="C192" s="81" t="s">
        <v>3811</v>
      </c>
      <c r="D192" s="81" t="s">
        <v>158</v>
      </c>
      <c r="E192" s="82">
        <v>20</v>
      </c>
      <c r="F192" s="120">
        <v>0</v>
      </c>
      <c r="G192" s="122">
        <f>E192</f>
        <v>20</v>
      </c>
      <c r="H192" s="82">
        <v>0</v>
      </c>
      <c r="I192" s="82">
        <v>20</v>
      </c>
      <c r="J192" s="120">
        <v>0</v>
      </c>
      <c r="K192" s="87">
        <v>0</v>
      </c>
      <c r="L192" s="91">
        <v>0</v>
      </c>
      <c r="M192" s="87">
        <v>0</v>
      </c>
      <c r="N192" s="103">
        <v>0</v>
      </c>
      <c r="O192" s="117">
        <v>0</v>
      </c>
      <c r="P192" s="118">
        <v>0</v>
      </c>
      <c r="Q192" s="100">
        <v>0</v>
      </c>
      <c r="R192" s="82">
        <v>0</v>
      </c>
      <c r="S192" s="100">
        <v>0</v>
      </c>
      <c r="T192" s="84">
        <f>I192-J192-K192-L192-M192-N192-O192-P192-Q192-R192-S192</f>
        <v>20</v>
      </c>
      <c r="U192" s="81" t="s">
        <v>215</v>
      </c>
      <c r="V192" s="81"/>
      <c r="W192" s="81" t="s">
        <v>23</v>
      </c>
      <c r="X192" s="81" t="s">
        <v>24</v>
      </c>
      <c r="Y192" s="27">
        <v>0</v>
      </c>
      <c r="Z192" s="28">
        <v>0</v>
      </c>
      <c r="AA192" s="28">
        <v>0</v>
      </c>
      <c r="AB192" s="29">
        <v>41760</v>
      </c>
      <c r="AC192" s="29">
        <v>41790</v>
      </c>
      <c r="AD192" s="1"/>
    </row>
    <row r="193" spans="1:30" s="19" customFormat="1">
      <c r="A193" s="81">
        <v>7936</v>
      </c>
      <c r="B193" s="81" t="s">
        <v>878</v>
      </c>
      <c r="C193" s="81" t="s">
        <v>2288</v>
      </c>
      <c r="D193" s="81" t="s">
        <v>2289</v>
      </c>
      <c r="E193" s="82">
        <v>270</v>
      </c>
      <c r="F193" s="120">
        <v>0</v>
      </c>
      <c r="G193" s="122">
        <f>E193</f>
        <v>270</v>
      </c>
      <c r="H193" s="82">
        <v>27</v>
      </c>
      <c r="I193" s="82">
        <v>243</v>
      </c>
      <c r="J193" s="120">
        <v>0</v>
      </c>
      <c r="K193" s="87">
        <v>0</v>
      </c>
      <c r="L193" s="91">
        <v>0</v>
      </c>
      <c r="M193" s="87">
        <v>0</v>
      </c>
      <c r="N193" s="103">
        <v>0</v>
      </c>
      <c r="O193" s="117">
        <v>0</v>
      </c>
      <c r="P193" s="118">
        <v>0</v>
      </c>
      <c r="Q193" s="100">
        <v>0</v>
      </c>
      <c r="R193" s="82">
        <v>0</v>
      </c>
      <c r="S193" s="100">
        <v>0</v>
      </c>
      <c r="T193" s="84">
        <f>I193-J193-K193-L193-M193-N193-O193-P193-Q193-R193-S193</f>
        <v>243</v>
      </c>
      <c r="U193" s="81" t="s">
        <v>2290</v>
      </c>
      <c r="V193" s="81" t="s">
        <v>2291</v>
      </c>
      <c r="W193" s="81" t="s">
        <v>23</v>
      </c>
      <c r="X193" s="81" t="s">
        <v>24</v>
      </c>
      <c r="Y193" s="27">
        <v>0</v>
      </c>
      <c r="Z193" s="28">
        <v>0</v>
      </c>
      <c r="AA193" s="28">
        <v>0</v>
      </c>
      <c r="AB193" s="29">
        <v>41760</v>
      </c>
      <c r="AC193" s="29">
        <v>41790</v>
      </c>
      <c r="AD193" s="1"/>
    </row>
    <row r="194" spans="1:30" s="19" customFormat="1">
      <c r="A194" s="85">
        <v>7937</v>
      </c>
      <c r="B194" s="24" t="s">
        <v>878</v>
      </c>
      <c r="C194" s="24" t="s">
        <v>879</v>
      </c>
      <c r="D194" s="24" t="s">
        <v>880</v>
      </c>
      <c r="E194" s="84">
        <v>40</v>
      </c>
      <c r="F194" s="120">
        <v>0</v>
      </c>
      <c r="G194" s="122">
        <f>E194</f>
        <v>40</v>
      </c>
      <c r="H194" s="84">
        <v>4</v>
      </c>
      <c r="I194" s="84">
        <v>36</v>
      </c>
      <c r="J194" s="120">
        <v>0</v>
      </c>
      <c r="K194" s="87">
        <v>0</v>
      </c>
      <c r="L194" s="91">
        <v>0</v>
      </c>
      <c r="M194" s="87">
        <v>0</v>
      </c>
      <c r="N194" s="103">
        <v>0</v>
      </c>
      <c r="O194" s="117">
        <v>0</v>
      </c>
      <c r="P194" s="118">
        <v>0</v>
      </c>
      <c r="Q194" s="100">
        <v>0</v>
      </c>
      <c r="R194" s="84">
        <v>0</v>
      </c>
      <c r="S194" s="100">
        <v>0</v>
      </c>
      <c r="T194" s="84">
        <f>I194-J194-K194-L194-M194-N194-O194-P194-Q194-R194-S194</f>
        <v>36</v>
      </c>
      <c r="U194" s="85" t="s">
        <v>881</v>
      </c>
      <c r="V194" s="85" t="s">
        <v>882</v>
      </c>
      <c r="W194" s="85" t="s">
        <v>23</v>
      </c>
      <c r="X194" s="85" t="s">
        <v>24</v>
      </c>
      <c r="Y194" s="27">
        <v>0</v>
      </c>
      <c r="Z194" s="28">
        <v>0</v>
      </c>
      <c r="AA194" s="28">
        <v>0</v>
      </c>
      <c r="AB194" s="29">
        <v>41760</v>
      </c>
      <c r="AC194" s="29">
        <v>41790</v>
      </c>
      <c r="AD194" s="26"/>
    </row>
    <row r="195" spans="1:30" s="19" customFormat="1">
      <c r="A195" s="81">
        <v>7938</v>
      </c>
      <c r="B195" s="81" t="s">
        <v>878</v>
      </c>
      <c r="C195" s="81" t="s">
        <v>3108</v>
      </c>
      <c r="D195" s="81" t="s">
        <v>3109</v>
      </c>
      <c r="E195" s="82">
        <v>20</v>
      </c>
      <c r="F195" s="120">
        <v>0</v>
      </c>
      <c r="G195" s="122">
        <f>E195</f>
        <v>20</v>
      </c>
      <c r="H195" s="82">
        <v>2</v>
      </c>
      <c r="I195" s="82">
        <v>18</v>
      </c>
      <c r="J195" s="120">
        <v>0</v>
      </c>
      <c r="K195" s="87">
        <v>0</v>
      </c>
      <c r="L195" s="91">
        <v>0</v>
      </c>
      <c r="M195" s="87">
        <v>0</v>
      </c>
      <c r="N195" s="103">
        <v>0</v>
      </c>
      <c r="O195" s="117">
        <v>0</v>
      </c>
      <c r="P195" s="118">
        <v>0</v>
      </c>
      <c r="Q195" s="100">
        <v>0</v>
      </c>
      <c r="R195" s="82">
        <v>0</v>
      </c>
      <c r="S195" s="100">
        <v>0</v>
      </c>
      <c r="T195" s="84">
        <f>I195-J195-K195-L195-M195-N195-O195-P195-Q195-R195-S195</f>
        <v>18</v>
      </c>
      <c r="U195" s="81" t="s">
        <v>3110</v>
      </c>
      <c r="V195" s="81" t="s">
        <v>3111</v>
      </c>
      <c r="W195" s="81" t="s">
        <v>23</v>
      </c>
      <c r="X195" s="81" t="s">
        <v>24</v>
      </c>
      <c r="Y195" s="27">
        <v>0</v>
      </c>
      <c r="Z195" s="28">
        <v>0</v>
      </c>
      <c r="AA195" s="28">
        <v>0</v>
      </c>
      <c r="AB195" s="29">
        <v>41760</v>
      </c>
      <c r="AC195" s="29">
        <v>41790</v>
      </c>
      <c r="AD195" s="1"/>
    </row>
    <row r="196" spans="1:30" s="19" customFormat="1">
      <c r="A196" s="81">
        <v>8017</v>
      </c>
      <c r="B196" s="81" t="s">
        <v>3812</v>
      </c>
      <c r="C196" s="81" t="s">
        <v>3813</v>
      </c>
      <c r="D196" s="81" t="s">
        <v>177</v>
      </c>
      <c r="E196" s="82">
        <v>30</v>
      </c>
      <c r="F196" s="120">
        <v>0</v>
      </c>
      <c r="G196" s="122">
        <f>E196</f>
        <v>30</v>
      </c>
      <c r="H196" s="82">
        <v>0</v>
      </c>
      <c r="I196" s="82">
        <v>30</v>
      </c>
      <c r="J196" s="120">
        <v>0</v>
      </c>
      <c r="K196" s="87">
        <v>0</v>
      </c>
      <c r="L196" s="91">
        <v>0</v>
      </c>
      <c r="M196" s="87">
        <v>0</v>
      </c>
      <c r="N196" s="103">
        <v>0</v>
      </c>
      <c r="O196" s="117">
        <v>0</v>
      </c>
      <c r="P196" s="118">
        <v>0</v>
      </c>
      <c r="Q196" s="100">
        <v>0</v>
      </c>
      <c r="R196" s="82">
        <v>0</v>
      </c>
      <c r="S196" s="100">
        <v>0</v>
      </c>
      <c r="T196" s="84">
        <f>I196-J196-K196-L196-M196-N196-O196-P196-Q196-R196-S196</f>
        <v>30</v>
      </c>
      <c r="U196" s="81" t="s">
        <v>220</v>
      </c>
      <c r="V196" s="81"/>
      <c r="W196" s="81" t="s">
        <v>23</v>
      </c>
      <c r="X196" s="81" t="s">
        <v>24</v>
      </c>
      <c r="Y196" s="27">
        <v>0</v>
      </c>
      <c r="Z196" s="28">
        <v>0</v>
      </c>
      <c r="AA196" s="28">
        <v>0</v>
      </c>
      <c r="AB196" s="29">
        <v>41760</v>
      </c>
      <c r="AC196" s="29">
        <v>41790</v>
      </c>
      <c r="AD196" s="1"/>
    </row>
    <row r="197" spans="1:30" s="19" customFormat="1">
      <c r="A197" s="81">
        <v>8025</v>
      </c>
      <c r="B197" s="81" t="s">
        <v>3814</v>
      </c>
      <c r="C197" s="81" t="s">
        <v>3815</v>
      </c>
      <c r="D197" s="81" t="s">
        <v>3816</v>
      </c>
      <c r="E197" s="82">
        <v>20</v>
      </c>
      <c r="F197" s="120">
        <v>0</v>
      </c>
      <c r="G197" s="122">
        <f>E197</f>
        <v>20</v>
      </c>
      <c r="H197" s="82">
        <v>0</v>
      </c>
      <c r="I197" s="82">
        <v>20</v>
      </c>
      <c r="J197" s="120">
        <v>0</v>
      </c>
      <c r="K197" s="87">
        <v>0</v>
      </c>
      <c r="L197" s="91">
        <v>0</v>
      </c>
      <c r="M197" s="87">
        <v>0</v>
      </c>
      <c r="N197" s="103">
        <v>0</v>
      </c>
      <c r="O197" s="117">
        <v>0</v>
      </c>
      <c r="P197" s="118">
        <v>0</v>
      </c>
      <c r="Q197" s="100">
        <v>0</v>
      </c>
      <c r="R197" s="82">
        <v>0</v>
      </c>
      <c r="S197" s="100">
        <v>0</v>
      </c>
      <c r="T197" s="84">
        <f>I197-J197-K197-L197-M197-N197-O197-P197-Q197-R197-S197</f>
        <v>20</v>
      </c>
      <c r="U197" s="81" t="s">
        <v>220</v>
      </c>
      <c r="V197" s="81"/>
      <c r="W197" s="81" t="s">
        <v>104</v>
      </c>
      <c r="X197" s="81" t="s">
        <v>138</v>
      </c>
      <c r="Y197" s="27">
        <v>0</v>
      </c>
      <c r="Z197" s="28">
        <v>0</v>
      </c>
      <c r="AA197" s="28">
        <v>0</v>
      </c>
      <c r="AB197" s="29">
        <v>41760</v>
      </c>
      <c r="AC197" s="29">
        <v>41790</v>
      </c>
      <c r="AD197" s="1"/>
    </row>
    <row r="198" spans="1:30" s="19" customFormat="1">
      <c r="A198" s="81">
        <v>8141</v>
      </c>
      <c r="B198" s="81" t="s">
        <v>253</v>
      </c>
      <c r="C198" s="81" t="s">
        <v>254</v>
      </c>
      <c r="D198" s="81" t="s">
        <v>255</v>
      </c>
      <c r="E198" s="82">
        <v>32210</v>
      </c>
      <c r="F198" s="120">
        <v>0</v>
      </c>
      <c r="G198" s="122">
        <f>E198</f>
        <v>32210</v>
      </c>
      <c r="H198" s="82">
        <v>0</v>
      </c>
      <c r="I198" s="82">
        <v>32210</v>
      </c>
      <c r="J198" s="120">
        <v>0</v>
      </c>
      <c r="K198" s="87">
        <v>0</v>
      </c>
      <c r="L198" s="91">
        <v>0</v>
      </c>
      <c r="M198" s="87">
        <v>0</v>
      </c>
      <c r="N198" s="103">
        <v>0</v>
      </c>
      <c r="O198" s="117">
        <v>0</v>
      </c>
      <c r="P198" s="118">
        <v>0</v>
      </c>
      <c r="Q198" s="100">
        <v>0</v>
      </c>
      <c r="R198" s="82">
        <v>0</v>
      </c>
      <c r="S198" s="100">
        <v>0</v>
      </c>
      <c r="T198" s="84">
        <f>I198-J198-K198-L198-M198-N198-O198-P198-Q198-R198-S198</f>
        <v>32210</v>
      </c>
      <c r="U198" s="81" t="s">
        <v>215</v>
      </c>
      <c r="V198" s="81"/>
      <c r="W198" s="81" t="s">
        <v>23</v>
      </c>
      <c r="X198" s="81" t="s">
        <v>24</v>
      </c>
      <c r="Y198" s="27">
        <v>0</v>
      </c>
      <c r="Z198" s="28">
        <v>0</v>
      </c>
      <c r="AA198" s="28">
        <v>0</v>
      </c>
      <c r="AB198" s="29">
        <v>41760</v>
      </c>
      <c r="AC198" s="29">
        <v>41790</v>
      </c>
      <c r="AD198" s="1"/>
    </row>
    <row r="199" spans="1:30" s="19" customFormat="1">
      <c r="A199" s="81">
        <v>8192</v>
      </c>
      <c r="B199" s="81" t="s">
        <v>3817</v>
      </c>
      <c r="C199" s="81" t="s">
        <v>453</v>
      </c>
      <c r="D199" s="81" t="s">
        <v>3818</v>
      </c>
      <c r="E199" s="82">
        <v>30</v>
      </c>
      <c r="F199" s="120">
        <v>0</v>
      </c>
      <c r="G199" s="122">
        <f>E199</f>
        <v>30</v>
      </c>
      <c r="H199" s="82">
        <v>0</v>
      </c>
      <c r="I199" s="82">
        <v>30</v>
      </c>
      <c r="J199" s="120">
        <v>0</v>
      </c>
      <c r="K199" s="87">
        <v>0</v>
      </c>
      <c r="L199" s="91">
        <v>0</v>
      </c>
      <c r="M199" s="87">
        <v>0</v>
      </c>
      <c r="N199" s="103">
        <v>0</v>
      </c>
      <c r="O199" s="117">
        <v>0</v>
      </c>
      <c r="P199" s="118">
        <v>0</v>
      </c>
      <c r="Q199" s="100">
        <v>0</v>
      </c>
      <c r="R199" s="82">
        <v>0</v>
      </c>
      <c r="S199" s="100">
        <v>0</v>
      </c>
      <c r="T199" s="84">
        <f>I199-J199-K199-L199-M199-N199-O199-P199-Q199-R199-S199</f>
        <v>30</v>
      </c>
      <c r="U199" s="81" t="s">
        <v>220</v>
      </c>
      <c r="V199" s="81"/>
      <c r="W199" s="81" t="s">
        <v>25</v>
      </c>
      <c r="X199" s="81" t="s">
        <v>26</v>
      </c>
      <c r="Y199" s="27">
        <v>0</v>
      </c>
      <c r="Z199" s="28">
        <v>0</v>
      </c>
      <c r="AA199" s="28">
        <v>0</v>
      </c>
      <c r="AB199" s="29">
        <v>41760</v>
      </c>
      <c r="AC199" s="29">
        <v>41790</v>
      </c>
      <c r="AD199" s="1"/>
    </row>
    <row r="200" spans="1:30" s="19" customFormat="1">
      <c r="A200" s="81">
        <v>8333</v>
      </c>
      <c r="B200" s="81" t="s">
        <v>1329</v>
      </c>
      <c r="C200" s="81" t="s">
        <v>2043</v>
      </c>
      <c r="D200" s="81" t="s">
        <v>262</v>
      </c>
      <c r="E200" s="82">
        <v>60</v>
      </c>
      <c r="F200" s="120">
        <v>0</v>
      </c>
      <c r="G200" s="122">
        <f>E200</f>
        <v>60</v>
      </c>
      <c r="H200" s="82">
        <v>6</v>
      </c>
      <c r="I200" s="82">
        <v>54</v>
      </c>
      <c r="J200" s="120">
        <v>0</v>
      </c>
      <c r="K200" s="87">
        <v>0</v>
      </c>
      <c r="L200" s="91">
        <v>0</v>
      </c>
      <c r="M200" s="87">
        <v>0</v>
      </c>
      <c r="N200" s="103">
        <v>0</v>
      </c>
      <c r="O200" s="117">
        <v>0</v>
      </c>
      <c r="P200" s="118">
        <v>0</v>
      </c>
      <c r="Q200" s="100">
        <v>0</v>
      </c>
      <c r="R200" s="82">
        <v>0</v>
      </c>
      <c r="S200" s="100">
        <v>0</v>
      </c>
      <c r="T200" s="84">
        <f>I200-J200-K200-L200-M200-N200-O200-P200-Q200-R200-S200</f>
        <v>54</v>
      </c>
      <c r="U200" s="81" t="s">
        <v>2044</v>
      </c>
      <c r="V200" s="81" t="s">
        <v>2045</v>
      </c>
      <c r="W200" s="81" t="s">
        <v>23</v>
      </c>
      <c r="X200" s="81" t="s">
        <v>24</v>
      </c>
      <c r="Y200" s="27">
        <v>0</v>
      </c>
      <c r="Z200" s="28">
        <v>0</v>
      </c>
      <c r="AA200" s="28">
        <v>0</v>
      </c>
      <c r="AB200" s="29">
        <v>41760</v>
      </c>
      <c r="AC200" s="29">
        <v>41790</v>
      </c>
      <c r="AD200" s="1"/>
    </row>
    <row r="201" spans="1:30" s="78" customFormat="1">
      <c r="A201" s="81">
        <v>8337</v>
      </c>
      <c r="B201" s="81" t="s">
        <v>1329</v>
      </c>
      <c r="C201" s="81" t="s">
        <v>3819</v>
      </c>
      <c r="D201" s="81" t="s">
        <v>3820</v>
      </c>
      <c r="E201" s="82">
        <v>160</v>
      </c>
      <c r="F201" s="120">
        <v>0</v>
      </c>
      <c r="G201" s="122">
        <f>E201</f>
        <v>160</v>
      </c>
      <c r="H201" s="82">
        <v>0</v>
      </c>
      <c r="I201" s="82">
        <v>160</v>
      </c>
      <c r="J201" s="120">
        <v>0</v>
      </c>
      <c r="K201" s="87">
        <v>0</v>
      </c>
      <c r="L201" s="91">
        <v>0</v>
      </c>
      <c r="M201" s="87">
        <v>0</v>
      </c>
      <c r="N201" s="103">
        <v>0</v>
      </c>
      <c r="O201" s="117">
        <v>0</v>
      </c>
      <c r="P201" s="118">
        <v>0</v>
      </c>
      <c r="Q201" s="100">
        <v>0</v>
      </c>
      <c r="R201" s="82">
        <v>0</v>
      </c>
      <c r="S201" s="100">
        <v>0</v>
      </c>
      <c r="T201" s="84">
        <f>I201-J201-K201-L201-M201-N201-O201-P201-Q201-R201-S201</f>
        <v>160</v>
      </c>
      <c r="U201" s="81" t="s">
        <v>215</v>
      </c>
      <c r="V201" s="81"/>
      <c r="W201" s="81" t="s">
        <v>25</v>
      </c>
      <c r="X201" s="81" t="s">
        <v>26</v>
      </c>
      <c r="Y201" s="27">
        <v>0</v>
      </c>
      <c r="Z201" s="28">
        <v>0</v>
      </c>
      <c r="AA201" s="28">
        <v>0</v>
      </c>
      <c r="AB201" s="29">
        <v>41760</v>
      </c>
      <c r="AC201" s="29">
        <v>41790</v>
      </c>
      <c r="AD201" s="1"/>
    </row>
    <row r="202" spans="1:30" s="19" customFormat="1">
      <c r="A202" s="81">
        <v>8357</v>
      </c>
      <c r="B202" s="81" t="s">
        <v>1329</v>
      </c>
      <c r="C202" s="81" t="s">
        <v>1330</v>
      </c>
      <c r="D202" s="81" t="s">
        <v>313</v>
      </c>
      <c r="E202" s="82">
        <v>60</v>
      </c>
      <c r="F202" s="120">
        <v>0</v>
      </c>
      <c r="G202" s="122">
        <f>E202</f>
        <v>60</v>
      </c>
      <c r="H202" s="82">
        <v>6</v>
      </c>
      <c r="I202" s="82">
        <v>54</v>
      </c>
      <c r="J202" s="120">
        <v>0</v>
      </c>
      <c r="K202" s="87">
        <v>0</v>
      </c>
      <c r="L202" s="91">
        <v>0</v>
      </c>
      <c r="M202" s="87">
        <v>0</v>
      </c>
      <c r="N202" s="103">
        <v>0</v>
      </c>
      <c r="O202" s="117">
        <v>0</v>
      </c>
      <c r="P202" s="118">
        <v>0</v>
      </c>
      <c r="Q202" s="100">
        <v>0</v>
      </c>
      <c r="R202" s="82">
        <v>0</v>
      </c>
      <c r="S202" s="100">
        <v>0</v>
      </c>
      <c r="T202" s="84">
        <f>I202-J202-K202-L202-M202-N202-O202-P202-Q202-R202-S202</f>
        <v>54</v>
      </c>
      <c r="U202" s="81" t="s">
        <v>1331</v>
      </c>
      <c r="V202" s="81" t="s">
        <v>1332</v>
      </c>
      <c r="W202" s="81" t="s">
        <v>23</v>
      </c>
      <c r="X202" s="81" t="s">
        <v>24</v>
      </c>
      <c r="Y202" s="27">
        <v>0</v>
      </c>
      <c r="Z202" s="28">
        <v>0</v>
      </c>
      <c r="AA202" s="28">
        <v>0</v>
      </c>
      <c r="AB202" s="29">
        <v>41760</v>
      </c>
      <c r="AC202" s="29">
        <v>41790</v>
      </c>
      <c r="AD202" s="67"/>
    </row>
    <row r="203" spans="1:30" s="19" customFormat="1">
      <c r="A203" s="81">
        <v>8399</v>
      </c>
      <c r="B203" s="81" t="s">
        <v>1329</v>
      </c>
      <c r="C203" s="81" t="s">
        <v>3821</v>
      </c>
      <c r="D203" s="81" t="s">
        <v>3822</v>
      </c>
      <c r="E203" s="82">
        <v>60</v>
      </c>
      <c r="F203" s="120">
        <v>0</v>
      </c>
      <c r="G203" s="122">
        <f>E203</f>
        <v>60</v>
      </c>
      <c r="H203" s="82">
        <v>0</v>
      </c>
      <c r="I203" s="82">
        <v>60</v>
      </c>
      <c r="J203" s="120">
        <v>0</v>
      </c>
      <c r="K203" s="87">
        <v>0</v>
      </c>
      <c r="L203" s="91">
        <v>0</v>
      </c>
      <c r="M203" s="87">
        <v>0</v>
      </c>
      <c r="N203" s="103">
        <v>0</v>
      </c>
      <c r="O203" s="117">
        <v>0</v>
      </c>
      <c r="P203" s="118">
        <v>0</v>
      </c>
      <c r="Q203" s="100">
        <v>0</v>
      </c>
      <c r="R203" s="82">
        <v>0</v>
      </c>
      <c r="S203" s="100">
        <v>0</v>
      </c>
      <c r="T203" s="84">
        <f>I203-J203-K203-L203-M203-N203-O203-P203-Q203-R203-S203</f>
        <v>60</v>
      </c>
      <c r="U203" s="81" t="s">
        <v>215</v>
      </c>
      <c r="V203" s="81"/>
      <c r="W203" s="81" t="s">
        <v>23</v>
      </c>
      <c r="X203" s="81" t="s">
        <v>32</v>
      </c>
      <c r="Y203" s="27">
        <v>0</v>
      </c>
      <c r="Z203" s="28">
        <v>0</v>
      </c>
      <c r="AA203" s="28">
        <v>0</v>
      </c>
      <c r="AB203" s="29">
        <v>41760</v>
      </c>
      <c r="AC203" s="29">
        <v>41790</v>
      </c>
      <c r="AD203" s="1"/>
    </row>
    <row r="204" spans="1:30">
      <c r="A204" s="81">
        <v>8423</v>
      </c>
      <c r="B204" s="81" t="s">
        <v>1329</v>
      </c>
      <c r="C204" s="81" t="s">
        <v>766</v>
      </c>
      <c r="D204" s="81" t="s">
        <v>565</v>
      </c>
      <c r="E204" s="82">
        <v>100</v>
      </c>
      <c r="F204" s="120">
        <v>0</v>
      </c>
      <c r="G204" s="122">
        <f>E204</f>
        <v>100</v>
      </c>
      <c r="H204" s="82">
        <v>10</v>
      </c>
      <c r="I204" s="82">
        <v>90</v>
      </c>
      <c r="J204" s="120">
        <v>0</v>
      </c>
      <c r="K204" s="87">
        <v>0</v>
      </c>
      <c r="L204" s="91">
        <v>0</v>
      </c>
      <c r="M204" s="87">
        <v>0</v>
      </c>
      <c r="N204" s="103">
        <v>0</v>
      </c>
      <c r="O204" s="117">
        <v>0</v>
      </c>
      <c r="P204" s="118">
        <v>0</v>
      </c>
      <c r="Q204" s="100">
        <v>0</v>
      </c>
      <c r="R204" s="82">
        <v>0</v>
      </c>
      <c r="S204" s="100">
        <v>0</v>
      </c>
      <c r="T204" s="84">
        <f>I204-J204-K204-L204-M204-N204-O204-P204-Q204-R204-S204</f>
        <v>90</v>
      </c>
      <c r="U204" s="81" t="s">
        <v>2948</v>
      </c>
      <c r="V204" s="81" t="s">
        <v>2949</v>
      </c>
      <c r="W204" s="81" t="s">
        <v>23</v>
      </c>
      <c r="X204" s="81" t="s">
        <v>38</v>
      </c>
      <c r="Y204" s="27">
        <v>0</v>
      </c>
      <c r="Z204" s="28">
        <v>0</v>
      </c>
      <c r="AA204" s="28">
        <v>0</v>
      </c>
      <c r="AB204" s="29">
        <v>41760</v>
      </c>
      <c r="AC204" s="29">
        <v>41790</v>
      </c>
      <c r="AD204" s="1"/>
    </row>
    <row r="205" spans="1:30">
      <c r="A205" s="81">
        <v>8589</v>
      </c>
      <c r="B205" s="81" t="s">
        <v>3563</v>
      </c>
      <c r="C205" s="81" t="s">
        <v>3564</v>
      </c>
      <c r="D205" s="81" t="s">
        <v>3565</v>
      </c>
      <c r="E205" s="82">
        <v>20</v>
      </c>
      <c r="F205" s="120">
        <v>0</v>
      </c>
      <c r="G205" s="122">
        <f>E205</f>
        <v>20</v>
      </c>
      <c r="H205" s="82">
        <v>0</v>
      </c>
      <c r="I205" s="82">
        <f>E205-H205</f>
        <v>20</v>
      </c>
      <c r="J205" s="120">
        <v>0</v>
      </c>
      <c r="K205" s="87">
        <v>0</v>
      </c>
      <c r="L205" s="91">
        <v>0</v>
      </c>
      <c r="M205" s="87">
        <v>0</v>
      </c>
      <c r="N205" s="103">
        <v>0</v>
      </c>
      <c r="O205" s="117">
        <v>0</v>
      </c>
      <c r="P205" s="118">
        <v>0</v>
      </c>
      <c r="Q205" s="100">
        <v>0</v>
      </c>
      <c r="R205" s="82">
        <v>0</v>
      </c>
      <c r="S205" s="100">
        <v>0</v>
      </c>
      <c r="T205" s="84">
        <f>I205-J205-K205-L205-M205-N205-O205-P205-Q205-R205-S205</f>
        <v>20</v>
      </c>
      <c r="U205" s="81" t="s">
        <v>215</v>
      </c>
      <c r="V205" s="81"/>
      <c r="W205" s="81" t="s">
        <v>23</v>
      </c>
      <c r="X205" s="81" t="s">
        <v>24</v>
      </c>
      <c r="Y205" s="27">
        <v>0</v>
      </c>
      <c r="Z205" s="28">
        <v>0</v>
      </c>
      <c r="AA205" s="28">
        <v>0</v>
      </c>
      <c r="AB205" s="29">
        <v>41760</v>
      </c>
      <c r="AC205" s="29">
        <v>41790</v>
      </c>
      <c r="AD205" s="1"/>
    </row>
    <row r="206" spans="1:30">
      <c r="A206" s="81">
        <v>8599</v>
      </c>
      <c r="B206" s="81" t="s">
        <v>2955</v>
      </c>
      <c r="C206" s="81" t="s">
        <v>1524</v>
      </c>
      <c r="D206" s="81" t="s">
        <v>2637</v>
      </c>
      <c r="E206" s="82">
        <v>60</v>
      </c>
      <c r="F206" s="120">
        <v>0</v>
      </c>
      <c r="G206" s="122">
        <f>E206</f>
        <v>60</v>
      </c>
      <c r="H206" s="82">
        <v>6</v>
      </c>
      <c r="I206" s="82">
        <v>54</v>
      </c>
      <c r="J206" s="120">
        <v>0</v>
      </c>
      <c r="K206" s="87">
        <v>0</v>
      </c>
      <c r="L206" s="91">
        <v>0</v>
      </c>
      <c r="M206" s="87">
        <v>0</v>
      </c>
      <c r="N206" s="103">
        <v>0</v>
      </c>
      <c r="O206" s="117">
        <v>0</v>
      </c>
      <c r="P206" s="118">
        <v>0</v>
      </c>
      <c r="Q206" s="100">
        <v>0</v>
      </c>
      <c r="R206" s="82">
        <v>0</v>
      </c>
      <c r="S206" s="100">
        <v>0</v>
      </c>
      <c r="T206" s="84">
        <f>I206-J206-K206-L206-M206-N206-O206-P206-Q206-R206-S206</f>
        <v>54</v>
      </c>
      <c r="U206" s="81" t="s">
        <v>2956</v>
      </c>
      <c r="V206" s="81" t="s">
        <v>2957</v>
      </c>
      <c r="W206" s="81" t="s">
        <v>23</v>
      </c>
      <c r="X206" s="81" t="s">
        <v>24</v>
      </c>
      <c r="Y206" s="27">
        <v>0</v>
      </c>
      <c r="Z206" s="28">
        <v>0</v>
      </c>
      <c r="AA206" s="28">
        <v>0</v>
      </c>
      <c r="AB206" s="29">
        <v>41760</v>
      </c>
      <c r="AC206" s="29">
        <v>41790</v>
      </c>
      <c r="AD206" s="1"/>
    </row>
    <row r="207" spans="1:30">
      <c r="A207" s="81">
        <v>8698</v>
      </c>
      <c r="B207" s="81" t="s">
        <v>1488</v>
      </c>
      <c r="C207" s="81" t="s">
        <v>3823</v>
      </c>
      <c r="D207" s="81" t="s">
        <v>79</v>
      </c>
      <c r="E207" s="82">
        <v>40</v>
      </c>
      <c r="F207" s="120">
        <v>0</v>
      </c>
      <c r="G207" s="122">
        <f>E207</f>
        <v>40</v>
      </c>
      <c r="H207" s="82">
        <v>0</v>
      </c>
      <c r="I207" s="82">
        <v>40</v>
      </c>
      <c r="J207" s="120">
        <v>0</v>
      </c>
      <c r="K207" s="87">
        <v>0</v>
      </c>
      <c r="L207" s="91">
        <v>0</v>
      </c>
      <c r="M207" s="87">
        <v>0</v>
      </c>
      <c r="N207" s="103">
        <v>0</v>
      </c>
      <c r="O207" s="117">
        <v>0</v>
      </c>
      <c r="P207" s="118">
        <v>0</v>
      </c>
      <c r="Q207" s="100">
        <v>0</v>
      </c>
      <c r="R207" s="82">
        <v>0</v>
      </c>
      <c r="S207" s="100">
        <v>0</v>
      </c>
      <c r="T207" s="84">
        <f>I207-J207-K207-L207-M207-N207-O207-P207-Q207-R207-S207</f>
        <v>40</v>
      </c>
      <c r="U207" s="81" t="s">
        <v>220</v>
      </c>
      <c r="V207" s="81"/>
      <c r="W207" s="81" t="s">
        <v>104</v>
      </c>
      <c r="X207" s="81" t="s">
        <v>138</v>
      </c>
      <c r="Y207" s="27">
        <v>0</v>
      </c>
      <c r="Z207" s="28">
        <v>0</v>
      </c>
      <c r="AA207" s="28">
        <v>0</v>
      </c>
      <c r="AB207" s="29">
        <v>41760</v>
      </c>
      <c r="AC207" s="29">
        <v>41790</v>
      </c>
      <c r="AD207" s="1"/>
    </row>
    <row r="208" spans="1:30">
      <c r="A208" s="81">
        <v>8747</v>
      </c>
      <c r="B208" s="81" t="s">
        <v>1825</v>
      </c>
      <c r="C208" s="81" t="s">
        <v>1826</v>
      </c>
      <c r="D208" s="81" t="s">
        <v>313</v>
      </c>
      <c r="E208" s="82">
        <v>440</v>
      </c>
      <c r="F208" s="120">
        <v>0</v>
      </c>
      <c r="G208" s="122">
        <f>E208</f>
        <v>440</v>
      </c>
      <c r="H208" s="82">
        <v>44</v>
      </c>
      <c r="I208" s="82">
        <v>396</v>
      </c>
      <c r="J208" s="120">
        <v>0</v>
      </c>
      <c r="K208" s="87">
        <v>0</v>
      </c>
      <c r="L208" s="91">
        <v>0</v>
      </c>
      <c r="M208" s="87">
        <v>0</v>
      </c>
      <c r="N208" s="103">
        <v>0</v>
      </c>
      <c r="O208" s="117">
        <v>0</v>
      </c>
      <c r="P208" s="118">
        <v>0</v>
      </c>
      <c r="Q208" s="100">
        <v>0</v>
      </c>
      <c r="R208" s="82">
        <v>0</v>
      </c>
      <c r="S208" s="100">
        <v>0</v>
      </c>
      <c r="T208" s="84">
        <f>I208-J208-K208-L208-M208-N208-O208-P208-Q208-R208-S208</f>
        <v>396</v>
      </c>
      <c r="U208" s="81" t="s">
        <v>1827</v>
      </c>
      <c r="V208" s="81" t="s">
        <v>1828</v>
      </c>
      <c r="W208" s="81" t="s">
        <v>23</v>
      </c>
      <c r="X208" s="81" t="s">
        <v>24</v>
      </c>
      <c r="Y208" s="27">
        <v>0</v>
      </c>
      <c r="Z208" s="28">
        <v>0</v>
      </c>
      <c r="AA208" s="28">
        <v>0</v>
      </c>
      <c r="AB208" s="29">
        <v>41760</v>
      </c>
      <c r="AC208" s="29">
        <v>41790</v>
      </c>
      <c r="AD208" s="1"/>
    </row>
    <row r="209" spans="1:30">
      <c r="A209" s="81">
        <v>8828</v>
      </c>
      <c r="B209" s="81" t="s">
        <v>3827</v>
      </c>
      <c r="C209" s="81" t="s">
        <v>3049</v>
      </c>
      <c r="D209" s="81" t="s">
        <v>3828</v>
      </c>
      <c r="E209" s="82">
        <v>20</v>
      </c>
      <c r="F209" s="120">
        <v>0</v>
      </c>
      <c r="G209" s="122">
        <f>E209</f>
        <v>20</v>
      </c>
      <c r="H209" s="82">
        <v>0</v>
      </c>
      <c r="I209" s="82">
        <v>20</v>
      </c>
      <c r="J209" s="120">
        <v>0</v>
      </c>
      <c r="K209" s="87">
        <v>0</v>
      </c>
      <c r="L209" s="91">
        <v>0</v>
      </c>
      <c r="M209" s="87">
        <v>0</v>
      </c>
      <c r="N209" s="103">
        <v>0</v>
      </c>
      <c r="O209" s="117">
        <v>0</v>
      </c>
      <c r="P209" s="118">
        <v>0</v>
      </c>
      <c r="Q209" s="100">
        <v>0</v>
      </c>
      <c r="R209" s="82">
        <v>0</v>
      </c>
      <c r="S209" s="100">
        <v>0</v>
      </c>
      <c r="T209" s="84">
        <f>I209-J209-K209-L209-M209-N209-O209-P209-Q209-R209-S209</f>
        <v>20</v>
      </c>
      <c r="U209" s="81" t="s">
        <v>220</v>
      </c>
      <c r="V209" s="81"/>
      <c r="W209" s="81" t="s">
        <v>23</v>
      </c>
      <c r="X209" s="81" t="s">
        <v>32</v>
      </c>
      <c r="Y209" s="27">
        <v>0</v>
      </c>
      <c r="Z209" s="28">
        <v>0</v>
      </c>
      <c r="AA209" s="28">
        <v>0</v>
      </c>
      <c r="AB209" s="29">
        <v>41760</v>
      </c>
      <c r="AC209" s="29">
        <v>41790</v>
      </c>
      <c r="AD209" s="1"/>
    </row>
    <row r="210" spans="1:30">
      <c r="A210" s="81">
        <v>8891</v>
      </c>
      <c r="B210" s="81" t="s">
        <v>3566</v>
      </c>
      <c r="C210" s="81" t="s">
        <v>3567</v>
      </c>
      <c r="D210" s="81" t="s">
        <v>3568</v>
      </c>
      <c r="E210" s="82">
        <v>20</v>
      </c>
      <c r="F210" s="120">
        <v>0</v>
      </c>
      <c r="G210" s="122">
        <f>E210</f>
        <v>20</v>
      </c>
      <c r="H210" s="82">
        <v>0</v>
      </c>
      <c r="I210" s="82">
        <f>E210-H210</f>
        <v>20</v>
      </c>
      <c r="J210" s="120">
        <v>0</v>
      </c>
      <c r="K210" s="87">
        <v>0</v>
      </c>
      <c r="L210" s="91">
        <v>0</v>
      </c>
      <c r="M210" s="87">
        <v>0</v>
      </c>
      <c r="N210" s="103">
        <v>0</v>
      </c>
      <c r="O210" s="117">
        <v>0</v>
      </c>
      <c r="P210" s="118">
        <v>0</v>
      </c>
      <c r="Q210" s="100">
        <v>0</v>
      </c>
      <c r="R210" s="82">
        <v>0</v>
      </c>
      <c r="S210" s="100">
        <v>0</v>
      </c>
      <c r="T210" s="84">
        <f>I210-J210-K210-L210-M210-N210-O210-P210-Q210-R210-S210</f>
        <v>20</v>
      </c>
      <c r="U210" s="81" t="s">
        <v>215</v>
      </c>
      <c r="V210" s="81"/>
      <c r="W210" s="81" t="s">
        <v>25</v>
      </c>
      <c r="X210" s="81" t="s">
        <v>36</v>
      </c>
      <c r="Y210" s="27">
        <v>0</v>
      </c>
      <c r="Z210" s="28">
        <v>0</v>
      </c>
      <c r="AA210" s="28">
        <v>0</v>
      </c>
      <c r="AB210" s="29">
        <v>41760</v>
      </c>
      <c r="AC210" s="29">
        <v>41790</v>
      </c>
      <c r="AD210" s="1"/>
    </row>
    <row r="211" spans="1:30">
      <c r="A211" s="81">
        <v>8904</v>
      </c>
      <c r="B211" s="81" t="s">
        <v>2046</v>
      </c>
      <c r="C211" s="81" t="s">
        <v>1705</v>
      </c>
      <c r="D211" s="81" t="s">
        <v>2047</v>
      </c>
      <c r="E211" s="82">
        <v>20</v>
      </c>
      <c r="F211" s="120">
        <v>0</v>
      </c>
      <c r="G211" s="122">
        <f>E211</f>
        <v>20</v>
      </c>
      <c r="H211" s="82">
        <v>2</v>
      </c>
      <c r="I211" s="82">
        <v>18</v>
      </c>
      <c r="J211" s="120">
        <v>0</v>
      </c>
      <c r="K211" s="87">
        <v>0</v>
      </c>
      <c r="L211" s="91">
        <v>0</v>
      </c>
      <c r="M211" s="87">
        <v>0</v>
      </c>
      <c r="N211" s="103">
        <v>0</v>
      </c>
      <c r="O211" s="117">
        <v>0</v>
      </c>
      <c r="P211" s="118">
        <v>0</v>
      </c>
      <c r="Q211" s="100">
        <v>0</v>
      </c>
      <c r="R211" s="82">
        <v>0</v>
      </c>
      <c r="S211" s="100">
        <v>0</v>
      </c>
      <c r="T211" s="84">
        <f>I211-J211-K211-L211-M211-N211-O211-P211-Q211-R211-S211</f>
        <v>18</v>
      </c>
      <c r="U211" s="81" t="s">
        <v>2048</v>
      </c>
      <c r="V211" s="81" t="s">
        <v>2049</v>
      </c>
      <c r="W211" s="81" t="s">
        <v>23</v>
      </c>
      <c r="X211" s="81" t="s">
        <v>39</v>
      </c>
      <c r="Y211" s="27">
        <v>0</v>
      </c>
      <c r="Z211" s="28">
        <v>0</v>
      </c>
      <c r="AA211" s="28">
        <v>0</v>
      </c>
      <c r="AB211" s="29">
        <v>41760</v>
      </c>
      <c r="AC211" s="29">
        <v>41790</v>
      </c>
      <c r="AD211" s="1"/>
    </row>
    <row r="212" spans="1:30">
      <c r="A212" s="81">
        <v>8906</v>
      </c>
      <c r="B212" s="81" t="s">
        <v>1333</v>
      </c>
      <c r="C212" s="81" t="s">
        <v>1334</v>
      </c>
      <c r="D212" s="81" t="s">
        <v>248</v>
      </c>
      <c r="E212" s="82">
        <v>220</v>
      </c>
      <c r="F212" s="120">
        <v>0</v>
      </c>
      <c r="G212" s="122">
        <f>E212</f>
        <v>220</v>
      </c>
      <c r="H212" s="82">
        <v>22</v>
      </c>
      <c r="I212" s="82">
        <v>198</v>
      </c>
      <c r="J212" s="120">
        <v>0</v>
      </c>
      <c r="K212" s="87">
        <v>0</v>
      </c>
      <c r="L212" s="91">
        <v>0</v>
      </c>
      <c r="M212" s="87">
        <v>0</v>
      </c>
      <c r="N212" s="103">
        <v>0</v>
      </c>
      <c r="O212" s="117">
        <v>0</v>
      </c>
      <c r="P212" s="118">
        <v>0</v>
      </c>
      <c r="Q212" s="100">
        <v>0</v>
      </c>
      <c r="R212" s="82">
        <v>0</v>
      </c>
      <c r="S212" s="100">
        <v>0</v>
      </c>
      <c r="T212" s="84">
        <f>I212-J212-K212-L212-M212-N212-O212-P212-Q212-R212-S212</f>
        <v>198</v>
      </c>
      <c r="U212" s="81" t="s">
        <v>1335</v>
      </c>
      <c r="V212" s="81" t="s">
        <v>1336</v>
      </c>
      <c r="W212" s="81" t="s">
        <v>23</v>
      </c>
      <c r="X212" s="81" t="s">
        <v>39</v>
      </c>
      <c r="Y212" s="27">
        <v>0</v>
      </c>
      <c r="Z212" s="28">
        <v>0</v>
      </c>
      <c r="AA212" s="28">
        <v>0</v>
      </c>
      <c r="AB212" s="29">
        <v>41760</v>
      </c>
      <c r="AC212" s="29">
        <v>41790</v>
      </c>
      <c r="AD212" s="67"/>
    </row>
    <row r="213" spans="1:30">
      <c r="A213" s="81">
        <v>9012</v>
      </c>
      <c r="B213" s="81" t="s">
        <v>1337</v>
      </c>
      <c r="C213" s="81" t="s">
        <v>1338</v>
      </c>
      <c r="D213" s="81" t="s">
        <v>1130</v>
      </c>
      <c r="E213" s="82">
        <v>950</v>
      </c>
      <c r="F213" s="120">
        <v>0</v>
      </c>
      <c r="G213" s="122">
        <f>E213</f>
        <v>950</v>
      </c>
      <c r="H213" s="82">
        <v>95</v>
      </c>
      <c r="I213" s="82">
        <v>855</v>
      </c>
      <c r="J213" s="120">
        <v>0</v>
      </c>
      <c r="K213" s="87">
        <v>0</v>
      </c>
      <c r="L213" s="91">
        <v>0</v>
      </c>
      <c r="M213" s="87">
        <v>0</v>
      </c>
      <c r="N213" s="103">
        <v>0</v>
      </c>
      <c r="O213" s="117">
        <v>0</v>
      </c>
      <c r="P213" s="118">
        <v>0</v>
      </c>
      <c r="Q213" s="100">
        <v>0</v>
      </c>
      <c r="R213" s="82">
        <v>0</v>
      </c>
      <c r="S213" s="100">
        <v>0</v>
      </c>
      <c r="T213" s="84">
        <f>I213-J213-K213-L213-M213-N213-O213-P213-Q213-R213-S213</f>
        <v>855</v>
      </c>
      <c r="U213" s="81" t="s">
        <v>1339</v>
      </c>
      <c r="V213" s="81" t="s">
        <v>1340</v>
      </c>
      <c r="W213" s="81" t="s">
        <v>23</v>
      </c>
      <c r="X213" s="81" t="s">
        <v>24</v>
      </c>
      <c r="Y213" s="27">
        <v>0</v>
      </c>
      <c r="Z213" s="28">
        <v>0</v>
      </c>
      <c r="AA213" s="28">
        <v>0</v>
      </c>
      <c r="AB213" s="29">
        <v>41760</v>
      </c>
      <c r="AC213" s="29">
        <v>41790</v>
      </c>
      <c r="AD213" s="67"/>
    </row>
    <row r="214" spans="1:30">
      <c r="A214" s="81">
        <v>9050</v>
      </c>
      <c r="B214" s="81" t="s">
        <v>3829</v>
      </c>
      <c r="C214" s="81" t="s">
        <v>3830</v>
      </c>
      <c r="D214" s="81" t="s">
        <v>3831</v>
      </c>
      <c r="E214" s="82">
        <v>30</v>
      </c>
      <c r="F214" s="120">
        <v>0</v>
      </c>
      <c r="G214" s="122">
        <f>E214</f>
        <v>30</v>
      </c>
      <c r="H214" s="82">
        <v>0</v>
      </c>
      <c r="I214" s="82">
        <v>30</v>
      </c>
      <c r="J214" s="120">
        <v>0</v>
      </c>
      <c r="K214" s="87">
        <v>0</v>
      </c>
      <c r="L214" s="91">
        <v>0</v>
      </c>
      <c r="M214" s="87">
        <v>0</v>
      </c>
      <c r="N214" s="103">
        <v>0</v>
      </c>
      <c r="O214" s="117">
        <v>0</v>
      </c>
      <c r="P214" s="118">
        <v>0</v>
      </c>
      <c r="Q214" s="100">
        <v>0</v>
      </c>
      <c r="R214" s="82">
        <v>0</v>
      </c>
      <c r="S214" s="100">
        <v>0</v>
      </c>
      <c r="T214" s="84">
        <f>I214-J214-K214-L214-M214-N214-O214-P214-Q214-R214-S214</f>
        <v>30</v>
      </c>
      <c r="U214" s="81" t="s">
        <v>215</v>
      </c>
      <c r="V214" s="81"/>
      <c r="W214" s="81" t="s">
        <v>23</v>
      </c>
      <c r="X214" s="81" t="s">
        <v>24</v>
      </c>
      <c r="Y214" s="27">
        <v>0</v>
      </c>
      <c r="Z214" s="28">
        <v>0</v>
      </c>
      <c r="AA214" s="28">
        <v>0</v>
      </c>
      <c r="AB214" s="29">
        <v>41760</v>
      </c>
      <c r="AC214" s="29">
        <v>41790</v>
      </c>
      <c r="AD214" s="1"/>
    </row>
    <row r="215" spans="1:30">
      <c r="A215" s="81">
        <v>9100</v>
      </c>
      <c r="B215" s="81" t="s">
        <v>801</v>
      </c>
      <c r="C215" s="81" t="s">
        <v>3832</v>
      </c>
      <c r="D215" s="81" t="s">
        <v>214</v>
      </c>
      <c r="E215" s="82">
        <v>20</v>
      </c>
      <c r="F215" s="120">
        <v>0</v>
      </c>
      <c r="G215" s="122">
        <f>E215</f>
        <v>20</v>
      </c>
      <c r="H215" s="82">
        <v>0</v>
      </c>
      <c r="I215" s="82">
        <v>20</v>
      </c>
      <c r="J215" s="120">
        <v>0</v>
      </c>
      <c r="K215" s="87">
        <v>0</v>
      </c>
      <c r="L215" s="91">
        <v>0</v>
      </c>
      <c r="M215" s="87">
        <v>0</v>
      </c>
      <c r="N215" s="103">
        <v>0</v>
      </c>
      <c r="O215" s="117">
        <v>0</v>
      </c>
      <c r="P215" s="118">
        <v>0</v>
      </c>
      <c r="Q215" s="100">
        <v>0</v>
      </c>
      <c r="R215" s="82">
        <v>0</v>
      </c>
      <c r="S215" s="100">
        <v>0</v>
      </c>
      <c r="T215" s="84">
        <f>I215-J215-K215-L215-M215-N215-O215-P215-Q215-R215-S215</f>
        <v>20</v>
      </c>
      <c r="U215" s="81" t="s">
        <v>215</v>
      </c>
      <c r="V215" s="81"/>
      <c r="W215" s="81" t="s">
        <v>25</v>
      </c>
      <c r="X215" s="81" t="s">
        <v>26</v>
      </c>
      <c r="Y215" s="27">
        <v>0</v>
      </c>
      <c r="Z215" s="28">
        <v>0</v>
      </c>
      <c r="AA215" s="28">
        <v>0</v>
      </c>
      <c r="AB215" s="29">
        <v>41760</v>
      </c>
      <c r="AC215" s="29">
        <v>41790</v>
      </c>
      <c r="AD215" s="1"/>
    </row>
    <row r="216" spans="1:30">
      <c r="A216" s="81">
        <v>9107</v>
      </c>
      <c r="B216" s="81" t="s">
        <v>801</v>
      </c>
      <c r="C216" s="81" t="s">
        <v>802</v>
      </c>
      <c r="D216" s="81" t="s">
        <v>803</v>
      </c>
      <c r="E216" s="82">
        <v>110</v>
      </c>
      <c r="F216" s="120">
        <v>0</v>
      </c>
      <c r="G216" s="122">
        <f>E216</f>
        <v>110</v>
      </c>
      <c r="H216" s="82">
        <v>11</v>
      </c>
      <c r="I216" s="82">
        <v>99</v>
      </c>
      <c r="J216" s="120">
        <v>0</v>
      </c>
      <c r="K216" s="87">
        <v>0</v>
      </c>
      <c r="L216" s="91">
        <v>0</v>
      </c>
      <c r="M216" s="87">
        <v>0</v>
      </c>
      <c r="N216" s="103">
        <v>0</v>
      </c>
      <c r="O216" s="117">
        <v>0</v>
      </c>
      <c r="P216" s="118">
        <v>0</v>
      </c>
      <c r="Q216" s="100">
        <v>0</v>
      </c>
      <c r="R216" s="82">
        <v>0</v>
      </c>
      <c r="S216" s="100">
        <v>0</v>
      </c>
      <c r="T216" s="84">
        <f>I216-J216-K216-L216-M216-N216-O216-P216-Q216-R216-S216</f>
        <v>99</v>
      </c>
      <c r="U216" s="81" t="s">
        <v>804</v>
      </c>
      <c r="V216" s="81" t="s">
        <v>805</v>
      </c>
      <c r="W216" s="81" t="s">
        <v>25</v>
      </c>
      <c r="X216" s="81" t="s">
        <v>45</v>
      </c>
      <c r="Y216" s="27">
        <v>0</v>
      </c>
      <c r="Z216" s="28">
        <v>0</v>
      </c>
      <c r="AA216" s="28">
        <v>0</v>
      </c>
      <c r="AB216" s="29">
        <v>41760</v>
      </c>
      <c r="AC216" s="29">
        <v>41790</v>
      </c>
      <c r="AD216" s="26"/>
    </row>
    <row r="217" spans="1:30">
      <c r="A217" s="81">
        <v>9209</v>
      </c>
      <c r="B217" s="81" t="s">
        <v>593</v>
      </c>
      <c r="C217" s="81" t="s">
        <v>594</v>
      </c>
      <c r="D217" s="81" t="s">
        <v>595</v>
      </c>
      <c r="E217" s="82">
        <v>20</v>
      </c>
      <c r="F217" s="120">
        <v>0</v>
      </c>
      <c r="G217" s="122">
        <f>E217</f>
        <v>20</v>
      </c>
      <c r="H217" s="82">
        <v>0</v>
      </c>
      <c r="I217" s="82">
        <v>20</v>
      </c>
      <c r="J217" s="120">
        <v>0</v>
      </c>
      <c r="K217" s="87">
        <v>0</v>
      </c>
      <c r="L217" s="91">
        <v>0</v>
      </c>
      <c r="M217" s="87">
        <v>0</v>
      </c>
      <c r="N217" s="103">
        <v>0</v>
      </c>
      <c r="O217" s="117">
        <v>0</v>
      </c>
      <c r="P217" s="118">
        <v>0</v>
      </c>
      <c r="Q217" s="100">
        <v>0</v>
      </c>
      <c r="R217" s="82">
        <v>0</v>
      </c>
      <c r="S217" s="100">
        <v>0</v>
      </c>
      <c r="T217" s="84">
        <f>I217-J217-K217-L217-M217-N217-O217-P217-Q217-R217-S217</f>
        <v>20</v>
      </c>
      <c r="U217" s="81" t="s">
        <v>215</v>
      </c>
      <c r="V217" s="81"/>
      <c r="W217" s="81" t="s">
        <v>104</v>
      </c>
      <c r="X217" s="81" t="s">
        <v>166</v>
      </c>
      <c r="Y217" s="27">
        <v>0</v>
      </c>
      <c r="Z217" s="28">
        <v>0</v>
      </c>
      <c r="AA217" s="28">
        <v>0</v>
      </c>
      <c r="AB217" s="29">
        <v>41760</v>
      </c>
      <c r="AC217" s="29">
        <v>41790</v>
      </c>
      <c r="AD217" s="1"/>
    </row>
    <row r="218" spans="1:30">
      <c r="A218" s="81">
        <v>9218</v>
      </c>
      <c r="B218" s="81" t="s">
        <v>1341</v>
      </c>
      <c r="C218" s="81" t="s">
        <v>1342</v>
      </c>
      <c r="D218" s="81" t="s">
        <v>1343</v>
      </c>
      <c r="E218" s="82">
        <v>770</v>
      </c>
      <c r="F218" s="120">
        <v>0</v>
      </c>
      <c r="G218" s="122">
        <f>E218</f>
        <v>770</v>
      </c>
      <c r="H218" s="82">
        <v>77</v>
      </c>
      <c r="I218" s="82">
        <v>693</v>
      </c>
      <c r="J218" s="120">
        <v>0</v>
      </c>
      <c r="K218" s="87">
        <v>0</v>
      </c>
      <c r="L218" s="91">
        <v>0</v>
      </c>
      <c r="M218" s="87">
        <v>0</v>
      </c>
      <c r="N218" s="103">
        <v>0</v>
      </c>
      <c r="O218" s="117">
        <v>0</v>
      </c>
      <c r="P218" s="118">
        <v>0</v>
      </c>
      <c r="Q218" s="100">
        <v>0</v>
      </c>
      <c r="R218" s="82">
        <v>0</v>
      </c>
      <c r="S218" s="100">
        <v>0</v>
      </c>
      <c r="T218" s="84">
        <f>I218-J218-K218-L218-M218-N218-O218-P218-Q218-R218-S218</f>
        <v>693</v>
      </c>
      <c r="U218" s="81" t="s">
        <v>1344</v>
      </c>
      <c r="V218" s="81" t="s">
        <v>1345</v>
      </c>
      <c r="W218" s="81" t="s">
        <v>23</v>
      </c>
      <c r="X218" s="81" t="s">
        <v>32</v>
      </c>
      <c r="Y218" s="27">
        <v>0</v>
      </c>
      <c r="Z218" s="28">
        <v>0</v>
      </c>
      <c r="AA218" s="28">
        <v>0</v>
      </c>
      <c r="AB218" s="29">
        <v>41760</v>
      </c>
      <c r="AC218" s="29">
        <v>41790</v>
      </c>
      <c r="AD218" s="67"/>
    </row>
    <row r="219" spans="1:30">
      <c r="A219" s="81">
        <v>9226</v>
      </c>
      <c r="B219" s="81" t="s">
        <v>531</v>
      </c>
      <c r="C219" s="81" t="s">
        <v>532</v>
      </c>
      <c r="D219" s="81" t="s">
        <v>275</v>
      </c>
      <c r="E219" s="82">
        <v>220</v>
      </c>
      <c r="F219" s="120">
        <v>0</v>
      </c>
      <c r="G219" s="122">
        <f>E219</f>
        <v>220</v>
      </c>
      <c r="H219" s="82">
        <v>22</v>
      </c>
      <c r="I219" s="82">
        <v>198</v>
      </c>
      <c r="J219" s="120">
        <v>0</v>
      </c>
      <c r="K219" s="87">
        <v>0</v>
      </c>
      <c r="L219" s="91">
        <v>0</v>
      </c>
      <c r="M219" s="87">
        <v>0</v>
      </c>
      <c r="N219" s="103">
        <v>0</v>
      </c>
      <c r="O219" s="117">
        <v>0</v>
      </c>
      <c r="P219" s="118">
        <v>0</v>
      </c>
      <c r="Q219" s="100">
        <v>0</v>
      </c>
      <c r="R219" s="82">
        <v>0</v>
      </c>
      <c r="S219" s="100">
        <v>0</v>
      </c>
      <c r="T219" s="84">
        <f>I219-J219-K219-L219-M219-N219-O219-P219-Q219-R219-S219</f>
        <v>198</v>
      </c>
      <c r="U219" s="81" t="s">
        <v>533</v>
      </c>
      <c r="V219" s="81" t="s">
        <v>534</v>
      </c>
      <c r="W219" s="81" t="s">
        <v>25</v>
      </c>
      <c r="X219" s="81" t="s">
        <v>26</v>
      </c>
      <c r="Y219" s="27">
        <v>0</v>
      </c>
      <c r="Z219" s="28">
        <v>0</v>
      </c>
      <c r="AA219" s="28">
        <v>0</v>
      </c>
      <c r="AB219" s="29">
        <v>41760</v>
      </c>
      <c r="AC219" s="29">
        <v>41790</v>
      </c>
      <c r="AD219" s="1"/>
    </row>
    <row r="220" spans="1:30">
      <c r="A220" s="81">
        <v>9284</v>
      </c>
      <c r="B220" s="81" t="s">
        <v>2737</v>
      </c>
      <c r="C220" s="81" t="s">
        <v>1271</v>
      </c>
      <c r="D220" s="81" t="s">
        <v>277</v>
      </c>
      <c r="E220" s="82">
        <v>440</v>
      </c>
      <c r="F220" s="120">
        <v>0</v>
      </c>
      <c r="G220" s="122">
        <f>E220</f>
        <v>440</v>
      </c>
      <c r="H220" s="82">
        <v>44</v>
      </c>
      <c r="I220" s="82">
        <v>396</v>
      </c>
      <c r="J220" s="120">
        <v>0</v>
      </c>
      <c r="K220" s="87">
        <v>0</v>
      </c>
      <c r="L220" s="91">
        <v>0</v>
      </c>
      <c r="M220" s="87">
        <v>0</v>
      </c>
      <c r="N220" s="103">
        <v>0</v>
      </c>
      <c r="O220" s="117">
        <v>0</v>
      </c>
      <c r="P220" s="118">
        <v>0</v>
      </c>
      <c r="Q220" s="100">
        <v>0</v>
      </c>
      <c r="R220" s="82">
        <v>0</v>
      </c>
      <c r="S220" s="100">
        <v>0</v>
      </c>
      <c r="T220" s="84">
        <f>I220-J220-K220-L220-M220-N220-O220-P220-Q220-R220-S220</f>
        <v>396</v>
      </c>
      <c r="U220" s="81" t="s">
        <v>2738</v>
      </c>
      <c r="V220" s="81" t="s">
        <v>2739</v>
      </c>
      <c r="W220" s="81" t="s">
        <v>25</v>
      </c>
      <c r="X220" s="81" t="s">
        <v>36</v>
      </c>
      <c r="Y220" s="27">
        <v>0</v>
      </c>
      <c r="Z220" s="28">
        <v>0</v>
      </c>
      <c r="AA220" s="28">
        <v>0</v>
      </c>
      <c r="AB220" s="29">
        <v>41760</v>
      </c>
      <c r="AC220" s="29">
        <v>41790</v>
      </c>
      <c r="AD220" s="1"/>
    </row>
    <row r="221" spans="1:30">
      <c r="A221" s="81">
        <v>9499</v>
      </c>
      <c r="B221" s="81" t="s">
        <v>290</v>
      </c>
      <c r="C221" s="81" t="s">
        <v>291</v>
      </c>
      <c r="D221" s="81" t="s">
        <v>292</v>
      </c>
      <c r="E221" s="82">
        <v>2550</v>
      </c>
      <c r="F221" s="120">
        <v>0</v>
      </c>
      <c r="G221" s="122">
        <f>E221</f>
        <v>2550</v>
      </c>
      <c r="H221" s="82">
        <v>0</v>
      </c>
      <c r="I221" s="82">
        <v>2550</v>
      </c>
      <c r="J221" s="120">
        <v>0</v>
      </c>
      <c r="K221" s="87">
        <v>0</v>
      </c>
      <c r="L221" s="91">
        <v>0</v>
      </c>
      <c r="M221" s="87">
        <v>0</v>
      </c>
      <c r="N221" s="103">
        <v>0</v>
      </c>
      <c r="O221" s="117">
        <v>0</v>
      </c>
      <c r="P221" s="118">
        <v>0</v>
      </c>
      <c r="Q221" s="100">
        <v>0</v>
      </c>
      <c r="R221" s="82">
        <v>0</v>
      </c>
      <c r="S221" s="100">
        <v>0</v>
      </c>
      <c r="T221" s="84">
        <f>I221-J221-K221-L221-M221-N221-O221-P221-Q221-R221-S221</f>
        <v>2550</v>
      </c>
      <c r="U221" s="81" t="s">
        <v>215</v>
      </c>
      <c r="V221" s="81"/>
      <c r="W221" s="81" t="s">
        <v>25</v>
      </c>
      <c r="X221" s="81" t="s">
        <v>36</v>
      </c>
      <c r="Y221" s="27">
        <v>0</v>
      </c>
      <c r="Z221" s="28">
        <v>0</v>
      </c>
      <c r="AA221" s="28">
        <v>0</v>
      </c>
      <c r="AB221" s="29">
        <v>41760</v>
      </c>
      <c r="AC221" s="29">
        <v>41790</v>
      </c>
      <c r="AD221" s="1"/>
    </row>
    <row r="222" spans="1:30">
      <c r="A222" s="81">
        <v>9522</v>
      </c>
      <c r="B222" s="81" t="s">
        <v>3834</v>
      </c>
      <c r="C222" s="81" t="s">
        <v>3835</v>
      </c>
      <c r="D222" s="81" t="s">
        <v>3836</v>
      </c>
      <c r="E222" s="82">
        <v>80</v>
      </c>
      <c r="F222" s="120">
        <v>0</v>
      </c>
      <c r="G222" s="122">
        <f>E222</f>
        <v>80</v>
      </c>
      <c r="H222" s="82">
        <v>0</v>
      </c>
      <c r="I222" s="82">
        <v>80</v>
      </c>
      <c r="J222" s="120">
        <v>0</v>
      </c>
      <c r="K222" s="87">
        <v>0</v>
      </c>
      <c r="L222" s="91">
        <v>0</v>
      </c>
      <c r="M222" s="87">
        <v>0</v>
      </c>
      <c r="N222" s="103">
        <v>0</v>
      </c>
      <c r="O222" s="117">
        <v>0</v>
      </c>
      <c r="P222" s="118">
        <v>0</v>
      </c>
      <c r="Q222" s="100">
        <v>0</v>
      </c>
      <c r="R222" s="82">
        <v>0</v>
      </c>
      <c r="S222" s="100">
        <v>0</v>
      </c>
      <c r="T222" s="84">
        <f>I222-J222-K222-L222-M222-N222-O222-P222-Q222-R222-S222</f>
        <v>80</v>
      </c>
      <c r="U222" s="81" t="s">
        <v>220</v>
      </c>
      <c r="V222" s="81"/>
      <c r="W222" s="81" t="s">
        <v>23</v>
      </c>
      <c r="X222" s="81" t="s">
        <v>24</v>
      </c>
      <c r="Y222" s="27">
        <v>0</v>
      </c>
      <c r="Z222" s="28">
        <v>0</v>
      </c>
      <c r="AA222" s="28">
        <v>0</v>
      </c>
      <c r="AB222" s="29">
        <v>41760</v>
      </c>
      <c r="AC222" s="29">
        <v>41790</v>
      </c>
      <c r="AD222" s="1"/>
    </row>
    <row r="223" spans="1:30">
      <c r="A223" s="81">
        <v>9542</v>
      </c>
      <c r="B223" s="81" t="s">
        <v>3837</v>
      </c>
      <c r="C223" s="81" t="s">
        <v>725</v>
      </c>
      <c r="D223" s="81" t="s">
        <v>214</v>
      </c>
      <c r="E223" s="82">
        <v>30</v>
      </c>
      <c r="F223" s="120">
        <v>0</v>
      </c>
      <c r="G223" s="122">
        <f>E223</f>
        <v>30</v>
      </c>
      <c r="H223" s="82">
        <v>0</v>
      </c>
      <c r="I223" s="82">
        <v>30</v>
      </c>
      <c r="J223" s="120">
        <v>0</v>
      </c>
      <c r="K223" s="87">
        <v>0</v>
      </c>
      <c r="L223" s="91">
        <v>0</v>
      </c>
      <c r="M223" s="87">
        <v>0</v>
      </c>
      <c r="N223" s="103">
        <v>0</v>
      </c>
      <c r="O223" s="117">
        <v>0</v>
      </c>
      <c r="P223" s="118">
        <v>0</v>
      </c>
      <c r="Q223" s="100">
        <v>0</v>
      </c>
      <c r="R223" s="82">
        <v>0</v>
      </c>
      <c r="S223" s="100">
        <v>0</v>
      </c>
      <c r="T223" s="84">
        <f>I223-J223-K223-L223-M223-N223-O223-P223-Q223-R223-S223</f>
        <v>30</v>
      </c>
      <c r="U223" s="81" t="s">
        <v>215</v>
      </c>
      <c r="V223" s="81"/>
      <c r="W223" s="81" t="s">
        <v>25</v>
      </c>
      <c r="X223" s="81" t="s">
        <v>36</v>
      </c>
      <c r="Y223" s="27">
        <v>0</v>
      </c>
      <c r="Z223" s="28">
        <v>0</v>
      </c>
      <c r="AA223" s="28">
        <v>0</v>
      </c>
      <c r="AB223" s="29">
        <v>41760</v>
      </c>
      <c r="AC223" s="29">
        <v>41790</v>
      </c>
      <c r="AD223" s="1"/>
    </row>
    <row r="224" spans="1:30">
      <c r="A224" s="81">
        <v>9731</v>
      </c>
      <c r="B224" s="81" t="s">
        <v>3838</v>
      </c>
      <c r="C224" s="81" t="s">
        <v>2215</v>
      </c>
      <c r="D224" s="81" t="s">
        <v>3839</v>
      </c>
      <c r="E224" s="82">
        <v>20</v>
      </c>
      <c r="F224" s="120">
        <v>0</v>
      </c>
      <c r="G224" s="122">
        <f>E224</f>
        <v>20</v>
      </c>
      <c r="H224" s="82">
        <v>0</v>
      </c>
      <c r="I224" s="82">
        <v>20</v>
      </c>
      <c r="J224" s="120">
        <v>0</v>
      </c>
      <c r="K224" s="87">
        <v>0</v>
      </c>
      <c r="L224" s="91">
        <v>0</v>
      </c>
      <c r="M224" s="87">
        <v>0</v>
      </c>
      <c r="N224" s="103">
        <v>0</v>
      </c>
      <c r="O224" s="117">
        <v>0</v>
      </c>
      <c r="P224" s="118">
        <v>0</v>
      </c>
      <c r="Q224" s="100">
        <v>0</v>
      </c>
      <c r="R224" s="82">
        <v>0</v>
      </c>
      <c r="S224" s="100">
        <v>0</v>
      </c>
      <c r="T224" s="84">
        <f>I224-J224-K224-L224-M224-N224-O224-P224-Q224-R224-S224</f>
        <v>20</v>
      </c>
      <c r="U224" s="81" t="s">
        <v>220</v>
      </c>
      <c r="V224" s="81"/>
      <c r="W224" s="81" t="s">
        <v>25</v>
      </c>
      <c r="X224" s="81" t="s">
        <v>1068</v>
      </c>
      <c r="Y224" s="27">
        <v>0</v>
      </c>
      <c r="Z224" s="28">
        <v>0</v>
      </c>
      <c r="AA224" s="28">
        <v>0</v>
      </c>
      <c r="AB224" s="29">
        <v>41760</v>
      </c>
      <c r="AC224" s="29">
        <v>41790</v>
      </c>
      <c r="AD224" s="1"/>
    </row>
    <row r="225" spans="1:30">
      <c r="A225" s="81">
        <v>9732</v>
      </c>
      <c r="B225" s="81" t="s">
        <v>3838</v>
      </c>
      <c r="C225" s="81" t="s">
        <v>3840</v>
      </c>
      <c r="D225" s="81" t="s">
        <v>277</v>
      </c>
      <c r="E225" s="82">
        <v>20</v>
      </c>
      <c r="F225" s="120">
        <v>0</v>
      </c>
      <c r="G225" s="122">
        <f>E225</f>
        <v>20</v>
      </c>
      <c r="H225" s="82">
        <v>0</v>
      </c>
      <c r="I225" s="82">
        <v>20</v>
      </c>
      <c r="J225" s="120">
        <v>0</v>
      </c>
      <c r="K225" s="87">
        <v>0</v>
      </c>
      <c r="L225" s="91">
        <v>0</v>
      </c>
      <c r="M225" s="87">
        <v>0</v>
      </c>
      <c r="N225" s="103">
        <v>0</v>
      </c>
      <c r="O225" s="117">
        <v>0</v>
      </c>
      <c r="P225" s="118">
        <v>0</v>
      </c>
      <c r="Q225" s="100">
        <v>0</v>
      </c>
      <c r="R225" s="82">
        <v>0</v>
      </c>
      <c r="S225" s="100">
        <v>0</v>
      </c>
      <c r="T225" s="84">
        <f>I225-J225-K225-L225-M225-N225-O225-P225-Q225-R225-S225</f>
        <v>20</v>
      </c>
      <c r="U225" s="81" t="s">
        <v>215</v>
      </c>
      <c r="V225" s="81"/>
      <c r="W225" s="81" t="s">
        <v>25</v>
      </c>
      <c r="X225" s="81" t="s">
        <v>1068</v>
      </c>
      <c r="Y225" s="27">
        <v>0</v>
      </c>
      <c r="Z225" s="28">
        <v>0</v>
      </c>
      <c r="AA225" s="28">
        <v>0</v>
      </c>
      <c r="AB225" s="29">
        <v>41760</v>
      </c>
      <c r="AC225" s="29">
        <v>41790</v>
      </c>
      <c r="AD225" s="1"/>
    </row>
    <row r="226" spans="1:30">
      <c r="A226" s="81">
        <v>9782</v>
      </c>
      <c r="B226" s="81" t="s">
        <v>2524</v>
      </c>
      <c r="C226" s="81" t="s">
        <v>3701</v>
      </c>
      <c r="D226" s="81" t="s">
        <v>2764</v>
      </c>
      <c r="E226" s="82">
        <v>3940</v>
      </c>
      <c r="F226" s="120">
        <v>0</v>
      </c>
      <c r="G226" s="122">
        <f>E226</f>
        <v>3940</v>
      </c>
      <c r="H226" s="82">
        <v>0</v>
      </c>
      <c r="I226" s="82">
        <v>3940</v>
      </c>
      <c r="J226" s="120">
        <v>0</v>
      </c>
      <c r="K226" s="87">
        <v>0</v>
      </c>
      <c r="L226" s="91">
        <v>0</v>
      </c>
      <c r="M226" s="87">
        <v>0</v>
      </c>
      <c r="N226" s="103">
        <v>0</v>
      </c>
      <c r="O226" s="117">
        <v>0</v>
      </c>
      <c r="P226" s="118">
        <v>0</v>
      </c>
      <c r="Q226" s="100">
        <v>0</v>
      </c>
      <c r="R226" s="82">
        <v>0</v>
      </c>
      <c r="S226" s="100">
        <v>0</v>
      </c>
      <c r="T226" s="84">
        <f>I226-J226-K226-L226-M226-N226-O226-P226-Q226-R226-S226</f>
        <v>3940</v>
      </c>
      <c r="U226" s="81" t="s">
        <v>215</v>
      </c>
      <c r="V226" s="81"/>
      <c r="W226" s="81" t="s">
        <v>23</v>
      </c>
      <c r="X226" s="81" t="s">
        <v>38</v>
      </c>
      <c r="Y226" s="27">
        <v>0</v>
      </c>
      <c r="Z226" s="28">
        <v>0</v>
      </c>
      <c r="AA226" s="28">
        <v>0</v>
      </c>
      <c r="AB226" s="29">
        <v>41760</v>
      </c>
      <c r="AC226" s="29">
        <v>41790</v>
      </c>
      <c r="AD226" s="1"/>
    </row>
    <row r="227" spans="1:30">
      <c r="A227" s="81">
        <v>9783</v>
      </c>
      <c r="B227" s="81" t="s">
        <v>2524</v>
      </c>
      <c r="C227" s="81" t="s">
        <v>2763</v>
      </c>
      <c r="D227" s="81" t="s">
        <v>2764</v>
      </c>
      <c r="E227" s="82">
        <v>320</v>
      </c>
      <c r="F227" s="120">
        <v>0</v>
      </c>
      <c r="G227" s="122">
        <f>E227</f>
        <v>320</v>
      </c>
      <c r="H227" s="82">
        <v>32</v>
      </c>
      <c r="I227" s="82">
        <v>288</v>
      </c>
      <c r="J227" s="120">
        <v>0</v>
      </c>
      <c r="K227" s="87">
        <v>0</v>
      </c>
      <c r="L227" s="91">
        <v>0</v>
      </c>
      <c r="M227" s="87">
        <v>0</v>
      </c>
      <c r="N227" s="103">
        <v>0</v>
      </c>
      <c r="O227" s="117">
        <v>0</v>
      </c>
      <c r="P227" s="118">
        <v>0</v>
      </c>
      <c r="Q227" s="100">
        <v>0</v>
      </c>
      <c r="R227" s="82">
        <v>0</v>
      </c>
      <c r="S227" s="100">
        <v>0</v>
      </c>
      <c r="T227" s="84">
        <f>I227-J227-K227-L227-M227-N227-O227-P227-Q227-R227-S227</f>
        <v>288</v>
      </c>
      <c r="U227" s="81" t="s">
        <v>2765</v>
      </c>
      <c r="V227" s="81" t="s">
        <v>2766</v>
      </c>
      <c r="W227" s="81" t="s">
        <v>23</v>
      </c>
      <c r="X227" s="81" t="s">
        <v>38</v>
      </c>
      <c r="Y227" s="27">
        <v>0</v>
      </c>
      <c r="Z227" s="28">
        <v>0</v>
      </c>
      <c r="AA227" s="28">
        <v>0</v>
      </c>
      <c r="AB227" s="29">
        <v>41760</v>
      </c>
      <c r="AC227" s="29">
        <v>41790</v>
      </c>
      <c r="AD227" s="1"/>
    </row>
    <row r="228" spans="1:30">
      <c r="A228" s="81">
        <v>9795</v>
      </c>
      <c r="B228" s="81" t="s">
        <v>1346</v>
      </c>
      <c r="C228" s="81" t="s">
        <v>1263</v>
      </c>
      <c r="D228" s="81" t="s">
        <v>1347</v>
      </c>
      <c r="E228" s="82">
        <v>700</v>
      </c>
      <c r="F228" s="120">
        <v>0</v>
      </c>
      <c r="G228" s="122">
        <f>E228</f>
        <v>700</v>
      </c>
      <c r="H228" s="82">
        <v>70</v>
      </c>
      <c r="I228" s="82">
        <v>630</v>
      </c>
      <c r="J228" s="120">
        <v>0</v>
      </c>
      <c r="K228" s="87">
        <v>0</v>
      </c>
      <c r="L228" s="91">
        <v>0</v>
      </c>
      <c r="M228" s="87">
        <v>0</v>
      </c>
      <c r="N228" s="103">
        <v>0</v>
      </c>
      <c r="O228" s="117">
        <v>0</v>
      </c>
      <c r="P228" s="118">
        <v>0</v>
      </c>
      <c r="Q228" s="100">
        <v>0</v>
      </c>
      <c r="R228" s="82">
        <v>0</v>
      </c>
      <c r="S228" s="100">
        <v>0</v>
      </c>
      <c r="T228" s="84">
        <f>I228-J228-K228-L228-M228-N228-O228-P228-Q228-R228-S228</f>
        <v>630</v>
      </c>
      <c r="U228" s="81" t="s">
        <v>1348</v>
      </c>
      <c r="V228" s="81" t="s">
        <v>1349</v>
      </c>
      <c r="W228" s="81" t="s">
        <v>23</v>
      </c>
      <c r="X228" s="81" t="s">
        <v>32</v>
      </c>
      <c r="Y228" s="27">
        <v>0</v>
      </c>
      <c r="Z228" s="28">
        <v>0</v>
      </c>
      <c r="AA228" s="28">
        <v>0</v>
      </c>
      <c r="AB228" s="29">
        <v>41760</v>
      </c>
      <c r="AC228" s="29">
        <v>41790</v>
      </c>
      <c r="AD228" s="67"/>
    </row>
    <row r="229" spans="1:30">
      <c r="A229" s="81">
        <v>9802</v>
      </c>
      <c r="B229" s="81" t="s">
        <v>3841</v>
      </c>
      <c r="C229" s="81" t="s">
        <v>3842</v>
      </c>
      <c r="D229" s="81" t="s">
        <v>37</v>
      </c>
      <c r="E229" s="82">
        <v>30</v>
      </c>
      <c r="F229" s="120">
        <v>0</v>
      </c>
      <c r="G229" s="122">
        <f>E229</f>
        <v>30</v>
      </c>
      <c r="H229" s="82">
        <v>0</v>
      </c>
      <c r="I229" s="82">
        <v>30</v>
      </c>
      <c r="J229" s="120">
        <v>0</v>
      </c>
      <c r="K229" s="87">
        <v>0</v>
      </c>
      <c r="L229" s="91">
        <v>0</v>
      </c>
      <c r="M229" s="87">
        <v>0</v>
      </c>
      <c r="N229" s="103">
        <v>0</v>
      </c>
      <c r="O229" s="117">
        <v>0</v>
      </c>
      <c r="P229" s="118">
        <v>0</v>
      </c>
      <c r="Q229" s="100">
        <v>0</v>
      </c>
      <c r="R229" s="82">
        <v>0</v>
      </c>
      <c r="S229" s="100">
        <v>0</v>
      </c>
      <c r="T229" s="84">
        <f>I229-J229-K229-L229-M229-N229-O229-P229-Q229-R229-S229</f>
        <v>30</v>
      </c>
      <c r="U229" s="81" t="s">
        <v>220</v>
      </c>
      <c r="V229" s="81"/>
      <c r="W229" s="81" t="s">
        <v>23</v>
      </c>
      <c r="X229" s="81" t="s">
        <v>24</v>
      </c>
      <c r="Y229" s="27">
        <v>0</v>
      </c>
      <c r="Z229" s="28">
        <v>0</v>
      </c>
      <c r="AA229" s="28">
        <v>0</v>
      </c>
      <c r="AB229" s="29">
        <v>41760</v>
      </c>
      <c r="AC229" s="29">
        <v>41790</v>
      </c>
      <c r="AD229" s="1"/>
    </row>
    <row r="230" spans="1:30">
      <c r="A230" s="81">
        <v>9872</v>
      </c>
      <c r="B230" s="81" t="s">
        <v>3006</v>
      </c>
      <c r="C230" s="81" t="s">
        <v>487</v>
      </c>
      <c r="D230" s="81" t="s">
        <v>3007</v>
      </c>
      <c r="E230" s="82">
        <v>80</v>
      </c>
      <c r="F230" s="120">
        <v>0</v>
      </c>
      <c r="G230" s="122">
        <f>E230</f>
        <v>80</v>
      </c>
      <c r="H230" s="82">
        <v>8</v>
      </c>
      <c r="I230" s="82">
        <v>72</v>
      </c>
      <c r="J230" s="120">
        <v>0</v>
      </c>
      <c r="K230" s="87">
        <v>0</v>
      </c>
      <c r="L230" s="91">
        <v>0</v>
      </c>
      <c r="M230" s="87">
        <v>0</v>
      </c>
      <c r="N230" s="103">
        <v>0</v>
      </c>
      <c r="O230" s="117">
        <v>0</v>
      </c>
      <c r="P230" s="118">
        <v>0</v>
      </c>
      <c r="Q230" s="100">
        <v>0</v>
      </c>
      <c r="R230" s="82">
        <v>0</v>
      </c>
      <c r="S230" s="100">
        <v>0</v>
      </c>
      <c r="T230" s="84">
        <f>I230-J230-K230-L230-M230-N230-O230-P230-Q230-R230-S230</f>
        <v>72</v>
      </c>
      <c r="U230" s="81" t="s">
        <v>3008</v>
      </c>
      <c r="V230" s="81" t="s">
        <v>3009</v>
      </c>
      <c r="W230" s="81" t="s">
        <v>104</v>
      </c>
      <c r="X230" s="81" t="s">
        <v>138</v>
      </c>
      <c r="Y230" s="27">
        <v>0</v>
      </c>
      <c r="Z230" s="28">
        <v>0</v>
      </c>
      <c r="AA230" s="28">
        <v>0</v>
      </c>
      <c r="AB230" s="29">
        <v>41760</v>
      </c>
      <c r="AC230" s="29">
        <v>41790</v>
      </c>
      <c r="AD230" s="1"/>
    </row>
    <row r="231" spans="1:30">
      <c r="A231" s="81">
        <v>9886</v>
      </c>
      <c r="B231" s="81" t="s">
        <v>3843</v>
      </c>
      <c r="C231" s="81" t="s">
        <v>3844</v>
      </c>
      <c r="D231" s="81" t="s">
        <v>3845</v>
      </c>
      <c r="E231" s="82">
        <v>240</v>
      </c>
      <c r="F231" s="120">
        <v>0</v>
      </c>
      <c r="G231" s="122">
        <f>E231</f>
        <v>240</v>
      </c>
      <c r="H231" s="82">
        <v>0</v>
      </c>
      <c r="I231" s="82">
        <v>240</v>
      </c>
      <c r="J231" s="120">
        <v>0</v>
      </c>
      <c r="K231" s="87">
        <v>0</v>
      </c>
      <c r="L231" s="91">
        <v>0</v>
      </c>
      <c r="M231" s="87">
        <v>0</v>
      </c>
      <c r="N231" s="103">
        <v>0</v>
      </c>
      <c r="O231" s="117">
        <v>0</v>
      </c>
      <c r="P231" s="118">
        <v>0</v>
      </c>
      <c r="Q231" s="100">
        <v>0</v>
      </c>
      <c r="R231" s="82">
        <v>0</v>
      </c>
      <c r="S231" s="100">
        <v>0</v>
      </c>
      <c r="T231" s="84">
        <f>I231-J231-K231-L231-M231-N231-O231-P231-Q231-R231-S231</f>
        <v>240</v>
      </c>
      <c r="U231" s="81" t="s">
        <v>220</v>
      </c>
      <c r="V231" s="81"/>
      <c r="W231" s="81" t="s">
        <v>104</v>
      </c>
      <c r="X231" s="81" t="s">
        <v>138</v>
      </c>
      <c r="Y231" s="27">
        <v>0</v>
      </c>
      <c r="Z231" s="28">
        <v>0</v>
      </c>
      <c r="AA231" s="28">
        <v>0</v>
      </c>
      <c r="AB231" s="29">
        <v>41760</v>
      </c>
      <c r="AC231" s="29">
        <v>41790</v>
      </c>
      <c r="AD231" s="1"/>
    </row>
    <row r="232" spans="1:30">
      <c r="A232" s="85">
        <v>9988</v>
      </c>
      <c r="B232" s="85" t="s">
        <v>2292</v>
      </c>
      <c r="C232" s="85" t="s">
        <v>100</v>
      </c>
      <c r="D232" s="85" t="s">
        <v>2293</v>
      </c>
      <c r="E232" s="84">
        <v>4740</v>
      </c>
      <c r="F232" s="120">
        <v>0</v>
      </c>
      <c r="G232" s="122">
        <f>E232</f>
        <v>4740</v>
      </c>
      <c r="H232" s="84">
        <v>474</v>
      </c>
      <c r="I232" s="84">
        <v>4266</v>
      </c>
      <c r="J232" s="120">
        <v>0</v>
      </c>
      <c r="K232" s="87">
        <v>0</v>
      </c>
      <c r="L232" s="91">
        <v>0</v>
      </c>
      <c r="M232" s="87">
        <v>0</v>
      </c>
      <c r="N232" s="103">
        <v>0</v>
      </c>
      <c r="O232" s="117">
        <v>0</v>
      </c>
      <c r="P232" s="118">
        <v>0</v>
      </c>
      <c r="Q232" s="100">
        <v>0</v>
      </c>
      <c r="R232" s="84">
        <v>0</v>
      </c>
      <c r="S232" s="100">
        <v>0</v>
      </c>
      <c r="T232" s="84">
        <f>I232-J232-K232-L232-M232-N232-O232-P232-Q232-R232-S232</f>
        <v>4266</v>
      </c>
      <c r="U232" s="85" t="s">
        <v>2294</v>
      </c>
      <c r="V232" s="85" t="s">
        <v>2295</v>
      </c>
      <c r="W232" s="85" t="s">
        <v>104</v>
      </c>
      <c r="X232" s="85" t="s">
        <v>138</v>
      </c>
      <c r="Y232" s="27">
        <v>0</v>
      </c>
      <c r="Z232" s="28">
        <v>0</v>
      </c>
      <c r="AA232" s="28">
        <v>0</v>
      </c>
      <c r="AB232" s="29">
        <v>41760</v>
      </c>
      <c r="AC232" s="29">
        <v>41790</v>
      </c>
      <c r="AD232" s="1"/>
    </row>
    <row r="233" spans="1:30">
      <c r="A233" s="81">
        <v>10010</v>
      </c>
      <c r="B233" s="81" t="s">
        <v>1350</v>
      </c>
      <c r="C233" s="81" t="s">
        <v>3846</v>
      </c>
      <c r="D233" s="81" t="s">
        <v>1352</v>
      </c>
      <c r="E233" s="82">
        <v>70</v>
      </c>
      <c r="F233" s="120">
        <v>0</v>
      </c>
      <c r="G233" s="122">
        <f>E233</f>
        <v>70</v>
      </c>
      <c r="H233" s="82">
        <v>0</v>
      </c>
      <c r="I233" s="82">
        <v>70</v>
      </c>
      <c r="J233" s="120">
        <v>0</v>
      </c>
      <c r="K233" s="87">
        <v>0</v>
      </c>
      <c r="L233" s="91">
        <v>0</v>
      </c>
      <c r="M233" s="87">
        <v>0</v>
      </c>
      <c r="N233" s="103">
        <v>0</v>
      </c>
      <c r="O233" s="117">
        <v>0</v>
      </c>
      <c r="P233" s="118">
        <v>0</v>
      </c>
      <c r="Q233" s="100">
        <v>0</v>
      </c>
      <c r="R233" s="82">
        <v>0</v>
      </c>
      <c r="S233" s="100">
        <v>0</v>
      </c>
      <c r="T233" s="84">
        <f>I233-J233-K233-L233-M233-N233-O233-P233-Q233-R233-S233</f>
        <v>70</v>
      </c>
      <c r="U233" s="81" t="s">
        <v>220</v>
      </c>
      <c r="V233" s="81"/>
      <c r="W233" s="81" t="s">
        <v>23</v>
      </c>
      <c r="X233" s="81" t="s">
        <v>1355</v>
      </c>
      <c r="Y233" s="27">
        <v>0</v>
      </c>
      <c r="Z233" s="28">
        <v>0</v>
      </c>
      <c r="AA233" s="28">
        <v>0</v>
      </c>
      <c r="AB233" s="29">
        <v>41760</v>
      </c>
      <c r="AC233" s="29">
        <v>41790</v>
      </c>
      <c r="AD233" s="1"/>
    </row>
    <row r="234" spans="1:30">
      <c r="A234" s="81">
        <v>10016</v>
      </c>
      <c r="B234" s="81" t="s">
        <v>1350</v>
      </c>
      <c r="C234" s="81" t="s">
        <v>1351</v>
      </c>
      <c r="D234" s="81" t="s">
        <v>1352</v>
      </c>
      <c r="E234" s="82">
        <v>50</v>
      </c>
      <c r="F234" s="120">
        <v>0</v>
      </c>
      <c r="G234" s="122">
        <f>E234</f>
        <v>50</v>
      </c>
      <c r="H234" s="82">
        <v>5</v>
      </c>
      <c r="I234" s="82">
        <v>45</v>
      </c>
      <c r="J234" s="120">
        <v>0</v>
      </c>
      <c r="K234" s="87">
        <v>0</v>
      </c>
      <c r="L234" s="91">
        <v>0</v>
      </c>
      <c r="M234" s="87">
        <v>0</v>
      </c>
      <c r="N234" s="103">
        <v>0</v>
      </c>
      <c r="O234" s="117">
        <v>0</v>
      </c>
      <c r="P234" s="118">
        <v>0</v>
      </c>
      <c r="Q234" s="100">
        <v>0</v>
      </c>
      <c r="R234" s="82">
        <v>0</v>
      </c>
      <c r="S234" s="100">
        <v>0</v>
      </c>
      <c r="T234" s="84">
        <f>I234-J234-K234-L234-M234-N234-O234-P234-Q234-R234-S234</f>
        <v>45</v>
      </c>
      <c r="U234" s="81" t="s">
        <v>1353</v>
      </c>
      <c r="V234" s="81" t="s">
        <v>1354</v>
      </c>
      <c r="W234" s="81" t="s">
        <v>23</v>
      </c>
      <c r="X234" s="81" t="s">
        <v>1355</v>
      </c>
      <c r="Y234" s="27">
        <v>0</v>
      </c>
      <c r="Z234" s="28">
        <v>0</v>
      </c>
      <c r="AA234" s="28">
        <v>0</v>
      </c>
      <c r="AB234" s="29">
        <v>41760</v>
      </c>
      <c r="AC234" s="29">
        <v>41790</v>
      </c>
      <c r="AD234" s="67"/>
    </row>
    <row r="235" spans="1:30">
      <c r="A235" s="81">
        <v>10238</v>
      </c>
      <c r="B235" s="81" t="s">
        <v>810</v>
      </c>
      <c r="C235" s="81" t="s">
        <v>811</v>
      </c>
      <c r="D235" s="81" t="s">
        <v>812</v>
      </c>
      <c r="E235" s="82">
        <v>100</v>
      </c>
      <c r="F235" s="120">
        <v>0</v>
      </c>
      <c r="G235" s="122">
        <f>E235</f>
        <v>100</v>
      </c>
      <c r="H235" s="82">
        <v>10</v>
      </c>
      <c r="I235" s="82">
        <v>90</v>
      </c>
      <c r="J235" s="120">
        <v>0</v>
      </c>
      <c r="K235" s="87">
        <v>0</v>
      </c>
      <c r="L235" s="91">
        <v>0</v>
      </c>
      <c r="M235" s="87">
        <v>0</v>
      </c>
      <c r="N235" s="103">
        <v>0</v>
      </c>
      <c r="O235" s="117">
        <v>0</v>
      </c>
      <c r="P235" s="118">
        <v>0</v>
      </c>
      <c r="Q235" s="100">
        <v>0</v>
      </c>
      <c r="R235" s="82">
        <v>0</v>
      </c>
      <c r="S235" s="100">
        <v>0</v>
      </c>
      <c r="T235" s="84">
        <f>I235-J235-K235-L235-M235-N235-O235-P235-Q235-R235-S235</f>
        <v>90</v>
      </c>
      <c r="U235" s="81" t="s">
        <v>813</v>
      </c>
      <c r="V235" s="81" t="s">
        <v>814</v>
      </c>
      <c r="W235" s="81" t="s">
        <v>25</v>
      </c>
      <c r="X235" s="81" t="s">
        <v>36</v>
      </c>
      <c r="Y235" s="27">
        <v>0</v>
      </c>
      <c r="Z235" s="28">
        <v>0</v>
      </c>
      <c r="AA235" s="28">
        <v>0</v>
      </c>
      <c r="AB235" s="29">
        <v>41760</v>
      </c>
      <c r="AC235" s="29">
        <v>41790</v>
      </c>
      <c r="AD235" s="26"/>
    </row>
    <row r="236" spans="1:30">
      <c r="A236" s="81">
        <v>10379</v>
      </c>
      <c r="B236" s="81" t="s">
        <v>611</v>
      </c>
      <c r="C236" s="81" t="s">
        <v>2079</v>
      </c>
      <c r="D236" s="81" t="s">
        <v>2080</v>
      </c>
      <c r="E236" s="82">
        <v>780</v>
      </c>
      <c r="F236" s="120">
        <v>0</v>
      </c>
      <c r="G236" s="122">
        <f>E236</f>
        <v>780</v>
      </c>
      <c r="H236" s="82">
        <v>78</v>
      </c>
      <c r="I236" s="82">
        <v>702</v>
      </c>
      <c r="J236" s="120">
        <v>0</v>
      </c>
      <c r="K236" s="87">
        <v>0</v>
      </c>
      <c r="L236" s="91">
        <v>0</v>
      </c>
      <c r="M236" s="87">
        <v>0</v>
      </c>
      <c r="N236" s="103">
        <v>0</v>
      </c>
      <c r="O236" s="117">
        <v>0</v>
      </c>
      <c r="P236" s="118">
        <v>0</v>
      </c>
      <c r="Q236" s="100">
        <v>0</v>
      </c>
      <c r="R236" s="82">
        <v>0</v>
      </c>
      <c r="S236" s="100">
        <v>0</v>
      </c>
      <c r="T236" s="84">
        <f>I236-J236-K236-L236-M236-N236-O236-P236-Q236-R236-S236</f>
        <v>702</v>
      </c>
      <c r="U236" s="81" t="s">
        <v>2081</v>
      </c>
      <c r="V236" s="81" t="s">
        <v>2082</v>
      </c>
      <c r="W236" s="81" t="s">
        <v>104</v>
      </c>
      <c r="X236" s="81" t="s">
        <v>138</v>
      </c>
      <c r="Y236" s="27">
        <v>0</v>
      </c>
      <c r="Z236" s="28">
        <v>0</v>
      </c>
      <c r="AA236" s="28">
        <v>0</v>
      </c>
      <c r="AB236" s="29">
        <v>41760</v>
      </c>
      <c r="AC236" s="29">
        <v>41790</v>
      </c>
      <c r="AD236" s="1"/>
    </row>
    <row r="237" spans="1:30">
      <c r="A237" s="81">
        <v>10403</v>
      </c>
      <c r="B237" s="81" t="s">
        <v>611</v>
      </c>
      <c r="C237" s="81" t="s">
        <v>729</v>
      </c>
      <c r="D237" s="81" t="s">
        <v>730</v>
      </c>
      <c r="E237" s="82">
        <v>200</v>
      </c>
      <c r="F237" s="120">
        <v>0</v>
      </c>
      <c r="G237" s="122">
        <f>E237</f>
        <v>200</v>
      </c>
      <c r="H237" s="82">
        <v>20</v>
      </c>
      <c r="I237" s="82">
        <v>180</v>
      </c>
      <c r="J237" s="120">
        <v>0</v>
      </c>
      <c r="K237" s="87">
        <v>0</v>
      </c>
      <c r="L237" s="91">
        <v>0</v>
      </c>
      <c r="M237" s="87">
        <v>0</v>
      </c>
      <c r="N237" s="103">
        <v>0</v>
      </c>
      <c r="O237" s="117">
        <v>0</v>
      </c>
      <c r="P237" s="118">
        <v>0</v>
      </c>
      <c r="Q237" s="100">
        <v>0</v>
      </c>
      <c r="R237" s="82">
        <v>0</v>
      </c>
      <c r="S237" s="100">
        <v>0</v>
      </c>
      <c r="T237" s="84">
        <f>I237-J237-K237-L237-M237-N237-O237-P237-Q237-R237-S237</f>
        <v>180</v>
      </c>
      <c r="U237" s="81" t="s">
        <v>731</v>
      </c>
      <c r="V237" s="81" t="s">
        <v>732</v>
      </c>
      <c r="W237" s="81" t="s">
        <v>104</v>
      </c>
      <c r="X237" s="81" t="s">
        <v>138</v>
      </c>
      <c r="Y237" s="27">
        <v>0</v>
      </c>
      <c r="Z237" s="28">
        <v>0</v>
      </c>
      <c r="AA237" s="28">
        <v>0</v>
      </c>
      <c r="AB237" s="29">
        <v>41760</v>
      </c>
      <c r="AC237" s="29">
        <v>41790</v>
      </c>
      <c r="AD237" s="26"/>
    </row>
    <row r="238" spans="1:30">
      <c r="A238" s="81">
        <v>10413</v>
      </c>
      <c r="B238" s="81" t="s">
        <v>611</v>
      </c>
      <c r="C238" s="81" t="s">
        <v>612</v>
      </c>
      <c r="D238" s="81" t="s">
        <v>613</v>
      </c>
      <c r="E238" s="82">
        <v>3440</v>
      </c>
      <c r="F238" s="120">
        <v>0</v>
      </c>
      <c r="G238" s="122">
        <f>E238</f>
        <v>3440</v>
      </c>
      <c r="H238" s="82">
        <v>0</v>
      </c>
      <c r="I238" s="82">
        <v>3440</v>
      </c>
      <c r="J238" s="120">
        <v>0</v>
      </c>
      <c r="K238" s="87">
        <v>0</v>
      </c>
      <c r="L238" s="91">
        <v>0</v>
      </c>
      <c r="M238" s="87">
        <v>0</v>
      </c>
      <c r="N238" s="103">
        <v>0</v>
      </c>
      <c r="O238" s="117">
        <v>0</v>
      </c>
      <c r="P238" s="118">
        <v>0</v>
      </c>
      <c r="Q238" s="100">
        <v>0</v>
      </c>
      <c r="R238" s="82">
        <v>0</v>
      </c>
      <c r="S238" s="100">
        <v>0</v>
      </c>
      <c r="T238" s="84">
        <f>I238-J238-K238-L238-M238-N238-O238-P238-Q238-R238-S238</f>
        <v>3440</v>
      </c>
      <c r="U238" s="81" t="s">
        <v>215</v>
      </c>
      <c r="V238" s="81"/>
      <c r="W238" s="81" t="s">
        <v>25</v>
      </c>
      <c r="X238" s="81" t="s">
        <v>26</v>
      </c>
      <c r="Y238" s="27">
        <v>0</v>
      </c>
      <c r="Z238" s="28">
        <v>0</v>
      </c>
      <c r="AA238" s="28">
        <v>0</v>
      </c>
      <c r="AB238" s="29">
        <v>41760</v>
      </c>
      <c r="AC238" s="29">
        <v>41790</v>
      </c>
      <c r="AD238" s="1"/>
    </row>
    <row r="239" spans="1:30">
      <c r="A239" s="81">
        <v>10495</v>
      </c>
      <c r="B239" s="81" t="s">
        <v>3851</v>
      </c>
      <c r="C239" s="81" t="s">
        <v>615</v>
      </c>
      <c r="D239" s="81" t="s">
        <v>3852</v>
      </c>
      <c r="E239" s="82">
        <v>60</v>
      </c>
      <c r="F239" s="120">
        <v>0</v>
      </c>
      <c r="G239" s="122">
        <f>E239</f>
        <v>60</v>
      </c>
      <c r="H239" s="82">
        <v>0</v>
      </c>
      <c r="I239" s="82">
        <v>60</v>
      </c>
      <c r="J239" s="120">
        <v>0</v>
      </c>
      <c r="K239" s="87">
        <v>0</v>
      </c>
      <c r="L239" s="91">
        <v>0</v>
      </c>
      <c r="M239" s="87">
        <v>0</v>
      </c>
      <c r="N239" s="103">
        <v>0</v>
      </c>
      <c r="O239" s="117">
        <v>0</v>
      </c>
      <c r="P239" s="118">
        <v>0</v>
      </c>
      <c r="Q239" s="100">
        <v>0</v>
      </c>
      <c r="R239" s="82">
        <v>0</v>
      </c>
      <c r="S239" s="100">
        <v>0</v>
      </c>
      <c r="T239" s="84">
        <f>I239-J239-K239-L239-M239-N239-O239-P239-Q239-R239-S239</f>
        <v>60</v>
      </c>
      <c r="U239" s="81" t="s">
        <v>215</v>
      </c>
      <c r="V239" s="81"/>
      <c r="W239" s="81" t="s">
        <v>25</v>
      </c>
      <c r="X239" s="81" t="s">
        <v>26</v>
      </c>
      <c r="Y239" s="27">
        <v>0</v>
      </c>
      <c r="Z239" s="28">
        <v>0</v>
      </c>
      <c r="AA239" s="28">
        <v>0</v>
      </c>
      <c r="AB239" s="29">
        <v>41760</v>
      </c>
      <c r="AC239" s="29">
        <v>41790</v>
      </c>
      <c r="AD239" s="1"/>
    </row>
    <row r="240" spans="1:30">
      <c r="A240" s="89">
        <v>10515</v>
      </c>
      <c r="B240" s="25" t="s">
        <v>3461</v>
      </c>
      <c r="C240" s="25" t="s">
        <v>3462</v>
      </c>
      <c r="D240" s="25" t="s">
        <v>50</v>
      </c>
      <c r="E240" s="88">
        <v>310</v>
      </c>
      <c r="F240" s="87">
        <v>0</v>
      </c>
      <c r="G240" s="126">
        <f>E240</f>
        <v>310</v>
      </c>
      <c r="H240" s="88">
        <v>31</v>
      </c>
      <c r="I240" s="88">
        <v>279</v>
      </c>
      <c r="J240" s="88">
        <v>0</v>
      </c>
      <c r="K240" s="87">
        <v>0</v>
      </c>
      <c r="L240" s="88">
        <v>279</v>
      </c>
      <c r="M240" s="87">
        <v>0</v>
      </c>
      <c r="N240" s="103">
        <v>0</v>
      </c>
      <c r="O240" s="117">
        <v>0</v>
      </c>
      <c r="P240" s="118">
        <v>0</v>
      </c>
      <c r="Q240" s="100">
        <v>0</v>
      </c>
      <c r="R240" s="88">
        <v>0</v>
      </c>
      <c r="S240" s="100">
        <v>0</v>
      </c>
      <c r="T240" s="88">
        <f>I240-J240-K240-L240-M240-N240-O240-P240-Q240-R240-S240</f>
        <v>0</v>
      </c>
      <c r="U240" s="89" t="s">
        <v>3463</v>
      </c>
      <c r="V240" s="89" t="s">
        <v>3464</v>
      </c>
      <c r="W240" s="89" t="s">
        <v>23</v>
      </c>
      <c r="X240" s="89" t="s">
        <v>24</v>
      </c>
      <c r="Y240" s="27">
        <v>0</v>
      </c>
      <c r="Z240" s="28">
        <v>0</v>
      </c>
      <c r="AA240" s="28">
        <v>0</v>
      </c>
      <c r="AB240" s="29">
        <v>41760</v>
      </c>
      <c r="AC240" s="29">
        <v>41790</v>
      </c>
      <c r="AD240" s="1"/>
    </row>
    <row r="241" spans="1:30">
      <c r="A241" s="81">
        <v>10542</v>
      </c>
      <c r="B241" s="81" t="s">
        <v>2159</v>
      </c>
      <c r="C241" s="81" t="s">
        <v>2160</v>
      </c>
      <c r="D241" s="81" t="s">
        <v>2161</v>
      </c>
      <c r="E241" s="82">
        <v>900</v>
      </c>
      <c r="F241" s="120">
        <v>0</v>
      </c>
      <c r="G241" s="122">
        <f>E241</f>
        <v>900</v>
      </c>
      <c r="H241" s="82">
        <v>90</v>
      </c>
      <c r="I241" s="82">
        <v>810</v>
      </c>
      <c r="J241" s="120">
        <v>0</v>
      </c>
      <c r="K241" s="87">
        <v>0</v>
      </c>
      <c r="L241" s="91">
        <v>0</v>
      </c>
      <c r="M241" s="87">
        <v>0</v>
      </c>
      <c r="N241" s="103">
        <v>0</v>
      </c>
      <c r="O241" s="117">
        <v>0</v>
      </c>
      <c r="P241" s="118">
        <v>0</v>
      </c>
      <c r="Q241" s="100">
        <v>0</v>
      </c>
      <c r="R241" s="82">
        <v>0</v>
      </c>
      <c r="S241" s="100">
        <v>0</v>
      </c>
      <c r="T241" s="84">
        <f>I241-J241-K241-L241-M241-N241-O241-P241-Q241-R241-S241</f>
        <v>810</v>
      </c>
      <c r="U241" s="81" t="s">
        <v>2162</v>
      </c>
      <c r="V241" s="81" t="s">
        <v>2163</v>
      </c>
      <c r="W241" s="81" t="s">
        <v>25</v>
      </c>
      <c r="X241" s="81" t="s">
        <v>26</v>
      </c>
      <c r="Y241" s="27">
        <v>0</v>
      </c>
      <c r="Z241" s="28">
        <v>0</v>
      </c>
      <c r="AA241" s="28">
        <v>0</v>
      </c>
      <c r="AB241" s="29">
        <v>41760</v>
      </c>
      <c r="AC241" s="29">
        <v>41790</v>
      </c>
      <c r="AD241" s="1"/>
    </row>
    <row r="242" spans="1:30">
      <c r="A242" s="85">
        <v>10574</v>
      </c>
      <c r="B242" s="85" t="s">
        <v>1571</v>
      </c>
      <c r="C242" s="85" t="s">
        <v>1572</v>
      </c>
      <c r="D242" s="85" t="s">
        <v>1573</v>
      </c>
      <c r="E242" s="84">
        <v>720</v>
      </c>
      <c r="F242" s="120">
        <v>0</v>
      </c>
      <c r="G242" s="122">
        <f>E242</f>
        <v>720</v>
      </c>
      <c r="H242" s="84">
        <v>72</v>
      </c>
      <c r="I242" s="84">
        <v>648</v>
      </c>
      <c r="J242" s="120">
        <v>0</v>
      </c>
      <c r="K242" s="87">
        <v>0</v>
      </c>
      <c r="L242" s="91">
        <v>0</v>
      </c>
      <c r="M242" s="87">
        <v>0</v>
      </c>
      <c r="N242" s="103">
        <v>0</v>
      </c>
      <c r="O242" s="117">
        <v>0</v>
      </c>
      <c r="P242" s="118">
        <v>0</v>
      </c>
      <c r="Q242" s="100">
        <v>0</v>
      </c>
      <c r="R242" s="84">
        <v>0</v>
      </c>
      <c r="S242" s="100">
        <v>0</v>
      </c>
      <c r="T242" s="84">
        <f>I242-J242-K242-L242-M242-N242-O242-P242-Q242-R242-S242</f>
        <v>648</v>
      </c>
      <c r="U242" s="85" t="s">
        <v>1574</v>
      </c>
      <c r="V242" s="85" t="s">
        <v>1575</v>
      </c>
      <c r="W242" s="85" t="s">
        <v>25</v>
      </c>
      <c r="X242" s="85" t="s">
        <v>36</v>
      </c>
      <c r="Y242" s="27">
        <v>0</v>
      </c>
      <c r="Z242" s="28">
        <v>0</v>
      </c>
      <c r="AA242" s="28">
        <v>0</v>
      </c>
      <c r="AB242" s="29">
        <v>41760</v>
      </c>
      <c r="AC242" s="29">
        <v>41790</v>
      </c>
      <c r="AD242" s="1"/>
    </row>
    <row r="243" spans="1:30">
      <c r="A243" s="81">
        <v>10592</v>
      </c>
      <c r="B243" s="81" t="s">
        <v>66</v>
      </c>
      <c r="C243" s="81" t="s">
        <v>67</v>
      </c>
      <c r="D243" s="81" t="s">
        <v>68</v>
      </c>
      <c r="E243" s="82">
        <v>4550</v>
      </c>
      <c r="F243" s="120">
        <v>0</v>
      </c>
      <c r="G243" s="122">
        <f>E243</f>
        <v>4550</v>
      </c>
      <c r="H243" s="82">
        <v>455</v>
      </c>
      <c r="I243" s="82">
        <v>4095</v>
      </c>
      <c r="J243" s="120">
        <v>0</v>
      </c>
      <c r="K243" s="87">
        <v>0</v>
      </c>
      <c r="L243" s="91">
        <v>0</v>
      </c>
      <c r="M243" s="87">
        <v>0</v>
      </c>
      <c r="N243" s="103">
        <v>0</v>
      </c>
      <c r="O243" s="117">
        <v>0</v>
      </c>
      <c r="P243" s="118">
        <v>0</v>
      </c>
      <c r="Q243" s="100">
        <v>0</v>
      </c>
      <c r="R243" s="82">
        <v>0</v>
      </c>
      <c r="S243" s="100">
        <v>0</v>
      </c>
      <c r="T243" s="84">
        <f>I243-J243-K243-L243-M243-N243-O243-P243-Q243-R243-S243</f>
        <v>4095</v>
      </c>
      <c r="U243" s="81" t="s">
        <v>69</v>
      </c>
      <c r="V243" s="81" t="s">
        <v>70</v>
      </c>
      <c r="W243" s="81" t="s">
        <v>23</v>
      </c>
      <c r="X243" s="81" t="s">
        <v>38</v>
      </c>
      <c r="Y243" s="27">
        <v>0</v>
      </c>
      <c r="Z243" s="28">
        <v>0</v>
      </c>
      <c r="AA243" s="28">
        <v>0</v>
      </c>
      <c r="AB243" s="29">
        <v>41760</v>
      </c>
      <c r="AC243" s="29">
        <v>41790</v>
      </c>
      <c r="AD243" s="67"/>
    </row>
    <row r="244" spans="1:30">
      <c r="A244" s="81">
        <v>10594</v>
      </c>
      <c r="B244" s="81" t="s">
        <v>66</v>
      </c>
      <c r="C244" s="81" t="s">
        <v>784</v>
      </c>
      <c r="D244" s="81" t="s">
        <v>766</v>
      </c>
      <c r="E244" s="82">
        <v>1530</v>
      </c>
      <c r="F244" s="120">
        <v>0</v>
      </c>
      <c r="G244" s="122">
        <f>E244</f>
        <v>1530</v>
      </c>
      <c r="H244" s="82">
        <v>153</v>
      </c>
      <c r="I244" s="82">
        <v>1377</v>
      </c>
      <c r="J244" s="120">
        <v>0</v>
      </c>
      <c r="K244" s="87">
        <v>0</v>
      </c>
      <c r="L244" s="91">
        <v>0</v>
      </c>
      <c r="M244" s="87">
        <v>0</v>
      </c>
      <c r="N244" s="103">
        <v>0</v>
      </c>
      <c r="O244" s="117">
        <v>0</v>
      </c>
      <c r="P244" s="118">
        <v>0</v>
      </c>
      <c r="Q244" s="100">
        <v>0</v>
      </c>
      <c r="R244" s="82">
        <v>0</v>
      </c>
      <c r="S244" s="100">
        <v>0</v>
      </c>
      <c r="T244" s="84">
        <f>I244-J244-K244-L244-M244-N244-O244-P244-Q244-R244-S244</f>
        <v>1377</v>
      </c>
      <c r="U244" s="81" t="s">
        <v>3168</v>
      </c>
      <c r="V244" s="81" t="s">
        <v>3169</v>
      </c>
      <c r="W244" s="81" t="s">
        <v>23</v>
      </c>
      <c r="X244" s="81" t="s">
        <v>38</v>
      </c>
      <c r="Y244" s="27">
        <v>0</v>
      </c>
      <c r="Z244" s="28">
        <v>0</v>
      </c>
      <c r="AA244" s="28">
        <v>0</v>
      </c>
      <c r="AB244" s="29">
        <v>41760</v>
      </c>
      <c r="AC244" s="29">
        <v>41790</v>
      </c>
      <c r="AD244" s="1"/>
    </row>
    <row r="245" spans="1:30">
      <c r="A245" s="81">
        <v>10770</v>
      </c>
      <c r="B245" s="81" t="s">
        <v>1088</v>
      </c>
      <c r="C245" s="81" t="s">
        <v>1089</v>
      </c>
      <c r="D245" s="81" t="s">
        <v>1090</v>
      </c>
      <c r="E245" s="82">
        <v>210</v>
      </c>
      <c r="F245" s="120">
        <v>0</v>
      </c>
      <c r="G245" s="122">
        <f>E245</f>
        <v>210</v>
      </c>
      <c r="H245" s="82">
        <v>21</v>
      </c>
      <c r="I245" s="82">
        <v>189</v>
      </c>
      <c r="J245" s="120">
        <v>0</v>
      </c>
      <c r="K245" s="87">
        <v>0</v>
      </c>
      <c r="L245" s="91">
        <v>0</v>
      </c>
      <c r="M245" s="87">
        <v>0</v>
      </c>
      <c r="N245" s="103">
        <v>0</v>
      </c>
      <c r="O245" s="117">
        <v>0</v>
      </c>
      <c r="P245" s="118">
        <v>0</v>
      </c>
      <c r="Q245" s="100">
        <v>0</v>
      </c>
      <c r="R245" s="82">
        <v>0</v>
      </c>
      <c r="S245" s="100">
        <v>0</v>
      </c>
      <c r="T245" s="84">
        <f>I245-J245-K245-L245-M245-N245-O245-P245-Q245-R245-S245</f>
        <v>189</v>
      </c>
      <c r="U245" s="81" t="s">
        <v>1091</v>
      </c>
      <c r="V245" s="81" t="s">
        <v>1092</v>
      </c>
      <c r="W245" s="81" t="s">
        <v>23</v>
      </c>
      <c r="X245" s="81" t="s">
        <v>24</v>
      </c>
      <c r="Y245" s="27">
        <v>0</v>
      </c>
      <c r="Z245" s="28">
        <v>0</v>
      </c>
      <c r="AA245" s="28">
        <v>0</v>
      </c>
      <c r="AB245" s="29">
        <v>41760</v>
      </c>
      <c r="AC245" s="29">
        <v>41790</v>
      </c>
      <c r="AD245" s="67"/>
    </row>
    <row r="246" spans="1:30">
      <c r="A246" s="81">
        <v>10815</v>
      </c>
      <c r="B246" s="81" t="s">
        <v>3855</v>
      </c>
      <c r="C246" s="81" t="s">
        <v>298</v>
      </c>
      <c r="D246" s="81" t="s">
        <v>3856</v>
      </c>
      <c r="E246" s="82">
        <v>100</v>
      </c>
      <c r="F246" s="120">
        <v>0</v>
      </c>
      <c r="G246" s="122">
        <f>E246</f>
        <v>100</v>
      </c>
      <c r="H246" s="82">
        <v>0</v>
      </c>
      <c r="I246" s="82">
        <v>100</v>
      </c>
      <c r="J246" s="120">
        <v>0</v>
      </c>
      <c r="K246" s="87">
        <v>0</v>
      </c>
      <c r="L246" s="91">
        <v>0</v>
      </c>
      <c r="M246" s="87">
        <v>0</v>
      </c>
      <c r="N246" s="103">
        <v>0</v>
      </c>
      <c r="O246" s="117">
        <v>0</v>
      </c>
      <c r="P246" s="118">
        <v>0</v>
      </c>
      <c r="Q246" s="100">
        <v>0</v>
      </c>
      <c r="R246" s="82">
        <v>0</v>
      </c>
      <c r="S246" s="100">
        <v>0</v>
      </c>
      <c r="T246" s="84">
        <f>I246-J246-K246-L246-M246-N246-O246-P246-Q246-R246-S246</f>
        <v>100</v>
      </c>
      <c r="U246" s="81" t="s">
        <v>215</v>
      </c>
      <c r="V246" s="81"/>
      <c r="W246" s="81" t="s">
        <v>25</v>
      </c>
      <c r="X246" s="81" t="s">
        <v>26</v>
      </c>
      <c r="Y246" s="27">
        <v>0</v>
      </c>
      <c r="Z246" s="28">
        <v>0</v>
      </c>
      <c r="AA246" s="28">
        <v>0</v>
      </c>
      <c r="AB246" s="29">
        <v>41760</v>
      </c>
      <c r="AC246" s="29">
        <v>41790</v>
      </c>
      <c r="AD246" s="1"/>
    </row>
    <row r="247" spans="1:30">
      <c r="A247" s="81">
        <v>10887</v>
      </c>
      <c r="B247" s="81" t="s">
        <v>3291</v>
      </c>
      <c r="C247" s="81" t="s">
        <v>761</v>
      </c>
      <c r="D247" s="81" t="s">
        <v>3292</v>
      </c>
      <c r="E247" s="82">
        <v>20</v>
      </c>
      <c r="F247" s="120">
        <v>0</v>
      </c>
      <c r="G247" s="122">
        <f>E247</f>
        <v>20</v>
      </c>
      <c r="H247" s="82">
        <v>2</v>
      </c>
      <c r="I247" s="82">
        <v>18</v>
      </c>
      <c r="J247" s="120">
        <v>0</v>
      </c>
      <c r="K247" s="87">
        <v>0</v>
      </c>
      <c r="L247" s="91">
        <v>0</v>
      </c>
      <c r="M247" s="87">
        <v>0</v>
      </c>
      <c r="N247" s="103">
        <v>0</v>
      </c>
      <c r="O247" s="117">
        <v>0</v>
      </c>
      <c r="P247" s="118">
        <v>0</v>
      </c>
      <c r="Q247" s="100">
        <v>0</v>
      </c>
      <c r="R247" s="82">
        <v>0</v>
      </c>
      <c r="S247" s="100">
        <v>0</v>
      </c>
      <c r="T247" s="84">
        <f>I247-J247-K247-L247-M247-N247-O247-P247-Q247-R247-S247</f>
        <v>18</v>
      </c>
      <c r="U247" s="81" t="s">
        <v>3293</v>
      </c>
      <c r="V247" s="81" t="s">
        <v>3294</v>
      </c>
      <c r="W247" s="81" t="s">
        <v>23</v>
      </c>
      <c r="X247" s="81" t="s">
        <v>38</v>
      </c>
      <c r="Y247" s="27">
        <v>0</v>
      </c>
      <c r="Z247" s="28">
        <v>0</v>
      </c>
      <c r="AA247" s="28">
        <v>0</v>
      </c>
      <c r="AB247" s="29">
        <v>41760</v>
      </c>
      <c r="AC247" s="29">
        <v>41790</v>
      </c>
      <c r="AD247" s="1"/>
    </row>
    <row r="248" spans="1:30">
      <c r="A248" s="81">
        <v>10976</v>
      </c>
      <c r="B248" s="81" t="s">
        <v>779</v>
      </c>
      <c r="C248" s="81" t="s">
        <v>780</v>
      </c>
      <c r="D248" s="81" t="s">
        <v>163</v>
      </c>
      <c r="E248" s="82">
        <v>120</v>
      </c>
      <c r="F248" s="120">
        <v>0</v>
      </c>
      <c r="G248" s="122">
        <f>E248</f>
        <v>120</v>
      </c>
      <c r="H248" s="82">
        <v>12</v>
      </c>
      <c r="I248" s="82">
        <v>108</v>
      </c>
      <c r="J248" s="120">
        <v>0</v>
      </c>
      <c r="K248" s="87">
        <v>0</v>
      </c>
      <c r="L248" s="91">
        <v>0</v>
      </c>
      <c r="M248" s="87">
        <v>0</v>
      </c>
      <c r="N248" s="103">
        <v>0</v>
      </c>
      <c r="O248" s="117">
        <v>0</v>
      </c>
      <c r="P248" s="118">
        <v>0</v>
      </c>
      <c r="Q248" s="100">
        <v>0</v>
      </c>
      <c r="R248" s="82">
        <v>0</v>
      </c>
      <c r="S248" s="100">
        <v>0</v>
      </c>
      <c r="T248" s="84">
        <f>I248-J248-K248-L248-M248-N248-O248-P248-Q248-R248-S248</f>
        <v>108</v>
      </c>
      <c r="U248" s="81" t="s">
        <v>781</v>
      </c>
      <c r="V248" s="81" t="s">
        <v>782</v>
      </c>
      <c r="W248" s="81" t="s">
        <v>25</v>
      </c>
      <c r="X248" s="81" t="s">
        <v>36</v>
      </c>
      <c r="Y248" s="27">
        <v>0</v>
      </c>
      <c r="Z248" s="28">
        <v>0</v>
      </c>
      <c r="AA248" s="28">
        <v>0</v>
      </c>
      <c r="AB248" s="29">
        <v>41760</v>
      </c>
      <c r="AC248" s="29">
        <v>41790</v>
      </c>
      <c r="AD248" s="26"/>
    </row>
    <row r="249" spans="1:30">
      <c r="A249" s="81">
        <v>10998</v>
      </c>
      <c r="B249" s="81" t="s">
        <v>2720</v>
      </c>
      <c r="C249" s="81" t="s">
        <v>2754</v>
      </c>
      <c r="D249" s="81" t="s">
        <v>2755</v>
      </c>
      <c r="E249" s="82">
        <v>940</v>
      </c>
      <c r="F249" s="120">
        <v>0</v>
      </c>
      <c r="G249" s="122">
        <f>E249</f>
        <v>940</v>
      </c>
      <c r="H249" s="82">
        <v>94</v>
      </c>
      <c r="I249" s="82">
        <v>846</v>
      </c>
      <c r="J249" s="120">
        <v>0</v>
      </c>
      <c r="K249" s="87">
        <v>0</v>
      </c>
      <c r="L249" s="91">
        <v>0</v>
      </c>
      <c r="M249" s="87">
        <v>0</v>
      </c>
      <c r="N249" s="103">
        <v>0</v>
      </c>
      <c r="O249" s="117">
        <v>0</v>
      </c>
      <c r="P249" s="118">
        <v>0</v>
      </c>
      <c r="Q249" s="100">
        <v>0</v>
      </c>
      <c r="R249" s="82">
        <v>0</v>
      </c>
      <c r="S249" s="100">
        <v>0</v>
      </c>
      <c r="T249" s="84">
        <f>I249-J249-K249-L249-M249-N249-O249-P249-Q249-R249-S249</f>
        <v>846</v>
      </c>
      <c r="U249" s="81" t="s">
        <v>2756</v>
      </c>
      <c r="V249" s="81"/>
      <c r="W249" s="81" t="s">
        <v>23</v>
      </c>
      <c r="X249" s="81" t="s">
        <v>32</v>
      </c>
      <c r="Y249" s="27">
        <v>0</v>
      </c>
      <c r="Z249" s="28">
        <v>0</v>
      </c>
      <c r="AA249" s="28">
        <v>0</v>
      </c>
      <c r="AB249" s="29">
        <v>41760</v>
      </c>
      <c r="AC249" s="29">
        <v>41790</v>
      </c>
    </row>
    <row r="250" spans="1:30">
      <c r="A250" s="81">
        <v>11059</v>
      </c>
      <c r="B250" s="81" t="s">
        <v>3858</v>
      </c>
      <c r="C250" s="81" t="s">
        <v>3532</v>
      </c>
      <c r="D250" s="81" t="s">
        <v>3859</v>
      </c>
      <c r="E250" s="82">
        <v>20</v>
      </c>
      <c r="F250" s="120">
        <v>0</v>
      </c>
      <c r="G250" s="122">
        <f>E250</f>
        <v>20</v>
      </c>
      <c r="H250" s="82">
        <v>0</v>
      </c>
      <c r="I250" s="82">
        <v>20</v>
      </c>
      <c r="J250" s="120">
        <v>0</v>
      </c>
      <c r="K250" s="87">
        <v>0</v>
      </c>
      <c r="L250" s="91">
        <v>0</v>
      </c>
      <c r="M250" s="87">
        <v>0</v>
      </c>
      <c r="N250" s="103">
        <v>0</v>
      </c>
      <c r="O250" s="117">
        <v>0</v>
      </c>
      <c r="P250" s="118">
        <v>0</v>
      </c>
      <c r="Q250" s="100">
        <v>0</v>
      </c>
      <c r="R250" s="82">
        <v>0</v>
      </c>
      <c r="S250" s="100">
        <v>0</v>
      </c>
      <c r="T250" s="84">
        <f>I250-J250-K250-L250-M250-N250-O250-P250-Q250-R250-S250</f>
        <v>20</v>
      </c>
      <c r="U250" s="81" t="s">
        <v>220</v>
      </c>
      <c r="V250" s="81"/>
      <c r="W250" s="81" t="s">
        <v>25</v>
      </c>
      <c r="X250" s="81" t="s">
        <v>26</v>
      </c>
      <c r="Y250" s="27">
        <v>0</v>
      </c>
      <c r="Z250" s="28">
        <v>0</v>
      </c>
      <c r="AA250" s="28">
        <v>0</v>
      </c>
      <c r="AB250" s="29">
        <v>41760</v>
      </c>
      <c r="AC250" s="29">
        <v>41790</v>
      </c>
    </row>
    <row r="251" spans="1:30">
      <c r="A251" s="81">
        <v>11063</v>
      </c>
      <c r="B251" s="81" t="s">
        <v>1356</v>
      </c>
      <c r="C251" s="81" t="s">
        <v>1357</v>
      </c>
      <c r="D251" s="81" t="s">
        <v>660</v>
      </c>
      <c r="E251" s="82">
        <v>440</v>
      </c>
      <c r="F251" s="120">
        <v>0</v>
      </c>
      <c r="G251" s="122">
        <f>E251</f>
        <v>440</v>
      </c>
      <c r="H251" s="82">
        <v>44</v>
      </c>
      <c r="I251" s="82">
        <v>396</v>
      </c>
      <c r="J251" s="120">
        <v>0</v>
      </c>
      <c r="K251" s="87">
        <v>0</v>
      </c>
      <c r="L251" s="91">
        <v>0</v>
      </c>
      <c r="M251" s="87">
        <v>0</v>
      </c>
      <c r="N251" s="103">
        <v>0</v>
      </c>
      <c r="O251" s="117">
        <v>0</v>
      </c>
      <c r="P251" s="118">
        <v>0</v>
      </c>
      <c r="Q251" s="100">
        <v>0</v>
      </c>
      <c r="R251" s="82">
        <v>0</v>
      </c>
      <c r="S251" s="100">
        <v>0</v>
      </c>
      <c r="T251" s="84">
        <f>I251-J251-K251-L251-M251-N251-O251-P251-Q251-R251-S251</f>
        <v>396</v>
      </c>
      <c r="U251" s="81" t="s">
        <v>1358</v>
      </c>
      <c r="V251" s="81" t="s">
        <v>1359</v>
      </c>
      <c r="W251" s="81" t="s">
        <v>25</v>
      </c>
      <c r="X251" s="81" t="s">
        <v>36</v>
      </c>
      <c r="Y251" s="27">
        <v>0</v>
      </c>
      <c r="Z251" s="28">
        <v>0</v>
      </c>
      <c r="AA251" s="28">
        <v>0</v>
      </c>
      <c r="AB251" s="29">
        <v>41760</v>
      </c>
      <c r="AC251" s="29">
        <v>41790</v>
      </c>
      <c r="AD251" s="67"/>
    </row>
    <row r="252" spans="1:30">
      <c r="A252" s="81">
        <v>11078</v>
      </c>
      <c r="B252" s="81" t="s">
        <v>2296</v>
      </c>
      <c r="C252" s="81" t="s">
        <v>2297</v>
      </c>
      <c r="D252" s="81" t="s">
        <v>37</v>
      </c>
      <c r="E252" s="82">
        <v>1550</v>
      </c>
      <c r="F252" s="120">
        <v>0</v>
      </c>
      <c r="G252" s="122">
        <f>E252</f>
        <v>1550</v>
      </c>
      <c r="H252" s="82">
        <v>155</v>
      </c>
      <c r="I252" s="82">
        <v>1395</v>
      </c>
      <c r="J252" s="120">
        <v>0</v>
      </c>
      <c r="K252" s="87">
        <v>0</v>
      </c>
      <c r="L252" s="91">
        <v>0</v>
      </c>
      <c r="M252" s="87">
        <v>0</v>
      </c>
      <c r="N252" s="103">
        <v>0</v>
      </c>
      <c r="O252" s="117">
        <v>0</v>
      </c>
      <c r="P252" s="118">
        <v>0</v>
      </c>
      <c r="Q252" s="100">
        <v>0</v>
      </c>
      <c r="R252" s="82">
        <v>0</v>
      </c>
      <c r="S252" s="100">
        <v>0</v>
      </c>
      <c r="T252" s="84">
        <f>I252-J252-K252-L252-M252-N252-O252-P252-Q252-R252-S252</f>
        <v>1395</v>
      </c>
      <c r="U252" s="81" t="s">
        <v>2298</v>
      </c>
      <c r="V252" s="81" t="s">
        <v>2299</v>
      </c>
      <c r="W252" s="81" t="s">
        <v>23</v>
      </c>
      <c r="X252" s="81"/>
      <c r="Y252" s="27">
        <v>0</v>
      </c>
      <c r="Z252" s="28">
        <v>0</v>
      </c>
      <c r="AA252" s="28">
        <v>0</v>
      </c>
      <c r="AB252" s="29">
        <v>41760</v>
      </c>
      <c r="AC252" s="29">
        <v>41790</v>
      </c>
    </row>
    <row r="253" spans="1:30">
      <c r="A253" s="81">
        <v>11085</v>
      </c>
      <c r="B253" s="81" t="s">
        <v>3860</v>
      </c>
      <c r="C253" s="81" t="s">
        <v>3861</v>
      </c>
      <c r="D253" s="81" t="s">
        <v>2192</v>
      </c>
      <c r="E253" s="82">
        <v>120</v>
      </c>
      <c r="F253" s="120">
        <v>0</v>
      </c>
      <c r="G253" s="122">
        <f>E253</f>
        <v>120</v>
      </c>
      <c r="H253" s="82">
        <v>0</v>
      </c>
      <c r="I253" s="82">
        <v>120</v>
      </c>
      <c r="J253" s="120">
        <v>0</v>
      </c>
      <c r="K253" s="87">
        <v>0</v>
      </c>
      <c r="L253" s="91">
        <v>0</v>
      </c>
      <c r="M253" s="87">
        <v>0</v>
      </c>
      <c r="N253" s="103">
        <v>0</v>
      </c>
      <c r="O253" s="117">
        <v>0</v>
      </c>
      <c r="P253" s="118">
        <v>0</v>
      </c>
      <c r="Q253" s="100">
        <v>0</v>
      </c>
      <c r="R253" s="82">
        <v>0</v>
      </c>
      <c r="S253" s="100">
        <v>0</v>
      </c>
      <c r="T253" s="84">
        <f>I253-J253-K253-L253-M253-N253-O253-P253-Q253-R253-S253</f>
        <v>120</v>
      </c>
      <c r="U253" s="81" t="s">
        <v>215</v>
      </c>
      <c r="V253" s="81"/>
      <c r="W253" s="81" t="s">
        <v>104</v>
      </c>
      <c r="X253" s="81" t="s">
        <v>166</v>
      </c>
      <c r="Y253" s="27">
        <v>0</v>
      </c>
      <c r="Z253" s="28">
        <v>0</v>
      </c>
      <c r="AA253" s="28">
        <v>0</v>
      </c>
      <c r="AB253" s="29">
        <v>41760</v>
      </c>
      <c r="AC253" s="29">
        <v>41790</v>
      </c>
    </row>
    <row r="254" spans="1:30">
      <c r="A254" s="81">
        <v>11098</v>
      </c>
      <c r="B254" s="81" t="s">
        <v>1130</v>
      </c>
      <c r="C254" s="81" t="s">
        <v>3864</v>
      </c>
      <c r="D254" s="81" t="s">
        <v>37</v>
      </c>
      <c r="E254" s="82">
        <v>1380</v>
      </c>
      <c r="F254" s="120">
        <v>0</v>
      </c>
      <c r="G254" s="122">
        <f>E254</f>
        <v>1380</v>
      </c>
      <c r="H254" s="82">
        <v>0</v>
      </c>
      <c r="I254" s="82">
        <v>1380</v>
      </c>
      <c r="J254" s="120">
        <v>0</v>
      </c>
      <c r="K254" s="87">
        <v>0</v>
      </c>
      <c r="L254" s="91">
        <v>0</v>
      </c>
      <c r="M254" s="87">
        <v>0</v>
      </c>
      <c r="N254" s="103">
        <v>0</v>
      </c>
      <c r="O254" s="117">
        <v>0</v>
      </c>
      <c r="P254" s="118">
        <v>0</v>
      </c>
      <c r="Q254" s="100">
        <v>0</v>
      </c>
      <c r="R254" s="82">
        <v>0</v>
      </c>
      <c r="S254" s="100">
        <v>0</v>
      </c>
      <c r="T254" s="84">
        <f>I254-J254-K254-L254-M254-N254-O254-P254-Q254-R254-S254</f>
        <v>1380</v>
      </c>
      <c r="U254" s="81" t="s">
        <v>215</v>
      </c>
      <c r="V254" s="81"/>
      <c r="W254" s="81" t="s">
        <v>23</v>
      </c>
      <c r="X254" s="81" t="s">
        <v>24</v>
      </c>
      <c r="Y254" s="27">
        <v>0</v>
      </c>
      <c r="Z254" s="28">
        <v>0</v>
      </c>
      <c r="AA254" s="28">
        <v>0</v>
      </c>
      <c r="AB254" s="29">
        <v>41760</v>
      </c>
      <c r="AC254" s="29">
        <v>41790</v>
      </c>
    </row>
    <row r="255" spans="1:30">
      <c r="A255" s="81">
        <v>11154</v>
      </c>
      <c r="B255" s="81" t="s">
        <v>3865</v>
      </c>
      <c r="C255" s="81" t="s">
        <v>807</v>
      </c>
      <c r="D255" s="81" t="s">
        <v>50</v>
      </c>
      <c r="E255" s="82">
        <v>3250</v>
      </c>
      <c r="F255" s="120">
        <v>0</v>
      </c>
      <c r="G255" s="122">
        <f>E255</f>
        <v>3250</v>
      </c>
      <c r="H255" s="82">
        <v>0</v>
      </c>
      <c r="I255" s="82">
        <v>3250</v>
      </c>
      <c r="J255" s="120">
        <v>0</v>
      </c>
      <c r="K255" s="87">
        <v>0</v>
      </c>
      <c r="L255" s="91">
        <v>0</v>
      </c>
      <c r="M255" s="87">
        <v>0</v>
      </c>
      <c r="N255" s="103">
        <v>0</v>
      </c>
      <c r="O255" s="117">
        <v>0</v>
      </c>
      <c r="P255" s="118">
        <v>0</v>
      </c>
      <c r="Q255" s="100">
        <v>0</v>
      </c>
      <c r="R255" s="82">
        <v>0</v>
      </c>
      <c r="S255" s="100">
        <v>0</v>
      </c>
      <c r="T255" s="84">
        <f>I255-J255-K255-L255-M255-N255-O255-P255-Q255-R255-S255</f>
        <v>3250</v>
      </c>
      <c r="U255" s="81" t="s">
        <v>215</v>
      </c>
      <c r="V255" s="81"/>
      <c r="W255" s="81" t="s">
        <v>23</v>
      </c>
      <c r="X255" s="81" t="s">
        <v>24</v>
      </c>
      <c r="Y255" s="27">
        <v>0</v>
      </c>
      <c r="Z255" s="28">
        <v>0</v>
      </c>
      <c r="AA255" s="28">
        <v>0</v>
      </c>
      <c r="AB255" s="29">
        <v>41760</v>
      </c>
      <c r="AC255" s="29">
        <v>41790</v>
      </c>
    </row>
    <row r="256" spans="1:30">
      <c r="A256" s="81">
        <v>11214</v>
      </c>
      <c r="B256" s="81" t="s">
        <v>1963</v>
      </c>
      <c r="C256" s="81" t="s">
        <v>1964</v>
      </c>
      <c r="D256" s="81" t="s">
        <v>1965</v>
      </c>
      <c r="E256" s="82">
        <v>330</v>
      </c>
      <c r="F256" s="120">
        <v>0</v>
      </c>
      <c r="G256" s="122">
        <f>E256</f>
        <v>330</v>
      </c>
      <c r="H256" s="82">
        <v>33</v>
      </c>
      <c r="I256" s="82">
        <v>297</v>
      </c>
      <c r="J256" s="120">
        <v>0</v>
      </c>
      <c r="K256" s="87">
        <v>0</v>
      </c>
      <c r="L256" s="91">
        <v>0</v>
      </c>
      <c r="M256" s="87">
        <v>0</v>
      </c>
      <c r="N256" s="103">
        <v>0</v>
      </c>
      <c r="O256" s="117">
        <v>0</v>
      </c>
      <c r="P256" s="118">
        <v>0</v>
      </c>
      <c r="Q256" s="100">
        <v>0</v>
      </c>
      <c r="R256" s="82">
        <v>0</v>
      </c>
      <c r="S256" s="100">
        <v>0</v>
      </c>
      <c r="T256" s="84">
        <f>I256-J256-K256-L256-M256-N256-O256-P256-Q256-R256-S256</f>
        <v>297</v>
      </c>
      <c r="U256" s="81" t="s">
        <v>1966</v>
      </c>
      <c r="V256" s="81" t="s">
        <v>1967</v>
      </c>
      <c r="W256" s="81" t="s">
        <v>23</v>
      </c>
      <c r="X256" s="81" t="s">
        <v>24</v>
      </c>
      <c r="Y256" s="27">
        <v>0</v>
      </c>
      <c r="Z256" s="28">
        <v>0</v>
      </c>
      <c r="AA256" s="28">
        <v>0</v>
      </c>
      <c r="AB256" s="29">
        <v>41760</v>
      </c>
      <c r="AC256" s="29">
        <v>41790</v>
      </c>
    </row>
    <row r="257" spans="1:30">
      <c r="A257" s="81">
        <v>11283</v>
      </c>
      <c r="B257" s="81" t="s">
        <v>3866</v>
      </c>
      <c r="C257" s="81" t="s">
        <v>1723</v>
      </c>
      <c r="D257" s="81" t="s">
        <v>3867</v>
      </c>
      <c r="E257" s="82">
        <v>1070</v>
      </c>
      <c r="F257" s="120">
        <v>0</v>
      </c>
      <c r="G257" s="122">
        <f>E257</f>
        <v>1070</v>
      </c>
      <c r="H257" s="82">
        <v>0</v>
      </c>
      <c r="I257" s="82">
        <v>1070</v>
      </c>
      <c r="J257" s="120">
        <v>0</v>
      </c>
      <c r="K257" s="87">
        <v>0</v>
      </c>
      <c r="L257" s="91">
        <v>0</v>
      </c>
      <c r="M257" s="87">
        <v>0</v>
      </c>
      <c r="N257" s="103">
        <v>0</v>
      </c>
      <c r="O257" s="117">
        <v>0</v>
      </c>
      <c r="P257" s="118">
        <v>0</v>
      </c>
      <c r="Q257" s="100">
        <v>0</v>
      </c>
      <c r="R257" s="82">
        <v>0</v>
      </c>
      <c r="S257" s="100">
        <v>0</v>
      </c>
      <c r="T257" s="84">
        <f>I257-J257-K257-L257-M257-N257-O257-P257-Q257-R257-S257</f>
        <v>1070</v>
      </c>
      <c r="U257" s="81" t="s">
        <v>215</v>
      </c>
      <c r="V257" s="81"/>
      <c r="W257" s="81" t="s">
        <v>25</v>
      </c>
      <c r="X257" s="81" t="s">
        <v>26</v>
      </c>
      <c r="Y257" s="27">
        <v>0</v>
      </c>
      <c r="Z257" s="28">
        <v>0</v>
      </c>
      <c r="AA257" s="28">
        <v>0</v>
      </c>
      <c r="AB257" s="29">
        <v>41760</v>
      </c>
      <c r="AC257" s="29">
        <v>41790</v>
      </c>
    </row>
    <row r="258" spans="1:30">
      <c r="A258" s="81">
        <v>11434</v>
      </c>
      <c r="B258" s="81" t="s">
        <v>1189</v>
      </c>
      <c r="C258" s="81" t="s">
        <v>1190</v>
      </c>
      <c r="D258" s="81" t="s">
        <v>75</v>
      </c>
      <c r="E258" s="82">
        <v>2070</v>
      </c>
      <c r="F258" s="120">
        <v>0</v>
      </c>
      <c r="G258" s="122">
        <f>E258</f>
        <v>2070</v>
      </c>
      <c r="H258" s="82">
        <v>207</v>
      </c>
      <c r="I258" s="82">
        <v>1863</v>
      </c>
      <c r="J258" s="120">
        <v>0</v>
      </c>
      <c r="K258" s="87">
        <v>0</v>
      </c>
      <c r="L258" s="91">
        <v>0</v>
      </c>
      <c r="M258" s="87">
        <v>0</v>
      </c>
      <c r="N258" s="103">
        <v>0</v>
      </c>
      <c r="O258" s="117">
        <v>0</v>
      </c>
      <c r="P258" s="118">
        <v>0</v>
      </c>
      <c r="Q258" s="100">
        <v>0</v>
      </c>
      <c r="R258" s="82">
        <v>0</v>
      </c>
      <c r="S258" s="100">
        <v>0</v>
      </c>
      <c r="T258" s="84">
        <f>I258-J258-K258-L258-M258-N258-O258-P258-Q258-R258-S258</f>
        <v>1863</v>
      </c>
      <c r="U258" s="81" t="s">
        <v>1191</v>
      </c>
      <c r="V258" s="81" t="s">
        <v>1192</v>
      </c>
      <c r="W258" s="81" t="s">
        <v>23</v>
      </c>
      <c r="X258" s="81" t="s">
        <v>24</v>
      </c>
      <c r="Y258" s="27">
        <v>0</v>
      </c>
      <c r="Z258" s="28">
        <v>0</v>
      </c>
      <c r="AA258" s="28">
        <v>0</v>
      </c>
      <c r="AB258" s="29">
        <v>41760</v>
      </c>
      <c r="AC258" s="29">
        <v>41790</v>
      </c>
      <c r="AD258" s="67"/>
    </row>
    <row r="259" spans="1:30">
      <c r="A259" s="81">
        <v>11551</v>
      </c>
      <c r="B259" s="81" t="s">
        <v>3870</v>
      </c>
      <c r="C259" s="81" t="s">
        <v>3871</v>
      </c>
      <c r="D259" s="81" t="s">
        <v>738</v>
      </c>
      <c r="E259" s="82">
        <v>20</v>
      </c>
      <c r="F259" s="120">
        <v>0</v>
      </c>
      <c r="G259" s="122">
        <f>E259</f>
        <v>20</v>
      </c>
      <c r="H259" s="82">
        <v>0</v>
      </c>
      <c r="I259" s="82">
        <v>20</v>
      </c>
      <c r="J259" s="120">
        <v>0</v>
      </c>
      <c r="K259" s="87">
        <v>0</v>
      </c>
      <c r="L259" s="91">
        <v>0</v>
      </c>
      <c r="M259" s="87">
        <v>0</v>
      </c>
      <c r="N259" s="103">
        <v>0</v>
      </c>
      <c r="O259" s="117">
        <v>0</v>
      </c>
      <c r="P259" s="118">
        <v>0</v>
      </c>
      <c r="Q259" s="100">
        <v>0</v>
      </c>
      <c r="R259" s="82">
        <v>0</v>
      </c>
      <c r="S259" s="100">
        <v>0</v>
      </c>
      <c r="T259" s="84">
        <f>I259-J259-K259-L259-M259-N259-O259-P259-Q259-R259-S259</f>
        <v>20</v>
      </c>
      <c r="U259" s="81" t="s">
        <v>220</v>
      </c>
      <c r="V259" s="81"/>
      <c r="W259" s="81" t="s">
        <v>25</v>
      </c>
      <c r="X259" s="81" t="s">
        <v>26</v>
      </c>
      <c r="Y259" s="27">
        <v>0</v>
      </c>
      <c r="Z259" s="28">
        <v>0</v>
      </c>
      <c r="AA259" s="28">
        <v>0</v>
      </c>
      <c r="AB259" s="29">
        <v>41760</v>
      </c>
      <c r="AC259" s="29">
        <v>41790</v>
      </c>
    </row>
    <row r="260" spans="1:30">
      <c r="A260" s="81">
        <v>11553</v>
      </c>
      <c r="B260" s="81" t="s">
        <v>3872</v>
      </c>
      <c r="C260" s="81" t="s">
        <v>3049</v>
      </c>
      <c r="D260" s="81" t="s">
        <v>3873</v>
      </c>
      <c r="E260" s="82">
        <v>50</v>
      </c>
      <c r="F260" s="120">
        <v>0</v>
      </c>
      <c r="G260" s="122">
        <f>E260</f>
        <v>50</v>
      </c>
      <c r="H260" s="82">
        <v>0</v>
      </c>
      <c r="I260" s="82">
        <v>50</v>
      </c>
      <c r="J260" s="120">
        <v>0</v>
      </c>
      <c r="K260" s="87">
        <v>0</v>
      </c>
      <c r="L260" s="91">
        <v>0</v>
      </c>
      <c r="M260" s="87">
        <v>0</v>
      </c>
      <c r="N260" s="103">
        <v>0</v>
      </c>
      <c r="O260" s="117">
        <v>0</v>
      </c>
      <c r="P260" s="118">
        <v>0</v>
      </c>
      <c r="Q260" s="100">
        <v>0</v>
      </c>
      <c r="R260" s="82">
        <v>0</v>
      </c>
      <c r="S260" s="100">
        <v>0</v>
      </c>
      <c r="T260" s="84">
        <f>I260-J260-K260-L260-M260-N260-O260-P260-Q260-R260-S260</f>
        <v>50</v>
      </c>
      <c r="U260" s="81" t="s">
        <v>215</v>
      </c>
      <c r="V260" s="81"/>
      <c r="W260" s="81" t="s">
        <v>25</v>
      </c>
      <c r="X260" s="81" t="s">
        <v>26</v>
      </c>
      <c r="Y260" s="27">
        <v>0</v>
      </c>
      <c r="Z260" s="28">
        <v>0</v>
      </c>
      <c r="AA260" s="28">
        <v>0</v>
      </c>
      <c r="AB260" s="29">
        <v>41760</v>
      </c>
      <c r="AC260" s="29">
        <v>41790</v>
      </c>
    </row>
    <row r="261" spans="1:30">
      <c r="A261" s="81">
        <v>11568</v>
      </c>
      <c r="B261" s="81" t="s">
        <v>111</v>
      </c>
      <c r="C261" s="81" t="s">
        <v>71</v>
      </c>
      <c r="D261" s="81" t="s">
        <v>2104</v>
      </c>
      <c r="E261" s="82">
        <v>180</v>
      </c>
      <c r="F261" s="120">
        <v>0</v>
      </c>
      <c r="G261" s="122">
        <f>E261</f>
        <v>180</v>
      </c>
      <c r="H261" s="82">
        <v>18</v>
      </c>
      <c r="I261" s="82">
        <v>162</v>
      </c>
      <c r="J261" s="120">
        <v>0</v>
      </c>
      <c r="K261" s="87">
        <v>0</v>
      </c>
      <c r="L261" s="91">
        <v>0</v>
      </c>
      <c r="M261" s="87">
        <v>0</v>
      </c>
      <c r="N261" s="103">
        <v>0</v>
      </c>
      <c r="O261" s="117">
        <v>0</v>
      </c>
      <c r="P261" s="118">
        <v>0</v>
      </c>
      <c r="Q261" s="100">
        <v>0</v>
      </c>
      <c r="R261" s="82">
        <v>0</v>
      </c>
      <c r="S261" s="100">
        <v>0</v>
      </c>
      <c r="T261" s="84">
        <f>I261-J261-K261-L261-M261-N261-O261-P261-Q261-R261-S261</f>
        <v>162</v>
      </c>
      <c r="U261" s="81" t="s">
        <v>2105</v>
      </c>
      <c r="V261" s="81" t="s">
        <v>2106</v>
      </c>
      <c r="W261" s="81" t="s">
        <v>23</v>
      </c>
      <c r="X261" s="81" t="s">
        <v>39</v>
      </c>
      <c r="Y261" s="27">
        <v>0</v>
      </c>
      <c r="Z261" s="28">
        <v>0</v>
      </c>
      <c r="AA261" s="28">
        <v>0</v>
      </c>
      <c r="AB261" s="29">
        <v>41760</v>
      </c>
      <c r="AC261" s="29">
        <v>41790</v>
      </c>
    </row>
    <row r="262" spans="1:30">
      <c r="A262" s="85">
        <v>11578</v>
      </c>
      <c r="B262" s="85" t="s">
        <v>111</v>
      </c>
      <c r="C262" s="85" t="s">
        <v>561</v>
      </c>
      <c r="D262" s="85" t="s">
        <v>1829</v>
      </c>
      <c r="E262" s="84">
        <v>1980</v>
      </c>
      <c r="F262" s="120">
        <v>0</v>
      </c>
      <c r="G262" s="122">
        <f>E262</f>
        <v>1980</v>
      </c>
      <c r="H262" s="84">
        <v>198</v>
      </c>
      <c r="I262" s="84">
        <v>1782</v>
      </c>
      <c r="J262" s="120">
        <v>0</v>
      </c>
      <c r="K262" s="87">
        <v>0</v>
      </c>
      <c r="L262" s="91">
        <v>0</v>
      </c>
      <c r="M262" s="87">
        <v>0</v>
      </c>
      <c r="N262" s="103">
        <v>0</v>
      </c>
      <c r="O262" s="117">
        <v>0</v>
      </c>
      <c r="P262" s="118">
        <v>0</v>
      </c>
      <c r="Q262" s="100">
        <v>0</v>
      </c>
      <c r="R262" s="84">
        <v>0</v>
      </c>
      <c r="S262" s="100">
        <v>0</v>
      </c>
      <c r="T262" s="84">
        <f>I262-J262-K262-L262-M262-N262-O262-P262-Q262-R262-S262</f>
        <v>1782</v>
      </c>
      <c r="U262" s="85" t="s">
        <v>1830</v>
      </c>
      <c r="V262" s="85" t="s">
        <v>1831</v>
      </c>
      <c r="W262" s="85" t="s">
        <v>23</v>
      </c>
      <c r="X262" s="85" t="s">
        <v>24</v>
      </c>
      <c r="Y262" s="27">
        <v>0</v>
      </c>
      <c r="Z262" s="28">
        <v>0</v>
      </c>
      <c r="AA262" s="28">
        <v>0</v>
      </c>
      <c r="AB262" s="29">
        <v>41760</v>
      </c>
      <c r="AC262" s="29">
        <v>41790</v>
      </c>
    </row>
    <row r="263" spans="1:30">
      <c r="A263" s="81">
        <v>11584</v>
      </c>
      <c r="B263" s="81" t="s">
        <v>111</v>
      </c>
      <c r="C263" s="81" t="s">
        <v>2027</v>
      </c>
      <c r="D263" s="81" t="s">
        <v>3874</v>
      </c>
      <c r="E263" s="82">
        <v>60</v>
      </c>
      <c r="F263" s="120">
        <v>0</v>
      </c>
      <c r="G263" s="122">
        <f>E263</f>
        <v>60</v>
      </c>
      <c r="H263" s="82">
        <v>0</v>
      </c>
      <c r="I263" s="82">
        <v>60</v>
      </c>
      <c r="J263" s="120">
        <v>0</v>
      </c>
      <c r="K263" s="87">
        <v>0</v>
      </c>
      <c r="L263" s="91">
        <v>0</v>
      </c>
      <c r="M263" s="87">
        <v>0</v>
      </c>
      <c r="N263" s="103">
        <v>0</v>
      </c>
      <c r="O263" s="117">
        <v>0</v>
      </c>
      <c r="P263" s="118">
        <v>0</v>
      </c>
      <c r="Q263" s="100">
        <v>0</v>
      </c>
      <c r="R263" s="82">
        <v>0</v>
      </c>
      <c r="S263" s="100">
        <v>0</v>
      </c>
      <c r="T263" s="84">
        <f>I263-J263-K263-L263-M263-N263-O263-P263-Q263-R263-S263</f>
        <v>60</v>
      </c>
      <c r="U263" s="81" t="s">
        <v>220</v>
      </c>
      <c r="V263" s="81"/>
      <c r="W263" s="81" t="s">
        <v>23</v>
      </c>
      <c r="X263" s="81" t="s">
        <v>39</v>
      </c>
      <c r="Y263" s="27">
        <v>0</v>
      </c>
      <c r="Z263" s="28">
        <v>0</v>
      </c>
      <c r="AA263" s="28">
        <v>0</v>
      </c>
      <c r="AB263" s="29">
        <v>41760</v>
      </c>
      <c r="AC263" s="29">
        <v>41790</v>
      </c>
    </row>
    <row r="264" spans="1:30">
      <c r="A264" s="85">
        <v>11585</v>
      </c>
      <c r="B264" s="85" t="s">
        <v>111</v>
      </c>
      <c r="C264" s="85" t="s">
        <v>757</v>
      </c>
      <c r="D264" s="85" t="s">
        <v>313</v>
      </c>
      <c r="E264" s="84">
        <v>150</v>
      </c>
      <c r="F264" s="120">
        <v>0</v>
      </c>
      <c r="G264" s="122">
        <f>E264</f>
        <v>150</v>
      </c>
      <c r="H264" s="84">
        <v>15</v>
      </c>
      <c r="I264" s="84">
        <v>135</v>
      </c>
      <c r="J264" s="120">
        <v>0</v>
      </c>
      <c r="K264" s="87">
        <v>0</v>
      </c>
      <c r="L264" s="91">
        <v>0</v>
      </c>
      <c r="M264" s="87">
        <v>0</v>
      </c>
      <c r="N264" s="103">
        <v>0</v>
      </c>
      <c r="O264" s="117">
        <v>0</v>
      </c>
      <c r="P264" s="118">
        <v>0</v>
      </c>
      <c r="Q264" s="100">
        <v>0</v>
      </c>
      <c r="R264" s="84">
        <v>0</v>
      </c>
      <c r="S264" s="100">
        <v>0</v>
      </c>
      <c r="T264" s="84">
        <f>I264-J264-K264-L264-M264-N264-O264-P264-Q264-R264-S264</f>
        <v>135</v>
      </c>
      <c r="U264" s="85" t="s">
        <v>758</v>
      </c>
      <c r="V264" s="85" t="s">
        <v>759</v>
      </c>
      <c r="W264" s="85" t="s">
        <v>23</v>
      </c>
      <c r="X264" s="85" t="s">
        <v>24</v>
      </c>
      <c r="Y264" s="27">
        <v>0</v>
      </c>
      <c r="Z264" s="28">
        <v>0</v>
      </c>
      <c r="AA264" s="28">
        <v>0</v>
      </c>
      <c r="AB264" s="29">
        <v>41760</v>
      </c>
      <c r="AC264" s="29">
        <v>41790</v>
      </c>
      <c r="AD264" s="26"/>
    </row>
    <row r="265" spans="1:30">
      <c r="A265" s="81">
        <v>11650</v>
      </c>
      <c r="B265" s="81" t="s">
        <v>3875</v>
      </c>
      <c r="C265" s="81" t="s">
        <v>656</v>
      </c>
      <c r="D265" s="81" t="s">
        <v>163</v>
      </c>
      <c r="E265" s="82">
        <v>40</v>
      </c>
      <c r="F265" s="120">
        <v>0</v>
      </c>
      <c r="G265" s="122">
        <f>E265</f>
        <v>40</v>
      </c>
      <c r="H265" s="82">
        <v>0</v>
      </c>
      <c r="I265" s="82">
        <v>40</v>
      </c>
      <c r="J265" s="120">
        <v>0</v>
      </c>
      <c r="K265" s="87">
        <v>0</v>
      </c>
      <c r="L265" s="91">
        <v>0</v>
      </c>
      <c r="M265" s="87">
        <v>0</v>
      </c>
      <c r="N265" s="103">
        <v>0</v>
      </c>
      <c r="O265" s="117">
        <v>0</v>
      </c>
      <c r="P265" s="118">
        <v>0</v>
      </c>
      <c r="Q265" s="100">
        <v>0</v>
      </c>
      <c r="R265" s="82">
        <v>0</v>
      </c>
      <c r="S265" s="100">
        <v>0</v>
      </c>
      <c r="T265" s="84">
        <f>I265-J265-K265-L265-M265-N265-O265-P265-Q265-R265-S265</f>
        <v>40</v>
      </c>
      <c r="U265" s="81" t="s">
        <v>215</v>
      </c>
      <c r="V265" s="81"/>
      <c r="W265" s="81" t="s">
        <v>25</v>
      </c>
      <c r="X265" s="81" t="s">
        <v>26</v>
      </c>
      <c r="Y265" s="27">
        <v>0</v>
      </c>
      <c r="Z265" s="28">
        <v>0</v>
      </c>
      <c r="AA265" s="28">
        <v>0</v>
      </c>
      <c r="AB265" s="29">
        <v>41760</v>
      </c>
      <c r="AC265" s="29">
        <v>41790</v>
      </c>
    </row>
    <row r="266" spans="1:30">
      <c r="A266" s="81">
        <v>11706</v>
      </c>
      <c r="B266" s="81" t="s">
        <v>157</v>
      </c>
      <c r="C266" s="81" t="s">
        <v>265</v>
      </c>
      <c r="D266" s="81" t="s">
        <v>266</v>
      </c>
      <c r="E266" s="82">
        <v>2430</v>
      </c>
      <c r="F266" s="120">
        <v>0</v>
      </c>
      <c r="G266" s="122">
        <f>E266</f>
        <v>2430</v>
      </c>
      <c r="H266" s="82">
        <v>0</v>
      </c>
      <c r="I266" s="82">
        <v>2430</v>
      </c>
      <c r="J266" s="120">
        <v>0</v>
      </c>
      <c r="K266" s="87">
        <v>0</v>
      </c>
      <c r="L266" s="91">
        <v>0</v>
      </c>
      <c r="M266" s="87">
        <v>0</v>
      </c>
      <c r="N266" s="103">
        <v>0</v>
      </c>
      <c r="O266" s="117">
        <v>0</v>
      </c>
      <c r="P266" s="118">
        <v>0</v>
      </c>
      <c r="Q266" s="100">
        <v>0</v>
      </c>
      <c r="R266" s="82">
        <v>0</v>
      </c>
      <c r="S266" s="100">
        <v>0</v>
      </c>
      <c r="T266" s="84">
        <f>I266-J266-K266-L266-M266-N266-O266-P266-Q266-R266-S266</f>
        <v>2430</v>
      </c>
      <c r="U266" s="81" t="s">
        <v>215</v>
      </c>
      <c r="V266" s="81"/>
      <c r="W266" s="81" t="s">
        <v>25</v>
      </c>
      <c r="X266" s="81" t="s">
        <v>26</v>
      </c>
      <c r="Y266" s="27">
        <v>0</v>
      </c>
      <c r="Z266" s="28">
        <v>0</v>
      </c>
      <c r="AA266" s="28">
        <v>0</v>
      </c>
      <c r="AB266" s="29">
        <v>41760</v>
      </c>
      <c r="AC266" s="29">
        <v>41790</v>
      </c>
    </row>
    <row r="267" spans="1:30">
      <c r="A267" s="81">
        <v>11707</v>
      </c>
      <c r="B267" s="81" t="s">
        <v>157</v>
      </c>
      <c r="C267" s="81" t="s">
        <v>3876</v>
      </c>
      <c r="D267" s="81" t="s">
        <v>3877</v>
      </c>
      <c r="E267" s="82">
        <v>20</v>
      </c>
      <c r="F267" s="120">
        <v>0</v>
      </c>
      <c r="G267" s="122">
        <f>E267</f>
        <v>20</v>
      </c>
      <c r="H267" s="82">
        <v>0</v>
      </c>
      <c r="I267" s="82">
        <v>20</v>
      </c>
      <c r="J267" s="120">
        <v>0</v>
      </c>
      <c r="K267" s="87">
        <v>0</v>
      </c>
      <c r="L267" s="91">
        <v>0</v>
      </c>
      <c r="M267" s="87">
        <v>0</v>
      </c>
      <c r="N267" s="103">
        <v>0</v>
      </c>
      <c r="O267" s="117">
        <v>0</v>
      </c>
      <c r="P267" s="118">
        <v>0</v>
      </c>
      <c r="Q267" s="100">
        <v>0</v>
      </c>
      <c r="R267" s="82">
        <v>0</v>
      </c>
      <c r="S267" s="100">
        <v>0</v>
      </c>
      <c r="T267" s="84">
        <f>I267-J267-K267-L267-M267-N267-O267-P267-Q267-R267-S267</f>
        <v>20</v>
      </c>
      <c r="U267" s="81" t="s">
        <v>215</v>
      </c>
      <c r="V267" s="81"/>
      <c r="W267" s="81" t="s">
        <v>25</v>
      </c>
      <c r="X267" s="81" t="s">
        <v>26</v>
      </c>
      <c r="Y267" s="27">
        <v>0</v>
      </c>
      <c r="Z267" s="28">
        <v>0</v>
      </c>
      <c r="AA267" s="28">
        <v>0</v>
      </c>
      <c r="AB267" s="29">
        <v>41760</v>
      </c>
      <c r="AC267" s="29">
        <v>41790</v>
      </c>
    </row>
    <row r="268" spans="1:30">
      <c r="A268" s="81">
        <v>12017</v>
      </c>
      <c r="B268" s="81" t="s">
        <v>3880</v>
      </c>
      <c r="C268" s="81" t="s">
        <v>440</v>
      </c>
      <c r="D268" s="81" t="s">
        <v>3881</v>
      </c>
      <c r="E268" s="82">
        <v>20</v>
      </c>
      <c r="F268" s="120">
        <v>0</v>
      </c>
      <c r="G268" s="122">
        <f>E268</f>
        <v>20</v>
      </c>
      <c r="H268" s="82">
        <v>0</v>
      </c>
      <c r="I268" s="82">
        <v>20</v>
      </c>
      <c r="J268" s="120">
        <v>0</v>
      </c>
      <c r="K268" s="87">
        <v>0</v>
      </c>
      <c r="L268" s="91">
        <v>0</v>
      </c>
      <c r="M268" s="87">
        <v>0</v>
      </c>
      <c r="N268" s="103">
        <v>0</v>
      </c>
      <c r="O268" s="117">
        <v>0</v>
      </c>
      <c r="P268" s="118">
        <v>0</v>
      </c>
      <c r="Q268" s="100">
        <v>0</v>
      </c>
      <c r="R268" s="82">
        <v>0</v>
      </c>
      <c r="S268" s="100">
        <v>0</v>
      </c>
      <c r="T268" s="84">
        <f>I268-J268-K268-L268-M268-N268-O268-P268-Q268-R268-S268</f>
        <v>20</v>
      </c>
      <c r="U268" s="81" t="s">
        <v>220</v>
      </c>
      <c r="V268" s="81"/>
      <c r="W268" s="81" t="s">
        <v>25</v>
      </c>
      <c r="X268" s="81" t="s">
        <v>1068</v>
      </c>
      <c r="Y268" s="27">
        <v>0</v>
      </c>
      <c r="Z268" s="28">
        <v>0</v>
      </c>
      <c r="AA268" s="28">
        <v>0</v>
      </c>
      <c r="AB268" s="29">
        <v>41760</v>
      </c>
      <c r="AC268" s="29">
        <v>41790</v>
      </c>
    </row>
    <row r="269" spans="1:30">
      <c r="A269" s="81">
        <v>12035</v>
      </c>
      <c r="B269" s="81" t="s">
        <v>377</v>
      </c>
      <c r="C269" s="81" t="s">
        <v>1159</v>
      </c>
      <c r="D269" s="81" t="s">
        <v>1576</v>
      </c>
      <c r="E269" s="82">
        <v>240</v>
      </c>
      <c r="F269" s="120">
        <v>0</v>
      </c>
      <c r="G269" s="122">
        <f>E269</f>
        <v>240</v>
      </c>
      <c r="H269" s="82">
        <v>24</v>
      </c>
      <c r="I269" s="82">
        <v>216</v>
      </c>
      <c r="J269" s="120">
        <v>0</v>
      </c>
      <c r="K269" s="87">
        <v>0</v>
      </c>
      <c r="L269" s="91">
        <v>0</v>
      </c>
      <c r="M269" s="87">
        <v>0</v>
      </c>
      <c r="N269" s="103">
        <v>0</v>
      </c>
      <c r="O269" s="117">
        <v>0</v>
      </c>
      <c r="P269" s="118">
        <v>0</v>
      </c>
      <c r="Q269" s="100">
        <v>0</v>
      </c>
      <c r="R269" s="82">
        <v>0</v>
      </c>
      <c r="S269" s="100">
        <v>0</v>
      </c>
      <c r="T269" s="84">
        <f>I269-J269-K269-L269-M269-N269-O269-P269-Q269-R269-S269</f>
        <v>216</v>
      </c>
      <c r="U269" s="81" t="s">
        <v>1577</v>
      </c>
      <c r="V269" s="81" t="s">
        <v>1578</v>
      </c>
      <c r="W269" s="81" t="s">
        <v>23</v>
      </c>
      <c r="X269" s="81" t="s">
        <v>39</v>
      </c>
      <c r="Y269" s="27">
        <v>0</v>
      </c>
      <c r="Z269" s="28">
        <v>0</v>
      </c>
      <c r="AA269" s="28">
        <v>0</v>
      </c>
      <c r="AB269" s="29">
        <v>41760</v>
      </c>
      <c r="AC269" s="29">
        <v>41790</v>
      </c>
    </row>
    <row r="270" spans="1:30">
      <c r="A270" s="81">
        <v>12036</v>
      </c>
      <c r="B270" s="81" t="s">
        <v>377</v>
      </c>
      <c r="C270" s="81" t="s">
        <v>1193</v>
      </c>
      <c r="D270" s="81" t="s">
        <v>1194</v>
      </c>
      <c r="E270" s="82">
        <v>3310</v>
      </c>
      <c r="F270" s="120">
        <v>0</v>
      </c>
      <c r="G270" s="122">
        <f>E270</f>
        <v>3310</v>
      </c>
      <c r="H270" s="82">
        <v>331</v>
      </c>
      <c r="I270" s="82">
        <v>2979</v>
      </c>
      <c r="J270" s="120">
        <v>0</v>
      </c>
      <c r="K270" s="87">
        <v>0</v>
      </c>
      <c r="L270" s="91">
        <v>0</v>
      </c>
      <c r="M270" s="87">
        <v>0</v>
      </c>
      <c r="N270" s="103">
        <v>0</v>
      </c>
      <c r="O270" s="117">
        <v>0</v>
      </c>
      <c r="P270" s="118">
        <v>0</v>
      </c>
      <c r="Q270" s="100">
        <v>0</v>
      </c>
      <c r="R270" s="82">
        <v>0</v>
      </c>
      <c r="S270" s="100">
        <v>0</v>
      </c>
      <c r="T270" s="84">
        <f>I270-J270-K270-L270-M270-N270-O270-P270-Q270-R270-S270</f>
        <v>2979</v>
      </c>
      <c r="U270" s="81" t="s">
        <v>1195</v>
      </c>
      <c r="V270" s="81" t="s">
        <v>1196</v>
      </c>
      <c r="W270" s="81" t="s">
        <v>23</v>
      </c>
      <c r="X270" s="81" t="s">
        <v>39</v>
      </c>
      <c r="Y270" s="27">
        <v>0</v>
      </c>
      <c r="Z270" s="28">
        <v>0</v>
      </c>
      <c r="AA270" s="28">
        <v>0</v>
      </c>
      <c r="AB270" s="29">
        <v>41760</v>
      </c>
      <c r="AC270" s="29">
        <v>41790</v>
      </c>
      <c r="AD270" s="67"/>
    </row>
    <row r="271" spans="1:30">
      <c r="A271" s="81">
        <v>12037</v>
      </c>
      <c r="B271" s="81" t="s">
        <v>377</v>
      </c>
      <c r="C271" s="81" t="s">
        <v>448</v>
      </c>
      <c r="D271" s="81" t="s">
        <v>1194</v>
      </c>
      <c r="E271" s="82">
        <v>160</v>
      </c>
      <c r="F271" s="120">
        <v>0</v>
      </c>
      <c r="G271" s="122">
        <f>E271</f>
        <v>160</v>
      </c>
      <c r="H271" s="82">
        <v>16</v>
      </c>
      <c r="I271" s="82">
        <v>144</v>
      </c>
      <c r="J271" s="120">
        <v>0</v>
      </c>
      <c r="K271" s="87">
        <v>0</v>
      </c>
      <c r="L271" s="91">
        <v>0</v>
      </c>
      <c r="M271" s="87">
        <v>0</v>
      </c>
      <c r="N271" s="103">
        <v>0</v>
      </c>
      <c r="O271" s="117">
        <v>0</v>
      </c>
      <c r="P271" s="118">
        <v>0</v>
      </c>
      <c r="Q271" s="100">
        <v>0</v>
      </c>
      <c r="R271" s="82">
        <v>0</v>
      </c>
      <c r="S271" s="100">
        <v>0</v>
      </c>
      <c r="T271" s="84">
        <f>I271-J271-K271-L271-M271-N271-O271-P271-Q271-R271-S271</f>
        <v>144</v>
      </c>
      <c r="U271" s="81" t="s">
        <v>3112</v>
      </c>
      <c r="V271" s="81" t="s">
        <v>3113</v>
      </c>
      <c r="W271" s="81" t="s">
        <v>23</v>
      </c>
      <c r="X271" s="81" t="s">
        <v>39</v>
      </c>
      <c r="Y271" s="27">
        <v>0</v>
      </c>
      <c r="Z271" s="28">
        <v>0</v>
      </c>
      <c r="AA271" s="28">
        <v>0</v>
      </c>
      <c r="AB271" s="29">
        <v>41760</v>
      </c>
      <c r="AC271" s="29">
        <v>41790</v>
      </c>
    </row>
    <row r="272" spans="1:30">
      <c r="A272" s="81">
        <v>12062</v>
      </c>
      <c r="B272" s="81" t="s">
        <v>883</v>
      </c>
      <c r="C272" s="81" t="s">
        <v>884</v>
      </c>
      <c r="D272" s="81" t="s">
        <v>885</v>
      </c>
      <c r="E272" s="82">
        <v>40</v>
      </c>
      <c r="F272" s="120">
        <v>0</v>
      </c>
      <c r="G272" s="122">
        <f>E272</f>
        <v>40</v>
      </c>
      <c r="H272" s="82">
        <v>4</v>
      </c>
      <c r="I272" s="82">
        <v>36</v>
      </c>
      <c r="J272" s="120">
        <v>0</v>
      </c>
      <c r="K272" s="87">
        <v>0</v>
      </c>
      <c r="L272" s="91">
        <v>0</v>
      </c>
      <c r="M272" s="87">
        <v>0</v>
      </c>
      <c r="N272" s="103">
        <v>0</v>
      </c>
      <c r="O272" s="117">
        <v>0</v>
      </c>
      <c r="P272" s="118">
        <v>0</v>
      </c>
      <c r="Q272" s="100">
        <v>0</v>
      </c>
      <c r="R272" s="82">
        <v>0</v>
      </c>
      <c r="S272" s="100">
        <v>0</v>
      </c>
      <c r="T272" s="84">
        <f>I272-J272-K272-L272-M272-N272-O272-P272-Q272-R272-S272</f>
        <v>36</v>
      </c>
      <c r="U272" s="81" t="s">
        <v>886</v>
      </c>
      <c r="V272" s="81" t="s">
        <v>887</v>
      </c>
      <c r="W272" s="81" t="s">
        <v>104</v>
      </c>
      <c r="X272" s="81" t="s">
        <v>166</v>
      </c>
      <c r="Y272" s="27">
        <v>0</v>
      </c>
      <c r="Z272" s="28">
        <v>0</v>
      </c>
      <c r="AA272" s="28">
        <v>0</v>
      </c>
      <c r="AB272" s="29">
        <v>41760</v>
      </c>
      <c r="AC272" s="29">
        <v>41790</v>
      </c>
      <c r="AD272" s="26"/>
    </row>
    <row r="273" spans="1:30">
      <c r="A273" s="116">
        <v>12167</v>
      </c>
      <c r="B273" s="116" t="s">
        <v>3883</v>
      </c>
      <c r="C273" s="116" t="s">
        <v>3884</v>
      </c>
      <c r="D273" s="116" t="s">
        <v>3885</v>
      </c>
      <c r="E273" s="117">
        <v>60</v>
      </c>
      <c r="F273" s="117">
        <v>0</v>
      </c>
      <c r="G273" s="137">
        <f>E273</f>
        <v>60</v>
      </c>
      <c r="H273" s="117">
        <v>0</v>
      </c>
      <c r="I273" s="117">
        <v>60</v>
      </c>
      <c r="J273" s="120">
        <v>0</v>
      </c>
      <c r="K273" s="87">
        <v>0</v>
      </c>
      <c r="L273" s="91">
        <v>0</v>
      </c>
      <c r="M273" s="87">
        <v>0</v>
      </c>
      <c r="N273" s="117">
        <v>60</v>
      </c>
      <c r="O273" s="117">
        <v>0</v>
      </c>
      <c r="P273" s="118">
        <v>0</v>
      </c>
      <c r="Q273" s="100">
        <v>0</v>
      </c>
      <c r="R273" s="117">
        <v>0</v>
      </c>
      <c r="S273" s="100">
        <v>0</v>
      </c>
      <c r="T273" s="138">
        <f>I273-J273-K273-L273-M273-N273-O273-P273-Q273-R273-S273</f>
        <v>0</v>
      </c>
      <c r="U273" s="116" t="s">
        <v>215</v>
      </c>
      <c r="V273" s="116"/>
      <c r="W273" s="116" t="s">
        <v>25</v>
      </c>
      <c r="X273" s="116" t="s">
        <v>36</v>
      </c>
      <c r="Y273" s="27">
        <v>0</v>
      </c>
      <c r="Z273" s="28">
        <v>0</v>
      </c>
      <c r="AA273" s="28">
        <v>0</v>
      </c>
      <c r="AB273" s="29">
        <v>41760</v>
      </c>
      <c r="AC273" s="29">
        <v>41790</v>
      </c>
    </row>
    <row r="274" spans="1:30">
      <c r="A274" s="81">
        <v>12238</v>
      </c>
      <c r="B274" s="81" t="s">
        <v>3010</v>
      </c>
      <c r="C274" s="81" t="s">
        <v>811</v>
      </c>
      <c r="D274" s="81" t="s">
        <v>1130</v>
      </c>
      <c r="E274" s="82">
        <v>140</v>
      </c>
      <c r="F274" s="120">
        <v>0</v>
      </c>
      <c r="G274" s="122">
        <f>E274</f>
        <v>140</v>
      </c>
      <c r="H274" s="82">
        <v>14</v>
      </c>
      <c r="I274" s="82">
        <v>126</v>
      </c>
      <c r="J274" s="120">
        <v>0</v>
      </c>
      <c r="K274" s="87">
        <v>0</v>
      </c>
      <c r="L274" s="91">
        <v>0</v>
      </c>
      <c r="M274" s="87">
        <v>0</v>
      </c>
      <c r="N274" s="103">
        <v>0</v>
      </c>
      <c r="O274" s="117">
        <v>0</v>
      </c>
      <c r="P274" s="118">
        <v>0</v>
      </c>
      <c r="Q274" s="100">
        <v>0</v>
      </c>
      <c r="R274" s="82">
        <v>0</v>
      </c>
      <c r="S274" s="100">
        <v>0</v>
      </c>
      <c r="T274" s="84">
        <f>I274-J274-K274-L274-M274-N274-O274-P274-Q274-R274-S274</f>
        <v>126</v>
      </c>
      <c r="U274" s="81" t="s">
        <v>3011</v>
      </c>
      <c r="V274" s="81" t="s">
        <v>3012</v>
      </c>
      <c r="W274" s="81" t="s">
        <v>25</v>
      </c>
      <c r="X274" s="81" t="s">
        <v>36</v>
      </c>
      <c r="Y274" s="27">
        <v>0</v>
      </c>
      <c r="Z274" s="28">
        <v>0</v>
      </c>
      <c r="AA274" s="28">
        <v>0</v>
      </c>
      <c r="AB274" s="29">
        <v>41760</v>
      </c>
      <c r="AC274" s="29">
        <v>41790</v>
      </c>
    </row>
    <row r="275" spans="1:30">
      <c r="A275" s="85">
        <v>12408</v>
      </c>
      <c r="B275" s="85" t="s">
        <v>888</v>
      </c>
      <c r="C275" s="85" t="s">
        <v>889</v>
      </c>
      <c r="D275" s="85" t="s">
        <v>890</v>
      </c>
      <c r="E275" s="84">
        <v>40</v>
      </c>
      <c r="F275" s="120">
        <v>0</v>
      </c>
      <c r="G275" s="122">
        <f>E275</f>
        <v>40</v>
      </c>
      <c r="H275" s="84">
        <v>4</v>
      </c>
      <c r="I275" s="84">
        <v>36</v>
      </c>
      <c r="J275" s="120">
        <v>0</v>
      </c>
      <c r="K275" s="87">
        <v>0</v>
      </c>
      <c r="L275" s="91">
        <v>0</v>
      </c>
      <c r="M275" s="87">
        <v>0</v>
      </c>
      <c r="N275" s="103">
        <v>0</v>
      </c>
      <c r="O275" s="117">
        <v>0</v>
      </c>
      <c r="P275" s="118">
        <v>0</v>
      </c>
      <c r="Q275" s="100">
        <v>0</v>
      </c>
      <c r="R275" s="84">
        <v>0</v>
      </c>
      <c r="S275" s="100">
        <v>0</v>
      </c>
      <c r="T275" s="84">
        <f>I275-J275-K275-L275-M275-N275-O275-P275-Q275-R275-S275</f>
        <v>36</v>
      </c>
      <c r="U275" s="85" t="s">
        <v>891</v>
      </c>
      <c r="V275" s="85" t="s">
        <v>892</v>
      </c>
      <c r="W275" s="85" t="s">
        <v>23</v>
      </c>
      <c r="X275" s="85" t="s">
        <v>24</v>
      </c>
      <c r="Y275" s="27">
        <v>0</v>
      </c>
      <c r="Z275" s="28">
        <v>0</v>
      </c>
      <c r="AA275" s="28">
        <v>0</v>
      </c>
      <c r="AB275" s="29">
        <v>41760</v>
      </c>
      <c r="AC275" s="29">
        <v>41790</v>
      </c>
      <c r="AD275" s="26"/>
    </row>
    <row r="276" spans="1:30">
      <c r="A276" s="86">
        <v>12446</v>
      </c>
      <c r="B276" s="86" t="s">
        <v>3414</v>
      </c>
      <c r="C276" s="86" t="s">
        <v>744</v>
      </c>
      <c r="D276" s="86"/>
      <c r="E276" s="87">
        <v>29.999700000000001</v>
      </c>
      <c r="F276" s="87">
        <v>0</v>
      </c>
      <c r="G276" s="126">
        <f>E276</f>
        <v>29.999700000000001</v>
      </c>
      <c r="H276" s="87">
        <v>2.9999700000000002</v>
      </c>
      <c r="I276" s="87">
        <f>E276-H276</f>
        <v>26.99973</v>
      </c>
      <c r="J276" s="87">
        <v>0</v>
      </c>
      <c r="K276" s="87">
        <v>0</v>
      </c>
      <c r="L276" s="87">
        <v>21</v>
      </c>
      <c r="M276" s="87">
        <v>0</v>
      </c>
      <c r="N276" s="103">
        <v>0</v>
      </c>
      <c r="O276" s="117">
        <v>0</v>
      </c>
      <c r="P276" s="118">
        <v>0</v>
      </c>
      <c r="Q276" s="100">
        <v>0</v>
      </c>
      <c r="R276" s="87"/>
      <c r="S276" s="100">
        <v>0</v>
      </c>
      <c r="T276" s="88">
        <f>I276-J276-K276-L276-M276-N276-O276-P276-Q276-R276-S276</f>
        <v>5.9997299999999996</v>
      </c>
      <c r="U276" s="86" t="s">
        <v>3415</v>
      </c>
      <c r="V276" s="86"/>
      <c r="W276" s="86" t="s">
        <v>233</v>
      </c>
      <c r="X276" s="98" t="s">
        <v>3416</v>
      </c>
      <c r="Y276" s="27">
        <v>110</v>
      </c>
      <c r="Z276" s="28">
        <v>0</v>
      </c>
      <c r="AA276" s="28">
        <v>0</v>
      </c>
      <c r="AB276" s="29">
        <v>41760</v>
      </c>
      <c r="AC276" s="29">
        <v>41790</v>
      </c>
    </row>
    <row r="277" spans="1:30">
      <c r="A277" s="86">
        <v>12446</v>
      </c>
      <c r="B277" s="86" t="s">
        <v>3414</v>
      </c>
      <c r="C277" s="86" t="s">
        <v>744</v>
      </c>
      <c r="D277" s="86"/>
      <c r="E277" s="87">
        <v>29.999700000000001</v>
      </c>
      <c r="F277" s="87">
        <v>0</v>
      </c>
      <c r="G277" s="126">
        <f>E277</f>
        <v>29.999700000000001</v>
      </c>
      <c r="H277" s="87">
        <v>2.9999700000000002</v>
      </c>
      <c r="I277" s="87">
        <f>E277-H277</f>
        <v>26.99973</v>
      </c>
      <c r="J277" s="87">
        <v>0</v>
      </c>
      <c r="K277" s="87">
        <v>0</v>
      </c>
      <c r="L277" s="87">
        <v>27</v>
      </c>
      <c r="M277" s="87">
        <v>0</v>
      </c>
      <c r="N277" s="103">
        <v>0</v>
      </c>
      <c r="O277" s="117">
        <v>0</v>
      </c>
      <c r="P277" s="118">
        <v>0</v>
      </c>
      <c r="Q277" s="100">
        <v>0</v>
      </c>
      <c r="R277" s="87"/>
      <c r="S277" s="100">
        <v>0</v>
      </c>
      <c r="T277" s="88">
        <v>0</v>
      </c>
      <c r="U277" s="86" t="s">
        <v>3415</v>
      </c>
      <c r="V277" s="86"/>
      <c r="W277" s="86" t="s">
        <v>233</v>
      </c>
      <c r="X277" s="86" t="s">
        <v>3409</v>
      </c>
      <c r="Y277" s="27">
        <v>184</v>
      </c>
      <c r="Z277" s="28">
        <v>0</v>
      </c>
      <c r="AA277" s="28">
        <v>0</v>
      </c>
      <c r="AB277" s="29">
        <v>41760</v>
      </c>
      <c r="AC277" s="29">
        <v>41790</v>
      </c>
    </row>
    <row r="278" spans="1:30">
      <c r="A278" s="86">
        <v>12446</v>
      </c>
      <c r="B278" s="86" t="s">
        <v>3414</v>
      </c>
      <c r="C278" s="86" t="s">
        <v>744</v>
      </c>
      <c r="D278" s="86"/>
      <c r="E278" s="87">
        <v>36.6663</v>
      </c>
      <c r="F278" s="87">
        <v>0</v>
      </c>
      <c r="G278" s="126">
        <f>E278</f>
        <v>36.6663</v>
      </c>
      <c r="H278" s="87">
        <v>3.6666300000000001</v>
      </c>
      <c r="I278" s="87">
        <f>E278-H278</f>
        <v>32.999670000000002</v>
      </c>
      <c r="J278" s="87">
        <v>0</v>
      </c>
      <c r="K278" s="87">
        <v>0</v>
      </c>
      <c r="L278" s="87">
        <v>33</v>
      </c>
      <c r="M278" s="87">
        <v>0</v>
      </c>
      <c r="N278" s="103">
        <v>0</v>
      </c>
      <c r="O278" s="117">
        <v>0</v>
      </c>
      <c r="P278" s="118">
        <v>0</v>
      </c>
      <c r="Q278" s="100">
        <v>0</v>
      </c>
      <c r="R278" s="87"/>
      <c r="S278" s="100">
        <v>0</v>
      </c>
      <c r="T278" s="88">
        <v>0</v>
      </c>
      <c r="U278" s="86" t="s">
        <v>3415</v>
      </c>
      <c r="V278" s="86"/>
      <c r="W278" s="86" t="s">
        <v>233</v>
      </c>
      <c r="X278" s="86" t="s">
        <v>3410</v>
      </c>
      <c r="Y278" s="27">
        <v>185</v>
      </c>
      <c r="Z278" s="28">
        <v>0</v>
      </c>
      <c r="AA278" s="28">
        <v>0</v>
      </c>
      <c r="AB278" s="29">
        <v>41760</v>
      </c>
      <c r="AC278" s="29">
        <v>41790</v>
      </c>
    </row>
    <row r="279" spans="1:30">
      <c r="A279" s="81">
        <v>12584</v>
      </c>
      <c r="B279" s="81" t="s">
        <v>3886</v>
      </c>
      <c r="C279" s="81" t="s">
        <v>3887</v>
      </c>
      <c r="D279" s="81" t="s">
        <v>2819</v>
      </c>
      <c r="E279" s="82">
        <v>40</v>
      </c>
      <c r="F279" s="120">
        <v>0</v>
      </c>
      <c r="G279" s="122">
        <f>E279</f>
        <v>40</v>
      </c>
      <c r="H279" s="82">
        <v>0</v>
      </c>
      <c r="I279" s="82">
        <v>40</v>
      </c>
      <c r="J279" s="120">
        <v>0</v>
      </c>
      <c r="K279" s="87">
        <v>0</v>
      </c>
      <c r="L279" s="91">
        <v>0</v>
      </c>
      <c r="M279" s="87">
        <v>0</v>
      </c>
      <c r="N279" s="103">
        <v>0</v>
      </c>
      <c r="O279" s="117">
        <v>0</v>
      </c>
      <c r="P279" s="118">
        <v>0</v>
      </c>
      <c r="Q279" s="100">
        <v>0</v>
      </c>
      <c r="R279" s="82">
        <v>0</v>
      </c>
      <c r="S279" s="100">
        <v>0</v>
      </c>
      <c r="T279" s="84">
        <f>I279-J279-K279-L279-M279-N279-O279-P279-Q279-R279-S279</f>
        <v>40</v>
      </c>
      <c r="U279" s="81" t="s">
        <v>220</v>
      </c>
      <c r="V279" s="81"/>
      <c r="W279" s="81" t="s">
        <v>104</v>
      </c>
      <c r="X279" s="81" t="s">
        <v>159</v>
      </c>
      <c r="Y279" s="27">
        <v>0</v>
      </c>
      <c r="Z279" s="28">
        <v>0</v>
      </c>
      <c r="AA279" s="28">
        <v>0</v>
      </c>
      <c r="AB279" s="29">
        <v>41760</v>
      </c>
      <c r="AC279" s="29">
        <v>41790</v>
      </c>
    </row>
    <row r="280" spans="1:30">
      <c r="A280" s="85">
        <v>12629</v>
      </c>
      <c r="B280" s="85" t="s">
        <v>3187</v>
      </c>
      <c r="C280" s="85" t="s">
        <v>3188</v>
      </c>
      <c r="D280" s="85" t="s">
        <v>125</v>
      </c>
      <c r="E280" s="84">
        <v>20</v>
      </c>
      <c r="F280" s="120">
        <v>0</v>
      </c>
      <c r="G280" s="122">
        <f>E280</f>
        <v>20</v>
      </c>
      <c r="H280" s="84">
        <v>2</v>
      </c>
      <c r="I280" s="84">
        <v>18</v>
      </c>
      <c r="J280" s="120">
        <v>0</v>
      </c>
      <c r="K280" s="87">
        <v>0</v>
      </c>
      <c r="L280" s="91">
        <v>0</v>
      </c>
      <c r="M280" s="87">
        <v>0</v>
      </c>
      <c r="N280" s="103">
        <v>0</v>
      </c>
      <c r="O280" s="117">
        <v>0</v>
      </c>
      <c r="P280" s="118">
        <v>0</v>
      </c>
      <c r="Q280" s="100">
        <v>0</v>
      </c>
      <c r="R280" s="84">
        <v>0</v>
      </c>
      <c r="S280" s="100">
        <v>0</v>
      </c>
      <c r="T280" s="84">
        <f>I280-J280-K280-L280-M280-N280-O280-P280-Q280-R280-S280</f>
        <v>18</v>
      </c>
      <c r="U280" s="85" t="s">
        <v>3189</v>
      </c>
      <c r="V280" s="85" t="s">
        <v>3190</v>
      </c>
      <c r="W280" s="85" t="s">
        <v>23</v>
      </c>
      <c r="X280" s="85" t="s">
        <v>24</v>
      </c>
      <c r="Y280" s="27">
        <v>0</v>
      </c>
      <c r="Z280" s="28">
        <v>0</v>
      </c>
      <c r="AA280" s="28">
        <v>0</v>
      </c>
      <c r="AB280" s="29">
        <v>41760</v>
      </c>
      <c r="AC280" s="29">
        <v>41790</v>
      </c>
    </row>
    <row r="281" spans="1:30">
      <c r="A281" s="81">
        <v>12740</v>
      </c>
      <c r="B281" s="81" t="s">
        <v>2690</v>
      </c>
      <c r="C281" s="81" t="s">
        <v>2691</v>
      </c>
      <c r="D281" s="81" t="s">
        <v>2692</v>
      </c>
      <c r="E281" s="82">
        <v>120</v>
      </c>
      <c r="F281" s="120">
        <v>0</v>
      </c>
      <c r="G281" s="122">
        <f>E281</f>
        <v>120</v>
      </c>
      <c r="H281" s="82">
        <v>12</v>
      </c>
      <c r="I281" s="82">
        <v>108</v>
      </c>
      <c r="J281" s="120">
        <v>0</v>
      </c>
      <c r="K281" s="87">
        <v>0</v>
      </c>
      <c r="L281" s="91">
        <v>0</v>
      </c>
      <c r="M281" s="87">
        <v>0</v>
      </c>
      <c r="N281" s="103">
        <v>0</v>
      </c>
      <c r="O281" s="117">
        <v>0</v>
      </c>
      <c r="P281" s="118">
        <v>0</v>
      </c>
      <c r="Q281" s="100">
        <v>0</v>
      </c>
      <c r="R281" s="82">
        <v>0</v>
      </c>
      <c r="S281" s="100">
        <v>0</v>
      </c>
      <c r="T281" s="84">
        <f>I281-J281-K281-L281-M281-N281-O281-P281-Q281-R281-S281</f>
        <v>108</v>
      </c>
      <c r="U281" s="81" t="s">
        <v>2693</v>
      </c>
      <c r="V281" s="81" t="s">
        <v>2694</v>
      </c>
      <c r="W281" s="81" t="s">
        <v>104</v>
      </c>
      <c r="X281" s="81" t="s">
        <v>166</v>
      </c>
      <c r="Y281" s="27">
        <v>0</v>
      </c>
      <c r="Z281" s="28">
        <v>0</v>
      </c>
      <c r="AA281" s="28">
        <v>0</v>
      </c>
      <c r="AB281" s="29">
        <v>41760</v>
      </c>
      <c r="AC281" s="29">
        <v>41790</v>
      </c>
    </row>
    <row r="282" spans="1:30">
      <c r="A282" s="81">
        <v>12813</v>
      </c>
      <c r="B282" s="81" t="s">
        <v>614</v>
      </c>
      <c r="C282" s="81" t="s">
        <v>615</v>
      </c>
      <c r="D282" s="81" t="s">
        <v>237</v>
      </c>
      <c r="E282" s="82">
        <v>80</v>
      </c>
      <c r="F282" s="120">
        <v>0</v>
      </c>
      <c r="G282" s="122">
        <f>E282</f>
        <v>80</v>
      </c>
      <c r="H282" s="82">
        <v>0</v>
      </c>
      <c r="I282" s="82">
        <v>80</v>
      </c>
      <c r="J282" s="120">
        <v>0</v>
      </c>
      <c r="K282" s="87">
        <v>0</v>
      </c>
      <c r="L282" s="91">
        <v>0</v>
      </c>
      <c r="M282" s="87">
        <v>0</v>
      </c>
      <c r="N282" s="103">
        <v>0</v>
      </c>
      <c r="O282" s="117">
        <v>0</v>
      </c>
      <c r="P282" s="118">
        <v>0</v>
      </c>
      <c r="Q282" s="100">
        <v>0</v>
      </c>
      <c r="R282" s="82">
        <v>0</v>
      </c>
      <c r="S282" s="100">
        <v>0</v>
      </c>
      <c r="T282" s="84">
        <f>I282-J282-K282-L282-M282-N282-O282-P282-Q282-R282-S282</f>
        <v>80</v>
      </c>
      <c r="U282" s="81" t="s">
        <v>215</v>
      </c>
      <c r="V282" s="81"/>
      <c r="W282" s="81" t="s">
        <v>25</v>
      </c>
      <c r="X282" s="81" t="s">
        <v>26</v>
      </c>
      <c r="Y282" s="27">
        <v>0</v>
      </c>
      <c r="Z282" s="28">
        <v>0</v>
      </c>
      <c r="AA282" s="28">
        <v>0</v>
      </c>
      <c r="AB282" s="29">
        <v>41760</v>
      </c>
      <c r="AC282" s="29">
        <v>41790</v>
      </c>
    </row>
    <row r="283" spans="1:30">
      <c r="A283" s="81">
        <v>12840</v>
      </c>
      <c r="B283" s="81" t="s">
        <v>3888</v>
      </c>
      <c r="C283" s="81" t="s">
        <v>3889</v>
      </c>
      <c r="D283" s="81" t="s">
        <v>125</v>
      </c>
      <c r="E283" s="82">
        <v>20</v>
      </c>
      <c r="F283" s="120">
        <v>0</v>
      </c>
      <c r="G283" s="122">
        <f>E283</f>
        <v>20</v>
      </c>
      <c r="H283" s="82">
        <v>0</v>
      </c>
      <c r="I283" s="82">
        <v>20</v>
      </c>
      <c r="J283" s="120">
        <v>0</v>
      </c>
      <c r="K283" s="87">
        <v>0</v>
      </c>
      <c r="L283" s="91">
        <v>0</v>
      </c>
      <c r="M283" s="87">
        <v>0</v>
      </c>
      <c r="N283" s="103">
        <v>0</v>
      </c>
      <c r="O283" s="117">
        <v>0</v>
      </c>
      <c r="P283" s="118">
        <v>0</v>
      </c>
      <c r="Q283" s="100">
        <v>0</v>
      </c>
      <c r="R283" s="82">
        <v>0</v>
      </c>
      <c r="S283" s="100">
        <v>0</v>
      </c>
      <c r="T283" s="84">
        <f>I283-J283-K283-L283-M283-N283-O283-P283-Q283-R283-S283</f>
        <v>20</v>
      </c>
      <c r="U283" s="81" t="s">
        <v>215</v>
      </c>
      <c r="V283" s="81"/>
      <c r="W283" s="81" t="s">
        <v>104</v>
      </c>
      <c r="X283" s="81" t="s">
        <v>105</v>
      </c>
      <c r="Y283" s="27">
        <v>0</v>
      </c>
      <c r="Z283" s="28">
        <v>0</v>
      </c>
      <c r="AA283" s="28">
        <v>0</v>
      </c>
      <c r="AB283" s="29">
        <v>41760</v>
      </c>
      <c r="AC283" s="29">
        <v>41790</v>
      </c>
    </row>
    <row r="284" spans="1:30">
      <c r="A284" s="81">
        <v>12967</v>
      </c>
      <c r="B284" s="81" t="s">
        <v>3892</v>
      </c>
      <c r="C284" s="81" t="s">
        <v>3893</v>
      </c>
      <c r="D284" s="81" t="s">
        <v>1838</v>
      </c>
      <c r="E284" s="82">
        <v>20</v>
      </c>
      <c r="F284" s="120">
        <v>0</v>
      </c>
      <c r="G284" s="122">
        <f>E284</f>
        <v>20</v>
      </c>
      <c r="H284" s="82">
        <v>0</v>
      </c>
      <c r="I284" s="82">
        <v>20</v>
      </c>
      <c r="J284" s="120">
        <v>0</v>
      </c>
      <c r="K284" s="87">
        <v>0</v>
      </c>
      <c r="L284" s="91">
        <v>0</v>
      </c>
      <c r="M284" s="87">
        <v>0</v>
      </c>
      <c r="N284" s="103">
        <v>0</v>
      </c>
      <c r="O284" s="117">
        <v>0</v>
      </c>
      <c r="P284" s="118">
        <v>0</v>
      </c>
      <c r="Q284" s="100">
        <v>0</v>
      </c>
      <c r="R284" s="82">
        <v>0</v>
      </c>
      <c r="S284" s="100">
        <v>0</v>
      </c>
      <c r="T284" s="84">
        <f>I284-J284-K284-L284-M284-N284-O284-P284-Q284-R284-S284</f>
        <v>20</v>
      </c>
      <c r="U284" s="81" t="s">
        <v>220</v>
      </c>
      <c r="V284" s="81"/>
      <c r="W284" s="81" t="s">
        <v>23</v>
      </c>
      <c r="X284" s="81" t="s">
        <v>24</v>
      </c>
      <c r="Y284" s="27">
        <v>0</v>
      </c>
      <c r="Z284" s="28">
        <v>0</v>
      </c>
      <c r="AA284" s="28">
        <v>0</v>
      </c>
      <c r="AB284" s="29">
        <v>41760</v>
      </c>
      <c r="AC284" s="29">
        <v>41790</v>
      </c>
    </row>
    <row r="285" spans="1:30">
      <c r="A285" s="81">
        <v>12978</v>
      </c>
      <c r="B285" s="81" t="s">
        <v>3890</v>
      </c>
      <c r="C285" s="81" t="s">
        <v>3891</v>
      </c>
      <c r="D285" s="81" t="s">
        <v>240</v>
      </c>
      <c r="E285" s="82">
        <v>840</v>
      </c>
      <c r="F285" s="120">
        <v>0</v>
      </c>
      <c r="G285" s="122">
        <f>E285</f>
        <v>840</v>
      </c>
      <c r="H285" s="82">
        <v>0</v>
      </c>
      <c r="I285" s="82">
        <v>840</v>
      </c>
      <c r="J285" s="120">
        <v>0</v>
      </c>
      <c r="K285" s="87">
        <v>0</v>
      </c>
      <c r="L285" s="91">
        <v>0</v>
      </c>
      <c r="M285" s="87">
        <v>0</v>
      </c>
      <c r="N285" s="103">
        <v>0</v>
      </c>
      <c r="O285" s="117">
        <v>0</v>
      </c>
      <c r="P285" s="118">
        <v>0</v>
      </c>
      <c r="Q285" s="100">
        <v>0</v>
      </c>
      <c r="R285" s="82">
        <v>0</v>
      </c>
      <c r="S285" s="100">
        <v>0</v>
      </c>
      <c r="T285" s="84">
        <f>I285-J285-K285-L285-M285-N285-O285-P285-Q285-R285-S285</f>
        <v>840</v>
      </c>
      <c r="U285" s="81" t="s">
        <v>220</v>
      </c>
      <c r="V285" s="81"/>
      <c r="W285" s="81" t="s">
        <v>23</v>
      </c>
      <c r="X285" s="81" t="s">
        <v>24</v>
      </c>
      <c r="Y285" s="27">
        <v>0</v>
      </c>
      <c r="Z285" s="28">
        <v>0</v>
      </c>
      <c r="AA285" s="28">
        <v>0</v>
      </c>
      <c r="AB285" s="29">
        <v>41760</v>
      </c>
      <c r="AC285" s="29">
        <v>41790</v>
      </c>
    </row>
    <row r="286" spans="1:30">
      <c r="A286" s="85">
        <v>13016</v>
      </c>
      <c r="B286" s="24" t="s">
        <v>1093</v>
      </c>
      <c r="C286" s="24" t="s">
        <v>71</v>
      </c>
      <c r="D286" s="24" t="s">
        <v>72</v>
      </c>
      <c r="E286" s="84">
        <v>660</v>
      </c>
      <c r="F286" s="120">
        <v>0</v>
      </c>
      <c r="G286" s="122">
        <f>E286</f>
        <v>660</v>
      </c>
      <c r="H286" s="84">
        <v>66</v>
      </c>
      <c r="I286" s="84">
        <v>594</v>
      </c>
      <c r="J286" s="120">
        <v>0</v>
      </c>
      <c r="K286" s="87">
        <v>0</v>
      </c>
      <c r="L286" s="91">
        <v>0</v>
      </c>
      <c r="M286" s="87">
        <v>0</v>
      </c>
      <c r="N286" s="103">
        <v>0</v>
      </c>
      <c r="O286" s="117">
        <v>0</v>
      </c>
      <c r="P286" s="118">
        <v>0</v>
      </c>
      <c r="Q286" s="100">
        <v>0</v>
      </c>
      <c r="R286" s="84">
        <v>0</v>
      </c>
      <c r="S286" s="100">
        <v>0</v>
      </c>
      <c r="T286" s="84">
        <f>I286-J286-K286-L286-M286-N286-O286-P286-Q286-R286-S286</f>
        <v>594</v>
      </c>
      <c r="U286" s="85" t="s">
        <v>1094</v>
      </c>
      <c r="V286" s="85" t="s">
        <v>1095</v>
      </c>
      <c r="W286" s="85" t="s">
        <v>23</v>
      </c>
      <c r="X286" s="85" t="s">
        <v>24</v>
      </c>
      <c r="Y286" s="27">
        <v>0</v>
      </c>
      <c r="Z286" s="28">
        <v>0</v>
      </c>
      <c r="AA286" s="28">
        <v>0</v>
      </c>
      <c r="AB286" s="29">
        <v>41760</v>
      </c>
      <c r="AC286" s="29">
        <v>41790</v>
      </c>
      <c r="AD286" s="67"/>
    </row>
    <row r="287" spans="1:30">
      <c r="A287" s="85">
        <v>13027</v>
      </c>
      <c r="B287" s="85" t="s">
        <v>1360</v>
      </c>
      <c r="C287" s="85" t="s">
        <v>1968</v>
      </c>
      <c r="D287" s="85" t="s">
        <v>1969</v>
      </c>
      <c r="E287" s="84">
        <v>300</v>
      </c>
      <c r="F287" s="120">
        <v>0</v>
      </c>
      <c r="G287" s="122">
        <f>E287</f>
        <v>300</v>
      </c>
      <c r="H287" s="84">
        <v>30</v>
      </c>
      <c r="I287" s="84">
        <v>270</v>
      </c>
      <c r="J287" s="120">
        <v>0</v>
      </c>
      <c r="K287" s="87">
        <v>0</v>
      </c>
      <c r="L287" s="91">
        <v>0</v>
      </c>
      <c r="M287" s="87">
        <v>0</v>
      </c>
      <c r="N287" s="103">
        <v>0</v>
      </c>
      <c r="O287" s="117">
        <v>0</v>
      </c>
      <c r="P287" s="118">
        <v>0</v>
      </c>
      <c r="Q287" s="100">
        <v>0</v>
      </c>
      <c r="R287" s="84">
        <v>0</v>
      </c>
      <c r="S287" s="100">
        <v>0</v>
      </c>
      <c r="T287" s="84">
        <f>I287-J287-K287-L287-M287-N287-O287-P287-Q287-R287-S287</f>
        <v>270</v>
      </c>
      <c r="U287" s="85" t="s">
        <v>1970</v>
      </c>
      <c r="V287" s="85" t="s">
        <v>1971</v>
      </c>
      <c r="W287" s="85" t="s">
        <v>23</v>
      </c>
      <c r="X287" s="85" t="s">
        <v>24</v>
      </c>
      <c r="Y287" s="27">
        <v>0</v>
      </c>
      <c r="Z287" s="28">
        <v>0</v>
      </c>
      <c r="AA287" s="28">
        <v>0</v>
      </c>
      <c r="AB287" s="29">
        <v>41760</v>
      </c>
      <c r="AC287" s="29">
        <v>41790</v>
      </c>
    </row>
    <row r="288" spans="1:30">
      <c r="A288" s="81">
        <v>13028</v>
      </c>
      <c r="B288" s="81" t="s">
        <v>1360</v>
      </c>
      <c r="C288" s="81" t="s">
        <v>1361</v>
      </c>
      <c r="D288" s="81" t="s">
        <v>1362</v>
      </c>
      <c r="E288" s="82">
        <v>300</v>
      </c>
      <c r="F288" s="120">
        <v>0</v>
      </c>
      <c r="G288" s="122">
        <f>E288</f>
        <v>300</v>
      </c>
      <c r="H288" s="82">
        <v>30</v>
      </c>
      <c r="I288" s="82">
        <v>270</v>
      </c>
      <c r="J288" s="120">
        <v>0</v>
      </c>
      <c r="K288" s="87">
        <v>0</v>
      </c>
      <c r="L288" s="91">
        <v>0</v>
      </c>
      <c r="M288" s="87">
        <v>0</v>
      </c>
      <c r="N288" s="103">
        <v>0</v>
      </c>
      <c r="O288" s="117">
        <v>0</v>
      </c>
      <c r="P288" s="118">
        <v>0</v>
      </c>
      <c r="Q288" s="100">
        <v>0</v>
      </c>
      <c r="R288" s="82">
        <v>0</v>
      </c>
      <c r="S288" s="100">
        <v>0</v>
      </c>
      <c r="T288" s="84">
        <f>I288-J288-K288-L288-M288-N288-O288-P288-Q288-R288-S288</f>
        <v>270</v>
      </c>
      <c r="U288" s="81" t="s">
        <v>1363</v>
      </c>
      <c r="V288" s="81" t="s">
        <v>1364</v>
      </c>
      <c r="W288" s="81" t="s">
        <v>23</v>
      </c>
      <c r="X288" s="81" t="s">
        <v>24</v>
      </c>
      <c r="Y288" s="27">
        <v>0</v>
      </c>
      <c r="Z288" s="28">
        <v>0</v>
      </c>
      <c r="AA288" s="28">
        <v>0</v>
      </c>
      <c r="AB288" s="29">
        <v>41760</v>
      </c>
      <c r="AC288" s="29">
        <v>41790</v>
      </c>
      <c r="AD288" s="67"/>
    </row>
    <row r="289" spans="1:30">
      <c r="A289" s="81">
        <v>13102</v>
      </c>
      <c r="B289" s="81" t="s">
        <v>3894</v>
      </c>
      <c r="C289" s="81" t="s">
        <v>1845</v>
      </c>
      <c r="D289" s="81" t="s">
        <v>317</v>
      </c>
      <c r="E289" s="82">
        <v>20</v>
      </c>
      <c r="F289" s="120">
        <v>0</v>
      </c>
      <c r="G289" s="122">
        <f>E289</f>
        <v>20</v>
      </c>
      <c r="H289" s="82">
        <v>0</v>
      </c>
      <c r="I289" s="82">
        <v>20</v>
      </c>
      <c r="J289" s="120">
        <v>0</v>
      </c>
      <c r="K289" s="87">
        <v>0</v>
      </c>
      <c r="L289" s="91">
        <v>0</v>
      </c>
      <c r="M289" s="87">
        <v>0</v>
      </c>
      <c r="N289" s="103">
        <v>0</v>
      </c>
      <c r="O289" s="117">
        <v>0</v>
      </c>
      <c r="P289" s="118">
        <v>0</v>
      </c>
      <c r="Q289" s="100">
        <v>0</v>
      </c>
      <c r="R289" s="82">
        <v>0</v>
      </c>
      <c r="S289" s="100">
        <v>0</v>
      </c>
      <c r="T289" s="84">
        <f>I289-J289-K289-L289-M289-N289-O289-P289-Q289-R289-S289</f>
        <v>20</v>
      </c>
      <c r="U289" s="81" t="s">
        <v>215</v>
      </c>
      <c r="V289" s="81"/>
      <c r="W289" s="81" t="s">
        <v>25</v>
      </c>
      <c r="X289" s="81" t="s">
        <v>26</v>
      </c>
      <c r="Y289" s="27">
        <v>0</v>
      </c>
      <c r="Z289" s="28">
        <v>0</v>
      </c>
      <c r="AA289" s="28">
        <v>0</v>
      </c>
      <c r="AB289" s="29">
        <v>41760</v>
      </c>
      <c r="AC289" s="29">
        <v>41790</v>
      </c>
    </row>
    <row r="290" spans="1:30">
      <c r="A290" s="81">
        <v>13105</v>
      </c>
      <c r="B290" s="81" t="s">
        <v>3894</v>
      </c>
      <c r="C290" s="81" t="s">
        <v>3895</v>
      </c>
      <c r="D290" s="81" t="s">
        <v>3896</v>
      </c>
      <c r="E290" s="82">
        <v>800</v>
      </c>
      <c r="F290" s="120">
        <v>0</v>
      </c>
      <c r="G290" s="122">
        <f>E290</f>
        <v>800</v>
      </c>
      <c r="H290" s="82">
        <v>0</v>
      </c>
      <c r="I290" s="82">
        <v>800</v>
      </c>
      <c r="J290" s="120">
        <v>0</v>
      </c>
      <c r="K290" s="87">
        <v>0</v>
      </c>
      <c r="L290" s="91">
        <v>0</v>
      </c>
      <c r="M290" s="87">
        <v>0</v>
      </c>
      <c r="N290" s="103">
        <v>0</v>
      </c>
      <c r="O290" s="117">
        <v>0</v>
      </c>
      <c r="P290" s="118">
        <v>0</v>
      </c>
      <c r="Q290" s="100">
        <v>0</v>
      </c>
      <c r="R290" s="82">
        <v>0</v>
      </c>
      <c r="S290" s="100">
        <v>0</v>
      </c>
      <c r="T290" s="84">
        <f>I290-J290-K290-L290-M290-N290-O290-P290-Q290-R290-S290</f>
        <v>800</v>
      </c>
      <c r="U290" s="81" t="s">
        <v>215</v>
      </c>
      <c r="V290" s="81"/>
      <c r="W290" s="81" t="s">
        <v>25</v>
      </c>
      <c r="X290" s="81" t="s">
        <v>26</v>
      </c>
      <c r="Y290" s="27">
        <v>0</v>
      </c>
      <c r="Z290" s="28">
        <v>0</v>
      </c>
      <c r="AA290" s="28">
        <v>0</v>
      </c>
      <c r="AB290" s="29">
        <v>41760</v>
      </c>
      <c r="AC290" s="29">
        <v>41790</v>
      </c>
    </row>
    <row r="291" spans="1:30">
      <c r="A291" s="81">
        <v>13175</v>
      </c>
      <c r="B291" s="81" t="s">
        <v>984</v>
      </c>
      <c r="C291" s="81" t="s">
        <v>985</v>
      </c>
      <c r="D291" s="81" t="s">
        <v>986</v>
      </c>
      <c r="E291" s="82">
        <v>20</v>
      </c>
      <c r="F291" s="120">
        <v>0</v>
      </c>
      <c r="G291" s="122">
        <f>E291</f>
        <v>20</v>
      </c>
      <c r="H291" s="82">
        <v>2</v>
      </c>
      <c r="I291" s="82">
        <v>18</v>
      </c>
      <c r="J291" s="120">
        <v>0</v>
      </c>
      <c r="K291" s="87">
        <v>0</v>
      </c>
      <c r="L291" s="91">
        <v>0</v>
      </c>
      <c r="M291" s="87">
        <v>0</v>
      </c>
      <c r="N291" s="103">
        <v>0</v>
      </c>
      <c r="O291" s="117">
        <v>0</v>
      </c>
      <c r="P291" s="118">
        <v>0</v>
      </c>
      <c r="Q291" s="100">
        <v>0</v>
      </c>
      <c r="R291" s="82">
        <v>0</v>
      </c>
      <c r="S291" s="100">
        <v>0</v>
      </c>
      <c r="T291" s="84">
        <f>I291-J291-K291-L291-M291-N291-O291-P291-Q291-R291-S291</f>
        <v>18</v>
      </c>
      <c r="U291" s="81" t="s">
        <v>987</v>
      </c>
      <c r="V291" s="81" t="s">
        <v>988</v>
      </c>
      <c r="W291" s="81" t="s">
        <v>104</v>
      </c>
      <c r="X291" s="81" t="s">
        <v>166</v>
      </c>
      <c r="Y291" s="27">
        <v>0</v>
      </c>
      <c r="Z291" s="28">
        <v>0</v>
      </c>
      <c r="AA291" s="28">
        <v>0</v>
      </c>
      <c r="AB291" s="29">
        <v>41760</v>
      </c>
      <c r="AC291" s="29">
        <v>41790</v>
      </c>
      <c r="AD291" s="26"/>
    </row>
    <row r="292" spans="1:30">
      <c r="A292" s="81">
        <v>13205</v>
      </c>
      <c r="B292" s="81" t="s">
        <v>3826</v>
      </c>
      <c r="C292" s="81" t="s">
        <v>3899</v>
      </c>
      <c r="D292" s="81" t="s">
        <v>3900</v>
      </c>
      <c r="E292" s="82">
        <v>180</v>
      </c>
      <c r="F292" s="120">
        <v>0</v>
      </c>
      <c r="G292" s="122">
        <f>E292</f>
        <v>180</v>
      </c>
      <c r="H292" s="82">
        <v>0</v>
      </c>
      <c r="I292" s="82">
        <v>180</v>
      </c>
      <c r="J292" s="120">
        <v>0</v>
      </c>
      <c r="K292" s="87">
        <v>0</v>
      </c>
      <c r="L292" s="91">
        <v>0</v>
      </c>
      <c r="M292" s="87">
        <v>0</v>
      </c>
      <c r="N292" s="103">
        <v>0</v>
      </c>
      <c r="O292" s="117">
        <v>0</v>
      </c>
      <c r="P292" s="118">
        <v>0</v>
      </c>
      <c r="Q292" s="100">
        <v>0</v>
      </c>
      <c r="R292" s="82">
        <v>0</v>
      </c>
      <c r="S292" s="100">
        <v>0</v>
      </c>
      <c r="T292" s="84">
        <f>I292-J292-K292-L292-M292-N292-O292-P292-Q292-R292-S292</f>
        <v>180</v>
      </c>
      <c r="U292" s="81" t="s">
        <v>215</v>
      </c>
      <c r="V292" s="81"/>
      <c r="W292" s="81" t="s">
        <v>25</v>
      </c>
      <c r="X292" s="81" t="s">
        <v>26</v>
      </c>
      <c r="Y292" s="27">
        <v>0</v>
      </c>
      <c r="Z292" s="28">
        <v>0</v>
      </c>
      <c r="AA292" s="28">
        <v>0</v>
      </c>
      <c r="AB292" s="29">
        <v>41760</v>
      </c>
      <c r="AC292" s="29">
        <v>41790</v>
      </c>
    </row>
    <row r="293" spans="1:30">
      <c r="A293" s="81">
        <v>13254</v>
      </c>
      <c r="B293" s="81" t="s">
        <v>3901</v>
      </c>
      <c r="C293" s="81" t="s">
        <v>3902</v>
      </c>
      <c r="D293" s="81" t="s">
        <v>79</v>
      </c>
      <c r="E293" s="82">
        <v>20</v>
      </c>
      <c r="F293" s="120">
        <v>0</v>
      </c>
      <c r="G293" s="122">
        <f>E293</f>
        <v>20</v>
      </c>
      <c r="H293" s="82">
        <v>0</v>
      </c>
      <c r="I293" s="82">
        <v>20</v>
      </c>
      <c r="J293" s="120">
        <v>0</v>
      </c>
      <c r="K293" s="87">
        <v>0</v>
      </c>
      <c r="L293" s="91">
        <v>0</v>
      </c>
      <c r="M293" s="87">
        <v>0</v>
      </c>
      <c r="N293" s="103">
        <v>0</v>
      </c>
      <c r="O293" s="117">
        <v>0</v>
      </c>
      <c r="P293" s="118">
        <v>0</v>
      </c>
      <c r="Q293" s="100">
        <v>0</v>
      </c>
      <c r="R293" s="82">
        <v>0</v>
      </c>
      <c r="S293" s="100">
        <v>0</v>
      </c>
      <c r="T293" s="84">
        <f>I293-J293-K293-L293-M293-N293-O293-P293-Q293-R293-S293</f>
        <v>20</v>
      </c>
      <c r="U293" s="81" t="s">
        <v>220</v>
      </c>
      <c r="V293" s="81"/>
      <c r="W293" s="81" t="s">
        <v>23</v>
      </c>
      <c r="X293" s="81" t="s">
        <v>38</v>
      </c>
      <c r="Y293" s="27">
        <v>0</v>
      </c>
      <c r="Z293" s="28">
        <v>0</v>
      </c>
      <c r="AA293" s="28">
        <v>0</v>
      </c>
      <c r="AB293" s="29">
        <v>41760</v>
      </c>
      <c r="AC293" s="29">
        <v>41790</v>
      </c>
    </row>
    <row r="294" spans="1:30">
      <c r="A294" s="81">
        <v>13292</v>
      </c>
      <c r="B294" s="81" t="s">
        <v>588</v>
      </c>
      <c r="C294" s="81" t="s">
        <v>589</v>
      </c>
      <c r="D294" s="81" t="s">
        <v>590</v>
      </c>
      <c r="E294" s="82">
        <v>2620</v>
      </c>
      <c r="F294" s="120">
        <v>0</v>
      </c>
      <c r="G294" s="122">
        <f>E294</f>
        <v>2620</v>
      </c>
      <c r="H294" s="82">
        <v>0</v>
      </c>
      <c r="I294" s="82">
        <v>2620</v>
      </c>
      <c r="J294" s="120">
        <v>0</v>
      </c>
      <c r="K294" s="87">
        <v>0</v>
      </c>
      <c r="L294" s="91">
        <v>0</v>
      </c>
      <c r="M294" s="87">
        <v>0</v>
      </c>
      <c r="N294" s="103">
        <v>0</v>
      </c>
      <c r="O294" s="117">
        <v>0</v>
      </c>
      <c r="P294" s="118">
        <v>0</v>
      </c>
      <c r="Q294" s="100">
        <v>0</v>
      </c>
      <c r="R294" s="82">
        <v>0</v>
      </c>
      <c r="S294" s="100">
        <v>0</v>
      </c>
      <c r="T294" s="84">
        <f>I294-J294-K294-L294-M294-N294-O294-P294-Q294-R294-S294</f>
        <v>2620</v>
      </c>
      <c r="U294" s="81" t="s">
        <v>215</v>
      </c>
      <c r="V294" s="81"/>
      <c r="W294" s="81" t="s">
        <v>23</v>
      </c>
      <c r="X294" s="81" t="s">
        <v>24</v>
      </c>
      <c r="Y294" s="27">
        <v>0</v>
      </c>
      <c r="Z294" s="28">
        <v>0</v>
      </c>
      <c r="AA294" s="28">
        <v>0</v>
      </c>
      <c r="AB294" s="29">
        <v>41760</v>
      </c>
      <c r="AC294" s="29">
        <v>41790</v>
      </c>
    </row>
    <row r="295" spans="1:30">
      <c r="A295" s="81">
        <v>13468</v>
      </c>
      <c r="B295" s="81" t="s">
        <v>3904</v>
      </c>
      <c r="C295" s="81" t="s">
        <v>3905</v>
      </c>
      <c r="D295" s="81" t="s">
        <v>3906</v>
      </c>
      <c r="E295" s="82">
        <v>150</v>
      </c>
      <c r="F295" s="120">
        <v>0</v>
      </c>
      <c r="G295" s="122">
        <f>E295</f>
        <v>150</v>
      </c>
      <c r="H295" s="82">
        <v>0</v>
      </c>
      <c r="I295" s="82">
        <v>150</v>
      </c>
      <c r="J295" s="120">
        <v>0</v>
      </c>
      <c r="K295" s="87">
        <v>0</v>
      </c>
      <c r="L295" s="91">
        <v>0</v>
      </c>
      <c r="M295" s="87">
        <v>0</v>
      </c>
      <c r="N295" s="103">
        <v>0</v>
      </c>
      <c r="O295" s="117">
        <v>0</v>
      </c>
      <c r="P295" s="118">
        <v>0</v>
      </c>
      <c r="Q295" s="100">
        <v>0</v>
      </c>
      <c r="R295" s="82">
        <v>0</v>
      </c>
      <c r="S295" s="100">
        <v>0</v>
      </c>
      <c r="T295" s="84">
        <f>I295-J295-K295-L295-M295-N295-O295-P295-Q295-R295-S295</f>
        <v>150</v>
      </c>
      <c r="U295" s="81" t="s">
        <v>215</v>
      </c>
      <c r="V295" s="81"/>
      <c r="W295" s="81" t="s">
        <v>25</v>
      </c>
      <c r="X295" s="81" t="s">
        <v>26</v>
      </c>
      <c r="Y295" s="27">
        <v>0</v>
      </c>
      <c r="Z295" s="28">
        <v>0</v>
      </c>
      <c r="AA295" s="28">
        <v>0</v>
      </c>
      <c r="AB295" s="29">
        <v>41760</v>
      </c>
      <c r="AC295" s="29">
        <v>41790</v>
      </c>
    </row>
    <row r="296" spans="1:30">
      <c r="A296" s="81">
        <v>13577</v>
      </c>
      <c r="B296" s="81" t="s">
        <v>3907</v>
      </c>
      <c r="C296" s="81" t="s">
        <v>1366</v>
      </c>
      <c r="D296" s="81" t="s">
        <v>878</v>
      </c>
      <c r="E296" s="82">
        <v>90</v>
      </c>
      <c r="F296" s="120">
        <v>0</v>
      </c>
      <c r="G296" s="122">
        <f>E296</f>
        <v>90</v>
      </c>
      <c r="H296" s="82">
        <v>0</v>
      </c>
      <c r="I296" s="82">
        <v>90</v>
      </c>
      <c r="J296" s="120">
        <v>0</v>
      </c>
      <c r="K296" s="87">
        <v>0</v>
      </c>
      <c r="L296" s="91">
        <v>0</v>
      </c>
      <c r="M296" s="87">
        <v>0</v>
      </c>
      <c r="N296" s="103">
        <v>0</v>
      </c>
      <c r="O296" s="117">
        <v>0</v>
      </c>
      <c r="P296" s="118">
        <v>0</v>
      </c>
      <c r="Q296" s="100">
        <v>0</v>
      </c>
      <c r="R296" s="82">
        <v>0</v>
      </c>
      <c r="S296" s="100">
        <v>0</v>
      </c>
      <c r="T296" s="84">
        <f>I296-J296-K296-L296-M296-N296-O296-P296-Q296-R296-S296</f>
        <v>90</v>
      </c>
      <c r="U296" s="81" t="s">
        <v>220</v>
      </c>
      <c r="V296" s="81"/>
      <c r="W296" s="81" t="s">
        <v>23</v>
      </c>
      <c r="X296" s="81" t="s">
        <v>24</v>
      </c>
      <c r="Y296" s="27">
        <v>0</v>
      </c>
      <c r="Z296" s="28">
        <v>0</v>
      </c>
      <c r="AA296" s="28">
        <v>0</v>
      </c>
      <c r="AB296" s="29">
        <v>41760</v>
      </c>
      <c r="AC296" s="29">
        <v>41790</v>
      </c>
    </row>
    <row r="297" spans="1:30">
      <c r="A297" s="81">
        <v>13580</v>
      </c>
      <c r="B297" s="81" t="s">
        <v>3908</v>
      </c>
      <c r="C297" s="81" t="s">
        <v>3909</v>
      </c>
      <c r="D297" s="81" t="s">
        <v>3910</v>
      </c>
      <c r="E297" s="82">
        <v>40</v>
      </c>
      <c r="F297" s="120">
        <v>0</v>
      </c>
      <c r="G297" s="122">
        <f>E297</f>
        <v>40</v>
      </c>
      <c r="H297" s="82">
        <v>0</v>
      </c>
      <c r="I297" s="82">
        <v>40</v>
      </c>
      <c r="J297" s="120">
        <v>0</v>
      </c>
      <c r="K297" s="87">
        <v>0</v>
      </c>
      <c r="L297" s="91">
        <v>0</v>
      </c>
      <c r="M297" s="87">
        <v>0</v>
      </c>
      <c r="N297" s="103">
        <v>0</v>
      </c>
      <c r="O297" s="117">
        <v>0</v>
      </c>
      <c r="P297" s="118">
        <v>0</v>
      </c>
      <c r="Q297" s="100">
        <v>0</v>
      </c>
      <c r="R297" s="82">
        <v>0</v>
      </c>
      <c r="S297" s="100">
        <v>0</v>
      </c>
      <c r="T297" s="84">
        <f>I297-J297-K297-L297-M297-N297-O297-P297-Q297-R297-S297</f>
        <v>40</v>
      </c>
      <c r="U297" s="81" t="s">
        <v>220</v>
      </c>
      <c r="V297" s="81"/>
      <c r="W297" s="81" t="s">
        <v>23</v>
      </c>
      <c r="X297" s="81" t="s">
        <v>32</v>
      </c>
      <c r="Y297" s="27">
        <v>0</v>
      </c>
      <c r="Z297" s="28">
        <v>0</v>
      </c>
      <c r="AA297" s="28">
        <v>0</v>
      </c>
      <c r="AB297" s="29">
        <v>41760</v>
      </c>
      <c r="AC297" s="29">
        <v>41790</v>
      </c>
    </row>
    <row r="298" spans="1:30">
      <c r="A298" s="81">
        <v>13582</v>
      </c>
      <c r="B298" s="81" t="s">
        <v>3908</v>
      </c>
      <c r="C298" s="81" t="s">
        <v>3911</v>
      </c>
      <c r="D298" s="81" t="s">
        <v>1647</v>
      </c>
      <c r="E298" s="82">
        <v>20</v>
      </c>
      <c r="F298" s="120">
        <v>0</v>
      </c>
      <c r="G298" s="122">
        <f>E298</f>
        <v>20</v>
      </c>
      <c r="H298" s="82">
        <v>0</v>
      </c>
      <c r="I298" s="82">
        <v>20</v>
      </c>
      <c r="J298" s="120">
        <v>0</v>
      </c>
      <c r="K298" s="87">
        <v>0</v>
      </c>
      <c r="L298" s="91">
        <v>0</v>
      </c>
      <c r="M298" s="87">
        <v>0</v>
      </c>
      <c r="N298" s="103">
        <v>0</v>
      </c>
      <c r="O298" s="117">
        <v>0</v>
      </c>
      <c r="P298" s="118">
        <v>0</v>
      </c>
      <c r="Q298" s="100">
        <v>0</v>
      </c>
      <c r="R298" s="82">
        <v>0</v>
      </c>
      <c r="S298" s="100">
        <v>0</v>
      </c>
      <c r="T298" s="84">
        <f>I298-J298-K298-L298-M298-N298-O298-P298-Q298-R298-S298</f>
        <v>20</v>
      </c>
      <c r="U298" s="81" t="s">
        <v>220</v>
      </c>
      <c r="V298" s="81"/>
      <c r="W298" s="81" t="s">
        <v>23</v>
      </c>
      <c r="X298" s="81" t="s">
        <v>32</v>
      </c>
      <c r="Y298" s="27">
        <v>0</v>
      </c>
      <c r="Z298" s="28">
        <v>0</v>
      </c>
      <c r="AA298" s="28">
        <v>0</v>
      </c>
      <c r="AB298" s="29">
        <v>41760</v>
      </c>
      <c r="AC298" s="29">
        <v>41790</v>
      </c>
    </row>
    <row r="299" spans="1:30">
      <c r="A299" s="81">
        <v>13648</v>
      </c>
      <c r="B299" s="81" t="s">
        <v>1365</v>
      </c>
      <c r="C299" s="81" t="s">
        <v>1366</v>
      </c>
      <c r="D299" s="81" t="s">
        <v>37</v>
      </c>
      <c r="E299" s="82">
        <v>80</v>
      </c>
      <c r="F299" s="120">
        <v>0</v>
      </c>
      <c r="G299" s="122">
        <f>E299</f>
        <v>80</v>
      </c>
      <c r="H299" s="82">
        <v>8</v>
      </c>
      <c r="I299" s="82">
        <v>72</v>
      </c>
      <c r="J299" s="120">
        <v>0</v>
      </c>
      <c r="K299" s="87">
        <v>0</v>
      </c>
      <c r="L299" s="91">
        <v>0</v>
      </c>
      <c r="M299" s="87">
        <v>0</v>
      </c>
      <c r="N299" s="103">
        <v>0</v>
      </c>
      <c r="O299" s="117">
        <v>0</v>
      </c>
      <c r="P299" s="118">
        <v>0</v>
      </c>
      <c r="Q299" s="100">
        <v>0</v>
      </c>
      <c r="R299" s="82">
        <v>0</v>
      </c>
      <c r="S299" s="100">
        <v>0</v>
      </c>
      <c r="T299" s="84">
        <f>I299-J299-K299-L299-M299-N299-O299-P299-Q299-R299-S299</f>
        <v>72</v>
      </c>
      <c r="U299" s="81" t="s">
        <v>1367</v>
      </c>
      <c r="V299" s="81" t="s">
        <v>1368</v>
      </c>
      <c r="W299" s="81" t="s">
        <v>104</v>
      </c>
      <c r="X299" s="81" t="s">
        <v>105</v>
      </c>
      <c r="Y299" s="27">
        <v>0</v>
      </c>
      <c r="Z299" s="28">
        <v>0</v>
      </c>
      <c r="AA299" s="28">
        <v>0</v>
      </c>
      <c r="AB299" s="29">
        <v>41760</v>
      </c>
      <c r="AC299" s="29">
        <v>41790</v>
      </c>
      <c r="AD299" s="67"/>
    </row>
    <row r="300" spans="1:30">
      <c r="A300" s="81">
        <v>13659</v>
      </c>
      <c r="B300" s="81" t="s">
        <v>2580</v>
      </c>
      <c r="C300" s="81" t="s">
        <v>1361</v>
      </c>
      <c r="D300" s="81" t="s">
        <v>2581</v>
      </c>
      <c r="E300" s="82">
        <v>20</v>
      </c>
      <c r="F300" s="120">
        <v>0</v>
      </c>
      <c r="G300" s="122">
        <f>E300</f>
        <v>20</v>
      </c>
      <c r="H300" s="82">
        <v>2</v>
      </c>
      <c r="I300" s="82">
        <v>18</v>
      </c>
      <c r="J300" s="120">
        <v>0</v>
      </c>
      <c r="K300" s="87">
        <v>0</v>
      </c>
      <c r="L300" s="91">
        <v>0</v>
      </c>
      <c r="M300" s="87">
        <v>0</v>
      </c>
      <c r="N300" s="103">
        <v>0</v>
      </c>
      <c r="O300" s="117">
        <v>0</v>
      </c>
      <c r="P300" s="118">
        <v>0</v>
      </c>
      <c r="Q300" s="100">
        <v>0</v>
      </c>
      <c r="R300" s="82">
        <v>0</v>
      </c>
      <c r="S300" s="100">
        <v>0</v>
      </c>
      <c r="T300" s="84">
        <f>I300-J300-K300-L300-M300-N300-O300-P300-Q300-R300-S300</f>
        <v>18</v>
      </c>
      <c r="U300" s="81" t="s">
        <v>2582</v>
      </c>
      <c r="V300" s="81" t="s">
        <v>2583</v>
      </c>
      <c r="W300" s="81" t="s">
        <v>23</v>
      </c>
      <c r="X300" s="81" t="s">
        <v>24</v>
      </c>
      <c r="Y300" s="27">
        <v>0</v>
      </c>
      <c r="Z300" s="28">
        <v>0</v>
      </c>
      <c r="AA300" s="28">
        <v>0</v>
      </c>
      <c r="AB300" s="29">
        <v>41760</v>
      </c>
      <c r="AC300" s="29">
        <v>41790</v>
      </c>
    </row>
    <row r="301" spans="1:30">
      <c r="A301" s="81">
        <v>13684</v>
      </c>
      <c r="B301" s="81" t="s">
        <v>548</v>
      </c>
      <c r="C301" s="81" t="s">
        <v>3912</v>
      </c>
      <c r="D301" s="81" t="s">
        <v>3913</v>
      </c>
      <c r="E301" s="82">
        <v>170</v>
      </c>
      <c r="F301" s="120">
        <v>0</v>
      </c>
      <c r="G301" s="122">
        <f>E301</f>
        <v>170</v>
      </c>
      <c r="H301" s="82">
        <v>0</v>
      </c>
      <c r="I301" s="82">
        <v>170</v>
      </c>
      <c r="J301" s="120">
        <v>0</v>
      </c>
      <c r="K301" s="87">
        <v>0</v>
      </c>
      <c r="L301" s="91">
        <v>0</v>
      </c>
      <c r="M301" s="87">
        <v>0</v>
      </c>
      <c r="N301" s="103">
        <v>0</v>
      </c>
      <c r="O301" s="117">
        <v>0</v>
      </c>
      <c r="P301" s="118">
        <v>0</v>
      </c>
      <c r="Q301" s="100">
        <v>0</v>
      </c>
      <c r="R301" s="82">
        <v>0</v>
      </c>
      <c r="S301" s="100">
        <v>0</v>
      </c>
      <c r="T301" s="84">
        <f>I301-J301-K301-L301-M301-N301-O301-P301-Q301-R301-S301</f>
        <v>170</v>
      </c>
      <c r="U301" s="81" t="s">
        <v>220</v>
      </c>
      <c r="V301" s="81"/>
      <c r="W301" s="81" t="s">
        <v>25</v>
      </c>
      <c r="X301" s="81" t="s">
        <v>26</v>
      </c>
      <c r="Y301" s="27">
        <v>0</v>
      </c>
      <c r="Z301" s="28">
        <v>0</v>
      </c>
      <c r="AA301" s="28">
        <v>0</v>
      </c>
      <c r="AB301" s="29">
        <v>41760</v>
      </c>
      <c r="AC301" s="29">
        <v>41790</v>
      </c>
    </row>
    <row r="302" spans="1:30">
      <c r="A302" s="81">
        <v>13686</v>
      </c>
      <c r="B302" s="81" t="s">
        <v>548</v>
      </c>
      <c r="C302" s="81" t="s">
        <v>3914</v>
      </c>
      <c r="D302" s="81" t="s">
        <v>3915</v>
      </c>
      <c r="E302" s="82">
        <v>30</v>
      </c>
      <c r="F302" s="120">
        <v>0</v>
      </c>
      <c r="G302" s="122">
        <f>E302</f>
        <v>30</v>
      </c>
      <c r="H302" s="82">
        <v>0</v>
      </c>
      <c r="I302" s="82">
        <v>30</v>
      </c>
      <c r="J302" s="120">
        <v>0</v>
      </c>
      <c r="K302" s="87">
        <v>0</v>
      </c>
      <c r="L302" s="91">
        <v>0</v>
      </c>
      <c r="M302" s="87">
        <v>0</v>
      </c>
      <c r="N302" s="103">
        <v>0</v>
      </c>
      <c r="O302" s="117">
        <v>0</v>
      </c>
      <c r="P302" s="118">
        <v>0</v>
      </c>
      <c r="Q302" s="100">
        <v>0</v>
      </c>
      <c r="R302" s="82">
        <v>0</v>
      </c>
      <c r="S302" s="100">
        <v>0</v>
      </c>
      <c r="T302" s="84">
        <f>I302-J302-K302-L302-M302-N302-O302-P302-Q302-R302-S302</f>
        <v>30</v>
      </c>
      <c r="U302" s="81" t="s">
        <v>220</v>
      </c>
      <c r="V302" s="81"/>
      <c r="W302" s="81" t="s">
        <v>25</v>
      </c>
      <c r="X302" s="81" t="s">
        <v>26</v>
      </c>
      <c r="Y302" s="27">
        <v>0</v>
      </c>
      <c r="Z302" s="28">
        <v>0</v>
      </c>
      <c r="AA302" s="28">
        <v>0</v>
      </c>
      <c r="AB302" s="29">
        <v>41760</v>
      </c>
      <c r="AC302" s="29">
        <v>41790</v>
      </c>
    </row>
    <row r="303" spans="1:30">
      <c r="A303" s="81">
        <v>13689</v>
      </c>
      <c r="B303" s="81" t="s">
        <v>548</v>
      </c>
      <c r="C303" s="81" t="s">
        <v>244</v>
      </c>
      <c r="D303" s="81" t="s">
        <v>439</v>
      </c>
      <c r="E303" s="82">
        <v>2230</v>
      </c>
      <c r="F303" s="120">
        <v>0</v>
      </c>
      <c r="G303" s="122">
        <f>E303</f>
        <v>2230</v>
      </c>
      <c r="H303" s="82">
        <v>0</v>
      </c>
      <c r="I303" s="82">
        <v>2230</v>
      </c>
      <c r="J303" s="120">
        <v>0</v>
      </c>
      <c r="K303" s="87">
        <v>0</v>
      </c>
      <c r="L303" s="91">
        <v>0</v>
      </c>
      <c r="M303" s="87">
        <v>0</v>
      </c>
      <c r="N303" s="103">
        <v>0</v>
      </c>
      <c r="O303" s="117">
        <v>0</v>
      </c>
      <c r="P303" s="118">
        <v>0</v>
      </c>
      <c r="Q303" s="100">
        <v>0</v>
      </c>
      <c r="R303" s="82">
        <v>0</v>
      </c>
      <c r="S303" s="100">
        <v>0</v>
      </c>
      <c r="T303" s="84">
        <f>I303-J303-K303-L303-M303-N303-O303-P303-Q303-R303-S303</f>
        <v>2230</v>
      </c>
      <c r="U303" s="81" t="s">
        <v>215</v>
      </c>
      <c r="V303" s="81"/>
      <c r="W303" s="81" t="s">
        <v>25</v>
      </c>
      <c r="X303" s="81" t="s">
        <v>26</v>
      </c>
      <c r="Y303" s="27">
        <v>0</v>
      </c>
      <c r="Z303" s="28">
        <v>0</v>
      </c>
      <c r="AA303" s="28">
        <v>0</v>
      </c>
      <c r="AB303" s="29">
        <v>41760</v>
      </c>
      <c r="AC303" s="29">
        <v>41790</v>
      </c>
    </row>
    <row r="304" spans="1:30">
      <c r="A304" s="81">
        <v>13698</v>
      </c>
      <c r="B304" s="81" t="s">
        <v>3916</v>
      </c>
      <c r="C304" s="81" t="s">
        <v>713</v>
      </c>
      <c r="D304" s="81" t="s">
        <v>257</v>
      </c>
      <c r="E304" s="82">
        <v>30</v>
      </c>
      <c r="F304" s="120">
        <v>0</v>
      </c>
      <c r="G304" s="122">
        <f>E304</f>
        <v>30</v>
      </c>
      <c r="H304" s="82">
        <v>0</v>
      </c>
      <c r="I304" s="82">
        <v>30</v>
      </c>
      <c r="J304" s="120">
        <v>0</v>
      </c>
      <c r="K304" s="87">
        <v>0</v>
      </c>
      <c r="L304" s="91">
        <v>0</v>
      </c>
      <c r="M304" s="87">
        <v>0</v>
      </c>
      <c r="N304" s="103">
        <v>0</v>
      </c>
      <c r="O304" s="117">
        <v>0</v>
      </c>
      <c r="P304" s="118">
        <v>0</v>
      </c>
      <c r="Q304" s="100">
        <v>0</v>
      </c>
      <c r="R304" s="82">
        <v>0</v>
      </c>
      <c r="S304" s="100">
        <v>0</v>
      </c>
      <c r="T304" s="84">
        <f>I304-J304-K304-L304-M304-N304-O304-P304-Q304-R304-S304</f>
        <v>30</v>
      </c>
      <c r="U304" s="81" t="s">
        <v>220</v>
      </c>
      <c r="V304" s="81"/>
      <c r="W304" s="81" t="s">
        <v>23</v>
      </c>
      <c r="X304" s="81" t="s">
        <v>24</v>
      </c>
      <c r="Y304" s="27">
        <v>0</v>
      </c>
      <c r="Z304" s="28">
        <v>0</v>
      </c>
      <c r="AA304" s="28">
        <v>0</v>
      </c>
      <c r="AB304" s="29">
        <v>41760</v>
      </c>
      <c r="AC304" s="29">
        <v>41790</v>
      </c>
    </row>
    <row r="305" spans="1:30">
      <c r="A305" s="81">
        <v>13832</v>
      </c>
      <c r="B305" s="81" t="s">
        <v>2875</v>
      </c>
      <c r="C305" s="81" t="s">
        <v>2876</v>
      </c>
      <c r="D305" s="81" t="s">
        <v>2877</v>
      </c>
      <c r="E305" s="82">
        <v>80</v>
      </c>
      <c r="F305" s="120">
        <v>0</v>
      </c>
      <c r="G305" s="122">
        <f>E305</f>
        <v>80</v>
      </c>
      <c r="H305" s="82">
        <v>8</v>
      </c>
      <c r="I305" s="82">
        <v>72</v>
      </c>
      <c r="J305" s="120">
        <v>0</v>
      </c>
      <c r="K305" s="87">
        <v>0</v>
      </c>
      <c r="L305" s="91">
        <v>0</v>
      </c>
      <c r="M305" s="87">
        <v>0</v>
      </c>
      <c r="N305" s="103">
        <v>0</v>
      </c>
      <c r="O305" s="117">
        <v>0</v>
      </c>
      <c r="P305" s="118">
        <v>0</v>
      </c>
      <c r="Q305" s="100">
        <v>0</v>
      </c>
      <c r="R305" s="82">
        <v>0</v>
      </c>
      <c r="S305" s="100">
        <v>0</v>
      </c>
      <c r="T305" s="84">
        <f>I305-J305-K305-L305-M305-N305-O305-P305-Q305-R305-S305</f>
        <v>72</v>
      </c>
      <c r="U305" s="81" t="s">
        <v>2878</v>
      </c>
      <c r="V305" s="81" t="s">
        <v>2879</v>
      </c>
      <c r="W305" s="81" t="s">
        <v>104</v>
      </c>
      <c r="X305" s="81" t="s">
        <v>105</v>
      </c>
      <c r="Y305" s="27">
        <v>0</v>
      </c>
      <c r="Z305" s="28">
        <v>0</v>
      </c>
      <c r="AA305" s="28">
        <v>0</v>
      </c>
      <c r="AB305" s="29">
        <v>41760</v>
      </c>
      <c r="AC305" s="29">
        <v>41790</v>
      </c>
    </row>
    <row r="306" spans="1:30">
      <c r="A306" s="81">
        <v>13868</v>
      </c>
      <c r="B306" s="81" t="s">
        <v>3921</v>
      </c>
      <c r="C306" s="81" t="s">
        <v>3922</v>
      </c>
      <c r="D306" s="81" t="s">
        <v>3923</v>
      </c>
      <c r="E306" s="82">
        <v>220</v>
      </c>
      <c r="F306" s="120">
        <v>0</v>
      </c>
      <c r="G306" s="122">
        <f>E306</f>
        <v>220</v>
      </c>
      <c r="H306" s="82">
        <v>0</v>
      </c>
      <c r="I306" s="82">
        <v>220</v>
      </c>
      <c r="J306" s="120">
        <v>0</v>
      </c>
      <c r="K306" s="87">
        <v>0</v>
      </c>
      <c r="L306" s="91">
        <v>0</v>
      </c>
      <c r="M306" s="87">
        <v>0</v>
      </c>
      <c r="N306" s="103">
        <v>0</v>
      </c>
      <c r="O306" s="117">
        <v>0</v>
      </c>
      <c r="P306" s="118">
        <v>0</v>
      </c>
      <c r="Q306" s="100">
        <v>0</v>
      </c>
      <c r="R306" s="82">
        <v>0</v>
      </c>
      <c r="S306" s="100">
        <v>0</v>
      </c>
      <c r="T306" s="84">
        <f>I306-J306-K306-L306-M306-N306-O306-P306-Q306-R306-S306</f>
        <v>220</v>
      </c>
      <c r="U306" s="81" t="s">
        <v>220</v>
      </c>
      <c r="V306" s="81"/>
      <c r="W306" s="81" t="s">
        <v>25</v>
      </c>
      <c r="X306" s="81" t="s">
        <v>36</v>
      </c>
      <c r="Y306" s="27">
        <v>0</v>
      </c>
      <c r="Z306" s="28">
        <v>0</v>
      </c>
      <c r="AA306" s="28">
        <v>0</v>
      </c>
      <c r="AB306" s="29">
        <v>41760</v>
      </c>
      <c r="AC306" s="29">
        <v>41790</v>
      </c>
    </row>
    <row r="307" spans="1:30">
      <c r="A307" s="81">
        <v>13877</v>
      </c>
      <c r="B307" s="81" t="s">
        <v>3924</v>
      </c>
      <c r="C307" s="81" t="s">
        <v>3925</v>
      </c>
      <c r="D307" s="81" t="s">
        <v>3926</v>
      </c>
      <c r="E307" s="82">
        <v>20</v>
      </c>
      <c r="F307" s="120">
        <v>0</v>
      </c>
      <c r="G307" s="122">
        <f>E307</f>
        <v>20</v>
      </c>
      <c r="H307" s="82">
        <v>0</v>
      </c>
      <c r="I307" s="82">
        <v>20</v>
      </c>
      <c r="J307" s="120">
        <v>0</v>
      </c>
      <c r="K307" s="87">
        <v>0</v>
      </c>
      <c r="L307" s="91">
        <v>0</v>
      </c>
      <c r="M307" s="87">
        <v>0</v>
      </c>
      <c r="N307" s="103">
        <v>0</v>
      </c>
      <c r="O307" s="117">
        <v>0</v>
      </c>
      <c r="P307" s="118">
        <v>0</v>
      </c>
      <c r="Q307" s="100">
        <v>0</v>
      </c>
      <c r="R307" s="82">
        <v>0</v>
      </c>
      <c r="S307" s="100">
        <v>0</v>
      </c>
      <c r="T307" s="84">
        <f>I307-J307-K307-L307-M307-N307-O307-P307-Q307-R307-S307</f>
        <v>20</v>
      </c>
      <c r="U307" s="81" t="s">
        <v>220</v>
      </c>
      <c r="V307" s="81"/>
      <c r="W307" s="81" t="s">
        <v>23</v>
      </c>
      <c r="X307" s="81" t="s">
        <v>24</v>
      </c>
      <c r="Y307" s="27">
        <v>0</v>
      </c>
      <c r="Z307" s="28">
        <v>0</v>
      </c>
      <c r="AA307" s="28">
        <v>0</v>
      </c>
      <c r="AB307" s="29">
        <v>41760</v>
      </c>
      <c r="AC307" s="29">
        <v>41790</v>
      </c>
    </row>
    <row r="308" spans="1:30">
      <c r="A308" s="81">
        <v>13885</v>
      </c>
      <c r="B308" s="81" t="s">
        <v>116</v>
      </c>
      <c r="C308" s="81" t="s">
        <v>117</v>
      </c>
      <c r="D308" s="81" t="s">
        <v>118</v>
      </c>
      <c r="E308" s="82">
        <v>1250</v>
      </c>
      <c r="F308" s="120">
        <v>0</v>
      </c>
      <c r="G308" s="122">
        <f>E308</f>
        <v>1250</v>
      </c>
      <c r="H308" s="82">
        <v>125</v>
      </c>
      <c r="I308" s="82">
        <v>1125</v>
      </c>
      <c r="J308" s="120">
        <v>0</v>
      </c>
      <c r="K308" s="87">
        <v>0</v>
      </c>
      <c r="L308" s="91">
        <v>0</v>
      </c>
      <c r="M308" s="87">
        <v>0</v>
      </c>
      <c r="N308" s="103">
        <v>0</v>
      </c>
      <c r="O308" s="117">
        <v>0</v>
      </c>
      <c r="P308" s="118">
        <v>0</v>
      </c>
      <c r="Q308" s="100">
        <v>0</v>
      </c>
      <c r="R308" s="82">
        <v>0</v>
      </c>
      <c r="S308" s="100">
        <v>0</v>
      </c>
      <c r="T308" s="84">
        <f>I308-J308-K308-L308-M308-N308-O308-P308-Q308-R308-S308</f>
        <v>1125</v>
      </c>
      <c r="U308" s="81" t="s">
        <v>119</v>
      </c>
      <c r="V308" s="81" t="s">
        <v>120</v>
      </c>
      <c r="W308" s="81" t="s">
        <v>23</v>
      </c>
      <c r="X308" s="81" t="s">
        <v>24</v>
      </c>
      <c r="Y308" s="27">
        <v>0</v>
      </c>
      <c r="Z308" s="28">
        <v>0</v>
      </c>
      <c r="AA308" s="28">
        <v>0</v>
      </c>
      <c r="AB308" s="29">
        <v>41760</v>
      </c>
      <c r="AC308" s="29">
        <v>41790</v>
      </c>
    </row>
    <row r="309" spans="1:30">
      <c r="A309" s="85">
        <v>13891</v>
      </c>
      <c r="B309" s="85" t="s">
        <v>116</v>
      </c>
      <c r="C309" s="85" t="s">
        <v>989</v>
      </c>
      <c r="D309" s="85" t="s">
        <v>990</v>
      </c>
      <c r="E309" s="84">
        <v>20</v>
      </c>
      <c r="F309" s="120">
        <v>0</v>
      </c>
      <c r="G309" s="122">
        <f>E309</f>
        <v>20</v>
      </c>
      <c r="H309" s="84">
        <v>2</v>
      </c>
      <c r="I309" s="84">
        <v>18</v>
      </c>
      <c r="J309" s="120">
        <v>0</v>
      </c>
      <c r="K309" s="87">
        <v>0</v>
      </c>
      <c r="L309" s="91">
        <v>0</v>
      </c>
      <c r="M309" s="87">
        <v>0</v>
      </c>
      <c r="N309" s="103">
        <v>0</v>
      </c>
      <c r="O309" s="117">
        <v>0</v>
      </c>
      <c r="P309" s="118">
        <v>0</v>
      </c>
      <c r="Q309" s="100">
        <v>0</v>
      </c>
      <c r="R309" s="84">
        <v>0</v>
      </c>
      <c r="S309" s="100">
        <v>0</v>
      </c>
      <c r="T309" s="84">
        <f>I309-J309-K309-L309-M309-N309-O309-P309-Q309-R309-S309</f>
        <v>18</v>
      </c>
      <c r="U309" s="85" t="s">
        <v>991</v>
      </c>
      <c r="V309" s="85" t="s">
        <v>992</v>
      </c>
      <c r="W309" s="85" t="s">
        <v>23</v>
      </c>
      <c r="X309" s="85" t="s">
        <v>24</v>
      </c>
      <c r="Y309" s="27">
        <v>0</v>
      </c>
      <c r="Z309" s="28">
        <v>0</v>
      </c>
      <c r="AA309" s="28">
        <v>0</v>
      </c>
      <c r="AB309" s="29">
        <v>41760</v>
      </c>
      <c r="AC309" s="29">
        <v>41790</v>
      </c>
      <c r="AD309" s="26"/>
    </row>
    <row r="310" spans="1:30">
      <c r="A310" s="81">
        <v>13893</v>
      </c>
      <c r="B310" s="81" t="s">
        <v>116</v>
      </c>
      <c r="C310" s="81" t="s">
        <v>3928</v>
      </c>
      <c r="D310" s="81" t="s">
        <v>3929</v>
      </c>
      <c r="E310" s="82">
        <v>140</v>
      </c>
      <c r="F310" s="120">
        <v>0</v>
      </c>
      <c r="G310" s="122">
        <f>E310</f>
        <v>140</v>
      </c>
      <c r="H310" s="82">
        <v>0</v>
      </c>
      <c r="I310" s="82">
        <v>140</v>
      </c>
      <c r="J310" s="120">
        <v>0</v>
      </c>
      <c r="K310" s="87">
        <v>0</v>
      </c>
      <c r="L310" s="91">
        <v>0</v>
      </c>
      <c r="M310" s="87">
        <v>0</v>
      </c>
      <c r="N310" s="103">
        <v>0</v>
      </c>
      <c r="O310" s="117">
        <v>0</v>
      </c>
      <c r="P310" s="118">
        <v>0</v>
      </c>
      <c r="Q310" s="100">
        <v>0</v>
      </c>
      <c r="R310" s="82">
        <v>0</v>
      </c>
      <c r="S310" s="100">
        <v>0</v>
      </c>
      <c r="T310" s="84">
        <f>I310-J310-K310-L310-M310-N310-O310-P310-Q310-R310-S310</f>
        <v>140</v>
      </c>
      <c r="U310" s="81" t="s">
        <v>215</v>
      </c>
      <c r="V310" s="81"/>
      <c r="W310" s="81" t="s">
        <v>23</v>
      </c>
      <c r="X310" s="81" t="s">
        <v>24</v>
      </c>
      <c r="Y310" s="27">
        <v>0</v>
      </c>
      <c r="Z310" s="28">
        <v>0</v>
      </c>
      <c r="AA310" s="28">
        <v>0</v>
      </c>
      <c r="AB310" s="29">
        <v>41760</v>
      </c>
      <c r="AC310" s="29">
        <v>41790</v>
      </c>
    </row>
    <row r="311" spans="1:30">
      <c r="A311" s="81">
        <v>13906</v>
      </c>
      <c r="B311" s="81" t="s">
        <v>1589</v>
      </c>
      <c r="C311" s="81" t="s">
        <v>1590</v>
      </c>
      <c r="D311" s="81" t="s">
        <v>68</v>
      </c>
      <c r="E311" s="82">
        <v>100</v>
      </c>
      <c r="F311" s="120">
        <v>0</v>
      </c>
      <c r="G311" s="122">
        <f>E311</f>
        <v>100</v>
      </c>
      <c r="H311" s="82">
        <v>10</v>
      </c>
      <c r="I311" s="82">
        <v>90</v>
      </c>
      <c r="J311" s="120">
        <v>0</v>
      </c>
      <c r="K311" s="87">
        <v>0</v>
      </c>
      <c r="L311" s="91">
        <v>0</v>
      </c>
      <c r="M311" s="87">
        <v>0</v>
      </c>
      <c r="N311" s="103">
        <v>0</v>
      </c>
      <c r="O311" s="117">
        <v>0</v>
      </c>
      <c r="P311" s="118">
        <v>0</v>
      </c>
      <c r="Q311" s="100">
        <v>0</v>
      </c>
      <c r="R311" s="82">
        <v>0</v>
      </c>
      <c r="S311" s="100">
        <v>0</v>
      </c>
      <c r="T311" s="84">
        <f>I311-J311-K311-L311-M311-N311-O311-P311-Q311-R311-S311</f>
        <v>90</v>
      </c>
      <c r="U311" s="81" t="s">
        <v>1591</v>
      </c>
      <c r="V311" s="81" t="s">
        <v>1592</v>
      </c>
      <c r="W311" s="81" t="s">
        <v>23</v>
      </c>
      <c r="X311" s="81" t="s">
        <v>24</v>
      </c>
      <c r="Y311" s="27">
        <v>0</v>
      </c>
      <c r="Z311" s="28">
        <v>0</v>
      </c>
      <c r="AA311" s="28">
        <v>0</v>
      </c>
      <c r="AB311" s="29">
        <v>41760</v>
      </c>
      <c r="AC311" s="29">
        <v>41790</v>
      </c>
    </row>
    <row r="312" spans="1:30">
      <c r="A312" s="81">
        <v>13977</v>
      </c>
      <c r="B312" s="81" t="s">
        <v>301</v>
      </c>
      <c r="C312" s="81" t="s">
        <v>3138</v>
      </c>
      <c r="D312" s="81" t="s">
        <v>3139</v>
      </c>
      <c r="E312" s="82">
        <v>20</v>
      </c>
      <c r="F312" s="120">
        <v>0</v>
      </c>
      <c r="G312" s="122">
        <f>E312</f>
        <v>20</v>
      </c>
      <c r="H312" s="82">
        <v>2</v>
      </c>
      <c r="I312" s="82">
        <v>18</v>
      </c>
      <c r="J312" s="120">
        <v>0</v>
      </c>
      <c r="K312" s="87">
        <v>0</v>
      </c>
      <c r="L312" s="91">
        <v>0</v>
      </c>
      <c r="M312" s="87">
        <v>0</v>
      </c>
      <c r="N312" s="103">
        <v>0</v>
      </c>
      <c r="O312" s="117">
        <v>0</v>
      </c>
      <c r="P312" s="118">
        <v>0</v>
      </c>
      <c r="Q312" s="100">
        <v>0</v>
      </c>
      <c r="R312" s="82">
        <v>0</v>
      </c>
      <c r="S312" s="100">
        <v>0</v>
      </c>
      <c r="T312" s="84">
        <f>I312-J312-K312-L312-M312-N312-O312-P312-Q312-R312-S312</f>
        <v>18</v>
      </c>
      <c r="U312" s="81" t="s">
        <v>3140</v>
      </c>
      <c r="V312" s="81" t="s">
        <v>3141</v>
      </c>
      <c r="W312" s="81" t="s">
        <v>104</v>
      </c>
      <c r="X312" s="81" t="s">
        <v>166</v>
      </c>
      <c r="Y312" s="27">
        <v>0</v>
      </c>
      <c r="Z312" s="28">
        <v>0</v>
      </c>
      <c r="AA312" s="28">
        <v>0</v>
      </c>
      <c r="AB312" s="29">
        <v>41760</v>
      </c>
      <c r="AC312" s="29">
        <v>41790</v>
      </c>
    </row>
    <row r="313" spans="1:30">
      <c r="A313" s="81">
        <v>13983</v>
      </c>
      <c r="B313" s="81" t="s">
        <v>301</v>
      </c>
      <c r="C313" s="81" t="s">
        <v>302</v>
      </c>
      <c r="D313" s="81" t="s">
        <v>240</v>
      </c>
      <c r="E313" s="82">
        <v>280</v>
      </c>
      <c r="F313" s="120">
        <v>0</v>
      </c>
      <c r="G313" s="122">
        <f>E313</f>
        <v>280</v>
      </c>
      <c r="H313" s="82">
        <v>0</v>
      </c>
      <c r="I313" s="82">
        <v>280</v>
      </c>
      <c r="J313" s="120">
        <v>0</v>
      </c>
      <c r="K313" s="87">
        <v>0</v>
      </c>
      <c r="L313" s="91">
        <v>0</v>
      </c>
      <c r="M313" s="87">
        <v>0</v>
      </c>
      <c r="N313" s="103">
        <v>0</v>
      </c>
      <c r="O313" s="117">
        <v>0</v>
      </c>
      <c r="P313" s="118">
        <v>0</v>
      </c>
      <c r="Q313" s="100">
        <v>0</v>
      </c>
      <c r="R313" s="82">
        <v>0</v>
      </c>
      <c r="S313" s="100">
        <v>0</v>
      </c>
      <c r="T313" s="84">
        <f>I313-J313-K313-L313-M313-N313-O313-P313-Q313-R313-S313</f>
        <v>280</v>
      </c>
      <c r="U313" s="81" t="s">
        <v>215</v>
      </c>
      <c r="V313" s="81"/>
      <c r="W313" s="81" t="s">
        <v>23</v>
      </c>
      <c r="X313" s="81" t="s">
        <v>39</v>
      </c>
      <c r="Y313" s="27">
        <v>0</v>
      </c>
      <c r="Z313" s="28">
        <v>0</v>
      </c>
      <c r="AA313" s="28">
        <v>0</v>
      </c>
      <c r="AB313" s="29">
        <v>41760</v>
      </c>
      <c r="AC313" s="29">
        <v>41790</v>
      </c>
    </row>
    <row r="314" spans="1:30">
      <c r="A314" s="81">
        <v>14075</v>
      </c>
      <c r="B314" s="81" t="s">
        <v>35</v>
      </c>
      <c r="C314" s="81" t="s">
        <v>88</v>
      </c>
      <c r="D314" s="81" t="s">
        <v>89</v>
      </c>
      <c r="E314" s="82">
        <v>8810</v>
      </c>
      <c r="F314" s="120">
        <v>0</v>
      </c>
      <c r="G314" s="122">
        <f>E314</f>
        <v>8810</v>
      </c>
      <c r="H314" s="82">
        <v>881</v>
      </c>
      <c r="I314" s="82">
        <v>7929</v>
      </c>
      <c r="J314" s="120">
        <v>0</v>
      </c>
      <c r="K314" s="87">
        <v>0</v>
      </c>
      <c r="L314" s="91">
        <v>0</v>
      </c>
      <c r="M314" s="87">
        <v>0</v>
      </c>
      <c r="N314" s="103">
        <v>0</v>
      </c>
      <c r="O314" s="117">
        <v>0</v>
      </c>
      <c r="P314" s="118">
        <v>0</v>
      </c>
      <c r="Q314" s="100">
        <v>0</v>
      </c>
      <c r="R314" s="82">
        <v>0</v>
      </c>
      <c r="S314" s="100">
        <v>0</v>
      </c>
      <c r="T314" s="84">
        <f>I314-J314-K314-L314-M314-N314-O314-P314-Q314-R314-S314</f>
        <v>7929</v>
      </c>
      <c r="U314" s="81" t="s">
        <v>90</v>
      </c>
      <c r="V314" s="81" t="s">
        <v>91</v>
      </c>
      <c r="W314" s="81" t="s">
        <v>25</v>
      </c>
      <c r="X314" s="81" t="s">
        <v>45</v>
      </c>
      <c r="Y314" s="27">
        <v>0</v>
      </c>
      <c r="Z314" s="28">
        <v>0</v>
      </c>
      <c r="AA314" s="28">
        <v>0</v>
      </c>
      <c r="AB314" s="29">
        <v>41760</v>
      </c>
      <c r="AC314" s="29">
        <v>41790</v>
      </c>
    </row>
    <row r="315" spans="1:30">
      <c r="A315" s="81">
        <v>14076</v>
      </c>
      <c r="B315" s="81" t="s">
        <v>35</v>
      </c>
      <c r="C315" s="81" t="s">
        <v>2918</v>
      </c>
      <c r="D315" s="81" t="s">
        <v>89</v>
      </c>
      <c r="E315" s="82">
        <v>200</v>
      </c>
      <c r="F315" s="120">
        <v>0</v>
      </c>
      <c r="G315" s="122">
        <f>E315</f>
        <v>200</v>
      </c>
      <c r="H315" s="82">
        <v>20</v>
      </c>
      <c r="I315" s="82">
        <v>180</v>
      </c>
      <c r="J315" s="120">
        <v>0</v>
      </c>
      <c r="K315" s="87">
        <v>0</v>
      </c>
      <c r="L315" s="91">
        <v>0</v>
      </c>
      <c r="M315" s="87">
        <v>0</v>
      </c>
      <c r="N315" s="103">
        <v>0</v>
      </c>
      <c r="O315" s="117">
        <v>0</v>
      </c>
      <c r="P315" s="118">
        <v>0</v>
      </c>
      <c r="Q315" s="100">
        <v>0</v>
      </c>
      <c r="R315" s="82">
        <v>0</v>
      </c>
      <c r="S315" s="100">
        <v>0</v>
      </c>
      <c r="T315" s="84">
        <f>I315-J315-K315-L315-M315-N315-O315-P315-Q315-R315-S315</f>
        <v>180</v>
      </c>
      <c r="U315" s="81" t="s">
        <v>2919</v>
      </c>
      <c r="V315" s="81" t="s">
        <v>2920</v>
      </c>
      <c r="W315" s="81" t="s">
        <v>25</v>
      </c>
      <c r="X315" s="81" t="s">
        <v>36</v>
      </c>
      <c r="Y315" s="27">
        <v>0</v>
      </c>
      <c r="Z315" s="28">
        <v>0</v>
      </c>
      <c r="AA315" s="28">
        <v>0</v>
      </c>
      <c r="AB315" s="29">
        <v>41760</v>
      </c>
      <c r="AC315" s="29">
        <v>41790</v>
      </c>
    </row>
    <row r="316" spans="1:30">
      <c r="A316" s="85">
        <v>14077</v>
      </c>
      <c r="B316" s="85" t="s">
        <v>35</v>
      </c>
      <c r="C316" s="85" t="s">
        <v>741</v>
      </c>
      <c r="D316" s="85" t="s">
        <v>89</v>
      </c>
      <c r="E316" s="84">
        <v>160</v>
      </c>
      <c r="F316" s="120">
        <v>0</v>
      </c>
      <c r="G316" s="122">
        <f>E316</f>
        <v>160</v>
      </c>
      <c r="H316" s="84">
        <v>16</v>
      </c>
      <c r="I316" s="84">
        <v>144</v>
      </c>
      <c r="J316" s="120">
        <v>0</v>
      </c>
      <c r="K316" s="87">
        <v>0</v>
      </c>
      <c r="L316" s="91">
        <v>0</v>
      </c>
      <c r="M316" s="87">
        <v>0</v>
      </c>
      <c r="N316" s="103">
        <v>0</v>
      </c>
      <c r="O316" s="117">
        <v>0</v>
      </c>
      <c r="P316" s="118">
        <v>0</v>
      </c>
      <c r="Q316" s="100">
        <v>0</v>
      </c>
      <c r="R316" s="84">
        <v>0</v>
      </c>
      <c r="S316" s="100">
        <v>0</v>
      </c>
      <c r="T316" s="84">
        <f>I316-J316-K316-L316-M316-N316-O316-P316-Q316-R316-S316</f>
        <v>144</v>
      </c>
      <c r="U316" s="85" t="s">
        <v>742</v>
      </c>
      <c r="V316" s="85" t="s">
        <v>743</v>
      </c>
      <c r="W316" s="85" t="s">
        <v>25</v>
      </c>
      <c r="X316" s="85" t="s">
        <v>36</v>
      </c>
      <c r="Y316" s="27">
        <v>0</v>
      </c>
      <c r="Z316" s="28">
        <v>0</v>
      </c>
      <c r="AA316" s="28">
        <v>0</v>
      </c>
      <c r="AB316" s="29">
        <v>41760</v>
      </c>
      <c r="AC316" s="29">
        <v>41790</v>
      </c>
      <c r="AD316" s="26"/>
    </row>
    <row r="317" spans="1:30">
      <c r="A317" s="81">
        <v>14079</v>
      </c>
      <c r="B317" s="81" t="s">
        <v>35</v>
      </c>
      <c r="C317" s="81" t="s">
        <v>733</v>
      </c>
      <c r="D317" s="81" t="s">
        <v>89</v>
      </c>
      <c r="E317" s="82">
        <v>180</v>
      </c>
      <c r="F317" s="120">
        <v>0</v>
      </c>
      <c r="G317" s="122">
        <f>E317</f>
        <v>180</v>
      </c>
      <c r="H317" s="82">
        <v>18</v>
      </c>
      <c r="I317" s="82">
        <v>162</v>
      </c>
      <c r="J317" s="120">
        <v>0</v>
      </c>
      <c r="K317" s="87">
        <v>0</v>
      </c>
      <c r="L317" s="91">
        <v>0</v>
      </c>
      <c r="M317" s="87">
        <v>0</v>
      </c>
      <c r="N317" s="103">
        <v>0</v>
      </c>
      <c r="O317" s="117">
        <v>0</v>
      </c>
      <c r="P317" s="118">
        <v>0</v>
      </c>
      <c r="Q317" s="100">
        <v>0</v>
      </c>
      <c r="R317" s="82">
        <v>0</v>
      </c>
      <c r="S317" s="100">
        <v>0</v>
      </c>
      <c r="T317" s="84">
        <f>I317-J317-K317-L317-M317-N317-O317-P317-Q317-R317-S317</f>
        <v>162</v>
      </c>
      <c r="U317" s="81" t="s">
        <v>734</v>
      </c>
      <c r="V317" s="81" t="s">
        <v>735</v>
      </c>
      <c r="W317" s="81" t="s">
        <v>25</v>
      </c>
      <c r="X317" s="81" t="s">
        <v>36</v>
      </c>
      <c r="Y317" s="27">
        <v>0</v>
      </c>
      <c r="Z317" s="28">
        <v>0</v>
      </c>
      <c r="AA317" s="28">
        <v>0</v>
      </c>
      <c r="AB317" s="29">
        <v>41760</v>
      </c>
      <c r="AC317" s="29">
        <v>41790</v>
      </c>
      <c r="AD317" s="26"/>
    </row>
    <row r="318" spans="1:30">
      <c r="A318" s="81">
        <v>14085</v>
      </c>
      <c r="B318" s="81" t="s">
        <v>35</v>
      </c>
      <c r="C318" s="81" t="s">
        <v>139</v>
      </c>
      <c r="D318" s="81" t="s">
        <v>140</v>
      </c>
      <c r="E318" s="82">
        <v>9990</v>
      </c>
      <c r="F318" s="120">
        <v>0</v>
      </c>
      <c r="G318" s="122">
        <f>E318</f>
        <v>9990</v>
      </c>
      <c r="H318" s="82">
        <v>999</v>
      </c>
      <c r="I318" s="82">
        <v>8991</v>
      </c>
      <c r="J318" s="120">
        <v>0</v>
      </c>
      <c r="K318" s="87">
        <v>0</v>
      </c>
      <c r="L318" s="91">
        <v>0</v>
      </c>
      <c r="M318" s="87">
        <v>0</v>
      </c>
      <c r="N318" s="103">
        <v>0</v>
      </c>
      <c r="O318" s="117">
        <v>0</v>
      </c>
      <c r="P318" s="118">
        <v>0</v>
      </c>
      <c r="Q318" s="100">
        <v>0</v>
      </c>
      <c r="R318" s="82">
        <v>0</v>
      </c>
      <c r="S318" s="100">
        <v>0</v>
      </c>
      <c r="T318" s="84">
        <f>I318-J318-K318-L318-M318-N318-O318-P318-Q318-R318-S318</f>
        <v>8991</v>
      </c>
      <c r="U318" s="81" t="s">
        <v>141</v>
      </c>
      <c r="V318" s="81" t="s">
        <v>142</v>
      </c>
      <c r="W318" s="81" t="s">
        <v>25</v>
      </c>
      <c r="X318" s="81" t="s">
        <v>36</v>
      </c>
      <c r="Y318" s="27">
        <v>0</v>
      </c>
      <c r="Z318" s="28">
        <v>0</v>
      </c>
      <c r="AA318" s="28">
        <v>0</v>
      </c>
      <c r="AB318" s="29">
        <v>41760</v>
      </c>
      <c r="AC318" s="29">
        <v>41790</v>
      </c>
    </row>
    <row r="319" spans="1:30">
      <c r="A319" s="81">
        <v>14434</v>
      </c>
      <c r="B319" s="81" t="s">
        <v>394</v>
      </c>
      <c r="C319" s="81" t="s">
        <v>289</v>
      </c>
      <c r="D319" s="81" t="s">
        <v>395</v>
      </c>
      <c r="E319" s="82">
        <v>820</v>
      </c>
      <c r="F319" s="120">
        <v>0</v>
      </c>
      <c r="G319" s="122">
        <f>E319</f>
        <v>820</v>
      </c>
      <c r="H319" s="82">
        <v>82</v>
      </c>
      <c r="I319" s="82">
        <v>738</v>
      </c>
      <c r="J319" s="120">
        <v>0</v>
      </c>
      <c r="K319" s="87">
        <v>0</v>
      </c>
      <c r="L319" s="91">
        <v>0</v>
      </c>
      <c r="M319" s="87">
        <v>0</v>
      </c>
      <c r="N319" s="103">
        <v>0</v>
      </c>
      <c r="O319" s="117">
        <v>0</v>
      </c>
      <c r="P319" s="118">
        <v>0</v>
      </c>
      <c r="Q319" s="100">
        <v>0</v>
      </c>
      <c r="R319" s="82">
        <v>0</v>
      </c>
      <c r="S319" s="100">
        <v>0</v>
      </c>
      <c r="T319" s="84">
        <f>I319-J319-K319-L319-M319-N319-O319-P319-Q319-R319-S319</f>
        <v>738</v>
      </c>
      <c r="U319" s="81" t="s">
        <v>396</v>
      </c>
      <c r="V319" s="81" t="s">
        <v>397</v>
      </c>
      <c r="W319" s="81" t="s">
        <v>23</v>
      </c>
      <c r="X319" s="81" t="s">
        <v>24</v>
      </c>
      <c r="Y319" s="27">
        <v>0</v>
      </c>
      <c r="Z319" s="28">
        <v>0</v>
      </c>
      <c r="AA319" s="28">
        <v>0</v>
      </c>
      <c r="AB319" s="29">
        <v>41760</v>
      </c>
      <c r="AC319" s="29">
        <v>41790</v>
      </c>
      <c r="AD319" s="67"/>
    </row>
    <row r="320" spans="1:30">
      <c r="A320" s="81">
        <v>14535</v>
      </c>
      <c r="B320" s="81" t="s">
        <v>3569</v>
      </c>
      <c r="C320" s="81" t="s">
        <v>3570</v>
      </c>
      <c r="D320" s="81" t="s">
        <v>909</v>
      </c>
      <c r="E320" s="82">
        <v>20</v>
      </c>
      <c r="F320" s="120">
        <v>0</v>
      </c>
      <c r="G320" s="122">
        <f>E320</f>
        <v>20</v>
      </c>
      <c r="H320" s="82">
        <v>0</v>
      </c>
      <c r="I320" s="82">
        <f>E320-H320</f>
        <v>20</v>
      </c>
      <c r="J320" s="120">
        <v>0</v>
      </c>
      <c r="K320" s="87">
        <v>0</v>
      </c>
      <c r="L320" s="91">
        <v>0</v>
      </c>
      <c r="M320" s="87">
        <v>0</v>
      </c>
      <c r="N320" s="103">
        <v>0</v>
      </c>
      <c r="O320" s="117">
        <v>0</v>
      </c>
      <c r="P320" s="118">
        <v>0</v>
      </c>
      <c r="Q320" s="100">
        <v>0</v>
      </c>
      <c r="R320" s="82">
        <v>0</v>
      </c>
      <c r="S320" s="100">
        <v>0</v>
      </c>
      <c r="T320" s="84">
        <f>I320-J320-K320-L320-M320-N320-O320-P320-Q320-R320-S320</f>
        <v>20</v>
      </c>
      <c r="U320" s="81" t="s">
        <v>215</v>
      </c>
      <c r="V320" s="81"/>
      <c r="W320" s="81" t="s">
        <v>23</v>
      </c>
      <c r="X320" s="81" t="s">
        <v>24</v>
      </c>
      <c r="Y320" s="27">
        <v>0</v>
      </c>
      <c r="Z320" s="28">
        <v>0</v>
      </c>
      <c r="AA320" s="28">
        <v>0</v>
      </c>
      <c r="AB320" s="29">
        <v>41760</v>
      </c>
      <c r="AC320" s="29">
        <v>41790</v>
      </c>
    </row>
    <row r="321" spans="1:30">
      <c r="A321" s="81">
        <v>14551</v>
      </c>
      <c r="B321" s="81" t="s">
        <v>3936</v>
      </c>
      <c r="C321" s="81" t="s">
        <v>3937</v>
      </c>
      <c r="D321" s="81" t="s">
        <v>1991</v>
      </c>
      <c r="E321" s="82">
        <v>20</v>
      </c>
      <c r="F321" s="120">
        <v>0</v>
      </c>
      <c r="G321" s="122">
        <f>E321</f>
        <v>20</v>
      </c>
      <c r="H321" s="82">
        <v>0</v>
      </c>
      <c r="I321" s="82">
        <v>20</v>
      </c>
      <c r="J321" s="120">
        <v>0</v>
      </c>
      <c r="K321" s="87">
        <v>0</v>
      </c>
      <c r="L321" s="91">
        <v>0</v>
      </c>
      <c r="M321" s="87">
        <v>0</v>
      </c>
      <c r="N321" s="103">
        <v>0</v>
      </c>
      <c r="O321" s="117">
        <v>0</v>
      </c>
      <c r="P321" s="118">
        <v>0</v>
      </c>
      <c r="Q321" s="100">
        <v>0</v>
      </c>
      <c r="R321" s="82">
        <v>0</v>
      </c>
      <c r="S321" s="100">
        <v>0</v>
      </c>
      <c r="T321" s="84">
        <f>I321-J321-K321-L321-M321-N321-O321-P321-Q321-R321-S321</f>
        <v>20</v>
      </c>
      <c r="U321" s="81" t="s">
        <v>215</v>
      </c>
      <c r="V321" s="81"/>
      <c r="W321" s="81" t="s">
        <v>25</v>
      </c>
      <c r="X321" s="81" t="s">
        <v>26</v>
      </c>
      <c r="Y321" s="27">
        <v>0</v>
      </c>
      <c r="Z321" s="28">
        <v>0</v>
      </c>
      <c r="AA321" s="28">
        <v>0</v>
      </c>
      <c r="AB321" s="29">
        <v>41760</v>
      </c>
      <c r="AC321" s="29">
        <v>41790</v>
      </c>
    </row>
    <row r="322" spans="1:30">
      <c r="A322" s="81">
        <v>14623</v>
      </c>
      <c r="B322" s="81" t="s">
        <v>3941</v>
      </c>
      <c r="C322" s="81" t="s">
        <v>3942</v>
      </c>
      <c r="D322" s="81" t="s">
        <v>277</v>
      </c>
      <c r="E322" s="82">
        <v>2230</v>
      </c>
      <c r="F322" s="120">
        <v>0</v>
      </c>
      <c r="G322" s="122">
        <f>E322</f>
        <v>2230</v>
      </c>
      <c r="H322" s="82">
        <v>0</v>
      </c>
      <c r="I322" s="82">
        <v>2230</v>
      </c>
      <c r="J322" s="120">
        <v>0</v>
      </c>
      <c r="K322" s="87">
        <v>0</v>
      </c>
      <c r="L322" s="91">
        <v>0</v>
      </c>
      <c r="M322" s="87">
        <v>0</v>
      </c>
      <c r="N322" s="103">
        <v>0</v>
      </c>
      <c r="O322" s="117">
        <v>0</v>
      </c>
      <c r="P322" s="118">
        <v>0</v>
      </c>
      <c r="Q322" s="100">
        <v>0</v>
      </c>
      <c r="R322" s="82">
        <v>0</v>
      </c>
      <c r="S322" s="100">
        <v>0</v>
      </c>
      <c r="T322" s="84">
        <f>I322-J322-K322-L322-M322-N322-O322-P322-Q322-R322-S322</f>
        <v>2230</v>
      </c>
      <c r="U322" s="81" t="s">
        <v>220</v>
      </c>
      <c r="V322" s="81"/>
      <c r="W322" s="81" t="s">
        <v>23</v>
      </c>
      <c r="X322" s="81" t="s">
        <v>24</v>
      </c>
      <c r="Y322" s="27">
        <v>0</v>
      </c>
      <c r="Z322" s="28">
        <v>0</v>
      </c>
      <c r="AA322" s="28">
        <v>0</v>
      </c>
      <c r="AB322" s="29">
        <v>41760</v>
      </c>
      <c r="AC322" s="29">
        <v>41790</v>
      </c>
    </row>
    <row r="323" spans="1:30">
      <c r="A323" s="81">
        <v>14660</v>
      </c>
      <c r="B323" s="81" t="s">
        <v>1593</v>
      </c>
      <c r="C323" s="81" t="s">
        <v>576</v>
      </c>
      <c r="D323" s="81" t="s">
        <v>1594</v>
      </c>
      <c r="E323" s="82">
        <v>20</v>
      </c>
      <c r="F323" s="120">
        <v>0</v>
      </c>
      <c r="G323" s="122">
        <f>E323</f>
        <v>20</v>
      </c>
      <c r="H323" s="82">
        <v>2</v>
      </c>
      <c r="I323" s="82">
        <v>18</v>
      </c>
      <c r="J323" s="120">
        <v>0</v>
      </c>
      <c r="K323" s="87">
        <v>0</v>
      </c>
      <c r="L323" s="91">
        <v>0</v>
      </c>
      <c r="M323" s="87">
        <v>0</v>
      </c>
      <c r="N323" s="103">
        <v>0</v>
      </c>
      <c r="O323" s="117">
        <v>0</v>
      </c>
      <c r="P323" s="118">
        <v>0</v>
      </c>
      <c r="Q323" s="100">
        <v>0</v>
      </c>
      <c r="R323" s="82">
        <v>0</v>
      </c>
      <c r="S323" s="100">
        <v>0</v>
      </c>
      <c r="T323" s="84">
        <f>I323-J323-K323-L323-M323-N323-O323-P323-Q323-R323-S323</f>
        <v>18</v>
      </c>
      <c r="U323" s="81" t="s">
        <v>1595</v>
      </c>
      <c r="V323" s="81" t="s">
        <v>1596</v>
      </c>
      <c r="W323" s="81" t="s">
        <v>104</v>
      </c>
      <c r="X323" s="81" t="s">
        <v>105</v>
      </c>
      <c r="Y323" s="27">
        <v>0</v>
      </c>
      <c r="Z323" s="28">
        <v>0</v>
      </c>
      <c r="AA323" s="28">
        <v>0</v>
      </c>
      <c r="AB323" s="29">
        <v>41760</v>
      </c>
      <c r="AC323" s="29">
        <v>41790</v>
      </c>
    </row>
    <row r="324" spans="1:30">
      <c r="A324" s="81">
        <v>14664</v>
      </c>
      <c r="B324" s="81" t="s">
        <v>3948</v>
      </c>
      <c r="C324" s="81" t="s">
        <v>3949</v>
      </c>
      <c r="D324" s="81" t="s">
        <v>3950</v>
      </c>
      <c r="E324" s="82">
        <v>60</v>
      </c>
      <c r="F324" s="120">
        <v>0</v>
      </c>
      <c r="G324" s="122">
        <f>E324</f>
        <v>60</v>
      </c>
      <c r="H324" s="82">
        <v>0</v>
      </c>
      <c r="I324" s="82">
        <v>60</v>
      </c>
      <c r="J324" s="120">
        <v>0</v>
      </c>
      <c r="K324" s="87">
        <v>0</v>
      </c>
      <c r="L324" s="91">
        <v>0</v>
      </c>
      <c r="M324" s="87">
        <v>0</v>
      </c>
      <c r="N324" s="103">
        <v>0</v>
      </c>
      <c r="O324" s="117">
        <v>0</v>
      </c>
      <c r="P324" s="118">
        <v>0</v>
      </c>
      <c r="Q324" s="100">
        <v>0</v>
      </c>
      <c r="R324" s="82">
        <v>0</v>
      </c>
      <c r="S324" s="100">
        <v>0</v>
      </c>
      <c r="T324" s="84">
        <f>I324-J324-K324-L324-M324-N324-O324-P324-Q324-R324-S324</f>
        <v>60</v>
      </c>
      <c r="U324" s="81" t="s">
        <v>215</v>
      </c>
      <c r="V324" s="81"/>
      <c r="W324" s="81" t="s">
        <v>104</v>
      </c>
      <c r="X324" s="81" t="s">
        <v>166</v>
      </c>
      <c r="Y324" s="27">
        <v>0</v>
      </c>
      <c r="Z324" s="28">
        <v>0</v>
      </c>
      <c r="AA324" s="28">
        <v>0</v>
      </c>
      <c r="AB324" s="29">
        <v>41760</v>
      </c>
      <c r="AC324" s="29">
        <v>41790</v>
      </c>
    </row>
    <row r="325" spans="1:30">
      <c r="A325" s="81">
        <v>14749</v>
      </c>
      <c r="B325" s="81" t="s">
        <v>3070</v>
      </c>
      <c r="C325" s="81" t="s">
        <v>1163</v>
      </c>
      <c r="D325" s="81" t="s">
        <v>3951</v>
      </c>
      <c r="E325" s="82">
        <v>40</v>
      </c>
      <c r="F325" s="120">
        <v>0</v>
      </c>
      <c r="G325" s="122">
        <f>E325</f>
        <v>40</v>
      </c>
      <c r="H325" s="82">
        <v>0</v>
      </c>
      <c r="I325" s="82">
        <v>40</v>
      </c>
      <c r="J325" s="120">
        <v>0</v>
      </c>
      <c r="K325" s="87">
        <v>0</v>
      </c>
      <c r="L325" s="91">
        <v>0</v>
      </c>
      <c r="M325" s="87">
        <v>0</v>
      </c>
      <c r="N325" s="103">
        <v>0</v>
      </c>
      <c r="O325" s="117">
        <v>0</v>
      </c>
      <c r="P325" s="118">
        <v>0</v>
      </c>
      <c r="Q325" s="100">
        <v>0</v>
      </c>
      <c r="R325" s="82">
        <v>0</v>
      </c>
      <c r="S325" s="100">
        <v>0</v>
      </c>
      <c r="T325" s="84">
        <f>I325-J325-K325-L325-M325-N325-O325-P325-Q325-R325-S325</f>
        <v>40</v>
      </c>
      <c r="U325" s="81" t="s">
        <v>220</v>
      </c>
      <c r="V325" s="81"/>
      <c r="W325" s="81" t="s">
        <v>25</v>
      </c>
      <c r="X325" s="81" t="s">
        <v>26</v>
      </c>
      <c r="Y325" s="27">
        <v>0</v>
      </c>
      <c r="Z325" s="28">
        <v>0</v>
      </c>
      <c r="AA325" s="28">
        <v>0</v>
      </c>
      <c r="AB325" s="29">
        <v>41760</v>
      </c>
      <c r="AC325" s="29">
        <v>41790</v>
      </c>
    </row>
    <row r="326" spans="1:30">
      <c r="A326" s="81">
        <v>14752</v>
      </c>
      <c r="B326" s="81" t="s">
        <v>3070</v>
      </c>
      <c r="C326" s="81" t="s">
        <v>3071</v>
      </c>
      <c r="D326" s="81" t="s">
        <v>3072</v>
      </c>
      <c r="E326" s="82">
        <v>150</v>
      </c>
      <c r="F326" s="120">
        <v>0</v>
      </c>
      <c r="G326" s="122">
        <f>E326</f>
        <v>150</v>
      </c>
      <c r="H326" s="82">
        <v>15</v>
      </c>
      <c r="I326" s="82">
        <v>135</v>
      </c>
      <c r="J326" s="120">
        <v>0</v>
      </c>
      <c r="K326" s="87">
        <v>0</v>
      </c>
      <c r="L326" s="91">
        <v>0</v>
      </c>
      <c r="M326" s="87">
        <v>0</v>
      </c>
      <c r="N326" s="103">
        <v>0</v>
      </c>
      <c r="O326" s="117">
        <v>0</v>
      </c>
      <c r="P326" s="118">
        <v>0</v>
      </c>
      <c r="Q326" s="100">
        <v>0</v>
      </c>
      <c r="R326" s="82">
        <v>0</v>
      </c>
      <c r="S326" s="100">
        <v>0</v>
      </c>
      <c r="T326" s="84">
        <f>I326-J326-K326-L326-M326-N326-O326-P326-Q326-R326-S326</f>
        <v>135</v>
      </c>
      <c r="U326" s="81" t="s">
        <v>3073</v>
      </c>
      <c r="V326" s="81" t="s">
        <v>3074</v>
      </c>
      <c r="W326" s="81" t="s">
        <v>25</v>
      </c>
      <c r="X326" s="81" t="s">
        <v>26</v>
      </c>
      <c r="Y326" s="27">
        <v>0</v>
      </c>
      <c r="Z326" s="28">
        <v>0</v>
      </c>
      <c r="AA326" s="28">
        <v>0</v>
      </c>
      <c r="AB326" s="29">
        <v>41760</v>
      </c>
      <c r="AC326" s="29">
        <v>41790</v>
      </c>
    </row>
    <row r="327" spans="1:30">
      <c r="A327" s="81">
        <v>14756</v>
      </c>
      <c r="B327" s="81" t="s">
        <v>398</v>
      </c>
      <c r="C327" s="81" t="s">
        <v>399</v>
      </c>
      <c r="D327" s="81" t="s">
        <v>400</v>
      </c>
      <c r="E327" s="82">
        <v>670</v>
      </c>
      <c r="F327" s="120">
        <v>0</v>
      </c>
      <c r="G327" s="122">
        <f>E327</f>
        <v>670</v>
      </c>
      <c r="H327" s="82">
        <v>67</v>
      </c>
      <c r="I327" s="82">
        <v>603</v>
      </c>
      <c r="J327" s="120">
        <v>0</v>
      </c>
      <c r="K327" s="87">
        <v>0</v>
      </c>
      <c r="L327" s="91">
        <v>0</v>
      </c>
      <c r="M327" s="87">
        <v>0</v>
      </c>
      <c r="N327" s="103">
        <v>0</v>
      </c>
      <c r="O327" s="117">
        <v>0</v>
      </c>
      <c r="P327" s="118">
        <v>0</v>
      </c>
      <c r="Q327" s="100">
        <v>0</v>
      </c>
      <c r="R327" s="82">
        <v>0</v>
      </c>
      <c r="S327" s="100">
        <v>0</v>
      </c>
      <c r="T327" s="84">
        <f>I327-J327-K327-L327-M327-N327-O327-P327-Q327-R327-S327</f>
        <v>603</v>
      </c>
      <c r="U327" s="81" t="s">
        <v>401</v>
      </c>
      <c r="V327" s="81" t="s">
        <v>402</v>
      </c>
      <c r="W327" s="81" t="s">
        <v>25</v>
      </c>
      <c r="X327" s="81" t="s">
        <v>45</v>
      </c>
      <c r="Y327" s="27">
        <v>0</v>
      </c>
      <c r="Z327" s="28">
        <v>0</v>
      </c>
      <c r="AA327" s="28">
        <v>0</v>
      </c>
      <c r="AB327" s="29">
        <v>41760</v>
      </c>
      <c r="AC327" s="29">
        <v>41790</v>
      </c>
      <c r="AD327" s="67"/>
    </row>
    <row r="328" spans="1:30">
      <c r="A328" s="81">
        <v>14823</v>
      </c>
      <c r="B328" s="81" t="s">
        <v>3952</v>
      </c>
      <c r="C328" s="81" t="s">
        <v>3953</v>
      </c>
      <c r="D328" s="81" t="s">
        <v>3954</v>
      </c>
      <c r="E328" s="82">
        <v>20</v>
      </c>
      <c r="F328" s="120">
        <v>0</v>
      </c>
      <c r="G328" s="122">
        <f>E328</f>
        <v>20</v>
      </c>
      <c r="H328" s="82">
        <v>0</v>
      </c>
      <c r="I328" s="82">
        <v>20</v>
      </c>
      <c r="J328" s="120">
        <v>0</v>
      </c>
      <c r="K328" s="87">
        <v>0</v>
      </c>
      <c r="L328" s="91">
        <v>0</v>
      </c>
      <c r="M328" s="87">
        <v>0</v>
      </c>
      <c r="N328" s="103">
        <v>0</v>
      </c>
      <c r="O328" s="117">
        <v>0</v>
      </c>
      <c r="P328" s="118">
        <v>0</v>
      </c>
      <c r="Q328" s="100">
        <v>0</v>
      </c>
      <c r="R328" s="82">
        <v>0</v>
      </c>
      <c r="S328" s="100">
        <v>0</v>
      </c>
      <c r="T328" s="84">
        <f>I328-J328-K328-L328-M328-N328-O328-P328-Q328-R328-S328</f>
        <v>20</v>
      </c>
      <c r="U328" s="81" t="s">
        <v>220</v>
      </c>
      <c r="V328" s="81"/>
      <c r="W328" s="81" t="s">
        <v>23</v>
      </c>
      <c r="X328" s="81" t="s">
        <v>24</v>
      </c>
      <c r="Y328" s="27">
        <v>0</v>
      </c>
      <c r="Z328" s="28">
        <v>0</v>
      </c>
      <c r="AA328" s="28">
        <v>0</v>
      </c>
      <c r="AB328" s="29">
        <v>41760</v>
      </c>
      <c r="AC328" s="29">
        <v>41790</v>
      </c>
    </row>
    <row r="329" spans="1:30">
      <c r="A329" s="81">
        <v>14870</v>
      </c>
      <c r="B329" s="81" t="s">
        <v>155</v>
      </c>
      <c r="C329" s="81" t="s">
        <v>3398</v>
      </c>
      <c r="D329" s="81" t="s">
        <v>628</v>
      </c>
      <c r="E329" s="82">
        <v>20</v>
      </c>
      <c r="F329" s="120">
        <v>0</v>
      </c>
      <c r="G329" s="122">
        <f>E329</f>
        <v>20</v>
      </c>
      <c r="H329" s="82">
        <v>2</v>
      </c>
      <c r="I329" s="82">
        <v>18</v>
      </c>
      <c r="J329" s="120">
        <v>0</v>
      </c>
      <c r="K329" s="87">
        <v>0</v>
      </c>
      <c r="L329" s="91">
        <v>0</v>
      </c>
      <c r="M329" s="87">
        <v>0</v>
      </c>
      <c r="N329" s="103">
        <v>0</v>
      </c>
      <c r="O329" s="117">
        <v>0</v>
      </c>
      <c r="P329" s="118">
        <v>0</v>
      </c>
      <c r="Q329" s="100">
        <v>0</v>
      </c>
      <c r="R329" s="82">
        <v>0</v>
      </c>
      <c r="S329" s="100">
        <v>0</v>
      </c>
      <c r="T329" s="84">
        <f>I329-J329-K329-L329-M329-N329-O329-P329-Q329-R329-S329</f>
        <v>18</v>
      </c>
      <c r="U329" s="81" t="s">
        <v>3399</v>
      </c>
      <c r="V329" s="81" t="s">
        <v>3400</v>
      </c>
      <c r="W329" s="81" t="s">
        <v>104</v>
      </c>
      <c r="X329" s="81" t="s">
        <v>105</v>
      </c>
      <c r="Y329" s="27">
        <v>0</v>
      </c>
      <c r="Z329" s="28">
        <v>0</v>
      </c>
      <c r="AA329" s="28">
        <v>0</v>
      </c>
      <c r="AB329" s="29">
        <v>41760</v>
      </c>
      <c r="AC329" s="29">
        <v>41790</v>
      </c>
    </row>
    <row r="330" spans="1:30">
      <c r="A330" s="81">
        <v>14873</v>
      </c>
      <c r="B330" s="81" t="s">
        <v>155</v>
      </c>
      <c r="C330" s="81" t="s">
        <v>258</v>
      </c>
      <c r="D330" s="81" t="s">
        <v>50</v>
      </c>
      <c r="E330" s="82">
        <v>790</v>
      </c>
      <c r="F330" s="120">
        <v>0</v>
      </c>
      <c r="G330" s="122">
        <f>E330</f>
        <v>790</v>
      </c>
      <c r="H330" s="82">
        <v>0</v>
      </c>
      <c r="I330" s="82">
        <v>790</v>
      </c>
      <c r="J330" s="120">
        <v>0</v>
      </c>
      <c r="K330" s="87">
        <v>0</v>
      </c>
      <c r="L330" s="91">
        <v>0</v>
      </c>
      <c r="M330" s="87">
        <v>0</v>
      </c>
      <c r="N330" s="103">
        <v>0</v>
      </c>
      <c r="O330" s="117">
        <v>0</v>
      </c>
      <c r="P330" s="118">
        <v>0</v>
      </c>
      <c r="Q330" s="100">
        <v>0</v>
      </c>
      <c r="R330" s="82">
        <v>0</v>
      </c>
      <c r="S330" s="100">
        <v>0</v>
      </c>
      <c r="T330" s="84">
        <f>I330-J330-K330-L330-M330-N330-O330-P330-Q330-R330-S330</f>
        <v>790</v>
      </c>
      <c r="U330" s="81" t="s">
        <v>215</v>
      </c>
      <c r="V330" s="81"/>
      <c r="W330" s="81" t="s">
        <v>25</v>
      </c>
      <c r="X330" s="81" t="s">
        <v>36</v>
      </c>
      <c r="Y330" s="27">
        <v>0</v>
      </c>
      <c r="Z330" s="28">
        <v>0</v>
      </c>
      <c r="AA330" s="28">
        <v>0</v>
      </c>
      <c r="AB330" s="29">
        <v>41760</v>
      </c>
      <c r="AC330" s="29">
        <v>41790</v>
      </c>
    </row>
    <row r="331" spans="1:30">
      <c r="A331" s="81">
        <v>14882</v>
      </c>
      <c r="B331" s="81" t="s">
        <v>155</v>
      </c>
      <c r="C331" s="81" t="s">
        <v>156</v>
      </c>
      <c r="D331" s="81" t="s">
        <v>2829</v>
      </c>
      <c r="E331" s="82">
        <v>680</v>
      </c>
      <c r="F331" s="120">
        <v>0</v>
      </c>
      <c r="G331" s="122">
        <f>E331</f>
        <v>680</v>
      </c>
      <c r="H331" s="82">
        <v>68</v>
      </c>
      <c r="I331" s="82">
        <v>612</v>
      </c>
      <c r="J331" s="120">
        <v>0</v>
      </c>
      <c r="K331" s="87">
        <v>0</v>
      </c>
      <c r="L331" s="91">
        <v>0</v>
      </c>
      <c r="M331" s="87">
        <v>0</v>
      </c>
      <c r="N331" s="103">
        <v>0</v>
      </c>
      <c r="O331" s="117">
        <v>0</v>
      </c>
      <c r="P331" s="118">
        <v>0</v>
      </c>
      <c r="Q331" s="100">
        <v>0</v>
      </c>
      <c r="R331" s="82">
        <v>0</v>
      </c>
      <c r="S331" s="100">
        <v>0</v>
      </c>
      <c r="T331" s="84">
        <f>I331-J331-K331-L331-M331-N331-O331-P331-Q331-R331-S331</f>
        <v>612</v>
      </c>
      <c r="U331" s="81" t="s">
        <v>2830</v>
      </c>
      <c r="V331" s="81" t="s">
        <v>2831</v>
      </c>
      <c r="W331" s="81" t="s">
        <v>25</v>
      </c>
      <c r="X331" s="81" t="s">
        <v>36</v>
      </c>
      <c r="Y331" s="27">
        <v>0</v>
      </c>
      <c r="Z331" s="28">
        <v>0</v>
      </c>
      <c r="AA331" s="28">
        <v>0</v>
      </c>
      <c r="AB331" s="29">
        <v>41760</v>
      </c>
      <c r="AC331" s="29">
        <v>41790</v>
      </c>
    </row>
    <row r="332" spans="1:30">
      <c r="A332" s="81">
        <v>14883</v>
      </c>
      <c r="B332" s="81" t="s">
        <v>155</v>
      </c>
      <c r="C332" s="81" t="s">
        <v>2300</v>
      </c>
      <c r="D332" s="81" t="s">
        <v>50</v>
      </c>
      <c r="E332" s="82">
        <v>730</v>
      </c>
      <c r="F332" s="120">
        <v>0</v>
      </c>
      <c r="G332" s="122">
        <f>E332</f>
        <v>730</v>
      </c>
      <c r="H332" s="82">
        <v>73</v>
      </c>
      <c r="I332" s="82">
        <v>657</v>
      </c>
      <c r="J332" s="120">
        <v>0</v>
      </c>
      <c r="K332" s="87">
        <v>0</v>
      </c>
      <c r="L332" s="91">
        <v>0</v>
      </c>
      <c r="M332" s="87">
        <v>0</v>
      </c>
      <c r="N332" s="103">
        <v>0</v>
      </c>
      <c r="O332" s="117">
        <v>0</v>
      </c>
      <c r="P332" s="118">
        <v>0</v>
      </c>
      <c r="Q332" s="100">
        <v>0</v>
      </c>
      <c r="R332" s="82">
        <v>0</v>
      </c>
      <c r="S332" s="100">
        <v>0</v>
      </c>
      <c r="T332" s="84">
        <f>I332-J332-K332-L332-M332-N332-O332-P332-Q332-R332-S332</f>
        <v>657</v>
      </c>
      <c r="U332" s="81" t="s">
        <v>2301</v>
      </c>
      <c r="V332" s="81" t="s">
        <v>2302</v>
      </c>
      <c r="W332" s="81" t="s">
        <v>25</v>
      </c>
      <c r="X332" s="81" t="s">
        <v>36</v>
      </c>
      <c r="Y332" s="27">
        <v>0</v>
      </c>
      <c r="Z332" s="28">
        <v>0</v>
      </c>
      <c r="AA332" s="28">
        <v>0</v>
      </c>
      <c r="AB332" s="29">
        <v>41760</v>
      </c>
      <c r="AC332" s="29">
        <v>41790</v>
      </c>
    </row>
    <row r="333" spans="1:30">
      <c r="A333" s="81">
        <v>15102</v>
      </c>
      <c r="B333" s="81" t="s">
        <v>3955</v>
      </c>
      <c r="C333" s="81" t="s">
        <v>1933</v>
      </c>
      <c r="D333" s="81" t="s">
        <v>3956</v>
      </c>
      <c r="E333" s="82">
        <v>20</v>
      </c>
      <c r="F333" s="120">
        <v>0</v>
      </c>
      <c r="G333" s="122">
        <f>E333</f>
        <v>20</v>
      </c>
      <c r="H333" s="82">
        <v>0</v>
      </c>
      <c r="I333" s="82">
        <v>20</v>
      </c>
      <c r="J333" s="120">
        <v>0</v>
      </c>
      <c r="K333" s="87">
        <v>0</v>
      </c>
      <c r="L333" s="91">
        <v>0</v>
      </c>
      <c r="M333" s="87">
        <v>0</v>
      </c>
      <c r="N333" s="103">
        <v>0</v>
      </c>
      <c r="O333" s="117">
        <v>0</v>
      </c>
      <c r="P333" s="118">
        <v>0</v>
      </c>
      <c r="Q333" s="100">
        <v>0</v>
      </c>
      <c r="R333" s="82">
        <v>0</v>
      </c>
      <c r="S333" s="100">
        <v>0</v>
      </c>
      <c r="T333" s="84">
        <f>I333-J333-K333-L333-M333-N333-O333-P333-Q333-R333-S333</f>
        <v>20</v>
      </c>
      <c r="U333" s="81" t="s">
        <v>215</v>
      </c>
      <c r="V333" s="81"/>
      <c r="W333" s="81" t="s">
        <v>25</v>
      </c>
      <c r="X333" s="81" t="s">
        <v>36</v>
      </c>
      <c r="Y333" s="27">
        <v>0</v>
      </c>
      <c r="Z333" s="28">
        <v>0</v>
      </c>
      <c r="AA333" s="28">
        <v>0</v>
      </c>
      <c r="AB333" s="29">
        <v>41760</v>
      </c>
      <c r="AC333" s="29">
        <v>41790</v>
      </c>
    </row>
    <row r="334" spans="1:30">
      <c r="A334" s="81">
        <v>15153</v>
      </c>
      <c r="B334" s="81" t="s">
        <v>897</v>
      </c>
      <c r="C334" s="81" t="s">
        <v>898</v>
      </c>
      <c r="D334" s="81" t="s">
        <v>899</v>
      </c>
      <c r="E334" s="82">
        <v>40</v>
      </c>
      <c r="F334" s="120">
        <v>0</v>
      </c>
      <c r="G334" s="122">
        <f>E334</f>
        <v>40</v>
      </c>
      <c r="H334" s="82">
        <v>4</v>
      </c>
      <c r="I334" s="82">
        <v>36</v>
      </c>
      <c r="J334" s="120">
        <v>0</v>
      </c>
      <c r="K334" s="87">
        <v>0</v>
      </c>
      <c r="L334" s="91">
        <v>0</v>
      </c>
      <c r="M334" s="87">
        <v>0</v>
      </c>
      <c r="N334" s="103">
        <v>0</v>
      </c>
      <c r="O334" s="117">
        <v>0</v>
      </c>
      <c r="P334" s="118">
        <v>0</v>
      </c>
      <c r="Q334" s="100">
        <v>0</v>
      </c>
      <c r="R334" s="82">
        <v>0</v>
      </c>
      <c r="S334" s="100">
        <v>0</v>
      </c>
      <c r="T334" s="84">
        <f>I334-J334-K334-L334-M334-N334-O334-P334-Q334-R334-S334</f>
        <v>36</v>
      </c>
      <c r="U334" s="81" t="s">
        <v>900</v>
      </c>
      <c r="V334" s="81" t="s">
        <v>901</v>
      </c>
      <c r="W334" s="81" t="s">
        <v>23</v>
      </c>
      <c r="X334" s="81" t="s">
        <v>24</v>
      </c>
      <c r="Y334" s="27">
        <v>0</v>
      </c>
      <c r="Z334" s="28">
        <v>0</v>
      </c>
      <c r="AA334" s="28">
        <v>0</v>
      </c>
      <c r="AB334" s="29">
        <v>41760</v>
      </c>
      <c r="AC334" s="29">
        <v>41790</v>
      </c>
      <c r="AD334" s="26"/>
    </row>
    <row r="335" spans="1:30">
      <c r="A335" s="81">
        <v>15154</v>
      </c>
      <c r="B335" s="81" t="s">
        <v>897</v>
      </c>
      <c r="C335" s="81" t="s">
        <v>1597</v>
      </c>
      <c r="D335" s="81" t="s">
        <v>1598</v>
      </c>
      <c r="E335" s="82">
        <v>20</v>
      </c>
      <c r="F335" s="120">
        <v>0</v>
      </c>
      <c r="G335" s="122">
        <f>E335</f>
        <v>20</v>
      </c>
      <c r="H335" s="82">
        <v>2</v>
      </c>
      <c r="I335" s="82">
        <v>18</v>
      </c>
      <c r="J335" s="120">
        <v>0</v>
      </c>
      <c r="K335" s="87">
        <v>0</v>
      </c>
      <c r="L335" s="91">
        <v>0</v>
      </c>
      <c r="M335" s="87">
        <v>0</v>
      </c>
      <c r="N335" s="103">
        <v>0</v>
      </c>
      <c r="O335" s="117">
        <v>0</v>
      </c>
      <c r="P335" s="118">
        <v>0</v>
      </c>
      <c r="Q335" s="100">
        <v>0</v>
      </c>
      <c r="R335" s="82">
        <v>0</v>
      </c>
      <c r="S335" s="100">
        <v>0</v>
      </c>
      <c r="T335" s="84">
        <f>I335-J335-K335-L335-M335-N335-O335-P335-Q335-R335-S335</f>
        <v>18</v>
      </c>
      <c r="U335" s="81" t="s">
        <v>1599</v>
      </c>
      <c r="V335" s="81" t="s">
        <v>1600</v>
      </c>
      <c r="W335" s="81" t="s">
        <v>23</v>
      </c>
      <c r="X335" s="81" t="s">
        <v>24</v>
      </c>
      <c r="Y335" s="27">
        <v>0</v>
      </c>
      <c r="Z335" s="28">
        <v>0</v>
      </c>
      <c r="AA335" s="28">
        <v>0</v>
      </c>
      <c r="AB335" s="29">
        <v>41760</v>
      </c>
      <c r="AC335" s="29">
        <v>41790</v>
      </c>
    </row>
    <row r="336" spans="1:30">
      <c r="A336" s="81">
        <v>15214</v>
      </c>
      <c r="B336" s="81" t="s">
        <v>3959</v>
      </c>
      <c r="C336" s="81" t="s">
        <v>3960</v>
      </c>
      <c r="D336" s="81" t="s">
        <v>164</v>
      </c>
      <c r="E336" s="82">
        <v>20</v>
      </c>
      <c r="F336" s="120">
        <v>0</v>
      </c>
      <c r="G336" s="122">
        <f>E336</f>
        <v>20</v>
      </c>
      <c r="H336" s="82">
        <v>0</v>
      </c>
      <c r="I336" s="82">
        <v>20</v>
      </c>
      <c r="J336" s="120">
        <v>0</v>
      </c>
      <c r="K336" s="87">
        <v>0</v>
      </c>
      <c r="L336" s="91">
        <v>0</v>
      </c>
      <c r="M336" s="87">
        <v>0</v>
      </c>
      <c r="N336" s="103">
        <v>0</v>
      </c>
      <c r="O336" s="117">
        <v>0</v>
      </c>
      <c r="P336" s="118">
        <v>0</v>
      </c>
      <c r="Q336" s="100">
        <v>0</v>
      </c>
      <c r="R336" s="82">
        <v>0</v>
      </c>
      <c r="S336" s="100">
        <v>0</v>
      </c>
      <c r="T336" s="84">
        <f>I336-J336-K336-L336-M336-N336-O336-P336-Q336-R336-S336</f>
        <v>20</v>
      </c>
      <c r="U336" s="81" t="s">
        <v>215</v>
      </c>
      <c r="V336" s="81"/>
      <c r="W336" s="81" t="s">
        <v>25</v>
      </c>
      <c r="X336" s="81" t="s">
        <v>26</v>
      </c>
      <c r="Y336" s="27">
        <v>0</v>
      </c>
      <c r="Z336" s="28">
        <v>0</v>
      </c>
      <c r="AA336" s="28">
        <v>0</v>
      </c>
      <c r="AB336" s="29">
        <v>41760</v>
      </c>
      <c r="AC336" s="29">
        <v>41790</v>
      </c>
    </row>
    <row r="337" spans="1:30">
      <c r="A337" s="81">
        <v>15241</v>
      </c>
      <c r="B337" s="81" t="s">
        <v>902</v>
      </c>
      <c r="C337" s="81" t="s">
        <v>1778</v>
      </c>
      <c r="D337" s="81" t="s">
        <v>904</v>
      </c>
      <c r="E337" s="82">
        <v>60</v>
      </c>
      <c r="F337" s="120">
        <v>0</v>
      </c>
      <c r="G337" s="122">
        <f>E337</f>
        <v>60</v>
      </c>
      <c r="H337" s="82">
        <v>6</v>
      </c>
      <c r="I337" s="82">
        <v>54</v>
      </c>
      <c r="J337" s="120">
        <v>0</v>
      </c>
      <c r="K337" s="87">
        <v>0</v>
      </c>
      <c r="L337" s="91">
        <v>0</v>
      </c>
      <c r="M337" s="87">
        <v>0</v>
      </c>
      <c r="N337" s="103">
        <v>0</v>
      </c>
      <c r="O337" s="117">
        <v>0</v>
      </c>
      <c r="P337" s="118">
        <v>0</v>
      </c>
      <c r="Q337" s="100">
        <v>0</v>
      </c>
      <c r="R337" s="82">
        <v>0</v>
      </c>
      <c r="S337" s="100">
        <v>0</v>
      </c>
      <c r="T337" s="84">
        <f>I337-J337-K337-L337-M337-N337-O337-P337-Q337-R337-S337</f>
        <v>54</v>
      </c>
      <c r="U337" s="81" t="s">
        <v>1779</v>
      </c>
      <c r="V337" s="81" t="s">
        <v>1780</v>
      </c>
      <c r="W337" s="81" t="s">
        <v>23</v>
      </c>
      <c r="X337" s="81" t="s">
        <v>24</v>
      </c>
      <c r="Y337" s="27">
        <v>0</v>
      </c>
      <c r="Z337" s="28">
        <v>0</v>
      </c>
      <c r="AA337" s="28">
        <v>0</v>
      </c>
      <c r="AB337" s="29">
        <v>41760</v>
      </c>
      <c r="AC337" s="29">
        <v>41790</v>
      </c>
    </row>
    <row r="338" spans="1:30">
      <c r="A338" s="81">
        <v>15443</v>
      </c>
      <c r="B338" s="81" t="s">
        <v>1601</v>
      </c>
      <c r="C338" s="81" t="s">
        <v>3961</v>
      </c>
      <c r="D338" s="81" t="s">
        <v>3962</v>
      </c>
      <c r="E338" s="82">
        <v>80</v>
      </c>
      <c r="F338" s="120">
        <v>0</v>
      </c>
      <c r="G338" s="122">
        <f>E338</f>
        <v>80</v>
      </c>
      <c r="H338" s="82">
        <v>0</v>
      </c>
      <c r="I338" s="82">
        <v>80</v>
      </c>
      <c r="J338" s="120">
        <v>0</v>
      </c>
      <c r="K338" s="87">
        <v>0</v>
      </c>
      <c r="L338" s="91">
        <v>0</v>
      </c>
      <c r="M338" s="87">
        <v>0</v>
      </c>
      <c r="N338" s="103">
        <v>0</v>
      </c>
      <c r="O338" s="117">
        <v>0</v>
      </c>
      <c r="P338" s="118">
        <v>0</v>
      </c>
      <c r="Q338" s="100">
        <v>0</v>
      </c>
      <c r="R338" s="82">
        <v>0</v>
      </c>
      <c r="S338" s="100">
        <v>0</v>
      </c>
      <c r="T338" s="84">
        <f>I338-J338-K338-L338-M338-N338-O338-P338-Q338-R338-S338</f>
        <v>80</v>
      </c>
      <c r="U338" s="81" t="s">
        <v>220</v>
      </c>
      <c r="V338" s="81"/>
      <c r="W338" s="81" t="s">
        <v>104</v>
      </c>
      <c r="X338" s="81" t="s">
        <v>105</v>
      </c>
      <c r="Y338" s="27">
        <v>0</v>
      </c>
      <c r="Z338" s="28">
        <v>0</v>
      </c>
      <c r="AA338" s="28">
        <v>0</v>
      </c>
      <c r="AB338" s="29">
        <v>41760</v>
      </c>
      <c r="AC338" s="29">
        <v>41790</v>
      </c>
    </row>
    <row r="339" spans="1:30">
      <c r="A339" s="81">
        <v>15447</v>
      </c>
      <c r="B339" s="81" t="s">
        <v>1601</v>
      </c>
      <c r="C339" s="81" t="s">
        <v>1602</v>
      </c>
      <c r="D339" s="81" t="s">
        <v>1603</v>
      </c>
      <c r="E339" s="82">
        <v>380</v>
      </c>
      <c r="F339" s="120">
        <v>0</v>
      </c>
      <c r="G339" s="122">
        <f>E339</f>
        <v>380</v>
      </c>
      <c r="H339" s="82">
        <v>38</v>
      </c>
      <c r="I339" s="82">
        <v>342</v>
      </c>
      <c r="J339" s="120">
        <v>0</v>
      </c>
      <c r="K339" s="87">
        <v>0</v>
      </c>
      <c r="L339" s="91">
        <v>0</v>
      </c>
      <c r="M339" s="87">
        <v>0</v>
      </c>
      <c r="N339" s="103">
        <v>0</v>
      </c>
      <c r="O339" s="117">
        <v>0</v>
      </c>
      <c r="P339" s="118">
        <v>0</v>
      </c>
      <c r="Q339" s="100">
        <v>0</v>
      </c>
      <c r="R339" s="82">
        <v>0</v>
      </c>
      <c r="S339" s="100">
        <v>0</v>
      </c>
      <c r="T339" s="84">
        <f>I339-J339-K339-L339-M339-N339-O339-P339-Q339-R339-S339</f>
        <v>342</v>
      </c>
      <c r="U339" s="81" t="s">
        <v>1604</v>
      </c>
      <c r="V339" s="81" t="s">
        <v>1605</v>
      </c>
      <c r="W339" s="81" t="s">
        <v>104</v>
      </c>
      <c r="X339" s="81" t="s">
        <v>105</v>
      </c>
      <c r="Y339" s="27">
        <v>0</v>
      </c>
      <c r="Z339" s="28">
        <v>0</v>
      </c>
      <c r="AA339" s="28">
        <v>0</v>
      </c>
      <c r="AB339" s="29">
        <v>41760</v>
      </c>
      <c r="AC339" s="29">
        <v>41790</v>
      </c>
    </row>
    <row r="340" spans="1:30">
      <c r="A340" s="81">
        <v>15466</v>
      </c>
      <c r="B340" s="81" t="s">
        <v>1005</v>
      </c>
      <c r="C340" s="81" t="s">
        <v>2959</v>
      </c>
      <c r="D340" s="81" t="s">
        <v>3963</v>
      </c>
      <c r="E340" s="82">
        <v>3480</v>
      </c>
      <c r="F340" s="120">
        <v>0</v>
      </c>
      <c r="G340" s="122">
        <f>E340</f>
        <v>3480</v>
      </c>
      <c r="H340" s="82">
        <v>0</v>
      </c>
      <c r="I340" s="82">
        <v>3480</v>
      </c>
      <c r="J340" s="120">
        <v>0</v>
      </c>
      <c r="K340" s="87">
        <v>0</v>
      </c>
      <c r="L340" s="91">
        <v>0</v>
      </c>
      <c r="M340" s="87">
        <v>0</v>
      </c>
      <c r="N340" s="103">
        <v>0</v>
      </c>
      <c r="O340" s="117">
        <v>0</v>
      </c>
      <c r="P340" s="118">
        <v>0</v>
      </c>
      <c r="Q340" s="100">
        <v>0</v>
      </c>
      <c r="R340" s="82">
        <v>0</v>
      </c>
      <c r="S340" s="100">
        <v>0</v>
      </c>
      <c r="T340" s="84">
        <f>I340-J340-K340-L340-M340-N340-O340-P340-Q340-R340-S340</f>
        <v>3480</v>
      </c>
      <c r="U340" s="81" t="s">
        <v>215</v>
      </c>
      <c r="V340" s="81"/>
      <c r="W340" s="81" t="s">
        <v>23</v>
      </c>
      <c r="X340" s="81" t="s">
        <v>24</v>
      </c>
      <c r="Y340" s="27">
        <v>0</v>
      </c>
      <c r="Z340" s="28">
        <v>0</v>
      </c>
      <c r="AA340" s="28">
        <v>0</v>
      </c>
      <c r="AB340" s="29">
        <v>41760</v>
      </c>
      <c r="AC340" s="29">
        <v>41790</v>
      </c>
    </row>
    <row r="341" spans="1:30">
      <c r="A341" s="81">
        <v>15532</v>
      </c>
      <c r="B341" s="81" t="s">
        <v>1798</v>
      </c>
      <c r="C341" s="81" t="s">
        <v>753</v>
      </c>
      <c r="D341" s="81" t="s">
        <v>1799</v>
      </c>
      <c r="E341" s="82">
        <v>100</v>
      </c>
      <c r="F341" s="120">
        <v>0</v>
      </c>
      <c r="G341" s="122">
        <f>E341</f>
        <v>100</v>
      </c>
      <c r="H341" s="82">
        <v>10</v>
      </c>
      <c r="I341" s="82">
        <v>90</v>
      </c>
      <c r="J341" s="120">
        <v>0</v>
      </c>
      <c r="K341" s="87">
        <v>0</v>
      </c>
      <c r="L341" s="91">
        <v>0</v>
      </c>
      <c r="M341" s="87">
        <v>0</v>
      </c>
      <c r="N341" s="103">
        <v>0</v>
      </c>
      <c r="O341" s="117">
        <v>0</v>
      </c>
      <c r="P341" s="118">
        <v>0</v>
      </c>
      <c r="Q341" s="100">
        <v>0</v>
      </c>
      <c r="R341" s="82">
        <v>0</v>
      </c>
      <c r="S341" s="100">
        <v>0</v>
      </c>
      <c r="T341" s="84">
        <f>I341-J341-K341-L341-M341-N341-O341-P341-Q341-R341-S341</f>
        <v>90</v>
      </c>
      <c r="U341" s="81" t="s">
        <v>1800</v>
      </c>
      <c r="V341" s="81" t="s">
        <v>1801</v>
      </c>
      <c r="W341" s="81" t="s">
        <v>23</v>
      </c>
      <c r="X341" s="81" t="s">
        <v>24</v>
      </c>
      <c r="Y341" s="27">
        <v>0</v>
      </c>
      <c r="Z341" s="28">
        <v>0</v>
      </c>
      <c r="AA341" s="28">
        <v>0</v>
      </c>
      <c r="AB341" s="29">
        <v>41760</v>
      </c>
      <c r="AC341" s="29">
        <v>41790</v>
      </c>
    </row>
    <row r="342" spans="1:30">
      <c r="A342" s="81">
        <v>15653</v>
      </c>
      <c r="B342" s="81" t="s">
        <v>1888</v>
      </c>
      <c r="C342" s="81" t="s">
        <v>1889</v>
      </c>
      <c r="D342" s="81" t="s">
        <v>248</v>
      </c>
      <c r="E342" s="82">
        <v>180</v>
      </c>
      <c r="F342" s="120">
        <v>0</v>
      </c>
      <c r="G342" s="122">
        <f>E342</f>
        <v>180</v>
      </c>
      <c r="H342" s="82">
        <v>18</v>
      </c>
      <c r="I342" s="82">
        <v>162</v>
      </c>
      <c r="J342" s="120">
        <v>0</v>
      </c>
      <c r="K342" s="87">
        <v>0</v>
      </c>
      <c r="L342" s="91">
        <v>0</v>
      </c>
      <c r="M342" s="87">
        <v>0</v>
      </c>
      <c r="N342" s="103">
        <v>0</v>
      </c>
      <c r="O342" s="117">
        <v>0</v>
      </c>
      <c r="P342" s="118">
        <v>0</v>
      </c>
      <c r="Q342" s="100">
        <v>0</v>
      </c>
      <c r="R342" s="82">
        <v>0</v>
      </c>
      <c r="S342" s="100">
        <v>0</v>
      </c>
      <c r="T342" s="84">
        <f>I342-J342-K342-L342-M342-N342-O342-P342-Q342-R342-S342</f>
        <v>162</v>
      </c>
      <c r="U342" s="81" t="s">
        <v>1890</v>
      </c>
      <c r="V342" s="81" t="s">
        <v>1891</v>
      </c>
      <c r="W342" s="81" t="s">
        <v>25</v>
      </c>
      <c r="X342" s="81" t="s">
        <v>36</v>
      </c>
      <c r="Y342" s="27">
        <v>0</v>
      </c>
      <c r="Z342" s="28">
        <v>0</v>
      </c>
      <c r="AA342" s="28">
        <v>0</v>
      </c>
      <c r="AB342" s="29">
        <v>41760</v>
      </c>
      <c r="AC342" s="29">
        <v>41790</v>
      </c>
    </row>
    <row r="343" spans="1:30">
      <c r="A343" s="85">
        <v>15672</v>
      </c>
      <c r="B343" s="85" t="s">
        <v>1941</v>
      </c>
      <c r="C343" s="85" t="s">
        <v>807</v>
      </c>
      <c r="D343" s="85" t="s">
        <v>1130</v>
      </c>
      <c r="E343" s="84">
        <v>50</v>
      </c>
      <c r="F343" s="120">
        <v>0</v>
      </c>
      <c r="G343" s="122">
        <f>E343</f>
        <v>50</v>
      </c>
      <c r="H343" s="84">
        <v>5</v>
      </c>
      <c r="I343" s="84">
        <v>45</v>
      </c>
      <c r="J343" s="120">
        <v>0</v>
      </c>
      <c r="K343" s="87">
        <v>0</v>
      </c>
      <c r="L343" s="91">
        <v>0</v>
      </c>
      <c r="M343" s="87">
        <v>0</v>
      </c>
      <c r="N343" s="103">
        <v>0</v>
      </c>
      <c r="O343" s="117">
        <v>0</v>
      </c>
      <c r="P343" s="118">
        <v>0</v>
      </c>
      <c r="Q343" s="100">
        <v>0</v>
      </c>
      <c r="R343" s="84">
        <v>0</v>
      </c>
      <c r="S343" s="100">
        <v>0</v>
      </c>
      <c r="T343" s="84">
        <f>I343-J343-K343-L343-M343-N343-O343-P343-Q343-R343-S343</f>
        <v>45</v>
      </c>
      <c r="U343" s="85" t="s">
        <v>1942</v>
      </c>
      <c r="V343" s="85" t="s">
        <v>1943</v>
      </c>
      <c r="W343" s="85" t="s">
        <v>25</v>
      </c>
      <c r="X343" s="85" t="s">
        <v>45</v>
      </c>
      <c r="Y343" s="27">
        <v>0</v>
      </c>
      <c r="Z343" s="28">
        <v>0</v>
      </c>
      <c r="AA343" s="28">
        <v>0</v>
      </c>
      <c r="AB343" s="29">
        <v>41760</v>
      </c>
      <c r="AC343" s="29">
        <v>41790</v>
      </c>
    </row>
    <row r="344" spans="1:30">
      <c r="A344" s="81">
        <v>15725</v>
      </c>
      <c r="B344" s="81" t="s">
        <v>3970</v>
      </c>
      <c r="C344" s="81" t="s">
        <v>3971</v>
      </c>
      <c r="D344" s="81" t="s">
        <v>277</v>
      </c>
      <c r="E344" s="82">
        <v>20</v>
      </c>
      <c r="F344" s="120">
        <v>0</v>
      </c>
      <c r="G344" s="122">
        <f>E344</f>
        <v>20</v>
      </c>
      <c r="H344" s="82">
        <v>0</v>
      </c>
      <c r="I344" s="82">
        <v>20</v>
      </c>
      <c r="J344" s="120">
        <v>0</v>
      </c>
      <c r="K344" s="87">
        <v>0</v>
      </c>
      <c r="L344" s="91">
        <v>0</v>
      </c>
      <c r="M344" s="87">
        <v>0</v>
      </c>
      <c r="N344" s="103">
        <v>0</v>
      </c>
      <c r="O344" s="117">
        <v>0</v>
      </c>
      <c r="P344" s="118">
        <v>0</v>
      </c>
      <c r="Q344" s="100">
        <v>0</v>
      </c>
      <c r="R344" s="82">
        <v>0</v>
      </c>
      <c r="S344" s="100">
        <v>0</v>
      </c>
      <c r="T344" s="84">
        <f>I344-J344-K344-L344-M344-N344-O344-P344-Q344-R344-S344</f>
        <v>20</v>
      </c>
      <c r="U344" s="81" t="s">
        <v>220</v>
      </c>
      <c r="V344" s="81"/>
      <c r="W344" s="81" t="s">
        <v>23</v>
      </c>
      <c r="X344" s="81" t="s">
        <v>24</v>
      </c>
      <c r="Y344" s="27">
        <v>0</v>
      </c>
      <c r="Z344" s="28">
        <v>0</v>
      </c>
      <c r="AA344" s="28">
        <v>0</v>
      </c>
      <c r="AB344" s="29">
        <v>41760</v>
      </c>
      <c r="AC344" s="29">
        <v>41790</v>
      </c>
    </row>
    <row r="345" spans="1:30">
      <c r="A345" s="81">
        <v>15729</v>
      </c>
      <c r="B345" s="81" t="s">
        <v>3970</v>
      </c>
      <c r="C345" s="81" t="s">
        <v>3689</v>
      </c>
      <c r="D345" s="81" t="s">
        <v>101</v>
      </c>
      <c r="E345" s="82">
        <v>20</v>
      </c>
      <c r="F345" s="120">
        <v>0</v>
      </c>
      <c r="G345" s="122">
        <f>E345</f>
        <v>20</v>
      </c>
      <c r="H345" s="82">
        <v>0</v>
      </c>
      <c r="I345" s="82">
        <v>20</v>
      </c>
      <c r="J345" s="120">
        <v>0</v>
      </c>
      <c r="K345" s="87">
        <v>0</v>
      </c>
      <c r="L345" s="91">
        <v>0</v>
      </c>
      <c r="M345" s="87">
        <v>0</v>
      </c>
      <c r="N345" s="103">
        <v>0</v>
      </c>
      <c r="O345" s="117">
        <v>0</v>
      </c>
      <c r="P345" s="118">
        <v>0</v>
      </c>
      <c r="Q345" s="100">
        <v>0</v>
      </c>
      <c r="R345" s="82">
        <v>0</v>
      </c>
      <c r="S345" s="100">
        <v>0</v>
      </c>
      <c r="T345" s="84">
        <f>I345-J345-K345-L345-M345-N345-O345-P345-Q345-R345-S345</f>
        <v>20</v>
      </c>
      <c r="U345" s="81" t="s">
        <v>220</v>
      </c>
      <c r="V345" s="81"/>
      <c r="W345" s="81" t="s">
        <v>23</v>
      </c>
      <c r="X345" s="81" t="s">
        <v>24</v>
      </c>
      <c r="Y345" s="27">
        <v>0</v>
      </c>
      <c r="Z345" s="28">
        <v>0</v>
      </c>
      <c r="AA345" s="28">
        <v>0</v>
      </c>
      <c r="AB345" s="29">
        <v>41760</v>
      </c>
      <c r="AC345" s="29">
        <v>41790</v>
      </c>
    </row>
    <row r="346" spans="1:30">
      <c r="A346" s="85">
        <v>15757</v>
      </c>
      <c r="B346" s="85" t="s">
        <v>1369</v>
      </c>
      <c r="C346" s="85" t="s">
        <v>1370</v>
      </c>
      <c r="D346" s="85" t="s">
        <v>1371</v>
      </c>
      <c r="E346" s="84">
        <v>280</v>
      </c>
      <c r="F346" s="120">
        <v>0</v>
      </c>
      <c r="G346" s="122">
        <f>E346</f>
        <v>280</v>
      </c>
      <c r="H346" s="84">
        <v>28</v>
      </c>
      <c r="I346" s="84">
        <v>252</v>
      </c>
      <c r="J346" s="120">
        <v>0</v>
      </c>
      <c r="K346" s="87">
        <v>0</v>
      </c>
      <c r="L346" s="91">
        <v>0</v>
      </c>
      <c r="M346" s="87">
        <v>0</v>
      </c>
      <c r="N346" s="103">
        <v>0</v>
      </c>
      <c r="O346" s="117">
        <v>0</v>
      </c>
      <c r="P346" s="118">
        <v>0</v>
      </c>
      <c r="Q346" s="100">
        <v>0</v>
      </c>
      <c r="R346" s="84">
        <v>0</v>
      </c>
      <c r="S346" s="100">
        <v>0</v>
      </c>
      <c r="T346" s="84">
        <f>I346-J346-K346-L346-M346-N346-O346-P346-Q346-R346-S346</f>
        <v>252</v>
      </c>
      <c r="U346" s="85" t="s">
        <v>1372</v>
      </c>
      <c r="V346" s="85" t="s">
        <v>1373</v>
      </c>
      <c r="W346" s="85" t="s">
        <v>23</v>
      </c>
      <c r="X346" s="85" t="s">
        <v>39</v>
      </c>
      <c r="Y346" s="27">
        <v>0</v>
      </c>
      <c r="Z346" s="28">
        <v>0</v>
      </c>
      <c r="AA346" s="28">
        <v>0</v>
      </c>
      <c r="AB346" s="29">
        <v>41760</v>
      </c>
      <c r="AC346" s="29">
        <v>41790</v>
      </c>
      <c r="AD346" s="67"/>
    </row>
    <row r="347" spans="1:30">
      <c r="A347" s="81">
        <v>15947</v>
      </c>
      <c r="B347" s="81" t="s">
        <v>2219</v>
      </c>
      <c r="C347" s="81" t="s">
        <v>2220</v>
      </c>
      <c r="D347" s="81" t="s">
        <v>909</v>
      </c>
      <c r="E347" s="82">
        <v>80</v>
      </c>
      <c r="F347" s="120">
        <v>0</v>
      </c>
      <c r="G347" s="122">
        <f>E347</f>
        <v>80</v>
      </c>
      <c r="H347" s="82">
        <v>8</v>
      </c>
      <c r="I347" s="82">
        <v>72</v>
      </c>
      <c r="J347" s="120">
        <v>0</v>
      </c>
      <c r="K347" s="87">
        <v>0</v>
      </c>
      <c r="L347" s="91">
        <v>0</v>
      </c>
      <c r="M347" s="87">
        <v>0</v>
      </c>
      <c r="N347" s="103">
        <v>0</v>
      </c>
      <c r="O347" s="117">
        <v>0</v>
      </c>
      <c r="P347" s="118">
        <v>0</v>
      </c>
      <c r="Q347" s="100">
        <v>0</v>
      </c>
      <c r="R347" s="82">
        <v>0</v>
      </c>
      <c r="S347" s="100">
        <v>0</v>
      </c>
      <c r="T347" s="84">
        <f>I347-J347-K347-L347-M347-N347-O347-P347-Q347-R347-S347</f>
        <v>72</v>
      </c>
      <c r="U347" s="81" t="s">
        <v>2221</v>
      </c>
      <c r="V347" s="81" t="s">
        <v>2222</v>
      </c>
      <c r="W347" s="81" t="s">
        <v>104</v>
      </c>
      <c r="X347" s="81" t="s">
        <v>138</v>
      </c>
      <c r="Y347" s="27">
        <v>0</v>
      </c>
      <c r="Z347" s="28">
        <v>0</v>
      </c>
      <c r="AA347" s="28">
        <v>0</v>
      </c>
      <c r="AB347" s="29">
        <v>41760</v>
      </c>
      <c r="AC347" s="29">
        <v>41790</v>
      </c>
    </row>
    <row r="348" spans="1:30">
      <c r="A348" s="81">
        <v>16006</v>
      </c>
      <c r="B348" s="81" t="s">
        <v>2223</v>
      </c>
      <c r="C348" s="81" t="s">
        <v>3320</v>
      </c>
      <c r="D348" s="81" t="s">
        <v>3321</v>
      </c>
      <c r="E348" s="82">
        <v>20</v>
      </c>
      <c r="F348" s="120">
        <v>0</v>
      </c>
      <c r="G348" s="122">
        <f>E348</f>
        <v>20</v>
      </c>
      <c r="H348" s="82">
        <v>2</v>
      </c>
      <c r="I348" s="82">
        <v>18</v>
      </c>
      <c r="J348" s="120">
        <v>0</v>
      </c>
      <c r="K348" s="87">
        <v>0</v>
      </c>
      <c r="L348" s="91">
        <v>0</v>
      </c>
      <c r="M348" s="87">
        <v>0</v>
      </c>
      <c r="N348" s="103">
        <v>0</v>
      </c>
      <c r="O348" s="117">
        <v>0</v>
      </c>
      <c r="P348" s="118">
        <v>0</v>
      </c>
      <c r="Q348" s="100">
        <v>0</v>
      </c>
      <c r="R348" s="82">
        <v>0</v>
      </c>
      <c r="S348" s="100">
        <v>0</v>
      </c>
      <c r="T348" s="84">
        <f>I348-J348-K348-L348-M348-N348-O348-P348-Q348-R348-S348</f>
        <v>18</v>
      </c>
      <c r="U348" s="81" t="s">
        <v>3322</v>
      </c>
      <c r="V348" s="81" t="s">
        <v>3323</v>
      </c>
      <c r="W348" s="81" t="s">
        <v>23</v>
      </c>
      <c r="X348" s="81" t="s">
        <v>24</v>
      </c>
      <c r="Y348" s="27">
        <v>0</v>
      </c>
      <c r="Z348" s="28">
        <v>0</v>
      </c>
      <c r="AA348" s="28">
        <v>0</v>
      </c>
      <c r="AB348" s="29">
        <v>41760</v>
      </c>
      <c r="AC348" s="29">
        <v>41790</v>
      </c>
    </row>
    <row r="349" spans="1:30">
      <c r="A349" s="85">
        <v>16009</v>
      </c>
      <c r="B349" s="85" t="s">
        <v>2223</v>
      </c>
      <c r="C349" s="85" t="s">
        <v>2112</v>
      </c>
      <c r="D349" s="85" t="s">
        <v>436</v>
      </c>
      <c r="E349" s="84">
        <v>220</v>
      </c>
      <c r="F349" s="120">
        <v>0</v>
      </c>
      <c r="G349" s="122">
        <f>E349</f>
        <v>220</v>
      </c>
      <c r="H349" s="84">
        <v>22</v>
      </c>
      <c r="I349" s="84">
        <v>198</v>
      </c>
      <c r="J349" s="120">
        <v>0</v>
      </c>
      <c r="K349" s="87">
        <v>0</v>
      </c>
      <c r="L349" s="91">
        <v>0</v>
      </c>
      <c r="M349" s="87">
        <v>0</v>
      </c>
      <c r="N349" s="103">
        <v>0</v>
      </c>
      <c r="O349" s="117">
        <v>0</v>
      </c>
      <c r="P349" s="118">
        <v>0</v>
      </c>
      <c r="Q349" s="100">
        <v>0</v>
      </c>
      <c r="R349" s="84">
        <v>0</v>
      </c>
      <c r="S349" s="100">
        <v>0</v>
      </c>
      <c r="T349" s="84">
        <f>I349-J349-K349-L349-M349-N349-O349-P349-Q349-R349-S349</f>
        <v>198</v>
      </c>
      <c r="U349" s="85" t="s">
        <v>2303</v>
      </c>
      <c r="V349" s="85" t="s">
        <v>2304</v>
      </c>
      <c r="W349" s="85" t="s">
        <v>23</v>
      </c>
      <c r="X349" s="85" t="s">
        <v>24</v>
      </c>
      <c r="Y349" s="27">
        <v>0</v>
      </c>
      <c r="Z349" s="28">
        <v>0</v>
      </c>
      <c r="AA349" s="28">
        <v>0</v>
      </c>
      <c r="AB349" s="29">
        <v>41760</v>
      </c>
      <c r="AC349" s="29">
        <v>41790</v>
      </c>
    </row>
    <row r="350" spans="1:30">
      <c r="A350" s="81">
        <v>16010</v>
      </c>
      <c r="B350" s="81" t="s">
        <v>2223</v>
      </c>
      <c r="C350" s="81" t="s">
        <v>2224</v>
      </c>
      <c r="D350" s="81" t="s">
        <v>2225</v>
      </c>
      <c r="E350" s="82">
        <v>860</v>
      </c>
      <c r="F350" s="120">
        <v>0</v>
      </c>
      <c r="G350" s="122">
        <f>E350</f>
        <v>860</v>
      </c>
      <c r="H350" s="82">
        <v>86</v>
      </c>
      <c r="I350" s="82">
        <v>774</v>
      </c>
      <c r="J350" s="120">
        <v>0</v>
      </c>
      <c r="K350" s="87">
        <v>0</v>
      </c>
      <c r="L350" s="91">
        <v>0</v>
      </c>
      <c r="M350" s="87">
        <v>0</v>
      </c>
      <c r="N350" s="103">
        <v>0</v>
      </c>
      <c r="O350" s="117">
        <v>0</v>
      </c>
      <c r="P350" s="118">
        <v>0</v>
      </c>
      <c r="Q350" s="100">
        <v>0</v>
      </c>
      <c r="R350" s="82">
        <v>0</v>
      </c>
      <c r="S350" s="100">
        <v>0</v>
      </c>
      <c r="T350" s="84">
        <f>I350-J350-K350-L350-M350-N350-O350-P350-Q350-R350-S350</f>
        <v>774</v>
      </c>
      <c r="U350" s="81" t="s">
        <v>2226</v>
      </c>
      <c r="V350" s="81" t="s">
        <v>2227</v>
      </c>
      <c r="W350" s="81" t="s">
        <v>23</v>
      </c>
      <c r="X350" s="81" t="s">
        <v>24</v>
      </c>
      <c r="Y350" s="27">
        <v>0</v>
      </c>
      <c r="Z350" s="28">
        <v>0</v>
      </c>
      <c r="AA350" s="28">
        <v>0</v>
      </c>
      <c r="AB350" s="29">
        <v>41760</v>
      </c>
      <c r="AC350" s="29">
        <v>41790</v>
      </c>
    </row>
    <row r="351" spans="1:30">
      <c r="A351" s="81">
        <v>16074</v>
      </c>
      <c r="B351" s="81" t="s">
        <v>3972</v>
      </c>
      <c r="C351" s="81" t="s">
        <v>3973</v>
      </c>
      <c r="D351" s="81" t="s">
        <v>3974</v>
      </c>
      <c r="E351" s="82">
        <v>110</v>
      </c>
      <c r="F351" s="120">
        <v>0</v>
      </c>
      <c r="G351" s="122">
        <f>E351</f>
        <v>110</v>
      </c>
      <c r="H351" s="82">
        <v>0</v>
      </c>
      <c r="I351" s="82">
        <v>110</v>
      </c>
      <c r="J351" s="120">
        <v>0</v>
      </c>
      <c r="K351" s="87">
        <v>0</v>
      </c>
      <c r="L351" s="91">
        <v>0</v>
      </c>
      <c r="M351" s="87">
        <v>0</v>
      </c>
      <c r="N351" s="103">
        <v>0</v>
      </c>
      <c r="O351" s="117">
        <v>0</v>
      </c>
      <c r="P351" s="118">
        <v>0</v>
      </c>
      <c r="Q351" s="100">
        <v>0</v>
      </c>
      <c r="R351" s="82">
        <v>0</v>
      </c>
      <c r="S351" s="100">
        <v>0</v>
      </c>
      <c r="T351" s="84">
        <f>I351-J351-K351-L351-M351-N351-O351-P351-Q351-R351-S351</f>
        <v>110</v>
      </c>
      <c r="U351" s="81" t="s">
        <v>220</v>
      </c>
      <c r="V351" s="81"/>
      <c r="W351" s="81" t="s">
        <v>25</v>
      </c>
      <c r="X351" s="81" t="s">
        <v>26</v>
      </c>
      <c r="Y351" s="27">
        <v>0</v>
      </c>
      <c r="Z351" s="28">
        <v>0</v>
      </c>
      <c r="AA351" s="28">
        <v>0</v>
      </c>
      <c r="AB351" s="29">
        <v>41760</v>
      </c>
      <c r="AC351" s="29">
        <v>41790</v>
      </c>
    </row>
    <row r="352" spans="1:30">
      <c r="A352" s="81">
        <v>16096</v>
      </c>
      <c r="B352" s="81" t="s">
        <v>112</v>
      </c>
      <c r="C352" s="81" t="s">
        <v>3975</v>
      </c>
      <c r="D352" s="81" t="s">
        <v>37</v>
      </c>
      <c r="E352" s="82">
        <v>60</v>
      </c>
      <c r="F352" s="120">
        <v>0</v>
      </c>
      <c r="G352" s="122">
        <f>E352</f>
        <v>60</v>
      </c>
      <c r="H352" s="82">
        <v>0</v>
      </c>
      <c r="I352" s="82">
        <v>60</v>
      </c>
      <c r="J352" s="120">
        <v>0</v>
      </c>
      <c r="K352" s="87">
        <v>0</v>
      </c>
      <c r="L352" s="91">
        <v>0</v>
      </c>
      <c r="M352" s="87">
        <v>0</v>
      </c>
      <c r="N352" s="103">
        <v>0</v>
      </c>
      <c r="O352" s="117">
        <v>0</v>
      </c>
      <c r="P352" s="118">
        <v>0</v>
      </c>
      <c r="Q352" s="100">
        <v>0</v>
      </c>
      <c r="R352" s="82">
        <v>0</v>
      </c>
      <c r="S352" s="100">
        <v>0</v>
      </c>
      <c r="T352" s="84">
        <f>I352-J352-K352-L352-M352-N352-O352-P352-Q352-R352-S352</f>
        <v>60</v>
      </c>
      <c r="U352" s="81" t="s">
        <v>215</v>
      </c>
      <c r="V352" s="81"/>
      <c r="W352" s="81" t="s">
        <v>25</v>
      </c>
      <c r="X352" s="81" t="s">
        <v>1068</v>
      </c>
      <c r="Y352" s="27">
        <v>0</v>
      </c>
      <c r="Z352" s="28">
        <v>0</v>
      </c>
      <c r="AA352" s="28">
        <v>0</v>
      </c>
      <c r="AB352" s="29">
        <v>41760</v>
      </c>
      <c r="AC352" s="29">
        <v>41790</v>
      </c>
    </row>
    <row r="353" spans="1:30">
      <c r="A353" s="85">
        <v>16224</v>
      </c>
      <c r="B353" s="85" t="s">
        <v>112</v>
      </c>
      <c r="C353" s="85" t="s">
        <v>367</v>
      </c>
      <c r="D353" s="85" t="s">
        <v>248</v>
      </c>
      <c r="E353" s="84">
        <v>50</v>
      </c>
      <c r="F353" s="120">
        <v>0</v>
      </c>
      <c r="G353" s="122">
        <f>E353</f>
        <v>50</v>
      </c>
      <c r="H353" s="84">
        <v>5</v>
      </c>
      <c r="I353" s="84">
        <v>45</v>
      </c>
      <c r="J353" s="120">
        <v>0</v>
      </c>
      <c r="K353" s="87">
        <v>0</v>
      </c>
      <c r="L353" s="91">
        <v>0</v>
      </c>
      <c r="M353" s="87">
        <v>0</v>
      </c>
      <c r="N353" s="103">
        <v>0</v>
      </c>
      <c r="O353" s="117">
        <v>0</v>
      </c>
      <c r="P353" s="118">
        <v>0</v>
      </c>
      <c r="Q353" s="100">
        <v>0</v>
      </c>
      <c r="R353" s="84">
        <v>0</v>
      </c>
      <c r="S353" s="100">
        <v>0</v>
      </c>
      <c r="T353" s="84">
        <f>I353-J353-K353-L353-M353-N353-O353-P353-Q353-R353-S353</f>
        <v>45</v>
      </c>
      <c r="U353" s="85" t="s">
        <v>368</v>
      </c>
      <c r="V353" s="85" t="s">
        <v>369</v>
      </c>
      <c r="W353" s="85" t="s">
        <v>23</v>
      </c>
      <c r="X353" s="85" t="s">
        <v>24</v>
      </c>
      <c r="Y353" s="27">
        <v>0</v>
      </c>
      <c r="Z353" s="28">
        <v>0</v>
      </c>
      <c r="AA353" s="28">
        <v>0</v>
      </c>
      <c r="AB353" s="29">
        <v>41760</v>
      </c>
      <c r="AC353" s="29">
        <v>41790</v>
      </c>
    </row>
    <row r="354" spans="1:30">
      <c r="A354" s="93">
        <v>16235</v>
      </c>
      <c r="B354" s="93" t="s">
        <v>112</v>
      </c>
      <c r="C354" s="93" t="s">
        <v>3483</v>
      </c>
      <c r="D354" s="93" t="s">
        <v>37</v>
      </c>
      <c r="E354" s="94">
        <v>2220</v>
      </c>
      <c r="F354" s="94">
        <v>0</v>
      </c>
      <c r="G354" s="125">
        <f>E354</f>
        <v>2220</v>
      </c>
      <c r="H354" s="94">
        <v>222</v>
      </c>
      <c r="I354" s="94">
        <v>1998</v>
      </c>
      <c r="J354" s="120">
        <v>0</v>
      </c>
      <c r="K354" s="87">
        <v>0</v>
      </c>
      <c r="L354" s="91">
        <v>0</v>
      </c>
      <c r="M354" s="87">
        <v>0</v>
      </c>
      <c r="N354" s="103">
        <v>0</v>
      </c>
      <c r="O354" s="117">
        <v>0</v>
      </c>
      <c r="P354" s="118">
        <v>0</v>
      </c>
      <c r="Q354" s="100">
        <v>0</v>
      </c>
      <c r="R354" s="94">
        <v>0</v>
      </c>
      <c r="S354" s="100">
        <v>0</v>
      </c>
      <c r="T354" s="95">
        <f>I354-J354-K354-L354-M354-N354-O354-P354-Q354-R354-S354</f>
        <v>1998</v>
      </c>
      <c r="U354" s="93" t="s">
        <v>112</v>
      </c>
      <c r="V354" s="93"/>
      <c r="W354" s="93" t="s">
        <v>23</v>
      </c>
      <c r="X354" s="93" t="s">
        <v>39</v>
      </c>
      <c r="Y354" s="27">
        <v>1</v>
      </c>
      <c r="Z354" s="28">
        <v>0</v>
      </c>
      <c r="AA354" s="28">
        <v>0</v>
      </c>
      <c r="AB354" s="29">
        <v>41760</v>
      </c>
      <c r="AC354" s="29">
        <v>41790</v>
      </c>
    </row>
    <row r="355" spans="1:30">
      <c r="A355" s="81">
        <v>16240</v>
      </c>
      <c r="B355" s="81" t="s">
        <v>112</v>
      </c>
      <c r="C355" s="81" t="s">
        <v>3977</v>
      </c>
      <c r="D355" s="81" t="s">
        <v>37</v>
      </c>
      <c r="E355" s="82">
        <v>3040</v>
      </c>
      <c r="F355" s="120">
        <v>0</v>
      </c>
      <c r="G355" s="122">
        <f>E355</f>
        <v>3040</v>
      </c>
      <c r="H355" s="82">
        <v>0</v>
      </c>
      <c r="I355" s="82">
        <v>3040</v>
      </c>
      <c r="J355" s="120">
        <v>0</v>
      </c>
      <c r="K355" s="87">
        <v>0</v>
      </c>
      <c r="L355" s="91">
        <v>0</v>
      </c>
      <c r="M355" s="87">
        <v>0</v>
      </c>
      <c r="N355" s="103">
        <v>0</v>
      </c>
      <c r="O355" s="117">
        <v>0</v>
      </c>
      <c r="P355" s="118">
        <v>0</v>
      </c>
      <c r="Q355" s="100">
        <v>0</v>
      </c>
      <c r="R355" s="82">
        <v>0</v>
      </c>
      <c r="S355" s="100">
        <v>0</v>
      </c>
      <c r="T355" s="84">
        <f>I355-J355-K355-L355-M355-N355-O355-P355-Q355-R355-S355</f>
        <v>3040</v>
      </c>
      <c r="U355" s="81" t="s">
        <v>215</v>
      </c>
      <c r="V355" s="81"/>
      <c r="W355" s="81" t="s">
        <v>23</v>
      </c>
      <c r="X355" s="81" t="s">
        <v>39</v>
      </c>
      <c r="Y355" s="27">
        <v>0</v>
      </c>
      <c r="Z355" s="28">
        <v>0</v>
      </c>
      <c r="AA355" s="28">
        <v>0</v>
      </c>
      <c r="AB355" s="29">
        <v>41760</v>
      </c>
      <c r="AC355" s="29">
        <v>41790</v>
      </c>
    </row>
    <row r="356" spans="1:30">
      <c r="A356" s="81">
        <v>16280</v>
      </c>
      <c r="B356" s="81" t="s">
        <v>112</v>
      </c>
      <c r="C356" s="81" t="s">
        <v>2176</v>
      </c>
      <c r="D356" s="81" t="s">
        <v>29</v>
      </c>
      <c r="E356" s="82">
        <v>460</v>
      </c>
      <c r="F356" s="120">
        <v>0</v>
      </c>
      <c r="G356" s="122">
        <f>E356</f>
        <v>460</v>
      </c>
      <c r="H356" s="82">
        <v>46</v>
      </c>
      <c r="I356" s="82">
        <v>414</v>
      </c>
      <c r="J356" s="120">
        <v>0</v>
      </c>
      <c r="K356" s="87">
        <v>0</v>
      </c>
      <c r="L356" s="91">
        <v>0</v>
      </c>
      <c r="M356" s="87">
        <v>0</v>
      </c>
      <c r="N356" s="103">
        <v>0</v>
      </c>
      <c r="O356" s="117">
        <v>0</v>
      </c>
      <c r="P356" s="118">
        <v>0</v>
      </c>
      <c r="Q356" s="100">
        <v>0</v>
      </c>
      <c r="R356" s="82">
        <v>0</v>
      </c>
      <c r="S356" s="100">
        <v>0</v>
      </c>
      <c r="T356" s="84">
        <f>I356-J356-K356-L356-M356-N356-O356-P356-Q356-R356-S356</f>
        <v>414</v>
      </c>
      <c r="U356" s="81" t="s">
        <v>2177</v>
      </c>
      <c r="V356" s="81" t="s">
        <v>2178</v>
      </c>
      <c r="W356" s="81" t="s">
        <v>23</v>
      </c>
      <c r="X356" s="81" t="s">
        <v>24</v>
      </c>
      <c r="Y356" s="27">
        <v>0</v>
      </c>
      <c r="Z356" s="28">
        <v>0</v>
      </c>
      <c r="AA356" s="28">
        <v>0</v>
      </c>
      <c r="AB356" s="29">
        <v>41760</v>
      </c>
      <c r="AC356" s="29">
        <v>41790</v>
      </c>
    </row>
    <row r="357" spans="1:30">
      <c r="A357" s="81">
        <v>16302</v>
      </c>
      <c r="B357" s="81" t="s">
        <v>112</v>
      </c>
      <c r="C357" s="81" t="s">
        <v>422</v>
      </c>
      <c r="D357" s="81" t="s">
        <v>37</v>
      </c>
      <c r="E357" s="82">
        <v>40</v>
      </c>
      <c r="F357" s="120">
        <v>0</v>
      </c>
      <c r="G357" s="122">
        <f>E357</f>
        <v>40</v>
      </c>
      <c r="H357" s="82">
        <v>4</v>
      </c>
      <c r="I357" s="82">
        <v>36</v>
      </c>
      <c r="J357" s="120">
        <v>0</v>
      </c>
      <c r="K357" s="87">
        <v>0</v>
      </c>
      <c r="L357" s="91">
        <v>0</v>
      </c>
      <c r="M357" s="87">
        <v>0</v>
      </c>
      <c r="N357" s="103">
        <v>0</v>
      </c>
      <c r="O357" s="117">
        <v>0</v>
      </c>
      <c r="P357" s="118">
        <v>0</v>
      </c>
      <c r="Q357" s="100">
        <v>0</v>
      </c>
      <c r="R357" s="82">
        <v>0</v>
      </c>
      <c r="S357" s="100">
        <v>0</v>
      </c>
      <c r="T357" s="84">
        <f>I357-J357-K357-L357-M357-N357-O357-P357-Q357-R357-S357</f>
        <v>36</v>
      </c>
      <c r="U357" s="81" t="s">
        <v>423</v>
      </c>
      <c r="V357" s="81" t="s">
        <v>424</v>
      </c>
      <c r="W357" s="81" t="s">
        <v>23</v>
      </c>
      <c r="X357" s="81" t="s">
        <v>24</v>
      </c>
      <c r="Y357" s="27">
        <v>0</v>
      </c>
      <c r="Z357" s="28">
        <v>0</v>
      </c>
      <c r="AA357" s="28">
        <v>0</v>
      </c>
      <c r="AB357" s="29">
        <v>41760</v>
      </c>
      <c r="AC357" s="29">
        <v>41790</v>
      </c>
    </row>
    <row r="358" spans="1:30">
      <c r="A358" s="81">
        <v>16316</v>
      </c>
      <c r="B358" s="81" t="s">
        <v>112</v>
      </c>
      <c r="C358" s="81" t="s">
        <v>639</v>
      </c>
      <c r="D358" s="81" t="s">
        <v>37</v>
      </c>
      <c r="E358" s="82">
        <v>550</v>
      </c>
      <c r="F358" s="120">
        <v>0</v>
      </c>
      <c r="G358" s="122">
        <f>E358</f>
        <v>550</v>
      </c>
      <c r="H358" s="82">
        <v>0</v>
      </c>
      <c r="I358" s="82">
        <v>550</v>
      </c>
      <c r="J358" s="120">
        <v>0</v>
      </c>
      <c r="K358" s="87">
        <v>0</v>
      </c>
      <c r="L358" s="91">
        <v>0</v>
      </c>
      <c r="M358" s="87">
        <v>0</v>
      </c>
      <c r="N358" s="103">
        <v>0</v>
      </c>
      <c r="O358" s="117">
        <v>0</v>
      </c>
      <c r="P358" s="118">
        <v>0</v>
      </c>
      <c r="Q358" s="100">
        <v>0</v>
      </c>
      <c r="R358" s="82">
        <v>0</v>
      </c>
      <c r="S358" s="100">
        <v>0</v>
      </c>
      <c r="T358" s="84">
        <f>I358-J358-K358-L358-M358-N358-O358-P358-Q358-R358-S358</f>
        <v>550</v>
      </c>
      <c r="U358" s="81" t="s">
        <v>220</v>
      </c>
      <c r="V358" s="81"/>
      <c r="W358" s="81" t="s">
        <v>23</v>
      </c>
      <c r="X358" s="81" t="s">
        <v>39</v>
      </c>
      <c r="Y358" s="27">
        <v>0</v>
      </c>
      <c r="Z358" s="28">
        <v>0</v>
      </c>
      <c r="AA358" s="28">
        <v>0</v>
      </c>
      <c r="AB358" s="29">
        <v>41760</v>
      </c>
      <c r="AC358" s="29">
        <v>41790</v>
      </c>
    </row>
    <row r="359" spans="1:30">
      <c r="A359" s="81">
        <v>16369</v>
      </c>
      <c r="B359" s="81" t="s">
        <v>3978</v>
      </c>
      <c r="C359" s="81" t="s">
        <v>2855</v>
      </c>
      <c r="D359" s="81" t="s">
        <v>3979</v>
      </c>
      <c r="E359" s="82">
        <v>20</v>
      </c>
      <c r="F359" s="120">
        <v>0</v>
      </c>
      <c r="G359" s="122">
        <f>E359</f>
        <v>20</v>
      </c>
      <c r="H359" s="82">
        <v>0</v>
      </c>
      <c r="I359" s="82">
        <v>20</v>
      </c>
      <c r="J359" s="120">
        <v>0</v>
      </c>
      <c r="K359" s="87">
        <v>0</v>
      </c>
      <c r="L359" s="91">
        <v>0</v>
      </c>
      <c r="M359" s="87">
        <v>0</v>
      </c>
      <c r="N359" s="103">
        <v>0</v>
      </c>
      <c r="O359" s="117">
        <v>0</v>
      </c>
      <c r="P359" s="118">
        <v>0</v>
      </c>
      <c r="Q359" s="100">
        <v>0</v>
      </c>
      <c r="R359" s="82">
        <v>0</v>
      </c>
      <c r="S359" s="100">
        <v>0</v>
      </c>
      <c r="T359" s="84">
        <f>I359-J359-K359-L359-M359-N359-O359-P359-Q359-R359-S359</f>
        <v>20</v>
      </c>
      <c r="U359" s="81" t="s">
        <v>220</v>
      </c>
      <c r="V359" s="81"/>
      <c r="W359" s="81" t="s">
        <v>25</v>
      </c>
      <c r="X359" s="81" t="s">
        <v>26</v>
      </c>
      <c r="Y359" s="27">
        <v>0</v>
      </c>
      <c r="Z359" s="28">
        <v>0</v>
      </c>
      <c r="AA359" s="28">
        <v>0</v>
      </c>
      <c r="AB359" s="29">
        <v>41760</v>
      </c>
      <c r="AC359" s="29">
        <v>41790</v>
      </c>
    </row>
    <row r="360" spans="1:30">
      <c r="A360" s="81">
        <v>16454</v>
      </c>
      <c r="B360" s="81" t="s">
        <v>1197</v>
      </c>
      <c r="C360" s="81" t="s">
        <v>2558</v>
      </c>
      <c r="D360" s="81" t="s">
        <v>1199</v>
      </c>
      <c r="E360" s="82">
        <v>20</v>
      </c>
      <c r="F360" s="120">
        <v>0</v>
      </c>
      <c r="G360" s="122">
        <f>E360</f>
        <v>20</v>
      </c>
      <c r="H360" s="82">
        <v>2</v>
      </c>
      <c r="I360" s="82">
        <v>18</v>
      </c>
      <c r="J360" s="120">
        <v>0</v>
      </c>
      <c r="K360" s="87">
        <v>0</v>
      </c>
      <c r="L360" s="91">
        <v>0</v>
      </c>
      <c r="M360" s="87">
        <v>0</v>
      </c>
      <c r="N360" s="103">
        <v>0</v>
      </c>
      <c r="O360" s="117">
        <v>0</v>
      </c>
      <c r="P360" s="118">
        <v>0</v>
      </c>
      <c r="Q360" s="100">
        <v>0</v>
      </c>
      <c r="R360" s="82">
        <v>0</v>
      </c>
      <c r="S360" s="100">
        <v>0</v>
      </c>
      <c r="T360" s="84">
        <f>I360-J360-K360-L360-M360-N360-O360-P360-Q360-R360-S360</f>
        <v>18</v>
      </c>
      <c r="U360" s="81" t="s">
        <v>2559</v>
      </c>
      <c r="V360" s="81" t="s">
        <v>2560</v>
      </c>
      <c r="W360" s="81" t="s">
        <v>23</v>
      </c>
      <c r="X360" s="81" t="s">
        <v>38</v>
      </c>
      <c r="Y360" s="27">
        <v>0</v>
      </c>
      <c r="Z360" s="28">
        <v>0</v>
      </c>
      <c r="AA360" s="28">
        <v>0</v>
      </c>
      <c r="AB360" s="29">
        <v>41760</v>
      </c>
      <c r="AC360" s="29">
        <v>41790</v>
      </c>
    </row>
    <row r="361" spans="1:30">
      <c r="A361" s="81">
        <v>16455</v>
      </c>
      <c r="B361" s="81" t="s">
        <v>1197</v>
      </c>
      <c r="C361" s="81" t="s">
        <v>319</v>
      </c>
      <c r="D361" s="81" t="s">
        <v>2547</v>
      </c>
      <c r="E361" s="82">
        <v>40</v>
      </c>
      <c r="F361" s="120">
        <v>0</v>
      </c>
      <c r="G361" s="122">
        <f>E361</f>
        <v>40</v>
      </c>
      <c r="H361" s="82">
        <v>4</v>
      </c>
      <c r="I361" s="82">
        <v>36</v>
      </c>
      <c r="J361" s="120">
        <v>0</v>
      </c>
      <c r="K361" s="87">
        <v>0</v>
      </c>
      <c r="L361" s="91">
        <v>0</v>
      </c>
      <c r="M361" s="87">
        <v>0</v>
      </c>
      <c r="N361" s="103">
        <v>0</v>
      </c>
      <c r="O361" s="117">
        <v>0</v>
      </c>
      <c r="P361" s="118">
        <v>0</v>
      </c>
      <c r="Q361" s="100">
        <v>0</v>
      </c>
      <c r="R361" s="82">
        <v>0</v>
      </c>
      <c r="S361" s="100">
        <v>0</v>
      </c>
      <c r="T361" s="84">
        <f>I361-J361-K361-L361-M361-N361-O361-P361-Q361-R361-S361</f>
        <v>36</v>
      </c>
      <c r="U361" s="81" t="s">
        <v>2548</v>
      </c>
      <c r="V361" s="81"/>
      <c r="W361" s="81" t="s">
        <v>23</v>
      </c>
      <c r="X361" s="81" t="s">
        <v>38</v>
      </c>
      <c r="Y361" s="27">
        <v>0</v>
      </c>
      <c r="Z361" s="28">
        <v>0</v>
      </c>
      <c r="AA361" s="28">
        <v>0</v>
      </c>
      <c r="AB361" s="29">
        <v>41760</v>
      </c>
      <c r="AC361" s="29">
        <v>41790</v>
      </c>
    </row>
    <row r="362" spans="1:30">
      <c r="A362" s="81">
        <v>16475</v>
      </c>
      <c r="B362" s="81" t="s">
        <v>1197</v>
      </c>
      <c r="C362" s="81" t="s">
        <v>1198</v>
      </c>
      <c r="D362" s="81" t="s">
        <v>1199</v>
      </c>
      <c r="E362" s="82">
        <v>660</v>
      </c>
      <c r="F362" s="120">
        <v>0</v>
      </c>
      <c r="G362" s="122">
        <f>E362</f>
        <v>660</v>
      </c>
      <c r="H362" s="82">
        <v>66</v>
      </c>
      <c r="I362" s="82">
        <v>594</v>
      </c>
      <c r="J362" s="120">
        <v>0</v>
      </c>
      <c r="K362" s="87">
        <v>0</v>
      </c>
      <c r="L362" s="91">
        <v>0</v>
      </c>
      <c r="M362" s="87">
        <v>0</v>
      </c>
      <c r="N362" s="103">
        <v>0</v>
      </c>
      <c r="O362" s="117">
        <v>0</v>
      </c>
      <c r="P362" s="118">
        <v>0</v>
      </c>
      <c r="Q362" s="100">
        <v>0</v>
      </c>
      <c r="R362" s="82">
        <v>0</v>
      </c>
      <c r="S362" s="100">
        <v>0</v>
      </c>
      <c r="T362" s="84">
        <f>I362-J362-K362-L362-M362-N362-O362-P362-Q362-R362-S362</f>
        <v>594</v>
      </c>
      <c r="U362" s="81" t="s">
        <v>1200</v>
      </c>
      <c r="V362" s="81" t="s">
        <v>1201</v>
      </c>
      <c r="W362" s="81" t="s">
        <v>23</v>
      </c>
      <c r="X362" s="81" t="s">
        <v>38</v>
      </c>
      <c r="Y362" s="27">
        <v>0</v>
      </c>
      <c r="Z362" s="28">
        <v>0</v>
      </c>
      <c r="AA362" s="28">
        <v>0</v>
      </c>
      <c r="AB362" s="29">
        <v>41760</v>
      </c>
      <c r="AC362" s="29">
        <v>41790</v>
      </c>
      <c r="AD362" s="67"/>
    </row>
    <row r="363" spans="1:30">
      <c r="A363" s="81">
        <v>16536</v>
      </c>
      <c r="B363" s="81" t="s">
        <v>997</v>
      </c>
      <c r="C363" s="81" t="s">
        <v>561</v>
      </c>
      <c r="D363" s="81" t="s">
        <v>37</v>
      </c>
      <c r="E363" s="82">
        <v>20</v>
      </c>
      <c r="F363" s="120">
        <v>0</v>
      </c>
      <c r="G363" s="122">
        <f>E363</f>
        <v>20</v>
      </c>
      <c r="H363" s="82">
        <v>2</v>
      </c>
      <c r="I363" s="82">
        <v>18</v>
      </c>
      <c r="J363" s="120">
        <v>0</v>
      </c>
      <c r="K363" s="87">
        <v>0</v>
      </c>
      <c r="L363" s="91">
        <v>0</v>
      </c>
      <c r="M363" s="87">
        <v>0</v>
      </c>
      <c r="N363" s="103">
        <v>0</v>
      </c>
      <c r="O363" s="117">
        <v>0</v>
      </c>
      <c r="P363" s="118">
        <v>0</v>
      </c>
      <c r="Q363" s="100">
        <v>0</v>
      </c>
      <c r="R363" s="82">
        <v>0</v>
      </c>
      <c r="S363" s="100">
        <v>0</v>
      </c>
      <c r="T363" s="84">
        <f>I363-J363-K363-L363-M363-N363-O363-P363-Q363-R363-S363</f>
        <v>18</v>
      </c>
      <c r="U363" s="81" t="s">
        <v>998</v>
      </c>
      <c r="V363" s="81" t="s">
        <v>999</v>
      </c>
      <c r="W363" s="81" t="s">
        <v>104</v>
      </c>
      <c r="X363" s="81" t="s">
        <v>105</v>
      </c>
      <c r="Y363" s="27">
        <v>0</v>
      </c>
      <c r="Z363" s="28">
        <v>0</v>
      </c>
      <c r="AA363" s="28">
        <v>0</v>
      </c>
      <c r="AB363" s="29">
        <v>41760</v>
      </c>
      <c r="AC363" s="29">
        <v>41790</v>
      </c>
      <c r="AD363" s="26"/>
    </row>
    <row r="364" spans="1:30">
      <c r="A364" s="102">
        <v>16540</v>
      </c>
      <c r="B364" s="102" t="s">
        <v>997</v>
      </c>
      <c r="C364" s="102" t="s">
        <v>3980</v>
      </c>
      <c r="D364" s="102" t="s">
        <v>3981</v>
      </c>
      <c r="E364" s="103">
        <v>80</v>
      </c>
      <c r="F364" s="103">
        <v>0</v>
      </c>
      <c r="G364" s="128">
        <f>E364</f>
        <v>80</v>
      </c>
      <c r="H364" s="103">
        <v>0</v>
      </c>
      <c r="I364" s="103">
        <v>80</v>
      </c>
      <c r="J364" s="103">
        <v>0</v>
      </c>
      <c r="K364" s="87">
        <v>0</v>
      </c>
      <c r="L364" s="91">
        <v>0</v>
      </c>
      <c r="M364" s="103">
        <v>80</v>
      </c>
      <c r="N364" s="103">
        <v>0</v>
      </c>
      <c r="O364" s="117">
        <v>0</v>
      </c>
      <c r="P364" s="118">
        <v>0</v>
      </c>
      <c r="Q364" s="100">
        <v>0</v>
      </c>
      <c r="R364" s="103">
        <v>0</v>
      </c>
      <c r="S364" s="100">
        <v>0</v>
      </c>
      <c r="T364" s="104">
        <f>I364-J364-K364-L364-M364-N364-O364-P364-Q364-R364-S364</f>
        <v>0</v>
      </c>
      <c r="U364" s="102" t="s">
        <v>215</v>
      </c>
      <c r="V364" s="102"/>
      <c r="W364" s="102" t="s">
        <v>104</v>
      </c>
      <c r="X364" s="102" t="s">
        <v>105</v>
      </c>
      <c r="Y364" s="27">
        <v>0</v>
      </c>
      <c r="Z364" s="28">
        <v>0</v>
      </c>
      <c r="AA364" s="28">
        <v>0</v>
      </c>
      <c r="AB364" s="29">
        <v>41760</v>
      </c>
      <c r="AC364" s="29">
        <v>41790</v>
      </c>
    </row>
    <row r="365" spans="1:30">
      <c r="A365" s="81">
        <v>16646</v>
      </c>
      <c r="B365" s="81" t="s">
        <v>847</v>
      </c>
      <c r="C365" s="81" t="s">
        <v>848</v>
      </c>
      <c r="D365" s="81" t="s">
        <v>849</v>
      </c>
      <c r="E365" s="82">
        <v>60</v>
      </c>
      <c r="F365" s="120">
        <v>0</v>
      </c>
      <c r="G365" s="122">
        <f>E365</f>
        <v>60</v>
      </c>
      <c r="H365" s="82">
        <v>6</v>
      </c>
      <c r="I365" s="82">
        <v>54</v>
      </c>
      <c r="J365" s="120">
        <v>0</v>
      </c>
      <c r="K365" s="87">
        <v>0</v>
      </c>
      <c r="L365" s="91">
        <v>0</v>
      </c>
      <c r="M365" s="87">
        <v>0</v>
      </c>
      <c r="N365" s="103">
        <v>0</v>
      </c>
      <c r="O365" s="117">
        <v>0</v>
      </c>
      <c r="P365" s="118">
        <v>0</v>
      </c>
      <c r="Q365" s="100">
        <v>0</v>
      </c>
      <c r="R365" s="82">
        <v>0</v>
      </c>
      <c r="S365" s="100">
        <v>0</v>
      </c>
      <c r="T365" s="84">
        <f>I365-J365-K365-L365-M365-N365-O365-P365-Q365-R365-S365</f>
        <v>54</v>
      </c>
      <c r="U365" s="81" t="s">
        <v>850</v>
      </c>
      <c r="V365" s="81" t="s">
        <v>851</v>
      </c>
      <c r="W365" s="81" t="s">
        <v>23</v>
      </c>
      <c r="X365" s="81" t="s">
        <v>24</v>
      </c>
      <c r="Y365" s="27">
        <v>0</v>
      </c>
      <c r="Z365" s="28">
        <v>0</v>
      </c>
      <c r="AA365" s="28">
        <v>0</v>
      </c>
      <c r="AB365" s="29">
        <v>41760</v>
      </c>
      <c r="AC365" s="29">
        <v>41790</v>
      </c>
      <c r="AD365" s="26"/>
    </row>
    <row r="366" spans="1:30">
      <c r="A366" s="81">
        <v>16754</v>
      </c>
      <c r="B366" s="81" t="s">
        <v>257</v>
      </c>
      <c r="C366" s="81" t="s">
        <v>3984</v>
      </c>
      <c r="D366" s="81" t="s">
        <v>3985</v>
      </c>
      <c r="E366" s="82">
        <v>100</v>
      </c>
      <c r="F366" s="120">
        <v>0</v>
      </c>
      <c r="G366" s="122">
        <f>E366</f>
        <v>100</v>
      </c>
      <c r="H366" s="82">
        <v>0</v>
      </c>
      <c r="I366" s="82">
        <v>100</v>
      </c>
      <c r="J366" s="120">
        <v>0</v>
      </c>
      <c r="K366" s="87">
        <v>0</v>
      </c>
      <c r="L366" s="91">
        <v>0</v>
      </c>
      <c r="M366" s="87">
        <v>0</v>
      </c>
      <c r="N366" s="103">
        <v>0</v>
      </c>
      <c r="O366" s="117">
        <v>0</v>
      </c>
      <c r="P366" s="118">
        <v>0</v>
      </c>
      <c r="Q366" s="100">
        <v>0</v>
      </c>
      <c r="R366" s="82">
        <v>0</v>
      </c>
      <c r="S366" s="100">
        <v>0</v>
      </c>
      <c r="T366" s="84">
        <f>I366-J366-K366-L366-M366-N366-O366-P366-Q366-R366-S366</f>
        <v>100</v>
      </c>
      <c r="U366" s="81" t="s">
        <v>220</v>
      </c>
      <c r="V366" s="81"/>
      <c r="W366" s="81" t="s">
        <v>104</v>
      </c>
      <c r="X366" s="81" t="s">
        <v>105</v>
      </c>
      <c r="Y366" s="27">
        <v>0</v>
      </c>
      <c r="Z366" s="28">
        <v>0</v>
      </c>
      <c r="AA366" s="28">
        <v>0</v>
      </c>
      <c r="AB366" s="29">
        <v>41760</v>
      </c>
      <c r="AC366" s="29">
        <v>41790</v>
      </c>
    </row>
    <row r="367" spans="1:30">
      <c r="A367" s="81">
        <v>16763</v>
      </c>
      <c r="B367" s="81" t="s">
        <v>257</v>
      </c>
      <c r="C367" s="81" t="s">
        <v>3986</v>
      </c>
      <c r="D367" s="81" t="s">
        <v>3987</v>
      </c>
      <c r="E367" s="82">
        <v>140</v>
      </c>
      <c r="F367" s="120">
        <v>0</v>
      </c>
      <c r="G367" s="122">
        <f>E367</f>
        <v>140</v>
      </c>
      <c r="H367" s="82">
        <v>0</v>
      </c>
      <c r="I367" s="82">
        <v>140</v>
      </c>
      <c r="J367" s="120">
        <v>0</v>
      </c>
      <c r="K367" s="87">
        <v>0</v>
      </c>
      <c r="L367" s="91">
        <v>0</v>
      </c>
      <c r="M367" s="87">
        <v>0</v>
      </c>
      <c r="N367" s="103">
        <v>0</v>
      </c>
      <c r="O367" s="117">
        <v>0</v>
      </c>
      <c r="P367" s="118">
        <v>0</v>
      </c>
      <c r="Q367" s="100">
        <v>0</v>
      </c>
      <c r="R367" s="82">
        <v>0</v>
      </c>
      <c r="S367" s="100">
        <v>0</v>
      </c>
      <c r="T367" s="84">
        <f>I367-J367-K367-L367-M367-N367-O367-P367-Q367-R367-S367</f>
        <v>140</v>
      </c>
      <c r="U367" s="81" t="s">
        <v>220</v>
      </c>
      <c r="V367" s="81"/>
      <c r="W367" s="81" t="s">
        <v>25</v>
      </c>
      <c r="X367" s="81" t="s">
        <v>36</v>
      </c>
      <c r="Y367" s="27">
        <v>0</v>
      </c>
      <c r="Z367" s="28">
        <v>0</v>
      </c>
      <c r="AA367" s="28">
        <v>0</v>
      </c>
      <c r="AB367" s="29">
        <v>41760</v>
      </c>
      <c r="AC367" s="29">
        <v>41790</v>
      </c>
    </row>
    <row r="368" spans="1:30">
      <c r="A368" s="81">
        <v>16770</v>
      </c>
      <c r="B368" s="81" t="s">
        <v>257</v>
      </c>
      <c r="C368" s="81" t="s">
        <v>1892</v>
      </c>
      <c r="D368" s="81" t="s">
        <v>634</v>
      </c>
      <c r="E368" s="82">
        <v>330</v>
      </c>
      <c r="F368" s="120">
        <v>0</v>
      </c>
      <c r="G368" s="122">
        <f>E368</f>
        <v>330</v>
      </c>
      <c r="H368" s="82">
        <v>33</v>
      </c>
      <c r="I368" s="82">
        <v>297</v>
      </c>
      <c r="J368" s="120">
        <v>0</v>
      </c>
      <c r="K368" s="87">
        <v>0</v>
      </c>
      <c r="L368" s="91">
        <v>0</v>
      </c>
      <c r="M368" s="87">
        <v>0</v>
      </c>
      <c r="N368" s="103">
        <v>0</v>
      </c>
      <c r="O368" s="117">
        <v>0</v>
      </c>
      <c r="P368" s="118">
        <v>0</v>
      </c>
      <c r="Q368" s="100">
        <v>0</v>
      </c>
      <c r="R368" s="82">
        <v>0</v>
      </c>
      <c r="S368" s="100">
        <v>0</v>
      </c>
      <c r="T368" s="84">
        <f>I368-J368-K368-L368-M368-N368-O368-P368-Q368-R368-S368</f>
        <v>297</v>
      </c>
      <c r="U368" s="81" t="s">
        <v>1893</v>
      </c>
      <c r="V368" s="81" t="s">
        <v>1894</v>
      </c>
      <c r="W368" s="81" t="s">
        <v>23</v>
      </c>
      <c r="X368" s="81" t="s">
        <v>24</v>
      </c>
      <c r="Y368" s="27">
        <v>0</v>
      </c>
      <c r="Z368" s="28">
        <v>0</v>
      </c>
      <c r="AA368" s="28">
        <v>0</v>
      </c>
      <c r="AB368" s="29">
        <v>41760</v>
      </c>
      <c r="AC368" s="29">
        <v>41790</v>
      </c>
    </row>
    <row r="369" spans="1:30">
      <c r="A369" s="81">
        <v>16776</v>
      </c>
      <c r="B369" s="81" t="s">
        <v>257</v>
      </c>
      <c r="C369" s="81" t="s">
        <v>1802</v>
      </c>
      <c r="D369" s="81" t="s">
        <v>29</v>
      </c>
      <c r="E369" s="82">
        <v>60</v>
      </c>
      <c r="F369" s="120">
        <v>0</v>
      </c>
      <c r="G369" s="122">
        <f>E369</f>
        <v>60</v>
      </c>
      <c r="H369" s="82">
        <v>6</v>
      </c>
      <c r="I369" s="82">
        <v>54</v>
      </c>
      <c r="J369" s="120">
        <v>0</v>
      </c>
      <c r="K369" s="87">
        <v>0</v>
      </c>
      <c r="L369" s="91">
        <v>0</v>
      </c>
      <c r="M369" s="87">
        <v>0</v>
      </c>
      <c r="N369" s="103">
        <v>0</v>
      </c>
      <c r="O369" s="117">
        <v>0</v>
      </c>
      <c r="P369" s="118">
        <v>0</v>
      </c>
      <c r="Q369" s="100">
        <v>0</v>
      </c>
      <c r="R369" s="82">
        <v>0</v>
      </c>
      <c r="S369" s="100">
        <v>0</v>
      </c>
      <c r="T369" s="84">
        <f>I369-J369-K369-L369-M369-N369-O369-P369-Q369-R369-S369</f>
        <v>54</v>
      </c>
      <c r="U369" s="81" t="s">
        <v>1803</v>
      </c>
      <c r="V369" s="81" t="s">
        <v>1804</v>
      </c>
      <c r="W369" s="81" t="s">
        <v>23</v>
      </c>
      <c r="X369" s="81" t="s">
        <v>24</v>
      </c>
      <c r="Y369" s="27">
        <v>0</v>
      </c>
      <c r="Z369" s="28">
        <v>0</v>
      </c>
      <c r="AA369" s="28">
        <v>0</v>
      </c>
      <c r="AB369" s="29">
        <v>41760</v>
      </c>
      <c r="AC369" s="29">
        <v>41790</v>
      </c>
    </row>
    <row r="370" spans="1:30">
      <c r="A370" s="81">
        <v>16778</v>
      </c>
      <c r="B370" s="81" t="s">
        <v>257</v>
      </c>
      <c r="C370" s="81" t="s">
        <v>3988</v>
      </c>
      <c r="D370" s="81" t="s">
        <v>511</v>
      </c>
      <c r="E370" s="82">
        <v>300</v>
      </c>
      <c r="F370" s="120">
        <v>0</v>
      </c>
      <c r="G370" s="122">
        <f>E370</f>
        <v>300</v>
      </c>
      <c r="H370" s="82">
        <v>0</v>
      </c>
      <c r="I370" s="82">
        <v>300</v>
      </c>
      <c r="J370" s="120">
        <v>0</v>
      </c>
      <c r="K370" s="87">
        <v>0</v>
      </c>
      <c r="L370" s="91">
        <v>0</v>
      </c>
      <c r="M370" s="87">
        <v>0</v>
      </c>
      <c r="N370" s="103">
        <v>0</v>
      </c>
      <c r="O370" s="117">
        <v>0</v>
      </c>
      <c r="P370" s="118">
        <v>0</v>
      </c>
      <c r="Q370" s="100">
        <v>0</v>
      </c>
      <c r="R370" s="82">
        <v>0</v>
      </c>
      <c r="S370" s="100">
        <v>0</v>
      </c>
      <c r="T370" s="84">
        <f>I370-J370-K370-L370-M370-N370-O370-P370-Q370-R370-S370</f>
        <v>300</v>
      </c>
      <c r="U370" s="81" t="s">
        <v>215</v>
      </c>
      <c r="V370" s="81"/>
      <c r="W370" s="81" t="s">
        <v>104</v>
      </c>
      <c r="X370" s="81" t="s">
        <v>105</v>
      </c>
      <c r="Y370" s="27">
        <v>0</v>
      </c>
      <c r="Z370" s="28">
        <v>0</v>
      </c>
      <c r="AA370" s="28">
        <v>0</v>
      </c>
      <c r="AB370" s="29">
        <v>41760</v>
      </c>
      <c r="AC370" s="29">
        <v>41790</v>
      </c>
    </row>
    <row r="371" spans="1:30">
      <c r="A371" s="81">
        <v>16853</v>
      </c>
      <c r="B371" s="81" t="s">
        <v>870</v>
      </c>
      <c r="C371" s="81" t="s">
        <v>2305</v>
      </c>
      <c r="D371" s="81" t="s">
        <v>177</v>
      </c>
      <c r="E371" s="82">
        <v>960</v>
      </c>
      <c r="F371" s="120">
        <v>0</v>
      </c>
      <c r="G371" s="122">
        <f>E371</f>
        <v>960</v>
      </c>
      <c r="H371" s="82">
        <v>96</v>
      </c>
      <c r="I371" s="82">
        <v>864</v>
      </c>
      <c r="J371" s="120">
        <v>0</v>
      </c>
      <c r="K371" s="87">
        <v>0</v>
      </c>
      <c r="L371" s="91">
        <v>0</v>
      </c>
      <c r="M371" s="87">
        <v>0</v>
      </c>
      <c r="N371" s="103">
        <v>0</v>
      </c>
      <c r="O371" s="117">
        <v>0</v>
      </c>
      <c r="P371" s="118">
        <v>0</v>
      </c>
      <c r="Q371" s="100">
        <v>0</v>
      </c>
      <c r="R371" s="82">
        <v>0</v>
      </c>
      <c r="S371" s="100">
        <v>0</v>
      </c>
      <c r="T371" s="84">
        <f>I371-J371-K371-L371-M371-N371-O371-P371-Q371-R371-S371</f>
        <v>864</v>
      </c>
      <c r="U371" s="81" t="s">
        <v>2306</v>
      </c>
      <c r="V371" s="81" t="s">
        <v>2307</v>
      </c>
      <c r="W371" s="81" t="s">
        <v>23</v>
      </c>
      <c r="X371" s="81" t="s">
        <v>24</v>
      </c>
      <c r="Y371" s="27">
        <v>0</v>
      </c>
      <c r="Z371" s="28">
        <v>0</v>
      </c>
      <c r="AA371" s="28">
        <v>0</v>
      </c>
      <c r="AB371" s="29">
        <v>41760</v>
      </c>
      <c r="AC371" s="29">
        <v>41790</v>
      </c>
    </row>
    <row r="372" spans="1:30">
      <c r="A372" s="81">
        <v>16899</v>
      </c>
      <c r="B372" s="81" t="s">
        <v>1606</v>
      </c>
      <c r="C372" s="81" t="s">
        <v>1607</v>
      </c>
      <c r="D372" s="81" t="s">
        <v>447</v>
      </c>
      <c r="E372" s="82">
        <v>140</v>
      </c>
      <c r="F372" s="120">
        <v>0</v>
      </c>
      <c r="G372" s="122">
        <f>E372</f>
        <v>140</v>
      </c>
      <c r="H372" s="82">
        <v>14</v>
      </c>
      <c r="I372" s="82">
        <v>126</v>
      </c>
      <c r="J372" s="120">
        <v>0</v>
      </c>
      <c r="K372" s="87">
        <v>0</v>
      </c>
      <c r="L372" s="91">
        <v>0</v>
      </c>
      <c r="M372" s="87">
        <v>0</v>
      </c>
      <c r="N372" s="103">
        <v>0</v>
      </c>
      <c r="O372" s="117">
        <v>0</v>
      </c>
      <c r="P372" s="118">
        <v>0</v>
      </c>
      <c r="Q372" s="100">
        <v>0</v>
      </c>
      <c r="R372" s="82">
        <v>0</v>
      </c>
      <c r="S372" s="100">
        <v>0</v>
      </c>
      <c r="T372" s="84">
        <f>I372-J372-K372-L372-M372-N372-O372-P372-Q372-R372-S372</f>
        <v>126</v>
      </c>
      <c r="U372" s="81" t="s">
        <v>1608</v>
      </c>
      <c r="V372" s="81" t="s">
        <v>1609</v>
      </c>
      <c r="W372" s="81" t="s">
        <v>23</v>
      </c>
      <c r="X372" s="81" t="s">
        <v>24</v>
      </c>
      <c r="Y372" s="27">
        <v>0</v>
      </c>
      <c r="Z372" s="28">
        <v>0</v>
      </c>
      <c r="AA372" s="28">
        <v>0</v>
      </c>
      <c r="AB372" s="29">
        <v>41760</v>
      </c>
      <c r="AC372" s="29">
        <v>41790</v>
      </c>
    </row>
    <row r="373" spans="1:30">
      <c r="A373" s="81">
        <v>16901</v>
      </c>
      <c r="B373" s="81" t="s">
        <v>1606</v>
      </c>
      <c r="C373" s="81" t="s">
        <v>2308</v>
      </c>
      <c r="D373" s="81" t="s">
        <v>1549</v>
      </c>
      <c r="E373" s="82">
        <v>160</v>
      </c>
      <c r="F373" s="120">
        <v>0</v>
      </c>
      <c r="G373" s="122">
        <f>E373</f>
        <v>160</v>
      </c>
      <c r="H373" s="82">
        <v>16</v>
      </c>
      <c r="I373" s="82">
        <v>144</v>
      </c>
      <c r="J373" s="120">
        <v>0</v>
      </c>
      <c r="K373" s="87">
        <v>0</v>
      </c>
      <c r="L373" s="91">
        <v>0</v>
      </c>
      <c r="M373" s="87">
        <v>0</v>
      </c>
      <c r="N373" s="103">
        <v>0</v>
      </c>
      <c r="O373" s="117">
        <v>0</v>
      </c>
      <c r="P373" s="118">
        <v>0</v>
      </c>
      <c r="Q373" s="100">
        <v>0</v>
      </c>
      <c r="R373" s="82">
        <v>0</v>
      </c>
      <c r="S373" s="100">
        <v>0</v>
      </c>
      <c r="T373" s="84">
        <f>I373-J373-K373-L373-M373-N373-O373-P373-Q373-R373-S373</f>
        <v>144</v>
      </c>
      <c r="U373" s="81" t="s">
        <v>2309</v>
      </c>
      <c r="V373" s="81" t="s">
        <v>2310</v>
      </c>
      <c r="W373" s="81" t="s">
        <v>23</v>
      </c>
      <c r="X373" s="81" t="s">
        <v>24</v>
      </c>
      <c r="Y373" s="27">
        <v>0</v>
      </c>
      <c r="Z373" s="28">
        <v>0</v>
      </c>
      <c r="AA373" s="28">
        <v>0</v>
      </c>
      <c r="AB373" s="29">
        <v>41760</v>
      </c>
      <c r="AC373" s="29">
        <v>41790</v>
      </c>
    </row>
    <row r="374" spans="1:30">
      <c r="A374" s="81">
        <v>16903</v>
      </c>
      <c r="B374" s="81" t="s">
        <v>1682</v>
      </c>
      <c r="C374" s="81" t="s">
        <v>1683</v>
      </c>
      <c r="D374" s="81" t="s">
        <v>1606</v>
      </c>
      <c r="E374" s="82">
        <v>960</v>
      </c>
      <c r="F374" s="120">
        <v>0</v>
      </c>
      <c r="G374" s="122">
        <f>E374</f>
        <v>960</v>
      </c>
      <c r="H374" s="82">
        <v>96</v>
      </c>
      <c r="I374" s="82">
        <v>864</v>
      </c>
      <c r="J374" s="120">
        <v>0</v>
      </c>
      <c r="K374" s="87">
        <v>0</v>
      </c>
      <c r="L374" s="91">
        <v>0</v>
      </c>
      <c r="M374" s="87">
        <v>0</v>
      </c>
      <c r="N374" s="103">
        <v>0</v>
      </c>
      <c r="O374" s="117">
        <v>0</v>
      </c>
      <c r="P374" s="118">
        <v>0</v>
      </c>
      <c r="Q374" s="100">
        <v>0</v>
      </c>
      <c r="R374" s="82">
        <v>0</v>
      </c>
      <c r="S374" s="100">
        <v>0</v>
      </c>
      <c r="T374" s="84">
        <f>I374-J374-K374-L374-M374-N374-O374-P374-Q374-R374-S374</f>
        <v>864</v>
      </c>
      <c r="U374" s="81" t="s">
        <v>1684</v>
      </c>
      <c r="V374" s="81" t="s">
        <v>1685</v>
      </c>
      <c r="W374" s="81" t="s">
        <v>23</v>
      </c>
      <c r="X374" s="81" t="s">
        <v>24</v>
      </c>
      <c r="Y374" s="27">
        <v>0</v>
      </c>
      <c r="Z374" s="28">
        <v>0</v>
      </c>
      <c r="AA374" s="28">
        <v>0</v>
      </c>
      <c r="AB374" s="29">
        <v>41760</v>
      </c>
      <c r="AC374" s="29">
        <v>41790</v>
      </c>
    </row>
    <row r="375" spans="1:30">
      <c r="A375" s="81">
        <v>16907</v>
      </c>
      <c r="B375" s="81" t="s">
        <v>3989</v>
      </c>
      <c r="C375" s="81" t="s">
        <v>1705</v>
      </c>
      <c r="D375" s="81" t="s">
        <v>585</v>
      </c>
      <c r="E375" s="82">
        <v>20</v>
      </c>
      <c r="F375" s="120">
        <v>0</v>
      </c>
      <c r="G375" s="122">
        <f>E375</f>
        <v>20</v>
      </c>
      <c r="H375" s="82">
        <v>0</v>
      </c>
      <c r="I375" s="82">
        <v>20</v>
      </c>
      <c r="J375" s="120">
        <v>0</v>
      </c>
      <c r="K375" s="87">
        <v>0</v>
      </c>
      <c r="L375" s="91">
        <v>0</v>
      </c>
      <c r="M375" s="87">
        <v>0</v>
      </c>
      <c r="N375" s="103">
        <v>0</v>
      </c>
      <c r="O375" s="117">
        <v>0</v>
      </c>
      <c r="P375" s="118">
        <v>0</v>
      </c>
      <c r="Q375" s="100">
        <v>0</v>
      </c>
      <c r="R375" s="82">
        <v>0</v>
      </c>
      <c r="S375" s="100">
        <v>0</v>
      </c>
      <c r="T375" s="84">
        <f>I375-J375-K375-L375-M375-N375-O375-P375-Q375-R375-S375</f>
        <v>20</v>
      </c>
      <c r="U375" s="81" t="s">
        <v>215</v>
      </c>
      <c r="V375" s="81"/>
      <c r="W375" s="81" t="s">
        <v>104</v>
      </c>
      <c r="X375" s="81" t="s">
        <v>166</v>
      </c>
      <c r="Y375" s="27">
        <v>0</v>
      </c>
      <c r="Z375" s="28">
        <v>0</v>
      </c>
      <c r="AA375" s="28">
        <v>0</v>
      </c>
      <c r="AB375" s="29">
        <v>41760</v>
      </c>
      <c r="AC375" s="29">
        <v>41790</v>
      </c>
    </row>
    <row r="376" spans="1:30">
      <c r="A376" s="81">
        <v>16993</v>
      </c>
      <c r="B376" s="81" t="s">
        <v>3528</v>
      </c>
      <c r="C376" s="81" t="s">
        <v>3573</v>
      </c>
      <c r="D376" s="81" t="s">
        <v>3574</v>
      </c>
      <c r="E376" s="82">
        <v>20</v>
      </c>
      <c r="F376" s="120">
        <v>0</v>
      </c>
      <c r="G376" s="122">
        <f>E376</f>
        <v>20</v>
      </c>
      <c r="H376" s="82">
        <v>0</v>
      </c>
      <c r="I376" s="82">
        <f>E376-H376</f>
        <v>20</v>
      </c>
      <c r="J376" s="120">
        <v>0</v>
      </c>
      <c r="K376" s="87">
        <v>0</v>
      </c>
      <c r="L376" s="91">
        <v>0</v>
      </c>
      <c r="M376" s="87">
        <v>0</v>
      </c>
      <c r="N376" s="103">
        <v>0</v>
      </c>
      <c r="O376" s="117">
        <v>0</v>
      </c>
      <c r="P376" s="118">
        <v>0</v>
      </c>
      <c r="Q376" s="100">
        <v>0</v>
      </c>
      <c r="R376" s="82">
        <v>0</v>
      </c>
      <c r="S376" s="100">
        <v>0</v>
      </c>
      <c r="T376" s="84">
        <f>I376-J376-K376-L376-M376-N376-O376-P376-Q376-R376-S376</f>
        <v>20</v>
      </c>
      <c r="U376" s="81" t="s">
        <v>215</v>
      </c>
      <c r="V376" s="81"/>
      <c r="W376" s="81" t="s">
        <v>23</v>
      </c>
      <c r="X376" s="81" t="s">
        <v>24</v>
      </c>
      <c r="Y376" s="27">
        <v>0</v>
      </c>
      <c r="Z376" s="28">
        <v>0</v>
      </c>
      <c r="AA376" s="28">
        <v>0</v>
      </c>
      <c r="AB376" s="29">
        <v>41760</v>
      </c>
      <c r="AC376" s="29">
        <v>41790</v>
      </c>
    </row>
    <row r="377" spans="1:30">
      <c r="A377" s="81">
        <v>16997</v>
      </c>
      <c r="B377" s="81" t="s">
        <v>3528</v>
      </c>
      <c r="C377" s="81" t="s">
        <v>889</v>
      </c>
      <c r="D377" s="81" t="s">
        <v>177</v>
      </c>
      <c r="E377" s="82">
        <v>40</v>
      </c>
      <c r="F377" s="120">
        <v>0</v>
      </c>
      <c r="G377" s="122">
        <f>E377</f>
        <v>40</v>
      </c>
      <c r="H377" s="82">
        <v>0</v>
      </c>
      <c r="I377" s="82">
        <f>E377-H377</f>
        <v>40</v>
      </c>
      <c r="J377" s="120">
        <v>0</v>
      </c>
      <c r="K377" s="87">
        <v>0</v>
      </c>
      <c r="L377" s="91">
        <v>0</v>
      </c>
      <c r="M377" s="87">
        <v>0</v>
      </c>
      <c r="N377" s="103">
        <v>0</v>
      </c>
      <c r="O377" s="117">
        <v>0</v>
      </c>
      <c r="P377" s="118">
        <v>0</v>
      </c>
      <c r="Q377" s="100">
        <v>0</v>
      </c>
      <c r="R377" s="82">
        <v>0</v>
      </c>
      <c r="S377" s="100">
        <v>0</v>
      </c>
      <c r="T377" s="84">
        <f>I377-J377-K377-L377-M377-N377-O377-P377-Q377-R377-S377</f>
        <v>40</v>
      </c>
      <c r="U377" s="81" t="s">
        <v>215</v>
      </c>
      <c r="V377" s="81"/>
      <c r="W377" s="81" t="s">
        <v>23</v>
      </c>
      <c r="X377" s="81" t="s">
        <v>24</v>
      </c>
      <c r="Y377" s="27">
        <v>0</v>
      </c>
      <c r="Z377" s="28">
        <v>0</v>
      </c>
      <c r="AA377" s="28">
        <v>0</v>
      </c>
      <c r="AB377" s="29">
        <v>41760</v>
      </c>
      <c r="AC377" s="29">
        <v>41790</v>
      </c>
    </row>
    <row r="378" spans="1:30">
      <c r="A378" s="81">
        <v>17039</v>
      </c>
      <c r="B378" s="81" t="s">
        <v>243</v>
      </c>
      <c r="C378" s="81" t="s">
        <v>114</v>
      </c>
      <c r="D378" s="81" t="s">
        <v>245</v>
      </c>
      <c r="E378" s="82">
        <v>60</v>
      </c>
      <c r="F378" s="120">
        <v>0</v>
      </c>
      <c r="G378" s="122">
        <f>E378</f>
        <v>60</v>
      </c>
      <c r="H378" s="82">
        <v>6</v>
      </c>
      <c r="I378" s="82">
        <v>54</v>
      </c>
      <c r="J378" s="120">
        <v>0</v>
      </c>
      <c r="K378" s="87">
        <v>0</v>
      </c>
      <c r="L378" s="91">
        <v>0</v>
      </c>
      <c r="M378" s="87">
        <v>0</v>
      </c>
      <c r="N378" s="103">
        <v>0</v>
      </c>
      <c r="O378" s="117">
        <v>0</v>
      </c>
      <c r="P378" s="118">
        <v>0</v>
      </c>
      <c r="Q378" s="100">
        <v>0</v>
      </c>
      <c r="R378" s="82">
        <v>0</v>
      </c>
      <c r="S378" s="100">
        <v>0</v>
      </c>
      <c r="T378" s="84">
        <f>I378-J378-K378-L378-M378-N378-O378-P378-Q378-R378-S378</f>
        <v>54</v>
      </c>
      <c r="U378" s="81" t="s">
        <v>852</v>
      </c>
      <c r="V378" s="81" t="s">
        <v>853</v>
      </c>
      <c r="W378" s="81" t="s">
        <v>23</v>
      </c>
      <c r="X378" s="81" t="s">
        <v>24</v>
      </c>
      <c r="Y378" s="27">
        <v>0</v>
      </c>
      <c r="Z378" s="28">
        <v>0</v>
      </c>
      <c r="AA378" s="28">
        <v>0</v>
      </c>
      <c r="AB378" s="29">
        <v>41760</v>
      </c>
      <c r="AC378" s="29">
        <v>41790</v>
      </c>
      <c r="AD378" s="26"/>
    </row>
    <row r="379" spans="1:30">
      <c r="A379" s="108">
        <v>17045</v>
      </c>
      <c r="B379" s="79" t="s">
        <v>229</v>
      </c>
      <c r="C379" s="79" t="s">
        <v>230</v>
      </c>
      <c r="D379" s="79"/>
      <c r="E379" s="113">
        <v>3332.5</v>
      </c>
      <c r="F379" s="94">
        <v>0</v>
      </c>
      <c r="G379" s="125">
        <f>E379</f>
        <v>3332.5</v>
      </c>
      <c r="H379" s="113">
        <v>0</v>
      </c>
      <c r="I379" s="113">
        <f>E379-H379</f>
        <v>3332.5</v>
      </c>
      <c r="J379" s="120">
        <v>0</v>
      </c>
      <c r="K379" s="87">
        <v>0</v>
      </c>
      <c r="L379" s="91">
        <v>0</v>
      </c>
      <c r="M379" s="87">
        <v>0</v>
      </c>
      <c r="N379" s="103">
        <v>0</v>
      </c>
      <c r="O379" s="117">
        <v>0</v>
      </c>
      <c r="P379" s="118">
        <v>0</v>
      </c>
      <c r="Q379" s="100">
        <v>0</v>
      </c>
      <c r="R379" s="113"/>
      <c r="S379" s="100">
        <v>0</v>
      </c>
      <c r="T379" s="95">
        <f>I379-J379-K379-L379-M379-N379-O379-P379-Q379-R379-S379</f>
        <v>3332.5</v>
      </c>
      <c r="U379" s="79" t="s">
        <v>215</v>
      </c>
      <c r="V379" s="79"/>
      <c r="W379" s="79" t="s">
        <v>197</v>
      </c>
      <c r="X379" s="79" t="s">
        <v>198</v>
      </c>
      <c r="Y379" s="27">
        <v>54777</v>
      </c>
      <c r="Z379" s="28">
        <v>0</v>
      </c>
      <c r="AA379" s="28">
        <v>0</v>
      </c>
      <c r="AB379" s="29">
        <v>41760</v>
      </c>
      <c r="AC379" s="29">
        <v>41790</v>
      </c>
    </row>
    <row r="380" spans="1:30">
      <c r="A380" s="81">
        <v>17045</v>
      </c>
      <c r="B380" s="81" t="s">
        <v>243</v>
      </c>
      <c r="C380" s="81" t="s">
        <v>244</v>
      </c>
      <c r="D380" s="81" t="s">
        <v>245</v>
      </c>
      <c r="E380" s="82">
        <v>33470</v>
      </c>
      <c r="F380" s="120">
        <v>0</v>
      </c>
      <c r="G380" s="122">
        <f>E380</f>
        <v>33470</v>
      </c>
      <c r="H380" s="82">
        <v>0</v>
      </c>
      <c r="I380" s="82">
        <v>33470</v>
      </c>
      <c r="J380" s="120">
        <v>0</v>
      </c>
      <c r="K380" s="87">
        <v>0</v>
      </c>
      <c r="L380" s="91">
        <v>0</v>
      </c>
      <c r="M380" s="87">
        <v>0</v>
      </c>
      <c r="N380" s="103">
        <v>0</v>
      </c>
      <c r="O380" s="117">
        <v>0</v>
      </c>
      <c r="P380" s="118">
        <v>0</v>
      </c>
      <c r="Q380" s="100">
        <v>0</v>
      </c>
      <c r="R380" s="82">
        <v>0</v>
      </c>
      <c r="S380" s="100">
        <v>0</v>
      </c>
      <c r="T380" s="84">
        <f>I380-J380-K380-L380-M380-N380-O380-P380-Q380-R380-S380</f>
        <v>33470</v>
      </c>
      <c r="U380" s="81" t="s">
        <v>215</v>
      </c>
      <c r="V380" s="81"/>
      <c r="W380" s="81" t="s">
        <v>23</v>
      </c>
      <c r="X380" s="81" t="s">
        <v>24</v>
      </c>
      <c r="Y380" s="27">
        <v>0</v>
      </c>
      <c r="Z380" s="28">
        <v>0</v>
      </c>
      <c r="AA380" s="28">
        <v>0</v>
      </c>
      <c r="AB380" s="29">
        <v>41760</v>
      </c>
      <c r="AC380" s="29">
        <v>41790</v>
      </c>
    </row>
    <row r="381" spans="1:30">
      <c r="A381" s="81">
        <v>17048</v>
      </c>
      <c r="B381" s="81" t="s">
        <v>243</v>
      </c>
      <c r="C381" s="81" t="s">
        <v>314</v>
      </c>
      <c r="D381" s="81" t="s">
        <v>3990</v>
      </c>
      <c r="E381" s="82">
        <v>20</v>
      </c>
      <c r="F381" s="120">
        <v>0</v>
      </c>
      <c r="G381" s="122">
        <f>E381</f>
        <v>20</v>
      </c>
      <c r="H381" s="82">
        <v>0</v>
      </c>
      <c r="I381" s="82">
        <v>20</v>
      </c>
      <c r="J381" s="120">
        <v>0</v>
      </c>
      <c r="K381" s="87">
        <v>0</v>
      </c>
      <c r="L381" s="91">
        <v>0</v>
      </c>
      <c r="M381" s="87">
        <v>0</v>
      </c>
      <c r="N381" s="103">
        <v>0</v>
      </c>
      <c r="O381" s="117">
        <v>0</v>
      </c>
      <c r="P381" s="118">
        <v>0</v>
      </c>
      <c r="Q381" s="100">
        <v>0</v>
      </c>
      <c r="R381" s="82">
        <v>0</v>
      </c>
      <c r="S381" s="100">
        <v>0</v>
      </c>
      <c r="T381" s="84">
        <f>I381-J381-K381-L381-M381-N381-O381-P381-Q381-R381-S381</f>
        <v>20</v>
      </c>
      <c r="U381" s="81" t="s">
        <v>220</v>
      </c>
      <c r="V381" s="81"/>
      <c r="W381" s="81" t="s">
        <v>23</v>
      </c>
      <c r="X381" s="81" t="s">
        <v>24</v>
      </c>
      <c r="Y381" s="27">
        <v>0</v>
      </c>
      <c r="Z381" s="28">
        <v>0</v>
      </c>
      <c r="AA381" s="28">
        <v>0</v>
      </c>
      <c r="AB381" s="29">
        <v>41760</v>
      </c>
      <c r="AC381" s="29">
        <v>41790</v>
      </c>
    </row>
    <row r="382" spans="1:30">
      <c r="A382" s="81">
        <v>17063</v>
      </c>
      <c r="B382" s="81" t="s">
        <v>1976</v>
      </c>
      <c r="C382" s="81" t="s">
        <v>1977</v>
      </c>
      <c r="D382" s="81" t="s">
        <v>1978</v>
      </c>
      <c r="E382" s="82">
        <v>1320</v>
      </c>
      <c r="F382" s="120">
        <v>0</v>
      </c>
      <c r="G382" s="122">
        <f>E382</f>
        <v>1320</v>
      </c>
      <c r="H382" s="82">
        <v>132</v>
      </c>
      <c r="I382" s="82">
        <v>1188</v>
      </c>
      <c r="J382" s="120">
        <v>0</v>
      </c>
      <c r="K382" s="87">
        <v>0</v>
      </c>
      <c r="L382" s="91">
        <v>0</v>
      </c>
      <c r="M382" s="87">
        <v>0</v>
      </c>
      <c r="N382" s="103">
        <v>0</v>
      </c>
      <c r="O382" s="117">
        <v>0</v>
      </c>
      <c r="P382" s="118">
        <v>0</v>
      </c>
      <c r="Q382" s="100">
        <v>0</v>
      </c>
      <c r="R382" s="82">
        <v>0</v>
      </c>
      <c r="S382" s="100">
        <v>0</v>
      </c>
      <c r="T382" s="84">
        <f>I382-J382-K382-L382-M382-N382-O382-P382-Q382-R382-S382</f>
        <v>1188</v>
      </c>
      <c r="U382" s="81" t="s">
        <v>1979</v>
      </c>
      <c r="V382" s="81" t="s">
        <v>1980</v>
      </c>
      <c r="W382" s="81" t="s">
        <v>25</v>
      </c>
      <c r="X382" s="81" t="s">
        <v>36</v>
      </c>
      <c r="Y382" s="27">
        <v>0</v>
      </c>
      <c r="Z382" s="28">
        <v>0</v>
      </c>
      <c r="AA382" s="28">
        <v>0</v>
      </c>
      <c r="AB382" s="29">
        <v>41760</v>
      </c>
      <c r="AC382" s="29">
        <v>41790</v>
      </c>
    </row>
    <row r="383" spans="1:30">
      <c r="A383" s="81">
        <v>17106</v>
      </c>
      <c r="B383" s="81" t="s">
        <v>1374</v>
      </c>
      <c r="C383" s="81" t="s">
        <v>1375</v>
      </c>
      <c r="D383" s="81" t="s">
        <v>317</v>
      </c>
      <c r="E383" s="82">
        <v>1120</v>
      </c>
      <c r="F383" s="120">
        <v>0</v>
      </c>
      <c r="G383" s="122">
        <f>E383</f>
        <v>1120</v>
      </c>
      <c r="H383" s="82">
        <v>112</v>
      </c>
      <c r="I383" s="82">
        <v>1008</v>
      </c>
      <c r="J383" s="120">
        <v>0</v>
      </c>
      <c r="K383" s="87">
        <v>0</v>
      </c>
      <c r="L383" s="91">
        <v>0</v>
      </c>
      <c r="M383" s="87">
        <v>0</v>
      </c>
      <c r="N383" s="103">
        <v>0</v>
      </c>
      <c r="O383" s="117">
        <v>0</v>
      </c>
      <c r="P383" s="118">
        <v>0</v>
      </c>
      <c r="Q383" s="100">
        <v>0</v>
      </c>
      <c r="R383" s="82">
        <v>0</v>
      </c>
      <c r="S383" s="100">
        <v>0</v>
      </c>
      <c r="T383" s="84">
        <f>I383-J383-K383-L383-M383-N383-O383-P383-Q383-R383-S383</f>
        <v>1008</v>
      </c>
      <c r="U383" s="81" t="s">
        <v>1376</v>
      </c>
      <c r="V383" s="81" t="s">
        <v>1377</v>
      </c>
      <c r="W383" s="81" t="s">
        <v>23</v>
      </c>
      <c r="X383" s="81" t="s">
        <v>24</v>
      </c>
      <c r="Y383" s="27">
        <v>0</v>
      </c>
      <c r="Z383" s="28">
        <v>0</v>
      </c>
      <c r="AA383" s="28">
        <v>0</v>
      </c>
      <c r="AB383" s="29">
        <v>41760</v>
      </c>
      <c r="AC383" s="29">
        <v>41790</v>
      </c>
      <c r="AD383" s="67"/>
    </row>
    <row r="384" spans="1:30">
      <c r="A384" s="81">
        <v>17179</v>
      </c>
      <c r="B384" s="81" t="s">
        <v>3991</v>
      </c>
      <c r="C384" s="81" t="s">
        <v>1361</v>
      </c>
      <c r="D384" s="81" t="s">
        <v>317</v>
      </c>
      <c r="E384" s="82">
        <v>40</v>
      </c>
      <c r="F384" s="120">
        <v>0</v>
      </c>
      <c r="G384" s="122">
        <f>E384</f>
        <v>40</v>
      </c>
      <c r="H384" s="82">
        <v>0</v>
      </c>
      <c r="I384" s="82">
        <v>40</v>
      </c>
      <c r="J384" s="120">
        <v>0</v>
      </c>
      <c r="K384" s="87">
        <v>0</v>
      </c>
      <c r="L384" s="91">
        <v>0</v>
      </c>
      <c r="M384" s="87">
        <v>0</v>
      </c>
      <c r="N384" s="103">
        <v>0</v>
      </c>
      <c r="O384" s="117">
        <v>0</v>
      </c>
      <c r="P384" s="118">
        <v>0</v>
      </c>
      <c r="Q384" s="100">
        <v>0</v>
      </c>
      <c r="R384" s="82">
        <v>0</v>
      </c>
      <c r="S384" s="100">
        <v>0</v>
      </c>
      <c r="T384" s="84">
        <f>I384-J384-K384-L384-M384-N384-O384-P384-Q384-R384-S384</f>
        <v>40</v>
      </c>
      <c r="U384" s="81" t="s">
        <v>220</v>
      </c>
      <c r="V384" s="81"/>
      <c r="W384" s="81" t="s">
        <v>23</v>
      </c>
      <c r="X384" s="81" t="s">
        <v>24</v>
      </c>
      <c r="Y384" s="27">
        <v>0</v>
      </c>
      <c r="Z384" s="28">
        <v>0</v>
      </c>
      <c r="AA384" s="28">
        <v>0</v>
      </c>
      <c r="AB384" s="29">
        <v>41760</v>
      </c>
      <c r="AC384" s="29">
        <v>41790</v>
      </c>
    </row>
    <row r="385" spans="1:30">
      <c r="A385" s="81">
        <v>17223</v>
      </c>
      <c r="B385" s="81" t="s">
        <v>246</v>
      </c>
      <c r="C385" s="81" t="s">
        <v>247</v>
      </c>
      <c r="D385" s="81" t="s">
        <v>248</v>
      </c>
      <c r="E385" s="82">
        <v>1500</v>
      </c>
      <c r="F385" s="120">
        <v>0</v>
      </c>
      <c r="G385" s="122">
        <f>E385</f>
        <v>1500</v>
      </c>
      <c r="H385" s="82">
        <v>0</v>
      </c>
      <c r="I385" s="82">
        <v>1500</v>
      </c>
      <c r="J385" s="120">
        <v>0</v>
      </c>
      <c r="K385" s="87">
        <v>0</v>
      </c>
      <c r="L385" s="91">
        <v>0</v>
      </c>
      <c r="M385" s="87">
        <v>0</v>
      </c>
      <c r="N385" s="103">
        <v>0</v>
      </c>
      <c r="O385" s="117">
        <v>0</v>
      </c>
      <c r="P385" s="118">
        <v>0</v>
      </c>
      <c r="Q385" s="100">
        <v>0</v>
      </c>
      <c r="R385" s="82">
        <v>0</v>
      </c>
      <c r="S385" s="100">
        <v>0</v>
      </c>
      <c r="T385" s="84">
        <f>I385-J385-K385-L385-M385-N385-O385-P385-Q385-R385-S385</f>
        <v>1500</v>
      </c>
      <c r="U385" s="81" t="s">
        <v>215</v>
      </c>
      <c r="V385" s="81"/>
      <c r="W385" s="81" t="s">
        <v>104</v>
      </c>
      <c r="X385" s="81" t="s">
        <v>166</v>
      </c>
      <c r="Y385" s="27">
        <v>0</v>
      </c>
      <c r="Z385" s="28">
        <v>0</v>
      </c>
      <c r="AA385" s="28">
        <v>0</v>
      </c>
      <c r="AB385" s="29">
        <v>41760</v>
      </c>
      <c r="AC385" s="29">
        <v>41790</v>
      </c>
    </row>
    <row r="386" spans="1:30">
      <c r="A386" s="81">
        <v>17247</v>
      </c>
      <c r="B386" s="81" t="s">
        <v>3992</v>
      </c>
      <c r="C386" s="81" t="s">
        <v>2451</v>
      </c>
      <c r="D386" s="81" t="s">
        <v>3993</v>
      </c>
      <c r="E386" s="82">
        <v>70</v>
      </c>
      <c r="F386" s="120">
        <v>0</v>
      </c>
      <c r="G386" s="122">
        <f>E386</f>
        <v>70</v>
      </c>
      <c r="H386" s="82">
        <v>0</v>
      </c>
      <c r="I386" s="82">
        <v>70</v>
      </c>
      <c r="J386" s="120">
        <v>0</v>
      </c>
      <c r="K386" s="87">
        <v>0</v>
      </c>
      <c r="L386" s="91">
        <v>0</v>
      </c>
      <c r="M386" s="87">
        <v>0</v>
      </c>
      <c r="N386" s="103">
        <v>0</v>
      </c>
      <c r="O386" s="117">
        <v>0</v>
      </c>
      <c r="P386" s="118">
        <v>0</v>
      </c>
      <c r="Q386" s="100">
        <v>0</v>
      </c>
      <c r="R386" s="82">
        <v>0</v>
      </c>
      <c r="S386" s="100">
        <v>0</v>
      </c>
      <c r="T386" s="84">
        <f>I386-J386-K386-L386-M386-N386-O386-P386-Q386-R386-S386</f>
        <v>70</v>
      </c>
      <c r="U386" s="81" t="s">
        <v>220</v>
      </c>
      <c r="V386" s="81"/>
      <c r="W386" s="81" t="s">
        <v>23</v>
      </c>
      <c r="X386" s="81" t="s">
        <v>32</v>
      </c>
      <c r="Y386" s="27">
        <v>0</v>
      </c>
      <c r="Z386" s="28">
        <v>0</v>
      </c>
      <c r="AA386" s="28">
        <v>0</v>
      </c>
      <c r="AB386" s="29">
        <v>41760</v>
      </c>
      <c r="AC386" s="29">
        <v>41790</v>
      </c>
    </row>
    <row r="387" spans="1:30">
      <c r="A387" s="81">
        <v>17285</v>
      </c>
      <c r="B387" s="81" t="s">
        <v>1832</v>
      </c>
      <c r="C387" s="81" t="s">
        <v>1833</v>
      </c>
      <c r="D387" s="81" t="s">
        <v>667</v>
      </c>
      <c r="E387" s="82">
        <v>720</v>
      </c>
      <c r="F387" s="120">
        <v>0</v>
      </c>
      <c r="G387" s="122">
        <f>E387</f>
        <v>720</v>
      </c>
      <c r="H387" s="82">
        <v>72</v>
      </c>
      <c r="I387" s="82">
        <v>648</v>
      </c>
      <c r="J387" s="120">
        <v>0</v>
      </c>
      <c r="K387" s="87">
        <v>0</v>
      </c>
      <c r="L387" s="91">
        <v>0</v>
      </c>
      <c r="M387" s="87">
        <v>0</v>
      </c>
      <c r="N387" s="103">
        <v>0</v>
      </c>
      <c r="O387" s="117">
        <v>0</v>
      </c>
      <c r="P387" s="118">
        <v>0</v>
      </c>
      <c r="Q387" s="100">
        <v>0</v>
      </c>
      <c r="R387" s="82">
        <v>0</v>
      </c>
      <c r="S387" s="100">
        <v>0</v>
      </c>
      <c r="T387" s="84">
        <f>I387-J387-K387-L387-M387-N387-O387-P387-Q387-R387-S387</f>
        <v>648</v>
      </c>
      <c r="U387" s="81" t="s">
        <v>1834</v>
      </c>
      <c r="V387" s="81" t="s">
        <v>1835</v>
      </c>
      <c r="W387" s="81" t="s">
        <v>25</v>
      </c>
      <c r="X387" s="81" t="s">
        <v>36</v>
      </c>
      <c r="Y387" s="27">
        <v>0</v>
      </c>
      <c r="Z387" s="28">
        <v>0</v>
      </c>
      <c r="AA387" s="28">
        <v>0</v>
      </c>
      <c r="AB387" s="29">
        <v>41760</v>
      </c>
      <c r="AC387" s="29">
        <v>41790</v>
      </c>
    </row>
    <row r="388" spans="1:30">
      <c r="A388" s="81">
        <v>17307</v>
      </c>
      <c r="B388" s="81" t="s">
        <v>3994</v>
      </c>
      <c r="C388" s="81" t="s">
        <v>3995</v>
      </c>
      <c r="D388" s="81" t="s">
        <v>37</v>
      </c>
      <c r="E388" s="82">
        <v>20</v>
      </c>
      <c r="F388" s="120">
        <v>0</v>
      </c>
      <c r="G388" s="122">
        <f>E388</f>
        <v>20</v>
      </c>
      <c r="H388" s="82">
        <v>0</v>
      </c>
      <c r="I388" s="82">
        <v>20</v>
      </c>
      <c r="J388" s="120">
        <v>0</v>
      </c>
      <c r="K388" s="87">
        <v>0</v>
      </c>
      <c r="L388" s="91">
        <v>0</v>
      </c>
      <c r="M388" s="87">
        <v>0</v>
      </c>
      <c r="N388" s="103">
        <v>0</v>
      </c>
      <c r="O388" s="117">
        <v>0</v>
      </c>
      <c r="P388" s="118">
        <v>0</v>
      </c>
      <c r="Q388" s="100">
        <v>0</v>
      </c>
      <c r="R388" s="82">
        <v>0</v>
      </c>
      <c r="S388" s="100">
        <v>0</v>
      </c>
      <c r="T388" s="84">
        <f>I388-J388-K388-L388-M388-N388-O388-P388-Q388-R388-S388</f>
        <v>20</v>
      </c>
      <c r="U388" s="81" t="s">
        <v>215</v>
      </c>
      <c r="V388" s="81"/>
      <c r="W388" s="81" t="s">
        <v>25</v>
      </c>
      <c r="X388" s="81" t="s">
        <v>26</v>
      </c>
      <c r="Y388" s="27">
        <v>0</v>
      </c>
      <c r="Z388" s="28">
        <v>0</v>
      </c>
      <c r="AA388" s="28">
        <v>0</v>
      </c>
      <c r="AB388" s="29">
        <v>41760</v>
      </c>
      <c r="AC388" s="29">
        <v>41790</v>
      </c>
    </row>
    <row r="389" spans="1:30">
      <c r="A389" s="81">
        <v>17488</v>
      </c>
      <c r="B389" s="81" t="s">
        <v>315</v>
      </c>
      <c r="C389" s="81" t="s">
        <v>1378</v>
      </c>
      <c r="D389" s="81" t="s">
        <v>1379</v>
      </c>
      <c r="E389" s="82">
        <v>200</v>
      </c>
      <c r="F389" s="120">
        <v>0</v>
      </c>
      <c r="G389" s="122">
        <f>E389</f>
        <v>200</v>
      </c>
      <c r="H389" s="82">
        <v>20</v>
      </c>
      <c r="I389" s="82">
        <v>180</v>
      </c>
      <c r="J389" s="120">
        <v>0</v>
      </c>
      <c r="K389" s="87">
        <v>0</v>
      </c>
      <c r="L389" s="91">
        <v>0</v>
      </c>
      <c r="M389" s="87">
        <v>0</v>
      </c>
      <c r="N389" s="103">
        <v>0</v>
      </c>
      <c r="O389" s="117">
        <v>0</v>
      </c>
      <c r="P389" s="118">
        <v>0</v>
      </c>
      <c r="Q389" s="100">
        <v>0</v>
      </c>
      <c r="R389" s="82">
        <v>0</v>
      </c>
      <c r="S389" s="100">
        <v>0</v>
      </c>
      <c r="T389" s="84">
        <f>I389-J389-K389-L389-M389-N389-O389-P389-Q389-R389-S389</f>
        <v>180</v>
      </c>
      <c r="U389" s="81" t="s">
        <v>1380</v>
      </c>
      <c r="V389" s="81" t="s">
        <v>1381</v>
      </c>
      <c r="W389" s="81" t="s">
        <v>23</v>
      </c>
      <c r="X389" s="81" t="s">
        <v>32</v>
      </c>
      <c r="Y389" s="27">
        <v>0</v>
      </c>
      <c r="Z389" s="28">
        <v>0</v>
      </c>
      <c r="AA389" s="28">
        <v>0</v>
      </c>
      <c r="AB389" s="29">
        <v>41760</v>
      </c>
      <c r="AC389" s="29">
        <v>41790</v>
      </c>
      <c r="AD389" s="67"/>
    </row>
    <row r="390" spans="1:30">
      <c r="A390" s="81">
        <v>17491</v>
      </c>
      <c r="B390" s="81" t="s">
        <v>315</v>
      </c>
      <c r="C390" s="81" t="s">
        <v>316</v>
      </c>
      <c r="D390" s="81" t="s">
        <v>317</v>
      </c>
      <c r="E390" s="82">
        <v>120</v>
      </c>
      <c r="F390" s="120">
        <v>0</v>
      </c>
      <c r="G390" s="122">
        <f>E390</f>
        <v>120</v>
      </c>
      <c r="H390" s="82">
        <v>0</v>
      </c>
      <c r="I390" s="82">
        <v>120</v>
      </c>
      <c r="J390" s="120">
        <v>0</v>
      </c>
      <c r="K390" s="87">
        <v>0</v>
      </c>
      <c r="L390" s="91">
        <v>0</v>
      </c>
      <c r="M390" s="87">
        <v>0</v>
      </c>
      <c r="N390" s="103">
        <v>0</v>
      </c>
      <c r="O390" s="117">
        <v>0</v>
      </c>
      <c r="P390" s="118">
        <v>0</v>
      </c>
      <c r="Q390" s="100">
        <v>0</v>
      </c>
      <c r="R390" s="82">
        <v>0</v>
      </c>
      <c r="S390" s="100">
        <v>0</v>
      </c>
      <c r="T390" s="84">
        <f>I390-J390-K390-L390-M390-N390-O390-P390-Q390-R390-S390</f>
        <v>120</v>
      </c>
      <c r="U390" s="81" t="s">
        <v>220</v>
      </c>
      <c r="V390" s="81"/>
      <c r="W390" s="81" t="s">
        <v>23</v>
      </c>
      <c r="X390" s="81" t="s">
        <v>39</v>
      </c>
      <c r="Y390" s="27">
        <v>0</v>
      </c>
      <c r="Z390" s="28">
        <v>0</v>
      </c>
      <c r="AA390" s="28">
        <v>0</v>
      </c>
      <c r="AB390" s="29">
        <v>41760</v>
      </c>
      <c r="AC390" s="29">
        <v>41790</v>
      </c>
    </row>
    <row r="391" spans="1:30">
      <c r="A391" s="81">
        <v>17492</v>
      </c>
      <c r="B391" s="81" t="s">
        <v>315</v>
      </c>
      <c r="C391" s="81" t="s">
        <v>650</v>
      </c>
      <c r="D391" s="81" t="s">
        <v>651</v>
      </c>
      <c r="E391" s="82">
        <v>80</v>
      </c>
      <c r="F391" s="120">
        <v>0</v>
      </c>
      <c r="G391" s="122">
        <f>E391</f>
        <v>80</v>
      </c>
      <c r="H391" s="82">
        <v>0</v>
      </c>
      <c r="I391" s="82">
        <v>80</v>
      </c>
      <c r="J391" s="120">
        <v>0</v>
      </c>
      <c r="K391" s="87">
        <v>0</v>
      </c>
      <c r="L391" s="91">
        <v>0</v>
      </c>
      <c r="M391" s="87">
        <v>0</v>
      </c>
      <c r="N391" s="103">
        <v>0</v>
      </c>
      <c r="O391" s="117">
        <v>0</v>
      </c>
      <c r="P391" s="118">
        <v>0</v>
      </c>
      <c r="Q391" s="100">
        <v>0</v>
      </c>
      <c r="R391" s="82">
        <v>0</v>
      </c>
      <c r="S391" s="100">
        <v>0</v>
      </c>
      <c r="T391" s="84">
        <f>I391-J391-K391-L391-M391-N391-O391-P391-Q391-R391-S391</f>
        <v>80</v>
      </c>
      <c r="U391" s="81" t="s">
        <v>220</v>
      </c>
      <c r="V391" s="81"/>
      <c r="W391" s="81" t="s">
        <v>23</v>
      </c>
      <c r="X391" s="81" t="s">
        <v>38</v>
      </c>
      <c r="Y391" s="27">
        <v>0</v>
      </c>
      <c r="Z391" s="28">
        <v>0</v>
      </c>
      <c r="AA391" s="28">
        <v>0</v>
      </c>
      <c r="AB391" s="29">
        <v>41760</v>
      </c>
      <c r="AC391" s="29">
        <v>41790</v>
      </c>
    </row>
    <row r="392" spans="1:30">
      <c r="A392" s="81">
        <v>17527</v>
      </c>
      <c r="B392" s="81" t="s">
        <v>1003</v>
      </c>
      <c r="C392" s="81" t="s">
        <v>1004</v>
      </c>
      <c r="D392" s="81" t="s">
        <v>1005</v>
      </c>
      <c r="E392" s="82">
        <v>20</v>
      </c>
      <c r="F392" s="120">
        <v>0</v>
      </c>
      <c r="G392" s="122">
        <f>E392</f>
        <v>20</v>
      </c>
      <c r="H392" s="82">
        <v>2</v>
      </c>
      <c r="I392" s="82">
        <v>18</v>
      </c>
      <c r="J392" s="120">
        <v>0</v>
      </c>
      <c r="K392" s="87">
        <v>0</v>
      </c>
      <c r="L392" s="91">
        <v>0</v>
      </c>
      <c r="M392" s="87">
        <v>0</v>
      </c>
      <c r="N392" s="103">
        <v>0</v>
      </c>
      <c r="O392" s="117">
        <v>0</v>
      </c>
      <c r="P392" s="118">
        <v>0</v>
      </c>
      <c r="Q392" s="100">
        <v>0</v>
      </c>
      <c r="R392" s="82">
        <v>0</v>
      </c>
      <c r="S392" s="100">
        <v>0</v>
      </c>
      <c r="T392" s="84">
        <f>I392-J392-K392-L392-M392-N392-O392-P392-Q392-R392-S392</f>
        <v>18</v>
      </c>
      <c r="U392" s="81" t="s">
        <v>1006</v>
      </c>
      <c r="V392" s="81" t="s">
        <v>1007</v>
      </c>
      <c r="W392" s="81" t="s">
        <v>23</v>
      </c>
      <c r="X392" s="81" t="s">
        <v>39</v>
      </c>
      <c r="Y392" s="27">
        <v>0</v>
      </c>
      <c r="Z392" s="28">
        <v>0</v>
      </c>
      <c r="AA392" s="28">
        <v>0</v>
      </c>
      <c r="AB392" s="29">
        <v>41760</v>
      </c>
      <c r="AC392" s="29">
        <v>41790</v>
      </c>
      <c r="AD392" s="26"/>
    </row>
    <row r="393" spans="1:30">
      <c r="A393" s="81">
        <v>17558</v>
      </c>
      <c r="B393" s="81" t="s">
        <v>3998</v>
      </c>
      <c r="C393" s="81" t="s">
        <v>3999</v>
      </c>
      <c r="D393" s="81" t="s">
        <v>2657</v>
      </c>
      <c r="E393" s="82">
        <v>20</v>
      </c>
      <c r="F393" s="120">
        <v>0</v>
      </c>
      <c r="G393" s="122">
        <f>E393</f>
        <v>20</v>
      </c>
      <c r="H393" s="82">
        <v>0</v>
      </c>
      <c r="I393" s="82">
        <v>20</v>
      </c>
      <c r="J393" s="120">
        <v>0</v>
      </c>
      <c r="K393" s="87">
        <v>0</v>
      </c>
      <c r="L393" s="91">
        <v>0</v>
      </c>
      <c r="M393" s="87">
        <v>0</v>
      </c>
      <c r="N393" s="103">
        <v>0</v>
      </c>
      <c r="O393" s="117">
        <v>0</v>
      </c>
      <c r="P393" s="118">
        <v>0</v>
      </c>
      <c r="Q393" s="100">
        <v>0</v>
      </c>
      <c r="R393" s="82">
        <v>0</v>
      </c>
      <c r="S393" s="100">
        <v>0</v>
      </c>
      <c r="T393" s="84">
        <f>I393-J393-K393-L393-M393-N393-O393-P393-Q393-R393-S393</f>
        <v>20</v>
      </c>
      <c r="U393" s="81" t="s">
        <v>220</v>
      </c>
      <c r="V393" s="81"/>
      <c r="W393" s="81" t="s">
        <v>23</v>
      </c>
      <c r="X393" s="81" t="s">
        <v>24</v>
      </c>
      <c r="Y393" s="27">
        <v>0</v>
      </c>
      <c r="Z393" s="28">
        <v>0</v>
      </c>
      <c r="AA393" s="28">
        <v>0</v>
      </c>
      <c r="AB393" s="29">
        <v>41760</v>
      </c>
      <c r="AC393" s="29">
        <v>41790</v>
      </c>
    </row>
    <row r="394" spans="1:30">
      <c r="A394" s="81">
        <v>17706</v>
      </c>
      <c r="B394" s="81" t="s">
        <v>474</v>
      </c>
      <c r="C394" s="81" t="s">
        <v>4000</v>
      </c>
      <c r="D394" s="81" t="s">
        <v>4001</v>
      </c>
      <c r="E394" s="82">
        <v>220</v>
      </c>
      <c r="F394" s="120">
        <v>0</v>
      </c>
      <c r="G394" s="122">
        <f>E394</f>
        <v>220</v>
      </c>
      <c r="H394" s="82">
        <v>0</v>
      </c>
      <c r="I394" s="82">
        <v>220</v>
      </c>
      <c r="J394" s="120">
        <v>0</v>
      </c>
      <c r="K394" s="87">
        <v>0</v>
      </c>
      <c r="L394" s="91">
        <v>0</v>
      </c>
      <c r="M394" s="87">
        <v>0</v>
      </c>
      <c r="N394" s="103">
        <v>0</v>
      </c>
      <c r="O394" s="117">
        <v>0</v>
      </c>
      <c r="P394" s="118">
        <v>0</v>
      </c>
      <c r="Q394" s="100">
        <v>0</v>
      </c>
      <c r="R394" s="82">
        <v>0</v>
      </c>
      <c r="S394" s="100">
        <v>0</v>
      </c>
      <c r="T394" s="84">
        <f>I394-J394-K394-L394-M394-N394-O394-P394-Q394-R394-S394</f>
        <v>220</v>
      </c>
      <c r="U394" s="81" t="s">
        <v>215</v>
      </c>
      <c r="V394" s="81"/>
      <c r="W394" s="81" t="s">
        <v>25</v>
      </c>
      <c r="X394" s="81" t="s">
        <v>36</v>
      </c>
      <c r="Y394" s="27">
        <v>0</v>
      </c>
      <c r="Z394" s="28">
        <v>0</v>
      </c>
      <c r="AA394" s="28">
        <v>0</v>
      </c>
      <c r="AB394" s="29">
        <v>41760</v>
      </c>
      <c r="AC394" s="29">
        <v>41790</v>
      </c>
    </row>
    <row r="395" spans="1:30">
      <c r="A395" s="81">
        <v>17707</v>
      </c>
      <c r="B395" s="81" t="s">
        <v>474</v>
      </c>
      <c r="C395" s="81" t="s">
        <v>314</v>
      </c>
      <c r="D395" s="81" t="s">
        <v>475</v>
      </c>
      <c r="E395" s="82">
        <v>3080</v>
      </c>
      <c r="F395" s="120">
        <v>0</v>
      </c>
      <c r="G395" s="122">
        <f>E395</f>
        <v>3080</v>
      </c>
      <c r="H395" s="82">
        <v>308</v>
      </c>
      <c r="I395" s="82">
        <v>2772</v>
      </c>
      <c r="J395" s="120">
        <v>0</v>
      </c>
      <c r="K395" s="87">
        <v>0</v>
      </c>
      <c r="L395" s="91">
        <v>0</v>
      </c>
      <c r="M395" s="87">
        <v>0</v>
      </c>
      <c r="N395" s="103">
        <v>0</v>
      </c>
      <c r="O395" s="117">
        <v>0</v>
      </c>
      <c r="P395" s="118">
        <v>0</v>
      </c>
      <c r="Q395" s="100">
        <v>0</v>
      </c>
      <c r="R395" s="82">
        <v>0</v>
      </c>
      <c r="S395" s="100">
        <v>0</v>
      </c>
      <c r="T395" s="84">
        <f>I395-J395-K395-L395-M395-N395-O395-P395-Q395-R395-S395</f>
        <v>2772</v>
      </c>
      <c r="U395" s="81" t="s">
        <v>476</v>
      </c>
      <c r="V395" s="81" t="s">
        <v>477</v>
      </c>
      <c r="W395" s="81" t="s">
        <v>25</v>
      </c>
      <c r="X395" s="81" t="s">
        <v>36</v>
      </c>
      <c r="Y395" s="27">
        <v>0</v>
      </c>
      <c r="Z395" s="28">
        <v>0</v>
      </c>
      <c r="AA395" s="28">
        <v>0</v>
      </c>
      <c r="AB395" s="29">
        <v>41760</v>
      </c>
      <c r="AC395" s="29">
        <v>41790</v>
      </c>
    </row>
    <row r="396" spans="1:30">
      <c r="A396" s="81">
        <v>17801</v>
      </c>
      <c r="B396" s="81" t="s">
        <v>523</v>
      </c>
      <c r="C396" s="81" t="s">
        <v>524</v>
      </c>
      <c r="D396" s="81" t="s">
        <v>125</v>
      </c>
      <c r="E396" s="82">
        <v>3910</v>
      </c>
      <c r="F396" s="120">
        <v>0</v>
      </c>
      <c r="G396" s="122">
        <f>E396</f>
        <v>3910</v>
      </c>
      <c r="H396" s="82">
        <v>391</v>
      </c>
      <c r="I396" s="82">
        <v>3519</v>
      </c>
      <c r="J396" s="120">
        <v>0</v>
      </c>
      <c r="K396" s="87">
        <v>0</v>
      </c>
      <c r="L396" s="91">
        <v>0</v>
      </c>
      <c r="M396" s="87">
        <v>0</v>
      </c>
      <c r="N396" s="103">
        <v>0</v>
      </c>
      <c r="O396" s="117">
        <v>0</v>
      </c>
      <c r="P396" s="118">
        <v>0</v>
      </c>
      <c r="Q396" s="100">
        <v>0</v>
      </c>
      <c r="R396" s="82">
        <v>0</v>
      </c>
      <c r="S396" s="100">
        <v>0</v>
      </c>
      <c r="T396" s="84">
        <f>I396-J396-K396-L396-M396-N396-O396-P396-Q396-R396-S396</f>
        <v>3519</v>
      </c>
      <c r="U396" s="81" t="s">
        <v>525</v>
      </c>
      <c r="V396" s="81" t="s">
        <v>526</v>
      </c>
      <c r="W396" s="81" t="s">
        <v>104</v>
      </c>
      <c r="X396" s="81" t="s">
        <v>105</v>
      </c>
      <c r="Y396" s="27">
        <v>0</v>
      </c>
      <c r="Z396" s="28">
        <v>0</v>
      </c>
      <c r="AA396" s="28">
        <v>0</v>
      </c>
      <c r="AB396" s="29">
        <v>41760</v>
      </c>
      <c r="AC396" s="29">
        <v>41790</v>
      </c>
    </row>
    <row r="397" spans="1:30">
      <c r="A397" s="81">
        <v>17880</v>
      </c>
      <c r="B397" s="81" t="s">
        <v>2311</v>
      </c>
      <c r="C397" s="81" t="s">
        <v>2312</v>
      </c>
      <c r="D397" s="81" t="s">
        <v>2313</v>
      </c>
      <c r="E397" s="82">
        <v>860</v>
      </c>
      <c r="F397" s="120">
        <v>0</v>
      </c>
      <c r="G397" s="122">
        <f>E397</f>
        <v>860</v>
      </c>
      <c r="H397" s="82">
        <v>86</v>
      </c>
      <c r="I397" s="82">
        <v>774</v>
      </c>
      <c r="J397" s="120">
        <v>0</v>
      </c>
      <c r="K397" s="87">
        <v>0</v>
      </c>
      <c r="L397" s="91">
        <v>0</v>
      </c>
      <c r="M397" s="87">
        <v>0</v>
      </c>
      <c r="N397" s="103">
        <v>0</v>
      </c>
      <c r="O397" s="117">
        <v>0</v>
      </c>
      <c r="P397" s="118">
        <v>0</v>
      </c>
      <c r="Q397" s="100">
        <v>0</v>
      </c>
      <c r="R397" s="82">
        <v>0</v>
      </c>
      <c r="S397" s="100">
        <v>0</v>
      </c>
      <c r="T397" s="84">
        <f>I397-J397-K397-L397-M397-N397-O397-P397-Q397-R397-S397</f>
        <v>774</v>
      </c>
      <c r="U397" s="81" t="s">
        <v>2314</v>
      </c>
      <c r="V397" s="81" t="s">
        <v>2315</v>
      </c>
      <c r="W397" s="81" t="s">
        <v>23</v>
      </c>
      <c r="X397" s="81" t="s">
        <v>24</v>
      </c>
      <c r="Y397" s="27">
        <v>0</v>
      </c>
      <c r="Z397" s="28">
        <v>0</v>
      </c>
      <c r="AA397" s="28">
        <v>0</v>
      </c>
      <c r="AB397" s="29">
        <v>41760</v>
      </c>
      <c r="AC397" s="29">
        <v>41790</v>
      </c>
    </row>
    <row r="398" spans="1:30">
      <c r="A398" s="81">
        <v>17929</v>
      </c>
      <c r="B398" s="81" t="s">
        <v>2695</v>
      </c>
      <c r="C398" s="81" t="s">
        <v>4004</v>
      </c>
      <c r="D398" s="81" t="s">
        <v>4005</v>
      </c>
      <c r="E398" s="82">
        <v>220</v>
      </c>
      <c r="F398" s="120">
        <v>0</v>
      </c>
      <c r="G398" s="122">
        <f>E398</f>
        <v>220</v>
      </c>
      <c r="H398" s="82">
        <v>0</v>
      </c>
      <c r="I398" s="82">
        <v>220</v>
      </c>
      <c r="J398" s="120">
        <v>0</v>
      </c>
      <c r="K398" s="87">
        <v>0</v>
      </c>
      <c r="L398" s="91">
        <v>0</v>
      </c>
      <c r="M398" s="87">
        <v>0</v>
      </c>
      <c r="N398" s="103">
        <v>0</v>
      </c>
      <c r="O398" s="117">
        <v>0</v>
      </c>
      <c r="P398" s="118">
        <v>0</v>
      </c>
      <c r="Q398" s="100">
        <v>0</v>
      </c>
      <c r="R398" s="82">
        <v>0</v>
      </c>
      <c r="S398" s="100">
        <v>0</v>
      </c>
      <c r="T398" s="84">
        <f>I398-J398-K398-L398-M398-N398-O398-P398-Q398-R398-S398</f>
        <v>220</v>
      </c>
      <c r="U398" s="81" t="s">
        <v>220</v>
      </c>
      <c r="V398" s="81"/>
      <c r="W398" s="81" t="s">
        <v>23</v>
      </c>
      <c r="X398" s="81" t="s">
        <v>24</v>
      </c>
      <c r="Y398" s="27">
        <v>0</v>
      </c>
      <c r="Z398" s="28">
        <v>0</v>
      </c>
      <c r="AA398" s="28">
        <v>0</v>
      </c>
      <c r="AB398" s="29">
        <v>41760</v>
      </c>
      <c r="AC398" s="29">
        <v>41790</v>
      </c>
    </row>
    <row r="399" spans="1:30">
      <c r="A399" s="81">
        <v>17930</v>
      </c>
      <c r="B399" s="81" t="s">
        <v>2695</v>
      </c>
      <c r="C399" s="81" t="s">
        <v>4006</v>
      </c>
      <c r="D399" s="81" t="s">
        <v>2697</v>
      </c>
      <c r="E399" s="82">
        <v>80</v>
      </c>
      <c r="F399" s="120">
        <v>0</v>
      </c>
      <c r="G399" s="122">
        <f>E399</f>
        <v>80</v>
      </c>
      <c r="H399" s="82">
        <v>0</v>
      </c>
      <c r="I399" s="82">
        <v>80</v>
      </c>
      <c r="J399" s="120">
        <v>0</v>
      </c>
      <c r="K399" s="87">
        <v>0</v>
      </c>
      <c r="L399" s="91">
        <v>0</v>
      </c>
      <c r="M399" s="87">
        <v>0</v>
      </c>
      <c r="N399" s="103">
        <v>0</v>
      </c>
      <c r="O399" s="117">
        <v>0</v>
      </c>
      <c r="P399" s="118">
        <v>0</v>
      </c>
      <c r="Q399" s="100">
        <v>0</v>
      </c>
      <c r="R399" s="82">
        <v>0</v>
      </c>
      <c r="S399" s="100">
        <v>0</v>
      </c>
      <c r="T399" s="84">
        <f>I399-J399-K399-L399-M399-N399-O399-P399-Q399-R399-S399</f>
        <v>80</v>
      </c>
      <c r="U399" s="81" t="s">
        <v>220</v>
      </c>
      <c r="V399" s="81"/>
      <c r="W399" s="81" t="s">
        <v>23</v>
      </c>
      <c r="X399" s="81" t="s">
        <v>24</v>
      </c>
      <c r="Y399" s="27">
        <v>0</v>
      </c>
      <c r="Z399" s="28">
        <v>0</v>
      </c>
      <c r="AA399" s="28">
        <v>0</v>
      </c>
      <c r="AB399" s="29">
        <v>41760</v>
      </c>
      <c r="AC399" s="29">
        <v>41790</v>
      </c>
    </row>
    <row r="400" spans="1:30">
      <c r="A400" s="81">
        <v>17932</v>
      </c>
      <c r="B400" s="81" t="s">
        <v>2695</v>
      </c>
      <c r="C400" s="81" t="s">
        <v>2696</v>
      </c>
      <c r="D400" s="81" t="s">
        <v>2697</v>
      </c>
      <c r="E400" s="82">
        <v>1470</v>
      </c>
      <c r="F400" s="120">
        <v>0</v>
      </c>
      <c r="G400" s="122">
        <f>E400</f>
        <v>1470</v>
      </c>
      <c r="H400" s="82">
        <v>147</v>
      </c>
      <c r="I400" s="82">
        <v>1323</v>
      </c>
      <c r="J400" s="120">
        <v>0</v>
      </c>
      <c r="K400" s="87">
        <v>0</v>
      </c>
      <c r="L400" s="91">
        <v>0</v>
      </c>
      <c r="M400" s="87">
        <v>0</v>
      </c>
      <c r="N400" s="103">
        <v>0</v>
      </c>
      <c r="O400" s="117">
        <v>0</v>
      </c>
      <c r="P400" s="118">
        <v>0</v>
      </c>
      <c r="Q400" s="100">
        <v>0</v>
      </c>
      <c r="R400" s="82">
        <v>0</v>
      </c>
      <c r="S400" s="100">
        <v>0</v>
      </c>
      <c r="T400" s="84">
        <f>I400-J400-K400-L400-M400-N400-O400-P400-Q400-R400-S400</f>
        <v>1323</v>
      </c>
      <c r="U400" s="81" t="s">
        <v>2698</v>
      </c>
      <c r="V400" s="81" t="s">
        <v>2699</v>
      </c>
      <c r="W400" s="81" t="s">
        <v>23</v>
      </c>
      <c r="X400" s="81" t="s">
        <v>24</v>
      </c>
      <c r="Y400" s="27">
        <v>0</v>
      </c>
      <c r="Z400" s="28">
        <v>0</v>
      </c>
      <c r="AA400" s="28">
        <v>0</v>
      </c>
      <c r="AB400" s="29">
        <v>41760</v>
      </c>
      <c r="AC400" s="29">
        <v>41790</v>
      </c>
    </row>
    <row r="401" spans="1:30">
      <c r="A401" s="81">
        <v>17951</v>
      </c>
      <c r="B401" s="81" t="s">
        <v>4007</v>
      </c>
      <c r="C401" s="81" t="s">
        <v>4008</v>
      </c>
      <c r="D401" s="81" t="s">
        <v>4009</v>
      </c>
      <c r="E401" s="82">
        <v>220</v>
      </c>
      <c r="F401" s="120">
        <v>0</v>
      </c>
      <c r="G401" s="122">
        <f>E401</f>
        <v>220</v>
      </c>
      <c r="H401" s="82">
        <v>0</v>
      </c>
      <c r="I401" s="82">
        <v>220</v>
      </c>
      <c r="J401" s="120">
        <v>0</v>
      </c>
      <c r="K401" s="87">
        <v>0</v>
      </c>
      <c r="L401" s="91">
        <v>0</v>
      </c>
      <c r="M401" s="87">
        <v>0</v>
      </c>
      <c r="N401" s="103">
        <v>0</v>
      </c>
      <c r="O401" s="117">
        <v>0</v>
      </c>
      <c r="P401" s="118">
        <v>0</v>
      </c>
      <c r="Q401" s="100">
        <v>0</v>
      </c>
      <c r="R401" s="82">
        <v>0</v>
      </c>
      <c r="S401" s="100">
        <v>0</v>
      </c>
      <c r="T401" s="84">
        <f>I401-J401-K401-L401-M401-N401-O401-P401-Q401-R401-S401</f>
        <v>220</v>
      </c>
      <c r="U401" s="81" t="s">
        <v>215</v>
      </c>
      <c r="V401" s="81"/>
      <c r="W401" s="81" t="s">
        <v>25</v>
      </c>
      <c r="X401" s="81" t="s">
        <v>26</v>
      </c>
      <c r="Y401" s="27">
        <v>0</v>
      </c>
      <c r="Z401" s="28">
        <v>0</v>
      </c>
      <c r="AA401" s="28">
        <v>0</v>
      </c>
      <c r="AB401" s="29">
        <v>41760</v>
      </c>
      <c r="AC401" s="29">
        <v>41790</v>
      </c>
    </row>
    <row r="402" spans="1:30">
      <c r="A402" s="81">
        <v>17957</v>
      </c>
      <c r="B402" s="81" t="s">
        <v>2228</v>
      </c>
      <c r="C402" s="81" t="s">
        <v>114</v>
      </c>
      <c r="D402" s="81" t="s">
        <v>2229</v>
      </c>
      <c r="E402" s="82">
        <v>5830</v>
      </c>
      <c r="F402" s="120">
        <v>0</v>
      </c>
      <c r="G402" s="122">
        <f>E402</f>
        <v>5830</v>
      </c>
      <c r="H402" s="82">
        <v>583</v>
      </c>
      <c r="I402" s="82">
        <v>5247</v>
      </c>
      <c r="J402" s="120">
        <v>0</v>
      </c>
      <c r="K402" s="87">
        <v>0</v>
      </c>
      <c r="L402" s="91">
        <v>0</v>
      </c>
      <c r="M402" s="87">
        <v>0</v>
      </c>
      <c r="N402" s="103">
        <v>0</v>
      </c>
      <c r="O402" s="117">
        <v>0</v>
      </c>
      <c r="P402" s="118">
        <v>0</v>
      </c>
      <c r="Q402" s="100">
        <v>0</v>
      </c>
      <c r="R402" s="82">
        <v>0</v>
      </c>
      <c r="S402" s="100">
        <v>0</v>
      </c>
      <c r="T402" s="84">
        <f>I402-J402-K402-L402-M402-N402-O402-P402-Q402-R402-S402</f>
        <v>5247</v>
      </c>
      <c r="U402" s="81" t="s">
        <v>115</v>
      </c>
      <c r="V402" s="81" t="s">
        <v>2230</v>
      </c>
      <c r="W402" s="81" t="s">
        <v>23</v>
      </c>
      <c r="X402" s="81" t="s">
        <v>39</v>
      </c>
      <c r="Y402" s="27">
        <v>0</v>
      </c>
      <c r="Z402" s="28">
        <v>0</v>
      </c>
      <c r="AA402" s="28">
        <v>0</v>
      </c>
      <c r="AB402" s="29">
        <v>41760</v>
      </c>
      <c r="AC402" s="29">
        <v>41790</v>
      </c>
    </row>
    <row r="403" spans="1:30">
      <c r="A403" s="93">
        <v>17957</v>
      </c>
      <c r="B403" s="93" t="s">
        <v>206</v>
      </c>
      <c r="C403" s="93" t="s">
        <v>114</v>
      </c>
      <c r="D403" s="93"/>
      <c r="E403" s="94">
        <v>215</v>
      </c>
      <c r="F403" s="94">
        <v>0</v>
      </c>
      <c r="G403" s="125">
        <f>E403</f>
        <v>215</v>
      </c>
      <c r="H403" s="94">
        <v>21.5</v>
      </c>
      <c r="I403" s="94">
        <f>E403-H403</f>
        <v>193.5</v>
      </c>
      <c r="J403" s="120">
        <v>0</v>
      </c>
      <c r="K403" s="87">
        <v>0</v>
      </c>
      <c r="L403" s="91">
        <v>0</v>
      </c>
      <c r="M403" s="87">
        <v>0</v>
      </c>
      <c r="N403" s="103">
        <v>0</v>
      </c>
      <c r="O403" s="117">
        <v>0</v>
      </c>
      <c r="P403" s="118">
        <v>0</v>
      </c>
      <c r="Q403" s="100">
        <v>0</v>
      </c>
      <c r="R403" s="94"/>
      <c r="S403" s="100">
        <v>0</v>
      </c>
      <c r="T403" s="95">
        <f>I403-J403-K403-L403-M403-N403-O403-P403-Q403-R403-S403</f>
        <v>193.5</v>
      </c>
      <c r="U403" s="93" t="s">
        <v>115</v>
      </c>
      <c r="V403" s="93"/>
      <c r="W403" s="93" t="s">
        <v>197</v>
      </c>
      <c r="X403" s="93" t="s">
        <v>198</v>
      </c>
      <c r="Y403" s="27">
        <v>54777</v>
      </c>
      <c r="Z403" s="28">
        <v>0</v>
      </c>
      <c r="AA403" s="28">
        <v>0</v>
      </c>
      <c r="AB403" s="29">
        <v>41760</v>
      </c>
      <c r="AC403" s="29">
        <v>41790</v>
      </c>
    </row>
    <row r="404" spans="1:30">
      <c r="A404" s="93">
        <v>17957</v>
      </c>
      <c r="B404" s="93" t="s">
        <v>206</v>
      </c>
      <c r="C404" s="93" t="s">
        <v>114</v>
      </c>
      <c r="D404" s="93"/>
      <c r="E404" s="94">
        <v>1110</v>
      </c>
      <c r="F404" s="94">
        <v>0</v>
      </c>
      <c r="G404" s="125">
        <f>E404</f>
        <v>1110</v>
      </c>
      <c r="H404" s="94">
        <v>111</v>
      </c>
      <c r="I404" s="94">
        <f>E404-H404</f>
        <v>999</v>
      </c>
      <c r="J404" s="120">
        <v>0</v>
      </c>
      <c r="K404" s="87">
        <v>0</v>
      </c>
      <c r="L404" s="91">
        <v>0</v>
      </c>
      <c r="M404" s="87">
        <v>0</v>
      </c>
      <c r="N404" s="103">
        <v>0</v>
      </c>
      <c r="O404" s="117">
        <v>0</v>
      </c>
      <c r="P404" s="118">
        <v>0</v>
      </c>
      <c r="Q404" s="100">
        <v>0</v>
      </c>
      <c r="R404" s="94"/>
      <c r="S404" s="100">
        <v>0</v>
      </c>
      <c r="T404" s="95">
        <f>I404-J404-K404-L404-M404-N404-O404-P404-Q404-R404-S404</f>
        <v>999</v>
      </c>
      <c r="U404" s="93" t="s">
        <v>115</v>
      </c>
      <c r="V404" s="93"/>
      <c r="W404" s="93" t="s">
        <v>197</v>
      </c>
      <c r="X404" s="93" t="s">
        <v>3402</v>
      </c>
      <c r="Y404" s="27">
        <v>16235</v>
      </c>
      <c r="Z404" s="28">
        <v>0</v>
      </c>
      <c r="AA404" s="28">
        <v>0</v>
      </c>
      <c r="AB404" s="29">
        <v>41760</v>
      </c>
      <c r="AC404" s="29">
        <v>41790</v>
      </c>
    </row>
    <row r="405" spans="1:30">
      <c r="A405" s="81">
        <v>18000</v>
      </c>
      <c r="B405" s="81" t="s">
        <v>2133</v>
      </c>
      <c r="C405" s="81" t="s">
        <v>4010</v>
      </c>
      <c r="D405" s="81" t="s">
        <v>4011</v>
      </c>
      <c r="E405" s="82">
        <v>20</v>
      </c>
      <c r="F405" s="120">
        <v>0</v>
      </c>
      <c r="G405" s="122">
        <f>E405</f>
        <v>20</v>
      </c>
      <c r="H405" s="82">
        <v>0</v>
      </c>
      <c r="I405" s="82">
        <v>20</v>
      </c>
      <c r="J405" s="120">
        <v>0</v>
      </c>
      <c r="K405" s="87">
        <v>0</v>
      </c>
      <c r="L405" s="91">
        <v>0</v>
      </c>
      <c r="M405" s="87">
        <v>0</v>
      </c>
      <c r="N405" s="103">
        <v>0</v>
      </c>
      <c r="O405" s="117">
        <v>0</v>
      </c>
      <c r="P405" s="118">
        <v>0</v>
      </c>
      <c r="Q405" s="100">
        <v>0</v>
      </c>
      <c r="R405" s="82">
        <v>0</v>
      </c>
      <c r="S405" s="100">
        <v>0</v>
      </c>
      <c r="T405" s="84">
        <f>I405-J405-K405-L405-M405-N405-O405-P405-Q405-R405-S405</f>
        <v>20</v>
      </c>
      <c r="U405" s="81" t="s">
        <v>220</v>
      </c>
      <c r="V405" s="81"/>
      <c r="W405" s="81" t="s">
        <v>25</v>
      </c>
      <c r="X405" s="81" t="s">
        <v>1068</v>
      </c>
      <c r="Y405" s="27">
        <v>0</v>
      </c>
      <c r="Z405" s="28">
        <v>0</v>
      </c>
      <c r="AA405" s="28">
        <v>0</v>
      </c>
      <c r="AB405" s="29">
        <v>41760</v>
      </c>
      <c r="AC405" s="29">
        <v>41790</v>
      </c>
    </row>
    <row r="406" spans="1:30">
      <c r="A406" s="81">
        <v>18039</v>
      </c>
      <c r="B406" s="81" t="s">
        <v>4012</v>
      </c>
      <c r="C406" s="81" t="s">
        <v>506</v>
      </c>
      <c r="D406" s="81" t="s">
        <v>4013</v>
      </c>
      <c r="E406" s="82">
        <v>70</v>
      </c>
      <c r="F406" s="120">
        <v>0</v>
      </c>
      <c r="G406" s="122">
        <f>E406</f>
        <v>70</v>
      </c>
      <c r="H406" s="82">
        <v>0</v>
      </c>
      <c r="I406" s="82">
        <v>70</v>
      </c>
      <c r="J406" s="120">
        <v>0</v>
      </c>
      <c r="K406" s="87">
        <v>0</v>
      </c>
      <c r="L406" s="91">
        <v>0</v>
      </c>
      <c r="M406" s="87">
        <v>0</v>
      </c>
      <c r="N406" s="103">
        <v>0</v>
      </c>
      <c r="O406" s="117">
        <v>0</v>
      </c>
      <c r="P406" s="118">
        <v>0</v>
      </c>
      <c r="Q406" s="100">
        <v>0</v>
      </c>
      <c r="R406" s="82">
        <v>0</v>
      </c>
      <c r="S406" s="100">
        <v>0</v>
      </c>
      <c r="T406" s="84">
        <f>I406-J406-K406-L406-M406-N406-O406-P406-Q406-R406-S406</f>
        <v>70</v>
      </c>
      <c r="U406" s="81" t="s">
        <v>215</v>
      </c>
      <c r="V406" s="81"/>
      <c r="W406" s="81" t="s">
        <v>25</v>
      </c>
      <c r="X406" s="81" t="s">
        <v>26</v>
      </c>
      <c r="Y406" s="27">
        <v>0</v>
      </c>
      <c r="Z406" s="28">
        <v>0</v>
      </c>
      <c r="AA406" s="28">
        <v>0</v>
      </c>
      <c r="AB406" s="29">
        <v>41760</v>
      </c>
      <c r="AC406" s="29">
        <v>41790</v>
      </c>
    </row>
    <row r="407" spans="1:30">
      <c r="A407" s="85">
        <v>18093</v>
      </c>
      <c r="B407" s="85" t="s">
        <v>760</v>
      </c>
      <c r="C407" s="85" t="s">
        <v>761</v>
      </c>
      <c r="D407" s="85" t="s">
        <v>34</v>
      </c>
      <c r="E407" s="84">
        <v>140</v>
      </c>
      <c r="F407" s="120">
        <v>0</v>
      </c>
      <c r="G407" s="122">
        <f>E407</f>
        <v>140</v>
      </c>
      <c r="H407" s="84">
        <v>14</v>
      </c>
      <c r="I407" s="84">
        <v>126</v>
      </c>
      <c r="J407" s="120">
        <v>0</v>
      </c>
      <c r="K407" s="87">
        <v>0</v>
      </c>
      <c r="L407" s="91">
        <v>0</v>
      </c>
      <c r="M407" s="87">
        <v>0</v>
      </c>
      <c r="N407" s="103">
        <v>0</v>
      </c>
      <c r="O407" s="117">
        <v>0</v>
      </c>
      <c r="P407" s="118">
        <v>0</v>
      </c>
      <c r="Q407" s="100">
        <v>0</v>
      </c>
      <c r="R407" s="84">
        <v>0</v>
      </c>
      <c r="S407" s="100">
        <v>0</v>
      </c>
      <c r="T407" s="84">
        <f>I407-J407-K407-L407-M407-N407-O407-P407-Q407-R407-S407</f>
        <v>126</v>
      </c>
      <c r="U407" s="85" t="s">
        <v>762</v>
      </c>
      <c r="V407" s="85" t="s">
        <v>763</v>
      </c>
      <c r="W407" s="85" t="s">
        <v>23</v>
      </c>
      <c r="X407" s="85" t="s">
        <v>24</v>
      </c>
      <c r="Y407" s="27">
        <v>0</v>
      </c>
      <c r="Z407" s="28">
        <v>0</v>
      </c>
      <c r="AA407" s="28">
        <v>0</v>
      </c>
      <c r="AB407" s="29">
        <v>41760</v>
      </c>
      <c r="AC407" s="29">
        <v>41790</v>
      </c>
      <c r="AD407" s="26"/>
    </row>
    <row r="408" spans="1:30">
      <c r="A408" s="81">
        <v>18181</v>
      </c>
      <c r="B408" s="81" t="s">
        <v>389</v>
      </c>
      <c r="C408" s="81" t="s">
        <v>390</v>
      </c>
      <c r="D408" s="81" t="s">
        <v>391</v>
      </c>
      <c r="E408" s="82">
        <v>810</v>
      </c>
      <c r="F408" s="120">
        <v>0</v>
      </c>
      <c r="G408" s="122">
        <f>E408</f>
        <v>810</v>
      </c>
      <c r="H408" s="82">
        <v>81</v>
      </c>
      <c r="I408" s="82">
        <v>729</v>
      </c>
      <c r="J408" s="120">
        <v>0</v>
      </c>
      <c r="K408" s="87">
        <v>0</v>
      </c>
      <c r="L408" s="91">
        <v>0</v>
      </c>
      <c r="M408" s="87">
        <v>0</v>
      </c>
      <c r="N408" s="103">
        <v>0</v>
      </c>
      <c r="O408" s="117">
        <v>0</v>
      </c>
      <c r="P408" s="118">
        <v>0</v>
      </c>
      <c r="Q408" s="100">
        <v>0</v>
      </c>
      <c r="R408" s="82">
        <v>0</v>
      </c>
      <c r="S408" s="100">
        <v>0</v>
      </c>
      <c r="T408" s="84">
        <f>I408-J408-K408-L408-M408-N408-O408-P408-Q408-R408-S408</f>
        <v>729</v>
      </c>
      <c r="U408" s="81" t="s">
        <v>392</v>
      </c>
      <c r="V408" s="81" t="s">
        <v>393</v>
      </c>
      <c r="W408" s="81" t="s">
        <v>23</v>
      </c>
      <c r="X408" s="81" t="s">
        <v>24</v>
      </c>
      <c r="Y408" s="27">
        <v>0</v>
      </c>
      <c r="Z408" s="28">
        <v>0</v>
      </c>
      <c r="AA408" s="28">
        <v>0</v>
      </c>
      <c r="AB408" s="29">
        <v>41760</v>
      </c>
      <c r="AC408" s="29">
        <v>41790</v>
      </c>
      <c r="AD408" s="67"/>
    </row>
    <row r="409" spans="1:30">
      <c r="A409" s="81">
        <v>18311</v>
      </c>
      <c r="B409" s="81" t="s">
        <v>601</v>
      </c>
      <c r="C409" s="81" t="s">
        <v>2963</v>
      </c>
      <c r="D409" s="81" t="s">
        <v>1635</v>
      </c>
      <c r="E409" s="82">
        <v>20</v>
      </c>
      <c r="F409" s="120">
        <v>0</v>
      </c>
      <c r="G409" s="122">
        <f>E409</f>
        <v>20</v>
      </c>
      <c r="H409" s="82">
        <v>2</v>
      </c>
      <c r="I409" s="82">
        <v>18</v>
      </c>
      <c r="J409" s="120">
        <v>0</v>
      </c>
      <c r="K409" s="87">
        <v>0</v>
      </c>
      <c r="L409" s="91">
        <v>0</v>
      </c>
      <c r="M409" s="87">
        <v>0</v>
      </c>
      <c r="N409" s="103">
        <v>0</v>
      </c>
      <c r="O409" s="117">
        <v>0</v>
      </c>
      <c r="P409" s="118">
        <v>0</v>
      </c>
      <c r="Q409" s="100">
        <v>0</v>
      </c>
      <c r="R409" s="82">
        <v>0</v>
      </c>
      <c r="S409" s="100">
        <v>0</v>
      </c>
      <c r="T409" s="84">
        <f>I409-J409-K409-L409-M409-N409-O409-P409-Q409-R409-S409</f>
        <v>18</v>
      </c>
      <c r="U409" s="81" t="s">
        <v>2964</v>
      </c>
      <c r="V409" s="81" t="s">
        <v>2965</v>
      </c>
      <c r="W409" s="81" t="s">
        <v>104</v>
      </c>
      <c r="X409" s="81" t="s">
        <v>166</v>
      </c>
      <c r="Y409" s="27">
        <v>0</v>
      </c>
      <c r="Z409" s="28">
        <v>0</v>
      </c>
      <c r="AA409" s="28">
        <v>0</v>
      </c>
      <c r="AB409" s="29">
        <v>41760</v>
      </c>
      <c r="AC409" s="29">
        <v>41790</v>
      </c>
    </row>
    <row r="410" spans="1:30">
      <c r="A410" s="81">
        <v>18335</v>
      </c>
      <c r="B410" s="81" t="s">
        <v>601</v>
      </c>
      <c r="C410" s="81" t="s">
        <v>648</v>
      </c>
      <c r="D410" s="81" t="s">
        <v>649</v>
      </c>
      <c r="E410" s="82">
        <v>20</v>
      </c>
      <c r="F410" s="120">
        <v>0</v>
      </c>
      <c r="G410" s="122">
        <f>E410</f>
        <v>20</v>
      </c>
      <c r="H410" s="82">
        <v>0</v>
      </c>
      <c r="I410" s="82">
        <v>20</v>
      </c>
      <c r="J410" s="120">
        <v>0</v>
      </c>
      <c r="K410" s="87">
        <v>0</v>
      </c>
      <c r="L410" s="91">
        <v>0</v>
      </c>
      <c r="M410" s="87">
        <v>0</v>
      </c>
      <c r="N410" s="103">
        <v>0</v>
      </c>
      <c r="O410" s="117">
        <v>0</v>
      </c>
      <c r="P410" s="118">
        <v>0</v>
      </c>
      <c r="Q410" s="100">
        <v>0</v>
      </c>
      <c r="R410" s="82">
        <v>0</v>
      </c>
      <c r="S410" s="100">
        <v>0</v>
      </c>
      <c r="T410" s="84">
        <f>I410-J410-K410-L410-M410-N410-O410-P410-Q410-R410-S410</f>
        <v>20</v>
      </c>
      <c r="U410" s="81" t="s">
        <v>220</v>
      </c>
      <c r="V410" s="81"/>
      <c r="W410" s="81" t="s">
        <v>25</v>
      </c>
      <c r="X410" s="81" t="s">
        <v>26</v>
      </c>
      <c r="Y410" s="27">
        <v>0</v>
      </c>
      <c r="Z410" s="28">
        <v>0</v>
      </c>
      <c r="AA410" s="28">
        <v>0</v>
      </c>
      <c r="AB410" s="29">
        <v>41760</v>
      </c>
      <c r="AC410" s="29">
        <v>41790</v>
      </c>
    </row>
    <row r="411" spans="1:30">
      <c r="A411" s="81">
        <v>18340</v>
      </c>
      <c r="B411" s="81" t="s">
        <v>601</v>
      </c>
      <c r="C411" s="81" t="s">
        <v>1738</v>
      </c>
      <c r="D411" s="81" t="s">
        <v>1635</v>
      </c>
      <c r="E411" s="82">
        <v>70</v>
      </c>
      <c r="F411" s="120">
        <v>0</v>
      </c>
      <c r="G411" s="122">
        <f>E411</f>
        <v>70</v>
      </c>
      <c r="H411" s="82">
        <v>7</v>
      </c>
      <c r="I411" s="82">
        <v>63</v>
      </c>
      <c r="J411" s="120">
        <v>0</v>
      </c>
      <c r="K411" s="87">
        <v>0</v>
      </c>
      <c r="L411" s="91">
        <v>0</v>
      </c>
      <c r="M411" s="87">
        <v>0</v>
      </c>
      <c r="N411" s="103">
        <v>0</v>
      </c>
      <c r="O411" s="117">
        <v>0</v>
      </c>
      <c r="P411" s="118">
        <v>0</v>
      </c>
      <c r="Q411" s="100">
        <v>0</v>
      </c>
      <c r="R411" s="82">
        <v>0</v>
      </c>
      <c r="S411" s="100">
        <v>0</v>
      </c>
      <c r="T411" s="84">
        <f>I411-J411-K411-L411-M411-N411-O411-P411-Q411-R411-S411</f>
        <v>63</v>
      </c>
      <c r="U411" s="81" t="s">
        <v>1739</v>
      </c>
      <c r="V411" s="81" t="s">
        <v>1740</v>
      </c>
      <c r="W411" s="81" t="s">
        <v>104</v>
      </c>
      <c r="X411" s="81" t="s">
        <v>166</v>
      </c>
      <c r="Y411" s="27">
        <v>0</v>
      </c>
      <c r="Z411" s="28">
        <v>0</v>
      </c>
      <c r="AA411" s="28">
        <v>0</v>
      </c>
      <c r="AB411" s="29">
        <v>41760</v>
      </c>
      <c r="AC411" s="29">
        <v>41790</v>
      </c>
    </row>
    <row r="412" spans="1:30">
      <c r="A412" s="81">
        <v>18409</v>
      </c>
      <c r="B412" s="81" t="s">
        <v>2179</v>
      </c>
      <c r="C412" s="81" t="s">
        <v>439</v>
      </c>
      <c r="D412" s="81" t="s">
        <v>2180</v>
      </c>
      <c r="E412" s="82">
        <v>1480</v>
      </c>
      <c r="F412" s="120">
        <v>0</v>
      </c>
      <c r="G412" s="122">
        <f>E412</f>
        <v>1480</v>
      </c>
      <c r="H412" s="82">
        <v>148</v>
      </c>
      <c r="I412" s="82">
        <v>1332</v>
      </c>
      <c r="J412" s="120">
        <v>0</v>
      </c>
      <c r="K412" s="87">
        <v>0</v>
      </c>
      <c r="L412" s="91">
        <v>0</v>
      </c>
      <c r="M412" s="87">
        <v>0</v>
      </c>
      <c r="N412" s="103">
        <v>0</v>
      </c>
      <c r="O412" s="117">
        <v>0</v>
      </c>
      <c r="P412" s="118">
        <v>0</v>
      </c>
      <c r="Q412" s="100">
        <v>0</v>
      </c>
      <c r="R412" s="82">
        <v>0</v>
      </c>
      <c r="S412" s="100">
        <v>0</v>
      </c>
      <c r="T412" s="84">
        <f>I412-J412-K412-L412-M412-N412-O412-P412-Q412-R412-S412</f>
        <v>1332</v>
      </c>
      <c r="U412" s="81" t="s">
        <v>2181</v>
      </c>
      <c r="V412" s="81" t="s">
        <v>2182</v>
      </c>
      <c r="W412" s="81" t="s">
        <v>23</v>
      </c>
      <c r="X412" s="81" t="s">
        <v>24</v>
      </c>
      <c r="Y412" s="27">
        <v>0</v>
      </c>
      <c r="Z412" s="28">
        <v>0</v>
      </c>
      <c r="AA412" s="28">
        <v>0</v>
      </c>
      <c r="AB412" s="29">
        <v>41760</v>
      </c>
      <c r="AC412" s="29">
        <v>41790</v>
      </c>
    </row>
    <row r="413" spans="1:30">
      <c r="A413" s="81">
        <v>18455</v>
      </c>
      <c r="B413" s="81" t="s">
        <v>1895</v>
      </c>
      <c r="C413" s="81" t="s">
        <v>1896</v>
      </c>
      <c r="D413" s="81" t="s">
        <v>436</v>
      </c>
      <c r="E413" s="82">
        <v>80</v>
      </c>
      <c r="F413" s="120">
        <v>0</v>
      </c>
      <c r="G413" s="122">
        <f>E413</f>
        <v>80</v>
      </c>
      <c r="H413" s="82">
        <v>8</v>
      </c>
      <c r="I413" s="82">
        <v>72</v>
      </c>
      <c r="J413" s="120">
        <v>0</v>
      </c>
      <c r="K413" s="87">
        <v>0</v>
      </c>
      <c r="L413" s="91">
        <v>0</v>
      </c>
      <c r="M413" s="87">
        <v>0</v>
      </c>
      <c r="N413" s="103">
        <v>0</v>
      </c>
      <c r="O413" s="117">
        <v>0</v>
      </c>
      <c r="P413" s="118">
        <v>0</v>
      </c>
      <c r="Q413" s="100">
        <v>0</v>
      </c>
      <c r="R413" s="82">
        <v>0</v>
      </c>
      <c r="S413" s="100">
        <v>0</v>
      </c>
      <c r="T413" s="84">
        <f>I413-J413-K413-L413-M413-N413-O413-P413-Q413-R413-S413</f>
        <v>72</v>
      </c>
      <c r="U413" s="81" t="s">
        <v>1897</v>
      </c>
      <c r="V413" s="81" t="s">
        <v>1898</v>
      </c>
      <c r="W413" s="81" t="s">
        <v>23</v>
      </c>
      <c r="X413" s="81" t="s">
        <v>24</v>
      </c>
      <c r="Y413" s="27">
        <v>0</v>
      </c>
      <c r="Z413" s="28">
        <v>0</v>
      </c>
      <c r="AA413" s="28">
        <v>0</v>
      </c>
      <c r="AB413" s="29">
        <v>41760</v>
      </c>
      <c r="AC413" s="29">
        <v>41790</v>
      </c>
    </row>
    <row r="414" spans="1:30">
      <c r="A414" s="81">
        <v>18456</v>
      </c>
      <c r="B414" s="81" t="s">
        <v>1895</v>
      </c>
      <c r="C414" s="81" t="s">
        <v>3689</v>
      </c>
      <c r="D414" s="81" t="s">
        <v>163</v>
      </c>
      <c r="E414" s="82">
        <v>130</v>
      </c>
      <c r="F414" s="120">
        <v>0</v>
      </c>
      <c r="G414" s="122">
        <f>E414</f>
        <v>130</v>
      </c>
      <c r="H414" s="82">
        <v>0</v>
      </c>
      <c r="I414" s="82">
        <v>130</v>
      </c>
      <c r="J414" s="120">
        <v>0</v>
      </c>
      <c r="K414" s="87">
        <v>0</v>
      </c>
      <c r="L414" s="91">
        <v>0</v>
      </c>
      <c r="M414" s="87">
        <v>0</v>
      </c>
      <c r="N414" s="103">
        <v>0</v>
      </c>
      <c r="O414" s="117">
        <v>0</v>
      </c>
      <c r="P414" s="118">
        <v>0</v>
      </c>
      <c r="Q414" s="100">
        <v>0</v>
      </c>
      <c r="R414" s="82">
        <v>0</v>
      </c>
      <c r="S414" s="100">
        <v>0</v>
      </c>
      <c r="T414" s="84">
        <f>I414-J414-K414-L414-M414-N414-O414-P414-Q414-R414-S414</f>
        <v>130</v>
      </c>
      <c r="U414" s="81" t="s">
        <v>215</v>
      </c>
      <c r="V414" s="81"/>
      <c r="W414" s="81" t="s">
        <v>23</v>
      </c>
      <c r="X414" s="81" t="s">
        <v>32</v>
      </c>
      <c r="Y414" s="27">
        <v>0</v>
      </c>
      <c r="Z414" s="28">
        <v>0</v>
      </c>
      <c r="AA414" s="28">
        <v>0</v>
      </c>
      <c r="AB414" s="29">
        <v>41760</v>
      </c>
      <c r="AC414" s="29">
        <v>41790</v>
      </c>
    </row>
    <row r="415" spans="1:30">
      <c r="A415" s="81">
        <v>18479</v>
      </c>
      <c r="B415" s="81" t="s">
        <v>4017</v>
      </c>
      <c r="C415" s="81" t="s">
        <v>4018</v>
      </c>
      <c r="D415" s="81" t="s">
        <v>4019</v>
      </c>
      <c r="E415" s="82">
        <v>20</v>
      </c>
      <c r="F415" s="120">
        <v>0</v>
      </c>
      <c r="G415" s="122">
        <f>E415</f>
        <v>20</v>
      </c>
      <c r="H415" s="82">
        <v>0</v>
      </c>
      <c r="I415" s="82">
        <v>20</v>
      </c>
      <c r="J415" s="120">
        <v>0</v>
      </c>
      <c r="K415" s="87">
        <v>0</v>
      </c>
      <c r="L415" s="91">
        <v>0</v>
      </c>
      <c r="M415" s="87">
        <v>0</v>
      </c>
      <c r="N415" s="103">
        <v>0</v>
      </c>
      <c r="O415" s="117">
        <v>0</v>
      </c>
      <c r="P415" s="118">
        <v>0</v>
      </c>
      <c r="Q415" s="100">
        <v>0</v>
      </c>
      <c r="R415" s="82">
        <v>0</v>
      </c>
      <c r="S415" s="100">
        <v>0</v>
      </c>
      <c r="T415" s="84">
        <f>I415-J415-K415-L415-M415-N415-O415-P415-Q415-R415-S415</f>
        <v>20</v>
      </c>
      <c r="U415" s="81" t="s">
        <v>220</v>
      </c>
      <c r="V415" s="81"/>
      <c r="W415" s="81" t="s">
        <v>23</v>
      </c>
      <c r="X415" s="81" t="s">
        <v>24</v>
      </c>
      <c r="Y415" s="27">
        <v>0</v>
      </c>
      <c r="Z415" s="28">
        <v>0</v>
      </c>
      <c r="AA415" s="28">
        <v>0</v>
      </c>
      <c r="AB415" s="29">
        <v>41760</v>
      </c>
      <c r="AC415" s="29">
        <v>41790</v>
      </c>
    </row>
    <row r="416" spans="1:30">
      <c r="A416" s="81">
        <v>18726</v>
      </c>
      <c r="B416" s="81" t="s">
        <v>1096</v>
      </c>
      <c r="C416" s="81" t="s">
        <v>1097</v>
      </c>
      <c r="D416" s="81" t="s">
        <v>1098</v>
      </c>
      <c r="E416" s="82">
        <v>170</v>
      </c>
      <c r="F416" s="120">
        <v>0</v>
      </c>
      <c r="G416" s="122">
        <f>E416</f>
        <v>170</v>
      </c>
      <c r="H416" s="82">
        <v>17</v>
      </c>
      <c r="I416" s="82">
        <v>153</v>
      </c>
      <c r="J416" s="120">
        <v>0</v>
      </c>
      <c r="K416" s="87">
        <v>0</v>
      </c>
      <c r="L416" s="91">
        <v>0</v>
      </c>
      <c r="M416" s="87">
        <v>0</v>
      </c>
      <c r="N416" s="103">
        <v>0</v>
      </c>
      <c r="O416" s="117">
        <v>0</v>
      </c>
      <c r="P416" s="118">
        <v>0</v>
      </c>
      <c r="Q416" s="100">
        <v>0</v>
      </c>
      <c r="R416" s="82">
        <v>0</v>
      </c>
      <c r="S416" s="100">
        <v>0</v>
      </c>
      <c r="T416" s="84">
        <f>I416-J416-K416-L416-M416-N416-O416-P416-Q416-R416-S416</f>
        <v>153</v>
      </c>
      <c r="U416" s="81" t="s">
        <v>1099</v>
      </c>
      <c r="V416" s="81" t="s">
        <v>1100</v>
      </c>
      <c r="W416" s="81" t="s">
        <v>25</v>
      </c>
      <c r="X416" s="81" t="s">
        <v>26</v>
      </c>
      <c r="Y416" s="27">
        <v>0</v>
      </c>
      <c r="Z416" s="28">
        <v>0</v>
      </c>
      <c r="AA416" s="28">
        <v>0</v>
      </c>
      <c r="AB416" s="29">
        <v>41760</v>
      </c>
      <c r="AC416" s="29">
        <v>41790</v>
      </c>
      <c r="AD416" s="67"/>
    </row>
    <row r="417" spans="1:30">
      <c r="A417" s="81">
        <v>18761</v>
      </c>
      <c r="B417" s="81" t="s">
        <v>4025</v>
      </c>
      <c r="C417" s="81" t="s">
        <v>2005</v>
      </c>
      <c r="D417" s="81" t="s">
        <v>213</v>
      </c>
      <c r="E417" s="82">
        <v>40</v>
      </c>
      <c r="F417" s="120">
        <v>0</v>
      </c>
      <c r="G417" s="122">
        <f>E417</f>
        <v>40</v>
      </c>
      <c r="H417" s="82">
        <v>0</v>
      </c>
      <c r="I417" s="82">
        <v>40</v>
      </c>
      <c r="J417" s="120">
        <v>0</v>
      </c>
      <c r="K417" s="87">
        <v>0</v>
      </c>
      <c r="L417" s="91">
        <v>0</v>
      </c>
      <c r="M417" s="87">
        <v>0</v>
      </c>
      <c r="N417" s="103">
        <v>0</v>
      </c>
      <c r="O417" s="117">
        <v>0</v>
      </c>
      <c r="P417" s="118">
        <v>0</v>
      </c>
      <c r="Q417" s="100">
        <v>0</v>
      </c>
      <c r="R417" s="82">
        <v>0</v>
      </c>
      <c r="S417" s="100">
        <v>0</v>
      </c>
      <c r="T417" s="84">
        <f>I417-J417-K417-L417-M417-N417-O417-P417-Q417-R417-S417</f>
        <v>40</v>
      </c>
      <c r="U417" s="81" t="s">
        <v>220</v>
      </c>
      <c r="V417" s="81"/>
      <c r="W417" s="81" t="s">
        <v>25</v>
      </c>
      <c r="X417" s="81" t="s">
        <v>26</v>
      </c>
      <c r="Y417" s="27">
        <v>0</v>
      </c>
      <c r="Z417" s="28">
        <v>0</v>
      </c>
      <c r="AA417" s="28">
        <v>0</v>
      </c>
      <c r="AB417" s="29">
        <v>41760</v>
      </c>
      <c r="AC417" s="29">
        <v>41790</v>
      </c>
    </row>
    <row r="418" spans="1:30">
      <c r="A418" s="81">
        <v>18822</v>
      </c>
      <c r="B418" s="81" t="s">
        <v>255</v>
      </c>
      <c r="C418" s="81" t="s">
        <v>744</v>
      </c>
      <c r="D418" s="81" t="s">
        <v>745</v>
      </c>
      <c r="E418" s="82">
        <v>160</v>
      </c>
      <c r="F418" s="120">
        <v>0</v>
      </c>
      <c r="G418" s="122">
        <f>E418</f>
        <v>160</v>
      </c>
      <c r="H418" s="82">
        <v>16</v>
      </c>
      <c r="I418" s="82">
        <v>144</v>
      </c>
      <c r="J418" s="120">
        <v>0</v>
      </c>
      <c r="K418" s="87">
        <v>0</v>
      </c>
      <c r="L418" s="91">
        <v>0</v>
      </c>
      <c r="M418" s="87">
        <v>0</v>
      </c>
      <c r="N418" s="103">
        <v>0</v>
      </c>
      <c r="O418" s="117">
        <v>0</v>
      </c>
      <c r="P418" s="118">
        <v>0</v>
      </c>
      <c r="Q418" s="100">
        <v>0</v>
      </c>
      <c r="R418" s="82">
        <v>0</v>
      </c>
      <c r="S418" s="100">
        <v>0</v>
      </c>
      <c r="T418" s="84">
        <f>I418-J418-K418-L418-M418-N418-O418-P418-Q418-R418-S418</f>
        <v>144</v>
      </c>
      <c r="U418" s="81" t="s">
        <v>746</v>
      </c>
      <c r="V418" s="81" t="s">
        <v>747</v>
      </c>
      <c r="W418" s="81" t="s">
        <v>23</v>
      </c>
      <c r="X418" s="81" t="s">
        <v>24</v>
      </c>
      <c r="Y418" s="27">
        <v>0</v>
      </c>
      <c r="Z418" s="28">
        <v>0</v>
      </c>
      <c r="AA418" s="28">
        <v>0</v>
      </c>
      <c r="AB418" s="29">
        <v>41760</v>
      </c>
      <c r="AC418" s="29">
        <v>41790</v>
      </c>
      <c r="AD418" s="26"/>
    </row>
    <row r="419" spans="1:30">
      <c r="A419" s="81">
        <v>18871</v>
      </c>
      <c r="B419" s="81" t="s">
        <v>736</v>
      </c>
      <c r="C419" s="81" t="s">
        <v>737</v>
      </c>
      <c r="D419" s="81" t="s">
        <v>738</v>
      </c>
      <c r="E419" s="82">
        <v>170</v>
      </c>
      <c r="F419" s="120">
        <v>0</v>
      </c>
      <c r="G419" s="122">
        <f>E419</f>
        <v>170</v>
      </c>
      <c r="H419" s="82">
        <v>17</v>
      </c>
      <c r="I419" s="82">
        <v>153</v>
      </c>
      <c r="J419" s="120">
        <v>0</v>
      </c>
      <c r="K419" s="87">
        <v>0</v>
      </c>
      <c r="L419" s="91">
        <v>0</v>
      </c>
      <c r="M419" s="87">
        <v>0</v>
      </c>
      <c r="N419" s="103">
        <v>0</v>
      </c>
      <c r="O419" s="117">
        <v>0</v>
      </c>
      <c r="P419" s="118">
        <v>0</v>
      </c>
      <c r="Q419" s="100">
        <v>0</v>
      </c>
      <c r="R419" s="82">
        <v>0</v>
      </c>
      <c r="S419" s="100">
        <v>0</v>
      </c>
      <c r="T419" s="84">
        <f>I419-J419-K419-L419-M419-N419-O419-P419-Q419-R419-S419</f>
        <v>153</v>
      </c>
      <c r="U419" s="81" t="s">
        <v>739</v>
      </c>
      <c r="V419" s="81" t="s">
        <v>740</v>
      </c>
      <c r="W419" s="81" t="s">
        <v>23</v>
      </c>
      <c r="X419" s="81" t="s">
        <v>38</v>
      </c>
      <c r="Y419" s="27">
        <v>0</v>
      </c>
      <c r="Z419" s="28">
        <v>0</v>
      </c>
      <c r="AA419" s="28">
        <v>0</v>
      </c>
      <c r="AB419" s="29">
        <v>41760</v>
      </c>
      <c r="AC419" s="29">
        <v>41790</v>
      </c>
      <c r="AD419" s="26"/>
    </row>
    <row r="420" spans="1:30">
      <c r="A420" s="81">
        <v>18894</v>
      </c>
      <c r="B420" s="81" t="s">
        <v>736</v>
      </c>
      <c r="C420" s="81" t="s">
        <v>3777</v>
      </c>
      <c r="D420" s="81" t="s">
        <v>237</v>
      </c>
      <c r="E420" s="82">
        <v>40</v>
      </c>
      <c r="F420" s="120">
        <v>0</v>
      </c>
      <c r="G420" s="122">
        <f>E420</f>
        <v>40</v>
      </c>
      <c r="H420" s="82">
        <v>0</v>
      </c>
      <c r="I420" s="82">
        <v>40</v>
      </c>
      <c r="J420" s="120">
        <v>0</v>
      </c>
      <c r="K420" s="87">
        <v>0</v>
      </c>
      <c r="L420" s="91">
        <v>0</v>
      </c>
      <c r="M420" s="87">
        <v>0</v>
      </c>
      <c r="N420" s="103">
        <v>0</v>
      </c>
      <c r="O420" s="117">
        <v>0</v>
      </c>
      <c r="P420" s="118">
        <v>0</v>
      </c>
      <c r="Q420" s="100">
        <v>0</v>
      </c>
      <c r="R420" s="82">
        <v>0</v>
      </c>
      <c r="S420" s="100">
        <v>0</v>
      </c>
      <c r="T420" s="84">
        <f>I420-J420-K420-L420-M420-N420-O420-P420-Q420-R420-S420</f>
        <v>40</v>
      </c>
      <c r="U420" s="81" t="s">
        <v>215</v>
      </c>
      <c r="V420" s="81"/>
      <c r="W420" s="81" t="s">
        <v>104</v>
      </c>
      <c r="X420" s="81" t="s">
        <v>105</v>
      </c>
      <c r="Y420" s="27">
        <v>0</v>
      </c>
      <c r="Z420" s="28">
        <v>0</v>
      </c>
      <c r="AA420" s="28">
        <v>0</v>
      </c>
      <c r="AB420" s="29">
        <v>41760</v>
      </c>
      <c r="AC420" s="29">
        <v>41790</v>
      </c>
    </row>
    <row r="421" spans="1:30">
      <c r="A421" s="81">
        <v>18895</v>
      </c>
      <c r="B421" s="81" t="s">
        <v>736</v>
      </c>
      <c r="C421" s="81" t="s">
        <v>2083</v>
      </c>
      <c r="D421" s="81" t="s">
        <v>2084</v>
      </c>
      <c r="E421" s="82">
        <v>120</v>
      </c>
      <c r="F421" s="120">
        <v>0</v>
      </c>
      <c r="G421" s="122">
        <f>E421</f>
        <v>120</v>
      </c>
      <c r="H421" s="82">
        <v>12</v>
      </c>
      <c r="I421" s="82">
        <v>108</v>
      </c>
      <c r="J421" s="120">
        <v>0</v>
      </c>
      <c r="K421" s="87">
        <v>0</v>
      </c>
      <c r="L421" s="91">
        <v>0</v>
      </c>
      <c r="M421" s="87">
        <v>0</v>
      </c>
      <c r="N421" s="103">
        <v>0</v>
      </c>
      <c r="O421" s="117">
        <v>0</v>
      </c>
      <c r="P421" s="118">
        <v>0</v>
      </c>
      <c r="Q421" s="100">
        <v>0</v>
      </c>
      <c r="R421" s="82">
        <v>0</v>
      </c>
      <c r="S421" s="100">
        <v>0</v>
      </c>
      <c r="T421" s="84">
        <f>I421-J421-K421-L421-M421-N421-O421-P421-Q421-R421-S421</f>
        <v>108</v>
      </c>
      <c r="U421" s="81" t="s">
        <v>2085</v>
      </c>
      <c r="V421" s="81" t="s">
        <v>2086</v>
      </c>
      <c r="W421" s="81" t="s">
        <v>104</v>
      </c>
      <c r="X421" s="81" t="s">
        <v>105</v>
      </c>
      <c r="Y421" s="27">
        <v>0</v>
      </c>
      <c r="Z421" s="28">
        <v>0</v>
      </c>
      <c r="AA421" s="28">
        <v>0</v>
      </c>
      <c r="AB421" s="29">
        <v>41760</v>
      </c>
      <c r="AC421" s="29">
        <v>41790</v>
      </c>
    </row>
    <row r="422" spans="1:30">
      <c r="A422" s="81">
        <v>18905</v>
      </c>
      <c r="B422" s="81" t="s">
        <v>4026</v>
      </c>
      <c r="C422" s="81" t="s">
        <v>3907</v>
      </c>
      <c r="D422" s="81" t="s">
        <v>4027</v>
      </c>
      <c r="E422" s="82">
        <v>220</v>
      </c>
      <c r="F422" s="120">
        <v>0</v>
      </c>
      <c r="G422" s="122">
        <f>E422</f>
        <v>220</v>
      </c>
      <c r="H422" s="82">
        <v>0</v>
      </c>
      <c r="I422" s="82">
        <v>220</v>
      </c>
      <c r="J422" s="120">
        <v>0</v>
      </c>
      <c r="K422" s="87">
        <v>0</v>
      </c>
      <c r="L422" s="91">
        <v>0</v>
      </c>
      <c r="M422" s="87">
        <v>0</v>
      </c>
      <c r="N422" s="103">
        <v>0</v>
      </c>
      <c r="O422" s="117">
        <v>0</v>
      </c>
      <c r="P422" s="118">
        <v>0</v>
      </c>
      <c r="Q422" s="100">
        <v>0</v>
      </c>
      <c r="R422" s="82">
        <v>0</v>
      </c>
      <c r="S422" s="100">
        <v>0</v>
      </c>
      <c r="T422" s="84">
        <f>I422-J422-K422-L422-M422-N422-O422-P422-Q422-R422-S422</f>
        <v>220</v>
      </c>
      <c r="U422" s="81" t="s">
        <v>220</v>
      </c>
      <c r="V422" s="81"/>
      <c r="W422" s="81" t="s">
        <v>23</v>
      </c>
      <c r="X422" s="81" t="s">
        <v>24</v>
      </c>
      <c r="Y422" s="27">
        <v>0</v>
      </c>
      <c r="Z422" s="28">
        <v>0</v>
      </c>
      <c r="AA422" s="28">
        <v>0</v>
      </c>
      <c r="AB422" s="29">
        <v>41760</v>
      </c>
      <c r="AC422" s="29">
        <v>41790</v>
      </c>
    </row>
    <row r="423" spans="1:30">
      <c r="A423" s="81">
        <v>18934</v>
      </c>
      <c r="B423" s="81" t="s">
        <v>317</v>
      </c>
      <c r="C423" s="81" t="s">
        <v>1226</v>
      </c>
      <c r="D423" s="81" t="s">
        <v>2685</v>
      </c>
      <c r="E423" s="82">
        <v>20</v>
      </c>
      <c r="F423" s="120">
        <v>0</v>
      </c>
      <c r="G423" s="122">
        <f>E423</f>
        <v>20</v>
      </c>
      <c r="H423" s="82">
        <v>2</v>
      </c>
      <c r="I423" s="82">
        <v>18</v>
      </c>
      <c r="J423" s="120">
        <v>0</v>
      </c>
      <c r="K423" s="87">
        <v>0</v>
      </c>
      <c r="L423" s="91">
        <v>0</v>
      </c>
      <c r="M423" s="87">
        <v>0</v>
      </c>
      <c r="N423" s="103">
        <v>0</v>
      </c>
      <c r="O423" s="117">
        <v>0</v>
      </c>
      <c r="P423" s="118">
        <v>0</v>
      </c>
      <c r="Q423" s="100">
        <v>0</v>
      </c>
      <c r="R423" s="82">
        <v>0</v>
      </c>
      <c r="S423" s="100">
        <v>0</v>
      </c>
      <c r="T423" s="84">
        <f>I423-J423-K423-L423-M423-N423-O423-P423-Q423-R423-S423</f>
        <v>18</v>
      </c>
      <c r="U423" s="81" t="s">
        <v>2686</v>
      </c>
      <c r="V423" s="81"/>
      <c r="W423" s="81" t="s">
        <v>23</v>
      </c>
      <c r="X423" s="81" t="s">
        <v>24</v>
      </c>
      <c r="Y423" s="27">
        <v>0</v>
      </c>
      <c r="Z423" s="28">
        <v>0</v>
      </c>
      <c r="AA423" s="28">
        <v>0</v>
      </c>
      <c r="AB423" s="29">
        <v>41760</v>
      </c>
      <c r="AC423" s="29">
        <v>41790</v>
      </c>
    </row>
    <row r="424" spans="1:30">
      <c r="A424" s="81">
        <v>19097</v>
      </c>
      <c r="B424" s="81" t="s">
        <v>317</v>
      </c>
      <c r="C424" s="81" t="s">
        <v>541</v>
      </c>
      <c r="D424" s="81" t="s">
        <v>178</v>
      </c>
      <c r="E424" s="82">
        <v>1770</v>
      </c>
      <c r="F424" s="120">
        <v>0</v>
      </c>
      <c r="G424" s="122">
        <f>E424</f>
        <v>1770</v>
      </c>
      <c r="H424" s="82">
        <v>177</v>
      </c>
      <c r="I424" s="82">
        <v>1593</v>
      </c>
      <c r="J424" s="120">
        <v>0</v>
      </c>
      <c r="K424" s="87">
        <v>0</v>
      </c>
      <c r="L424" s="91">
        <v>0</v>
      </c>
      <c r="M424" s="87">
        <v>0</v>
      </c>
      <c r="N424" s="103">
        <v>0</v>
      </c>
      <c r="O424" s="117">
        <v>0</v>
      </c>
      <c r="P424" s="118">
        <v>0</v>
      </c>
      <c r="Q424" s="100">
        <v>0</v>
      </c>
      <c r="R424" s="82">
        <v>0</v>
      </c>
      <c r="S424" s="100">
        <v>0</v>
      </c>
      <c r="T424" s="84">
        <f>I424-J424-K424-L424-M424-N424-O424-P424-Q424-R424-S424</f>
        <v>1593</v>
      </c>
      <c r="U424" s="81" t="s">
        <v>2316</v>
      </c>
      <c r="V424" s="81" t="s">
        <v>2317</v>
      </c>
      <c r="W424" s="81" t="s">
        <v>23</v>
      </c>
      <c r="X424" s="81" t="s">
        <v>24</v>
      </c>
      <c r="Y424" s="27">
        <v>0</v>
      </c>
      <c r="Z424" s="28">
        <v>0</v>
      </c>
      <c r="AA424" s="28">
        <v>0</v>
      </c>
      <c r="AB424" s="29">
        <v>41760</v>
      </c>
      <c r="AC424" s="29">
        <v>41790</v>
      </c>
    </row>
    <row r="425" spans="1:30">
      <c r="A425" s="81">
        <v>19172</v>
      </c>
      <c r="B425" s="81" t="s">
        <v>403</v>
      </c>
      <c r="C425" s="81" t="s">
        <v>2183</v>
      </c>
      <c r="D425" s="81" t="s">
        <v>72</v>
      </c>
      <c r="E425" s="82">
        <v>240</v>
      </c>
      <c r="F425" s="120">
        <v>0</v>
      </c>
      <c r="G425" s="122">
        <f>E425</f>
        <v>240</v>
      </c>
      <c r="H425" s="82">
        <v>24</v>
      </c>
      <c r="I425" s="82">
        <v>216</v>
      </c>
      <c r="J425" s="120">
        <v>0</v>
      </c>
      <c r="K425" s="87">
        <v>0</v>
      </c>
      <c r="L425" s="91">
        <v>0</v>
      </c>
      <c r="M425" s="87">
        <v>0</v>
      </c>
      <c r="N425" s="103">
        <v>0</v>
      </c>
      <c r="O425" s="117">
        <v>0</v>
      </c>
      <c r="P425" s="118">
        <v>0</v>
      </c>
      <c r="Q425" s="100">
        <v>0</v>
      </c>
      <c r="R425" s="82">
        <v>0</v>
      </c>
      <c r="S425" s="100">
        <v>0</v>
      </c>
      <c r="T425" s="84">
        <f>I425-J425-K425-L425-M425-N425-O425-P425-Q425-R425-S425</f>
        <v>216</v>
      </c>
      <c r="U425" s="81" t="s">
        <v>2184</v>
      </c>
      <c r="V425" s="81" t="s">
        <v>2185</v>
      </c>
      <c r="W425" s="81" t="s">
        <v>23</v>
      </c>
      <c r="X425" s="81" t="s">
        <v>38</v>
      </c>
      <c r="Y425" s="27">
        <v>0</v>
      </c>
      <c r="Z425" s="28">
        <v>0</v>
      </c>
      <c r="AA425" s="28">
        <v>0</v>
      </c>
      <c r="AB425" s="29">
        <v>41760</v>
      </c>
      <c r="AC425" s="29">
        <v>41790</v>
      </c>
    </row>
    <row r="426" spans="1:30">
      <c r="A426" s="81">
        <v>19179</v>
      </c>
      <c r="B426" s="81" t="s">
        <v>403</v>
      </c>
      <c r="C426" s="81" t="s">
        <v>204</v>
      </c>
      <c r="D426" s="81" t="s">
        <v>72</v>
      </c>
      <c r="E426" s="82">
        <v>1340</v>
      </c>
      <c r="F426" s="120">
        <v>0</v>
      </c>
      <c r="G426" s="122">
        <f>E426</f>
        <v>1340</v>
      </c>
      <c r="H426" s="82">
        <v>134</v>
      </c>
      <c r="I426" s="82">
        <v>1206</v>
      </c>
      <c r="J426" s="120">
        <v>0</v>
      </c>
      <c r="K426" s="87">
        <v>0</v>
      </c>
      <c r="L426" s="91">
        <v>0</v>
      </c>
      <c r="M426" s="87">
        <v>0</v>
      </c>
      <c r="N426" s="103">
        <v>0</v>
      </c>
      <c r="O426" s="117">
        <v>0</v>
      </c>
      <c r="P426" s="118">
        <v>0</v>
      </c>
      <c r="Q426" s="100">
        <v>0</v>
      </c>
      <c r="R426" s="82">
        <v>0</v>
      </c>
      <c r="S426" s="100">
        <v>0</v>
      </c>
      <c r="T426" s="84">
        <f>I426-J426-K426-L426-M426-N426-O426-P426-Q426-R426-S426</f>
        <v>1206</v>
      </c>
      <c r="U426" s="81" t="s">
        <v>2186</v>
      </c>
      <c r="V426" s="81" t="s">
        <v>2187</v>
      </c>
      <c r="W426" s="81" t="s">
        <v>23</v>
      </c>
      <c r="X426" s="81" t="s">
        <v>38</v>
      </c>
      <c r="Y426" s="27">
        <v>0</v>
      </c>
      <c r="Z426" s="28">
        <v>0</v>
      </c>
      <c r="AA426" s="28">
        <v>0</v>
      </c>
      <c r="AB426" s="29">
        <v>41760</v>
      </c>
      <c r="AC426" s="29">
        <v>41790</v>
      </c>
    </row>
    <row r="427" spans="1:30">
      <c r="A427" s="85">
        <v>19180</v>
      </c>
      <c r="B427" s="85" t="s">
        <v>403</v>
      </c>
      <c r="C427" s="85" t="s">
        <v>404</v>
      </c>
      <c r="D427" s="85" t="s">
        <v>405</v>
      </c>
      <c r="E427" s="84">
        <v>280</v>
      </c>
      <c r="F427" s="120">
        <v>0</v>
      </c>
      <c r="G427" s="122">
        <f>E427</f>
        <v>280</v>
      </c>
      <c r="H427" s="84">
        <v>28</v>
      </c>
      <c r="I427" s="84">
        <v>252</v>
      </c>
      <c r="J427" s="120">
        <v>0</v>
      </c>
      <c r="K427" s="87">
        <v>0</v>
      </c>
      <c r="L427" s="91">
        <v>0</v>
      </c>
      <c r="M427" s="87">
        <v>0</v>
      </c>
      <c r="N427" s="103">
        <v>0</v>
      </c>
      <c r="O427" s="117">
        <v>0</v>
      </c>
      <c r="P427" s="118">
        <v>0</v>
      </c>
      <c r="Q427" s="100">
        <v>0</v>
      </c>
      <c r="R427" s="84">
        <v>0</v>
      </c>
      <c r="S427" s="100">
        <v>0</v>
      </c>
      <c r="T427" s="84">
        <f>I427-J427-K427-L427-M427-N427-O427-P427-Q427-R427-S427</f>
        <v>252</v>
      </c>
      <c r="U427" s="85" t="s">
        <v>406</v>
      </c>
      <c r="V427" s="85" t="s">
        <v>407</v>
      </c>
      <c r="W427" s="85" t="s">
        <v>23</v>
      </c>
      <c r="X427" s="85" t="s">
        <v>38</v>
      </c>
      <c r="Y427" s="27">
        <v>0</v>
      </c>
      <c r="Z427" s="28">
        <v>0</v>
      </c>
      <c r="AA427" s="28">
        <v>0</v>
      </c>
      <c r="AB427" s="29">
        <v>41760</v>
      </c>
      <c r="AC427" s="29">
        <v>41790</v>
      </c>
      <c r="AD427" s="67"/>
    </row>
    <row r="428" spans="1:30">
      <c r="A428" s="81">
        <v>19253</v>
      </c>
      <c r="B428" s="81" t="s">
        <v>4028</v>
      </c>
      <c r="C428" s="81" t="s">
        <v>4029</v>
      </c>
      <c r="D428" s="81" t="s">
        <v>4030</v>
      </c>
      <c r="E428" s="82">
        <v>20</v>
      </c>
      <c r="F428" s="120">
        <v>0</v>
      </c>
      <c r="G428" s="122">
        <f>E428</f>
        <v>20</v>
      </c>
      <c r="H428" s="82">
        <v>0</v>
      </c>
      <c r="I428" s="82">
        <v>20</v>
      </c>
      <c r="J428" s="120">
        <v>0</v>
      </c>
      <c r="K428" s="87">
        <v>0</v>
      </c>
      <c r="L428" s="91">
        <v>0</v>
      </c>
      <c r="M428" s="87">
        <v>0</v>
      </c>
      <c r="N428" s="103">
        <v>0</v>
      </c>
      <c r="O428" s="117">
        <v>0</v>
      </c>
      <c r="P428" s="118">
        <v>0</v>
      </c>
      <c r="Q428" s="100">
        <v>0</v>
      </c>
      <c r="R428" s="82">
        <v>0</v>
      </c>
      <c r="S428" s="100">
        <v>0</v>
      </c>
      <c r="T428" s="84">
        <f>I428-J428-K428-L428-M428-N428-O428-P428-Q428-R428-S428</f>
        <v>20</v>
      </c>
      <c r="U428" s="81" t="s">
        <v>220</v>
      </c>
      <c r="V428" s="81"/>
      <c r="W428" s="81" t="s">
        <v>23</v>
      </c>
      <c r="X428" s="81" t="s">
        <v>24</v>
      </c>
      <c r="Y428" s="27">
        <v>0</v>
      </c>
      <c r="Z428" s="28">
        <v>0</v>
      </c>
      <c r="AA428" s="28">
        <v>0</v>
      </c>
      <c r="AB428" s="29">
        <v>41760</v>
      </c>
      <c r="AC428" s="29">
        <v>41790</v>
      </c>
    </row>
    <row r="429" spans="1:30">
      <c r="A429" s="81">
        <v>19303</v>
      </c>
      <c r="B429" s="81" t="s">
        <v>1742</v>
      </c>
      <c r="C429" s="81" t="s">
        <v>557</v>
      </c>
      <c r="D429" s="81" t="s">
        <v>2318</v>
      </c>
      <c r="E429" s="82">
        <v>430</v>
      </c>
      <c r="F429" s="120">
        <v>0</v>
      </c>
      <c r="G429" s="122">
        <f>E429</f>
        <v>430</v>
      </c>
      <c r="H429" s="82">
        <v>43</v>
      </c>
      <c r="I429" s="82">
        <v>387</v>
      </c>
      <c r="J429" s="120">
        <v>0</v>
      </c>
      <c r="K429" s="87">
        <v>0</v>
      </c>
      <c r="L429" s="91">
        <v>0</v>
      </c>
      <c r="M429" s="87">
        <v>0</v>
      </c>
      <c r="N429" s="103">
        <v>0</v>
      </c>
      <c r="O429" s="117">
        <v>0</v>
      </c>
      <c r="P429" s="118">
        <v>0</v>
      </c>
      <c r="Q429" s="100">
        <v>0</v>
      </c>
      <c r="R429" s="82">
        <v>0</v>
      </c>
      <c r="S429" s="100">
        <v>0</v>
      </c>
      <c r="T429" s="84">
        <f>I429-J429-K429-L429-M429-N429-O429-P429-Q429-R429-S429</f>
        <v>387</v>
      </c>
      <c r="U429" s="81" t="s">
        <v>2319</v>
      </c>
      <c r="V429" s="81" t="s">
        <v>2320</v>
      </c>
      <c r="W429" s="81" t="s">
        <v>104</v>
      </c>
      <c r="X429" s="81" t="s">
        <v>166</v>
      </c>
      <c r="Y429" s="27">
        <v>0</v>
      </c>
      <c r="Z429" s="28">
        <v>0</v>
      </c>
      <c r="AA429" s="28">
        <v>0</v>
      </c>
      <c r="AB429" s="29">
        <v>41760</v>
      </c>
      <c r="AC429" s="29">
        <v>41790</v>
      </c>
    </row>
    <row r="430" spans="1:30">
      <c r="A430" s="81">
        <v>19391</v>
      </c>
      <c r="B430" s="81" t="s">
        <v>1382</v>
      </c>
      <c r="C430" s="81" t="s">
        <v>1383</v>
      </c>
      <c r="D430" s="81" t="s">
        <v>1384</v>
      </c>
      <c r="E430" s="82">
        <v>1410</v>
      </c>
      <c r="F430" s="120">
        <v>0</v>
      </c>
      <c r="G430" s="122">
        <f>E430</f>
        <v>1410</v>
      </c>
      <c r="H430" s="82">
        <v>141</v>
      </c>
      <c r="I430" s="82">
        <v>1269</v>
      </c>
      <c r="J430" s="120">
        <v>0</v>
      </c>
      <c r="K430" s="87">
        <v>0</v>
      </c>
      <c r="L430" s="91">
        <v>0</v>
      </c>
      <c r="M430" s="87">
        <v>0</v>
      </c>
      <c r="N430" s="103">
        <v>0</v>
      </c>
      <c r="O430" s="117">
        <v>0</v>
      </c>
      <c r="P430" s="118">
        <v>0</v>
      </c>
      <c r="Q430" s="100">
        <v>0</v>
      </c>
      <c r="R430" s="82">
        <v>0</v>
      </c>
      <c r="S430" s="100">
        <v>0</v>
      </c>
      <c r="T430" s="84">
        <f>I430-J430-K430-L430-M430-N430-O430-P430-Q430-R430-S430</f>
        <v>1269</v>
      </c>
      <c r="U430" s="81" t="s">
        <v>1385</v>
      </c>
      <c r="V430" s="81" t="s">
        <v>1386</v>
      </c>
      <c r="W430" s="81" t="s">
        <v>25</v>
      </c>
      <c r="X430" s="81" t="s">
        <v>26</v>
      </c>
      <c r="Y430" s="27">
        <v>0</v>
      </c>
      <c r="Z430" s="28">
        <v>0</v>
      </c>
      <c r="AA430" s="28">
        <v>0</v>
      </c>
      <c r="AB430" s="29">
        <v>41760</v>
      </c>
      <c r="AC430" s="29">
        <v>41790</v>
      </c>
      <c r="AD430" s="67"/>
    </row>
    <row r="431" spans="1:30">
      <c r="A431" s="81">
        <v>19494</v>
      </c>
      <c r="B431" s="81" t="s">
        <v>4031</v>
      </c>
      <c r="C431" s="81" t="s">
        <v>4032</v>
      </c>
      <c r="D431" s="81" t="s">
        <v>4033</v>
      </c>
      <c r="E431" s="82">
        <v>20</v>
      </c>
      <c r="F431" s="120">
        <v>0</v>
      </c>
      <c r="G431" s="122">
        <f>E431</f>
        <v>20</v>
      </c>
      <c r="H431" s="82">
        <v>0</v>
      </c>
      <c r="I431" s="82">
        <v>20</v>
      </c>
      <c r="J431" s="120">
        <v>0</v>
      </c>
      <c r="K431" s="87">
        <v>0</v>
      </c>
      <c r="L431" s="91">
        <v>0</v>
      </c>
      <c r="M431" s="87">
        <v>0</v>
      </c>
      <c r="N431" s="103">
        <v>0</v>
      </c>
      <c r="O431" s="117">
        <v>0</v>
      </c>
      <c r="P431" s="118">
        <v>0</v>
      </c>
      <c r="Q431" s="100">
        <v>0</v>
      </c>
      <c r="R431" s="82">
        <v>0</v>
      </c>
      <c r="S431" s="100">
        <v>0</v>
      </c>
      <c r="T431" s="84">
        <f>I431-J431-K431-L431-M431-N431-O431-P431-Q431-R431-S431</f>
        <v>20</v>
      </c>
      <c r="U431" s="81" t="s">
        <v>220</v>
      </c>
      <c r="V431" s="81"/>
      <c r="W431" s="81" t="s">
        <v>23</v>
      </c>
      <c r="X431" s="81" t="s">
        <v>24</v>
      </c>
      <c r="Y431" s="27">
        <v>0</v>
      </c>
      <c r="Z431" s="28">
        <v>0</v>
      </c>
      <c r="AA431" s="28">
        <v>0</v>
      </c>
      <c r="AB431" s="29">
        <v>41760</v>
      </c>
      <c r="AC431" s="29">
        <v>41790</v>
      </c>
    </row>
    <row r="432" spans="1:30">
      <c r="A432" s="81">
        <v>19548</v>
      </c>
      <c r="B432" s="81" t="s">
        <v>1610</v>
      </c>
      <c r="C432" s="81" t="s">
        <v>1611</v>
      </c>
      <c r="D432" s="81" t="s">
        <v>1612</v>
      </c>
      <c r="E432" s="82">
        <v>120</v>
      </c>
      <c r="F432" s="120">
        <v>0</v>
      </c>
      <c r="G432" s="122">
        <f>E432</f>
        <v>120</v>
      </c>
      <c r="H432" s="82">
        <v>12</v>
      </c>
      <c r="I432" s="82">
        <v>108</v>
      </c>
      <c r="J432" s="120">
        <v>0</v>
      </c>
      <c r="K432" s="87">
        <v>0</v>
      </c>
      <c r="L432" s="91">
        <v>0</v>
      </c>
      <c r="M432" s="87">
        <v>0</v>
      </c>
      <c r="N432" s="103">
        <v>0</v>
      </c>
      <c r="O432" s="117">
        <v>0</v>
      </c>
      <c r="P432" s="118">
        <v>0</v>
      </c>
      <c r="Q432" s="100">
        <v>0</v>
      </c>
      <c r="R432" s="82">
        <v>0</v>
      </c>
      <c r="S432" s="100">
        <v>0</v>
      </c>
      <c r="T432" s="84">
        <f>I432-J432-K432-L432-M432-N432-O432-P432-Q432-R432-S432</f>
        <v>108</v>
      </c>
      <c r="U432" s="81" t="s">
        <v>1613</v>
      </c>
      <c r="V432" s="81" t="s">
        <v>1614</v>
      </c>
      <c r="W432" s="81" t="s">
        <v>104</v>
      </c>
      <c r="X432" s="81" t="s">
        <v>166</v>
      </c>
      <c r="Y432" s="27">
        <v>0</v>
      </c>
      <c r="Z432" s="28">
        <v>0</v>
      </c>
      <c r="AA432" s="28">
        <v>0</v>
      </c>
      <c r="AB432" s="29">
        <v>41760</v>
      </c>
      <c r="AC432" s="29">
        <v>41790</v>
      </c>
    </row>
    <row r="433" spans="1:30">
      <c r="A433" s="81">
        <v>19606</v>
      </c>
      <c r="B433" s="81" t="s">
        <v>1101</v>
      </c>
      <c r="C433" s="81" t="s">
        <v>1102</v>
      </c>
      <c r="D433" s="81" t="s">
        <v>255</v>
      </c>
      <c r="E433" s="82">
        <v>740</v>
      </c>
      <c r="F433" s="120">
        <v>0</v>
      </c>
      <c r="G433" s="122">
        <f>E433</f>
        <v>740</v>
      </c>
      <c r="H433" s="82">
        <v>74</v>
      </c>
      <c r="I433" s="82">
        <v>666</v>
      </c>
      <c r="J433" s="120">
        <v>0</v>
      </c>
      <c r="K433" s="87">
        <v>0</v>
      </c>
      <c r="L433" s="91">
        <v>0</v>
      </c>
      <c r="M433" s="87">
        <v>0</v>
      </c>
      <c r="N433" s="103">
        <v>0</v>
      </c>
      <c r="O433" s="117">
        <v>0</v>
      </c>
      <c r="P433" s="118">
        <v>0</v>
      </c>
      <c r="Q433" s="100">
        <v>0</v>
      </c>
      <c r="R433" s="82">
        <v>0</v>
      </c>
      <c r="S433" s="100">
        <v>0</v>
      </c>
      <c r="T433" s="84">
        <f>I433-J433-K433-L433-M433-N433-O433-P433-Q433-R433-S433</f>
        <v>666</v>
      </c>
      <c r="U433" s="81" t="s">
        <v>1103</v>
      </c>
      <c r="V433" s="81" t="s">
        <v>1104</v>
      </c>
      <c r="W433" s="81" t="s">
        <v>23</v>
      </c>
      <c r="X433" s="81" t="s">
        <v>24</v>
      </c>
      <c r="Y433" s="27">
        <v>0</v>
      </c>
      <c r="Z433" s="28">
        <v>0</v>
      </c>
      <c r="AA433" s="28">
        <v>0</v>
      </c>
      <c r="AB433" s="29">
        <v>41760</v>
      </c>
      <c r="AC433" s="29">
        <v>41790</v>
      </c>
      <c r="AD433" s="67"/>
    </row>
    <row r="434" spans="1:30">
      <c r="A434" s="81">
        <v>19690</v>
      </c>
      <c r="B434" s="81" t="s">
        <v>4034</v>
      </c>
      <c r="C434" s="81" t="s">
        <v>1670</v>
      </c>
      <c r="D434" s="81" t="s">
        <v>2974</v>
      </c>
      <c r="E434" s="82">
        <v>40</v>
      </c>
      <c r="F434" s="120">
        <v>0</v>
      </c>
      <c r="G434" s="122">
        <f>E434</f>
        <v>40</v>
      </c>
      <c r="H434" s="82">
        <v>0</v>
      </c>
      <c r="I434" s="82">
        <v>40</v>
      </c>
      <c r="J434" s="120">
        <v>0</v>
      </c>
      <c r="K434" s="87">
        <v>0</v>
      </c>
      <c r="L434" s="91">
        <v>0</v>
      </c>
      <c r="M434" s="87">
        <v>0</v>
      </c>
      <c r="N434" s="103">
        <v>0</v>
      </c>
      <c r="O434" s="117">
        <v>0</v>
      </c>
      <c r="P434" s="118">
        <v>0</v>
      </c>
      <c r="Q434" s="100">
        <v>0</v>
      </c>
      <c r="R434" s="82">
        <v>0</v>
      </c>
      <c r="S434" s="100">
        <v>0</v>
      </c>
      <c r="T434" s="84">
        <f>I434-J434-K434-L434-M434-N434-O434-P434-Q434-R434-S434</f>
        <v>40</v>
      </c>
      <c r="U434" s="81" t="s">
        <v>220</v>
      </c>
      <c r="V434" s="81"/>
      <c r="W434" s="81" t="s">
        <v>25</v>
      </c>
      <c r="X434" s="81" t="s">
        <v>45</v>
      </c>
      <c r="Y434" s="27">
        <v>0</v>
      </c>
      <c r="Z434" s="28">
        <v>0</v>
      </c>
      <c r="AA434" s="28">
        <v>0</v>
      </c>
      <c r="AB434" s="29">
        <v>41760</v>
      </c>
      <c r="AC434" s="29">
        <v>41790</v>
      </c>
    </row>
    <row r="435" spans="1:30">
      <c r="A435" s="85">
        <v>19695</v>
      </c>
      <c r="B435" s="85" t="s">
        <v>1981</v>
      </c>
      <c r="C435" s="85" t="s">
        <v>1982</v>
      </c>
      <c r="D435" s="85" t="s">
        <v>1983</v>
      </c>
      <c r="E435" s="84">
        <v>980</v>
      </c>
      <c r="F435" s="120">
        <v>0</v>
      </c>
      <c r="G435" s="122">
        <f>E435</f>
        <v>980</v>
      </c>
      <c r="H435" s="84">
        <v>98</v>
      </c>
      <c r="I435" s="84">
        <v>882</v>
      </c>
      <c r="J435" s="120">
        <v>0</v>
      </c>
      <c r="K435" s="87">
        <v>0</v>
      </c>
      <c r="L435" s="91">
        <v>0</v>
      </c>
      <c r="M435" s="87">
        <v>0</v>
      </c>
      <c r="N435" s="103">
        <v>0</v>
      </c>
      <c r="O435" s="117">
        <v>0</v>
      </c>
      <c r="P435" s="118">
        <v>0</v>
      </c>
      <c r="Q435" s="100">
        <v>0</v>
      </c>
      <c r="R435" s="84">
        <v>0</v>
      </c>
      <c r="S435" s="100">
        <v>0</v>
      </c>
      <c r="T435" s="84">
        <f>I435-J435-K435-L435-M435-N435-O435-P435-Q435-R435-S435</f>
        <v>882</v>
      </c>
      <c r="U435" s="85" t="s">
        <v>1984</v>
      </c>
      <c r="V435" s="85" t="s">
        <v>1985</v>
      </c>
      <c r="W435" s="85" t="s">
        <v>104</v>
      </c>
      <c r="X435" s="85" t="s">
        <v>138</v>
      </c>
      <c r="Y435" s="27">
        <v>0</v>
      </c>
      <c r="Z435" s="28">
        <v>0</v>
      </c>
      <c r="AA435" s="28">
        <v>0</v>
      </c>
      <c r="AB435" s="29">
        <v>41760</v>
      </c>
      <c r="AC435" s="29">
        <v>41790</v>
      </c>
    </row>
    <row r="436" spans="1:30">
      <c r="A436" s="81">
        <v>19705</v>
      </c>
      <c r="B436" s="81" t="s">
        <v>4035</v>
      </c>
      <c r="C436" s="81" t="s">
        <v>4036</v>
      </c>
      <c r="D436" s="81" t="s">
        <v>4037</v>
      </c>
      <c r="E436" s="82">
        <v>60</v>
      </c>
      <c r="F436" s="120">
        <v>0</v>
      </c>
      <c r="G436" s="122">
        <f>E436</f>
        <v>60</v>
      </c>
      <c r="H436" s="82">
        <v>0</v>
      </c>
      <c r="I436" s="82">
        <v>60</v>
      </c>
      <c r="J436" s="120">
        <v>0</v>
      </c>
      <c r="K436" s="87">
        <v>0</v>
      </c>
      <c r="L436" s="91">
        <v>0</v>
      </c>
      <c r="M436" s="87">
        <v>0</v>
      </c>
      <c r="N436" s="103">
        <v>0</v>
      </c>
      <c r="O436" s="117">
        <v>0</v>
      </c>
      <c r="P436" s="118">
        <v>0</v>
      </c>
      <c r="Q436" s="100">
        <v>0</v>
      </c>
      <c r="R436" s="82">
        <v>0</v>
      </c>
      <c r="S436" s="100">
        <v>0</v>
      </c>
      <c r="T436" s="84">
        <f>I436-J436-K436-L436-M436-N436-O436-P436-Q436-R436-S436</f>
        <v>60</v>
      </c>
      <c r="U436" s="81" t="s">
        <v>215</v>
      </c>
      <c r="V436" s="81"/>
      <c r="W436" s="81" t="s">
        <v>23</v>
      </c>
      <c r="X436" s="81" t="s">
        <v>288</v>
      </c>
      <c r="Y436" s="27">
        <v>0</v>
      </c>
      <c r="Z436" s="28">
        <v>0</v>
      </c>
      <c r="AA436" s="28">
        <v>0</v>
      </c>
      <c r="AB436" s="29">
        <v>41760</v>
      </c>
      <c r="AC436" s="29">
        <v>41790</v>
      </c>
    </row>
    <row r="437" spans="1:30">
      <c r="A437" s="81">
        <v>19706</v>
      </c>
      <c r="B437" s="81" t="s">
        <v>4035</v>
      </c>
      <c r="C437" s="81" t="s">
        <v>4038</v>
      </c>
      <c r="D437" s="81" t="s">
        <v>237</v>
      </c>
      <c r="E437" s="82">
        <v>107760</v>
      </c>
      <c r="F437" s="120">
        <v>0</v>
      </c>
      <c r="G437" s="122">
        <f>E437</f>
        <v>107760</v>
      </c>
      <c r="H437" s="82">
        <v>0</v>
      </c>
      <c r="I437" s="82">
        <v>107760</v>
      </c>
      <c r="J437" s="120">
        <v>0</v>
      </c>
      <c r="K437" s="87">
        <v>0</v>
      </c>
      <c r="L437" s="91">
        <v>0</v>
      </c>
      <c r="M437" s="87">
        <v>0</v>
      </c>
      <c r="N437" s="103">
        <v>0</v>
      </c>
      <c r="O437" s="117">
        <v>0</v>
      </c>
      <c r="P437" s="118">
        <v>0</v>
      </c>
      <c r="Q437" s="100">
        <v>0</v>
      </c>
      <c r="R437" s="82">
        <v>0</v>
      </c>
      <c r="S437" s="100">
        <v>0</v>
      </c>
      <c r="T437" s="84">
        <f>I437-J437-K437-L437-M437-N437-O437-P437-Q437-R437-S437</f>
        <v>107760</v>
      </c>
      <c r="U437" s="81" t="s">
        <v>215</v>
      </c>
      <c r="V437" s="81"/>
      <c r="W437" s="81" t="s">
        <v>23</v>
      </c>
      <c r="X437" s="81" t="s">
        <v>78</v>
      </c>
      <c r="Y437" s="27">
        <v>0</v>
      </c>
      <c r="Z437" s="28">
        <v>0</v>
      </c>
      <c r="AA437" s="28">
        <v>0</v>
      </c>
      <c r="AB437" s="29">
        <v>41760</v>
      </c>
      <c r="AC437" s="29">
        <v>41790</v>
      </c>
    </row>
    <row r="438" spans="1:30">
      <c r="A438" s="81">
        <v>19754</v>
      </c>
      <c r="B438" s="81" t="s">
        <v>665</v>
      </c>
      <c r="C438" s="81" t="s">
        <v>666</v>
      </c>
      <c r="D438" s="81" t="s">
        <v>667</v>
      </c>
      <c r="E438" s="82">
        <v>800</v>
      </c>
      <c r="F438" s="120">
        <v>0</v>
      </c>
      <c r="G438" s="122">
        <f>E438</f>
        <v>800</v>
      </c>
      <c r="H438" s="82">
        <v>80</v>
      </c>
      <c r="I438" s="82">
        <v>720</v>
      </c>
      <c r="J438" s="120">
        <v>0</v>
      </c>
      <c r="K438" s="87">
        <v>0</v>
      </c>
      <c r="L438" s="91">
        <v>0</v>
      </c>
      <c r="M438" s="87">
        <v>0</v>
      </c>
      <c r="N438" s="103">
        <v>0</v>
      </c>
      <c r="O438" s="117">
        <v>0</v>
      </c>
      <c r="P438" s="118">
        <v>0</v>
      </c>
      <c r="Q438" s="100">
        <v>0</v>
      </c>
      <c r="R438" s="83">
        <v>200</v>
      </c>
      <c r="S438" s="100">
        <v>0</v>
      </c>
      <c r="T438" s="84">
        <f>I438-J438-K438-L438-M438-N438-O438-P438-Q438-R438-S438</f>
        <v>520</v>
      </c>
      <c r="U438" s="81" t="s">
        <v>668</v>
      </c>
      <c r="V438" s="81" t="s">
        <v>669</v>
      </c>
      <c r="W438" s="81" t="s">
        <v>25</v>
      </c>
      <c r="X438" s="81" t="s">
        <v>36</v>
      </c>
      <c r="Y438" s="27">
        <v>0</v>
      </c>
      <c r="Z438" s="28">
        <v>0</v>
      </c>
      <c r="AA438" s="28">
        <v>0</v>
      </c>
      <c r="AB438" s="29">
        <v>41760</v>
      </c>
      <c r="AC438" s="29">
        <v>41790</v>
      </c>
      <c r="AD438" s="26"/>
    </row>
    <row r="439" spans="1:30">
      <c r="A439" s="81">
        <v>19758</v>
      </c>
      <c r="B439" s="81" t="s">
        <v>4039</v>
      </c>
      <c r="C439" s="81" t="s">
        <v>168</v>
      </c>
      <c r="D439" s="81" t="s">
        <v>4040</v>
      </c>
      <c r="E439" s="82">
        <v>20</v>
      </c>
      <c r="F439" s="120">
        <v>0</v>
      </c>
      <c r="G439" s="122">
        <f>E439</f>
        <v>20</v>
      </c>
      <c r="H439" s="82">
        <v>0</v>
      </c>
      <c r="I439" s="82">
        <v>20</v>
      </c>
      <c r="J439" s="120">
        <v>0</v>
      </c>
      <c r="K439" s="87">
        <v>0</v>
      </c>
      <c r="L439" s="91">
        <v>0</v>
      </c>
      <c r="M439" s="87">
        <v>0</v>
      </c>
      <c r="N439" s="103">
        <v>0</v>
      </c>
      <c r="O439" s="117">
        <v>0</v>
      </c>
      <c r="P439" s="118">
        <v>0</v>
      </c>
      <c r="Q439" s="100">
        <v>0</v>
      </c>
      <c r="R439" s="82">
        <v>0</v>
      </c>
      <c r="S439" s="100">
        <v>0</v>
      </c>
      <c r="T439" s="84">
        <f>I439-J439-K439-L439-M439-N439-O439-P439-Q439-R439-S439</f>
        <v>20</v>
      </c>
      <c r="U439" s="81" t="s">
        <v>220</v>
      </c>
      <c r="V439" s="81"/>
      <c r="W439" s="81" t="s">
        <v>23</v>
      </c>
      <c r="X439" s="81" t="s">
        <v>32</v>
      </c>
      <c r="Y439" s="27">
        <v>0</v>
      </c>
      <c r="Z439" s="28">
        <v>0</v>
      </c>
      <c r="AA439" s="28">
        <v>0</v>
      </c>
      <c r="AB439" s="29">
        <v>41760</v>
      </c>
      <c r="AC439" s="29">
        <v>41790</v>
      </c>
    </row>
    <row r="440" spans="1:30">
      <c r="A440" s="81">
        <v>19777</v>
      </c>
      <c r="B440" s="81" t="s">
        <v>27</v>
      </c>
      <c r="C440" s="81" t="s">
        <v>28</v>
      </c>
      <c r="D440" s="81" t="s">
        <v>29</v>
      </c>
      <c r="E440" s="82">
        <v>60</v>
      </c>
      <c r="F440" s="120">
        <v>0</v>
      </c>
      <c r="G440" s="122">
        <f>E440</f>
        <v>60</v>
      </c>
      <c r="H440" s="82">
        <v>6</v>
      </c>
      <c r="I440" s="82">
        <v>54</v>
      </c>
      <c r="J440" s="120">
        <v>0</v>
      </c>
      <c r="K440" s="87">
        <v>0</v>
      </c>
      <c r="L440" s="91">
        <v>0</v>
      </c>
      <c r="M440" s="87">
        <v>0</v>
      </c>
      <c r="N440" s="103">
        <v>0</v>
      </c>
      <c r="O440" s="117">
        <v>0</v>
      </c>
      <c r="P440" s="118">
        <v>0</v>
      </c>
      <c r="Q440" s="100">
        <v>0</v>
      </c>
      <c r="R440" s="82">
        <v>0</v>
      </c>
      <c r="S440" s="100">
        <v>0</v>
      </c>
      <c r="T440" s="84">
        <f>I440-J440-K440-L440-M440-N440-O440-P440-Q440-R440-S440</f>
        <v>54</v>
      </c>
      <c r="U440" s="81" t="s">
        <v>30</v>
      </c>
      <c r="V440" s="81" t="s">
        <v>31</v>
      </c>
      <c r="W440" s="81" t="s">
        <v>23</v>
      </c>
      <c r="X440" s="81" t="s">
        <v>24</v>
      </c>
      <c r="Y440" s="27">
        <v>0</v>
      </c>
      <c r="Z440" s="28">
        <v>0</v>
      </c>
      <c r="AA440" s="28">
        <v>0</v>
      </c>
      <c r="AB440" s="29">
        <v>41760</v>
      </c>
      <c r="AC440" s="29">
        <v>41790</v>
      </c>
    </row>
    <row r="441" spans="1:30">
      <c r="A441" s="81">
        <v>19780</v>
      </c>
      <c r="B441" s="81" t="s">
        <v>27</v>
      </c>
      <c r="C441" s="81" t="s">
        <v>126</v>
      </c>
      <c r="D441" s="81" t="s">
        <v>40</v>
      </c>
      <c r="E441" s="82">
        <v>580</v>
      </c>
      <c r="F441" s="120">
        <v>0</v>
      </c>
      <c r="G441" s="122">
        <f>E441</f>
        <v>580</v>
      </c>
      <c r="H441" s="82">
        <v>58</v>
      </c>
      <c r="I441" s="82">
        <v>522</v>
      </c>
      <c r="J441" s="120">
        <v>0</v>
      </c>
      <c r="K441" s="87">
        <v>0</v>
      </c>
      <c r="L441" s="91">
        <v>0</v>
      </c>
      <c r="M441" s="87">
        <v>0</v>
      </c>
      <c r="N441" s="103">
        <v>0</v>
      </c>
      <c r="O441" s="117">
        <v>0</v>
      </c>
      <c r="P441" s="118">
        <v>0</v>
      </c>
      <c r="Q441" s="100">
        <v>0</v>
      </c>
      <c r="R441" s="82">
        <v>0</v>
      </c>
      <c r="S441" s="100">
        <v>0</v>
      </c>
      <c r="T441" s="84">
        <f>I441-J441-K441-L441-M441-N441-O441-P441-Q441-R441-S441</f>
        <v>522</v>
      </c>
      <c r="U441" s="81" t="s">
        <v>127</v>
      </c>
      <c r="V441" s="81" t="s">
        <v>128</v>
      </c>
      <c r="W441" s="81" t="s">
        <v>23</v>
      </c>
      <c r="X441" s="81" t="s">
        <v>24</v>
      </c>
      <c r="Y441" s="27">
        <v>0</v>
      </c>
      <c r="Z441" s="28">
        <v>0</v>
      </c>
      <c r="AA441" s="28">
        <v>0</v>
      </c>
      <c r="AB441" s="29">
        <v>41760</v>
      </c>
      <c r="AC441" s="29">
        <v>41790</v>
      </c>
    </row>
    <row r="442" spans="1:30">
      <c r="A442" s="81">
        <v>19853</v>
      </c>
      <c r="B442" s="81" t="s">
        <v>4041</v>
      </c>
      <c r="C442" s="81" t="s">
        <v>62</v>
      </c>
      <c r="D442" s="81" t="s">
        <v>125</v>
      </c>
      <c r="E442" s="82">
        <v>2980</v>
      </c>
      <c r="F442" s="120">
        <v>0</v>
      </c>
      <c r="G442" s="122">
        <f>E442</f>
        <v>2980</v>
      </c>
      <c r="H442" s="82">
        <v>0</v>
      </c>
      <c r="I442" s="82">
        <v>2980</v>
      </c>
      <c r="J442" s="120">
        <v>0</v>
      </c>
      <c r="K442" s="87">
        <v>0</v>
      </c>
      <c r="L442" s="91">
        <v>0</v>
      </c>
      <c r="M442" s="87">
        <v>0</v>
      </c>
      <c r="N442" s="103">
        <v>0</v>
      </c>
      <c r="O442" s="117">
        <v>0</v>
      </c>
      <c r="P442" s="118">
        <v>0</v>
      </c>
      <c r="Q442" s="100">
        <v>0</v>
      </c>
      <c r="R442" s="82">
        <v>0</v>
      </c>
      <c r="S442" s="100">
        <v>0</v>
      </c>
      <c r="T442" s="84">
        <f>I442-J442-K442-L442-M442-N442-O442-P442-Q442-R442-S442</f>
        <v>2980</v>
      </c>
      <c r="U442" s="81" t="s">
        <v>215</v>
      </c>
      <c r="V442" s="81"/>
      <c r="W442" s="81" t="s">
        <v>23</v>
      </c>
      <c r="X442" s="81" t="s">
        <v>24</v>
      </c>
      <c r="Y442" s="27">
        <v>0</v>
      </c>
      <c r="Z442" s="28">
        <v>0</v>
      </c>
      <c r="AA442" s="28">
        <v>0</v>
      </c>
      <c r="AB442" s="29">
        <v>41760</v>
      </c>
      <c r="AC442" s="29">
        <v>41790</v>
      </c>
    </row>
    <row r="443" spans="1:30">
      <c r="A443" s="81">
        <v>19856</v>
      </c>
      <c r="B443" s="81" t="s">
        <v>61</v>
      </c>
      <c r="C443" s="81" t="s">
        <v>62</v>
      </c>
      <c r="D443" s="81" t="s">
        <v>63</v>
      </c>
      <c r="E443" s="82">
        <v>6620</v>
      </c>
      <c r="F443" s="120">
        <v>0</v>
      </c>
      <c r="G443" s="122">
        <f>E443</f>
        <v>6620</v>
      </c>
      <c r="H443" s="82">
        <v>662</v>
      </c>
      <c r="I443" s="82">
        <v>5958</v>
      </c>
      <c r="J443" s="120">
        <v>0</v>
      </c>
      <c r="K443" s="87">
        <v>0</v>
      </c>
      <c r="L443" s="91">
        <v>0</v>
      </c>
      <c r="M443" s="87">
        <v>0</v>
      </c>
      <c r="N443" s="103">
        <v>0</v>
      </c>
      <c r="O443" s="117">
        <v>0</v>
      </c>
      <c r="P443" s="118">
        <v>0</v>
      </c>
      <c r="Q443" s="100">
        <v>0</v>
      </c>
      <c r="R443" s="82">
        <v>0</v>
      </c>
      <c r="S443" s="100">
        <v>0</v>
      </c>
      <c r="T443" s="84">
        <f>I443-J443-K443-L443-M443-N443-O443-P443-Q443-R443-S443</f>
        <v>5958</v>
      </c>
      <c r="U443" s="81" t="s">
        <v>64</v>
      </c>
      <c r="V443" s="81" t="s">
        <v>65</v>
      </c>
      <c r="W443" s="81" t="s">
        <v>23</v>
      </c>
      <c r="X443" s="81" t="s">
        <v>24</v>
      </c>
      <c r="Y443" s="27">
        <v>0</v>
      </c>
      <c r="Z443" s="28">
        <v>0</v>
      </c>
      <c r="AA443" s="28">
        <v>0</v>
      </c>
      <c r="AB443" s="29">
        <v>41760</v>
      </c>
      <c r="AC443" s="29">
        <v>41790</v>
      </c>
      <c r="AD443" s="67"/>
    </row>
    <row r="444" spans="1:30">
      <c r="A444" s="81">
        <v>19900</v>
      </c>
      <c r="B444" s="81" t="s">
        <v>2702</v>
      </c>
      <c r="C444" s="81" t="s">
        <v>3809</v>
      </c>
      <c r="D444" s="81" t="s">
        <v>4042</v>
      </c>
      <c r="E444" s="82">
        <v>20</v>
      </c>
      <c r="F444" s="120">
        <v>0</v>
      </c>
      <c r="G444" s="122">
        <f>E444</f>
        <v>20</v>
      </c>
      <c r="H444" s="82">
        <v>0</v>
      </c>
      <c r="I444" s="82">
        <v>20</v>
      </c>
      <c r="J444" s="120">
        <v>0</v>
      </c>
      <c r="K444" s="87">
        <v>0</v>
      </c>
      <c r="L444" s="91">
        <v>0</v>
      </c>
      <c r="M444" s="87">
        <v>0</v>
      </c>
      <c r="N444" s="103">
        <v>0</v>
      </c>
      <c r="O444" s="117">
        <v>0</v>
      </c>
      <c r="P444" s="118">
        <v>0</v>
      </c>
      <c r="Q444" s="100">
        <v>0</v>
      </c>
      <c r="R444" s="82">
        <v>0</v>
      </c>
      <c r="S444" s="100">
        <v>0</v>
      </c>
      <c r="T444" s="84">
        <f>I444-J444-K444-L444-M444-N444-O444-P444-Q444-R444-S444</f>
        <v>20</v>
      </c>
      <c r="U444" s="81" t="s">
        <v>220</v>
      </c>
      <c r="V444" s="81"/>
      <c r="W444" s="81" t="s">
        <v>23</v>
      </c>
      <c r="X444" s="81" t="s">
        <v>24</v>
      </c>
      <c r="Y444" s="27">
        <v>0</v>
      </c>
      <c r="Z444" s="28">
        <v>0</v>
      </c>
      <c r="AA444" s="28">
        <v>0</v>
      </c>
      <c r="AB444" s="29">
        <v>41760</v>
      </c>
      <c r="AC444" s="29">
        <v>41790</v>
      </c>
    </row>
    <row r="445" spans="1:30">
      <c r="A445" s="81">
        <v>19901</v>
      </c>
      <c r="B445" s="81" t="s">
        <v>2702</v>
      </c>
      <c r="C445" s="81" t="s">
        <v>4043</v>
      </c>
      <c r="D445" s="81" t="s">
        <v>79</v>
      </c>
      <c r="E445" s="82">
        <v>20</v>
      </c>
      <c r="F445" s="120">
        <v>0</v>
      </c>
      <c r="G445" s="122">
        <f>E445</f>
        <v>20</v>
      </c>
      <c r="H445" s="82">
        <v>0</v>
      </c>
      <c r="I445" s="82">
        <v>20</v>
      </c>
      <c r="J445" s="120">
        <v>0</v>
      </c>
      <c r="K445" s="87">
        <v>0</v>
      </c>
      <c r="L445" s="91">
        <v>0</v>
      </c>
      <c r="M445" s="87">
        <v>0</v>
      </c>
      <c r="N445" s="103">
        <v>0</v>
      </c>
      <c r="O445" s="117">
        <v>0</v>
      </c>
      <c r="P445" s="118">
        <v>0</v>
      </c>
      <c r="Q445" s="100">
        <v>0</v>
      </c>
      <c r="R445" s="82">
        <v>0</v>
      </c>
      <c r="S445" s="100">
        <v>0</v>
      </c>
      <c r="T445" s="84">
        <f>I445-J445-K445-L445-M445-N445-O445-P445-Q445-R445-S445</f>
        <v>20</v>
      </c>
      <c r="U445" s="81" t="s">
        <v>220</v>
      </c>
      <c r="V445" s="81"/>
      <c r="W445" s="81" t="s">
        <v>23</v>
      </c>
      <c r="X445" s="81" t="s">
        <v>32</v>
      </c>
      <c r="Y445" s="27">
        <v>0</v>
      </c>
      <c r="Z445" s="28">
        <v>0</v>
      </c>
      <c r="AA445" s="28">
        <v>0</v>
      </c>
      <c r="AB445" s="29">
        <v>41760</v>
      </c>
      <c r="AC445" s="29">
        <v>41790</v>
      </c>
    </row>
    <row r="446" spans="1:30">
      <c r="A446" s="81">
        <v>20048</v>
      </c>
      <c r="B446" s="81" t="s">
        <v>4044</v>
      </c>
      <c r="C446" s="81" t="s">
        <v>3369</v>
      </c>
      <c r="D446" s="81" t="s">
        <v>4045</v>
      </c>
      <c r="E446" s="82">
        <v>20</v>
      </c>
      <c r="F446" s="120">
        <v>0</v>
      </c>
      <c r="G446" s="122">
        <f>E446</f>
        <v>20</v>
      </c>
      <c r="H446" s="82">
        <v>0</v>
      </c>
      <c r="I446" s="82">
        <v>20</v>
      </c>
      <c r="J446" s="120">
        <v>0</v>
      </c>
      <c r="K446" s="87">
        <v>0</v>
      </c>
      <c r="L446" s="91">
        <v>0</v>
      </c>
      <c r="M446" s="87">
        <v>0</v>
      </c>
      <c r="N446" s="103">
        <v>0</v>
      </c>
      <c r="O446" s="117">
        <v>0</v>
      </c>
      <c r="P446" s="118">
        <v>0</v>
      </c>
      <c r="Q446" s="100">
        <v>0</v>
      </c>
      <c r="R446" s="82">
        <v>0</v>
      </c>
      <c r="S446" s="100">
        <v>0</v>
      </c>
      <c r="T446" s="84">
        <f>I446-J446-K446-L446-M446-N446-O446-P446-Q446-R446-S446</f>
        <v>20</v>
      </c>
      <c r="U446" s="81" t="s">
        <v>220</v>
      </c>
      <c r="V446" s="81"/>
      <c r="W446" s="81" t="s">
        <v>104</v>
      </c>
      <c r="X446" s="81" t="s">
        <v>166</v>
      </c>
      <c r="Y446" s="27">
        <v>0</v>
      </c>
      <c r="Z446" s="28">
        <v>0</v>
      </c>
      <c r="AA446" s="28">
        <v>0</v>
      </c>
      <c r="AB446" s="29">
        <v>41760</v>
      </c>
      <c r="AC446" s="29">
        <v>41790</v>
      </c>
    </row>
    <row r="447" spans="1:30">
      <c r="A447" s="81">
        <v>20082</v>
      </c>
      <c r="B447" s="81" t="s">
        <v>2921</v>
      </c>
      <c r="C447" s="81" t="s">
        <v>2922</v>
      </c>
      <c r="D447" s="81" t="s">
        <v>738</v>
      </c>
      <c r="E447" s="82">
        <v>80</v>
      </c>
      <c r="F447" s="120">
        <v>0</v>
      </c>
      <c r="G447" s="122">
        <f>E447</f>
        <v>80</v>
      </c>
      <c r="H447" s="82">
        <v>8</v>
      </c>
      <c r="I447" s="82">
        <v>72</v>
      </c>
      <c r="J447" s="120">
        <v>0</v>
      </c>
      <c r="K447" s="87">
        <v>0</v>
      </c>
      <c r="L447" s="91">
        <v>0</v>
      </c>
      <c r="M447" s="87">
        <v>0</v>
      </c>
      <c r="N447" s="103">
        <v>0</v>
      </c>
      <c r="O447" s="117">
        <v>0</v>
      </c>
      <c r="P447" s="118">
        <v>0</v>
      </c>
      <c r="Q447" s="100">
        <v>0</v>
      </c>
      <c r="R447" s="82">
        <v>0</v>
      </c>
      <c r="S447" s="100">
        <v>0</v>
      </c>
      <c r="T447" s="84">
        <f>I447-J447-K447-L447-M447-N447-O447-P447-Q447-R447-S447</f>
        <v>72</v>
      </c>
      <c r="U447" s="81" t="s">
        <v>2923</v>
      </c>
      <c r="V447" s="81" t="s">
        <v>2924</v>
      </c>
      <c r="W447" s="81" t="s">
        <v>25</v>
      </c>
      <c r="X447" s="81" t="s">
        <v>36</v>
      </c>
      <c r="Y447" s="27">
        <v>0</v>
      </c>
      <c r="Z447" s="28">
        <v>0</v>
      </c>
      <c r="AA447" s="28">
        <v>0</v>
      </c>
      <c r="AB447" s="29">
        <v>41760</v>
      </c>
      <c r="AC447" s="29">
        <v>41790</v>
      </c>
    </row>
    <row r="448" spans="1:30">
      <c r="A448" s="81">
        <v>20117</v>
      </c>
      <c r="B448" s="81" t="s">
        <v>1899</v>
      </c>
      <c r="C448" s="81" t="s">
        <v>2321</v>
      </c>
      <c r="D448" s="81" t="s">
        <v>1901</v>
      </c>
      <c r="E448" s="82">
        <v>220</v>
      </c>
      <c r="F448" s="120">
        <v>0</v>
      </c>
      <c r="G448" s="122">
        <f>E448</f>
        <v>220</v>
      </c>
      <c r="H448" s="82">
        <v>22</v>
      </c>
      <c r="I448" s="82">
        <v>198</v>
      </c>
      <c r="J448" s="120">
        <v>0</v>
      </c>
      <c r="K448" s="87">
        <v>0</v>
      </c>
      <c r="L448" s="91">
        <v>0</v>
      </c>
      <c r="M448" s="87">
        <v>0</v>
      </c>
      <c r="N448" s="103">
        <v>0</v>
      </c>
      <c r="O448" s="117">
        <v>0</v>
      </c>
      <c r="P448" s="118">
        <v>0</v>
      </c>
      <c r="Q448" s="100">
        <v>0</v>
      </c>
      <c r="R448" s="82">
        <v>0</v>
      </c>
      <c r="S448" s="100">
        <v>0</v>
      </c>
      <c r="T448" s="84">
        <f>I448-J448-K448-L448-M448-N448-O448-P448-Q448-R448-S448</f>
        <v>198</v>
      </c>
      <c r="U448" s="81" t="s">
        <v>2322</v>
      </c>
      <c r="V448" s="81" t="s">
        <v>2323</v>
      </c>
      <c r="W448" s="81" t="s">
        <v>104</v>
      </c>
      <c r="X448" s="81" t="s">
        <v>138</v>
      </c>
      <c r="Y448" s="27">
        <v>0</v>
      </c>
      <c r="Z448" s="28">
        <v>0</v>
      </c>
      <c r="AA448" s="28">
        <v>0</v>
      </c>
      <c r="AB448" s="29">
        <v>41760</v>
      </c>
      <c r="AC448" s="29">
        <v>41790</v>
      </c>
    </row>
    <row r="449" spans="1:30">
      <c r="A449" s="81">
        <v>20119</v>
      </c>
      <c r="B449" s="81" t="s">
        <v>1899</v>
      </c>
      <c r="C449" s="81" t="s">
        <v>1900</v>
      </c>
      <c r="D449" s="81" t="s">
        <v>1901</v>
      </c>
      <c r="E449" s="82">
        <v>3970</v>
      </c>
      <c r="F449" s="120">
        <v>0</v>
      </c>
      <c r="G449" s="122">
        <f>E449</f>
        <v>3970</v>
      </c>
      <c r="H449" s="82">
        <v>397</v>
      </c>
      <c r="I449" s="82">
        <v>3573</v>
      </c>
      <c r="J449" s="120">
        <v>0</v>
      </c>
      <c r="K449" s="87">
        <v>0</v>
      </c>
      <c r="L449" s="91">
        <v>0</v>
      </c>
      <c r="M449" s="87">
        <v>0</v>
      </c>
      <c r="N449" s="103">
        <v>0</v>
      </c>
      <c r="O449" s="117">
        <v>0</v>
      </c>
      <c r="P449" s="118">
        <v>0</v>
      </c>
      <c r="Q449" s="100">
        <v>0</v>
      </c>
      <c r="R449" s="82">
        <v>0</v>
      </c>
      <c r="S449" s="100">
        <v>0</v>
      </c>
      <c r="T449" s="84">
        <f>I449-J449-K449-L449-M449-N449-O449-P449-Q449-R449-S449</f>
        <v>3573</v>
      </c>
      <c r="U449" s="81" t="s">
        <v>1902</v>
      </c>
      <c r="V449" s="81" t="s">
        <v>1903</v>
      </c>
      <c r="W449" s="81" t="s">
        <v>104</v>
      </c>
      <c r="X449" s="81" t="s">
        <v>138</v>
      </c>
      <c r="Y449" s="27">
        <v>0</v>
      </c>
      <c r="Z449" s="28">
        <v>0</v>
      </c>
      <c r="AA449" s="28">
        <v>0</v>
      </c>
      <c r="AB449" s="29">
        <v>41760</v>
      </c>
      <c r="AC449" s="29">
        <v>41790</v>
      </c>
    </row>
    <row r="450" spans="1:30">
      <c r="A450" s="81">
        <v>20120</v>
      </c>
      <c r="B450" s="81" t="s">
        <v>1899</v>
      </c>
      <c r="C450" s="81" t="s">
        <v>3295</v>
      </c>
      <c r="D450" s="81" t="s">
        <v>1901</v>
      </c>
      <c r="E450" s="82">
        <v>440</v>
      </c>
      <c r="F450" s="120">
        <v>0</v>
      </c>
      <c r="G450" s="122">
        <f>E450</f>
        <v>440</v>
      </c>
      <c r="H450" s="82">
        <v>44</v>
      </c>
      <c r="I450" s="82">
        <v>396</v>
      </c>
      <c r="J450" s="120">
        <v>0</v>
      </c>
      <c r="K450" s="87">
        <v>0</v>
      </c>
      <c r="L450" s="91">
        <v>0</v>
      </c>
      <c r="M450" s="87">
        <v>0</v>
      </c>
      <c r="N450" s="103">
        <v>0</v>
      </c>
      <c r="O450" s="117">
        <v>0</v>
      </c>
      <c r="P450" s="118">
        <v>0</v>
      </c>
      <c r="Q450" s="100">
        <v>0</v>
      </c>
      <c r="R450" s="82">
        <v>0</v>
      </c>
      <c r="S450" s="100">
        <v>0</v>
      </c>
      <c r="T450" s="84">
        <f>I450-J450-K450-L450-M450-N450-O450-P450-Q450-R450-S450</f>
        <v>396</v>
      </c>
      <c r="U450" s="81" t="s">
        <v>3296</v>
      </c>
      <c r="V450" s="81" t="s">
        <v>3297</v>
      </c>
      <c r="W450" s="81" t="s">
        <v>104</v>
      </c>
      <c r="X450" s="81" t="s">
        <v>138</v>
      </c>
      <c r="Y450" s="27">
        <v>0</v>
      </c>
      <c r="Z450" s="28">
        <v>0</v>
      </c>
      <c r="AA450" s="28">
        <v>0</v>
      </c>
      <c r="AB450" s="29">
        <v>41760</v>
      </c>
      <c r="AC450" s="29">
        <v>41790</v>
      </c>
    </row>
    <row r="451" spans="1:30">
      <c r="A451" s="81">
        <v>20156</v>
      </c>
      <c r="B451" s="81" t="s">
        <v>1105</v>
      </c>
      <c r="C451" s="81" t="s">
        <v>1106</v>
      </c>
      <c r="D451" s="81" t="s">
        <v>1107</v>
      </c>
      <c r="E451" s="82">
        <v>180</v>
      </c>
      <c r="F451" s="120">
        <v>0</v>
      </c>
      <c r="G451" s="122">
        <f>E451</f>
        <v>180</v>
      </c>
      <c r="H451" s="82">
        <v>18</v>
      </c>
      <c r="I451" s="82">
        <v>162</v>
      </c>
      <c r="J451" s="120">
        <v>0</v>
      </c>
      <c r="K451" s="87">
        <v>0</v>
      </c>
      <c r="L451" s="91">
        <v>0</v>
      </c>
      <c r="M451" s="87">
        <v>0</v>
      </c>
      <c r="N451" s="103">
        <v>0</v>
      </c>
      <c r="O451" s="117">
        <v>0</v>
      </c>
      <c r="P451" s="118">
        <v>0</v>
      </c>
      <c r="Q451" s="100">
        <v>0</v>
      </c>
      <c r="R451" s="82">
        <v>0</v>
      </c>
      <c r="S451" s="100">
        <v>0</v>
      </c>
      <c r="T451" s="84">
        <f>I451-J451-K451-L451-M451-N451-O451-P451-Q451-R451-S451</f>
        <v>162</v>
      </c>
      <c r="U451" s="81" t="s">
        <v>1108</v>
      </c>
      <c r="V451" s="81" t="s">
        <v>1109</v>
      </c>
      <c r="W451" s="81" t="s">
        <v>25</v>
      </c>
      <c r="X451" s="81" t="s">
        <v>26</v>
      </c>
      <c r="Y451" s="27">
        <v>0</v>
      </c>
      <c r="Z451" s="28">
        <v>0</v>
      </c>
      <c r="AA451" s="28">
        <v>0</v>
      </c>
      <c r="AB451" s="29">
        <v>41760</v>
      </c>
      <c r="AC451" s="29">
        <v>41790</v>
      </c>
      <c r="AD451" s="67"/>
    </row>
    <row r="452" spans="1:30">
      <c r="A452" s="81">
        <v>20401</v>
      </c>
      <c r="B452" s="81" t="s">
        <v>1615</v>
      </c>
      <c r="C452" s="81" t="s">
        <v>1616</v>
      </c>
      <c r="D452" s="81" t="s">
        <v>1617</v>
      </c>
      <c r="E452" s="82">
        <v>80</v>
      </c>
      <c r="F452" s="120">
        <v>0</v>
      </c>
      <c r="G452" s="122">
        <f>E452</f>
        <v>80</v>
      </c>
      <c r="H452" s="82">
        <v>8</v>
      </c>
      <c r="I452" s="82">
        <v>72</v>
      </c>
      <c r="J452" s="120">
        <v>0</v>
      </c>
      <c r="K452" s="87">
        <v>0</v>
      </c>
      <c r="L452" s="91">
        <v>0</v>
      </c>
      <c r="M452" s="87">
        <v>0</v>
      </c>
      <c r="N452" s="103">
        <v>0</v>
      </c>
      <c r="O452" s="117">
        <v>0</v>
      </c>
      <c r="P452" s="118">
        <v>0</v>
      </c>
      <c r="Q452" s="100">
        <v>0</v>
      </c>
      <c r="R452" s="82">
        <v>0</v>
      </c>
      <c r="S452" s="100">
        <v>0</v>
      </c>
      <c r="T452" s="84">
        <f>I452-J452-K452-L452-M452-N452-O452-P452-Q452-R452-S452</f>
        <v>72</v>
      </c>
      <c r="U452" s="81" t="s">
        <v>1618</v>
      </c>
      <c r="V452" s="81" t="s">
        <v>1619</v>
      </c>
      <c r="W452" s="81" t="s">
        <v>23</v>
      </c>
      <c r="X452" s="81" t="s">
        <v>24</v>
      </c>
      <c r="Y452" s="27">
        <v>0</v>
      </c>
      <c r="Z452" s="28">
        <v>0</v>
      </c>
      <c r="AA452" s="28">
        <v>0</v>
      </c>
      <c r="AB452" s="29">
        <v>41760</v>
      </c>
      <c r="AC452" s="29">
        <v>41790</v>
      </c>
    </row>
    <row r="453" spans="1:30">
      <c r="A453" s="85">
        <v>20536</v>
      </c>
      <c r="B453" s="85" t="s">
        <v>2116</v>
      </c>
      <c r="C453" s="85" t="s">
        <v>2117</v>
      </c>
      <c r="D453" s="85" t="s">
        <v>2118</v>
      </c>
      <c r="E453" s="84">
        <v>20</v>
      </c>
      <c r="F453" s="120">
        <v>0</v>
      </c>
      <c r="G453" s="122">
        <f>E453</f>
        <v>20</v>
      </c>
      <c r="H453" s="84">
        <v>2</v>
      </c>
      <c r="I453" s="84">
        <v>18</v>
      </c>
      <c r="J453" s="120">
        <v>0</v>
      </c>
      <c r="K453" s="87">
        <v>0</v>
      </c>
      <c r="L453" s="91">
        <v>0</v>
      </c>
      <c r="M453" s="87">
        <v>0</v>
      </c>
      <c r="N453" s="103">
        <v>0</v>
      </c>
      <c r="O453" s="117">
        <v>0</v>
      </c>
      <c r="P453" s="118">
        <v>0</v>
      </c>
      <c r="Q453" s="100">
        <v>0</v>
      </c>
      <c r="R453" s="84">
        <v>0</v>
      </c>
      <c r="S453" s="100">
        <v>0</v>
      </c>
      <c r="T453" s="84">
        <f>I453-J453-K453-L453-M453-N453-O453-P453-Q453-R453-S453</f>
        <v>18</v>
      </c>
      <c r="U453" s="85" t="s">
        <v>2119</v>
      </c>
      <c r="V453" s="85" t="s">
        <v>2120</v>
      </c>
      <c r="W453" s="85" t="s">
        <v>23</v>
      </c>
      <c r="X453" s="85" t="s">
        <v>24</v>
      </c>
      <c r="Y453" s="27">
        <v>0</v>
      </c>
      <c r="Z453" s="28">
        <v>0</v>
      </c>
      <c r="AA453" s="28">
        <v>0</v>
      </c>
      <c r="AB453" s="29">
        <v>41760</v>
      </c>
      <c r="AC453" s="29">
        <v>41790</v>
      </c>
    </row>
    <row r="454" spans="1:30">
      <c r="A454" s="81">
        <v>20548</v>
      </c>
      <c r="B454" s="81" t="s">
        <v>764</v>
      </c>
      <c r="C454" s="81" t="s">
        <v>765</v>
      </c>
      <c r="D454" s="81" t="s">
        <v>766</v>
      </c>
      <c r="E454" s="82">
        <v>140</v>
      </c>
      <c r="F454" s="120">
        <v>0</v>
      </c>
      <c r="G454" s="122">
        <f>E454</f>
        <v>140</v>
      </c>
      <c r="H454" s="82">
        <v>14</v>
      </c>
      <c r="I454" s="82">
        <v>126</v>
      </c>
      <c r="J454" s="120">
        <v>0</v>
      </c>
      <c r="K454" s="87">
        <v>0</v>
      </c>
      <c r="L454" s="91">
        <v>0</v>
      </c>
      <c r="M454" s="87">
        <v>0</v>
      </c>
      <c r="N454" s="103">
        <v>0</v>
      </c>
      <c r="O454" s="117">
        <v>0</v>
      </c>
      <c r="P454" s="118">
        <v>0</v>
      </c>
      <c r="Q454" s="100">
        <v>0</v>
      </c>
      <c r="R454" s="82">
        <v>0</v>
      </c>
      <c r="S454" s="100">
        <v>0</v>
      </c>
      <c r="T454" s="84">
        <f>I454-J454-K454-L454-M454-N454-O454-P454-Q454-R454-S454</f>
        <v>126</v>
      </c>
      <c r="U454" s="81" t="s">
        <v>767</v>
      </c>
      <c r="V454" s="81" t="s">
        <v>768</v>
      </c>
      <c r="W454" s="81" t="s">
        <v>23</v>
      </c>
      <c r="X454" s="81" t="s">
        <v>24</v>
      </c>
      <c r="Y454" s="27">
        <v>0</v>
      </c>
      <c r="Z454" s="28">
        <v>0</v>
      </c>
      <c r="AA454" s="28">
        <v>0</v>
      </c>
      <c r="AB454" s="29">
        <v>41760</v>
      </c>
      <c r="AC454" s="29">
        <v>41790</v>
      </c>
      <c r="AD454" s="26"/>
    </row>
    <row r="455" spans="1:30">
      <c r="A455" s="81">
        <v>20571</v>
      </c>
      <c r="B455" s="81" t="s">
        <v>764</v>
      </c>
      <c r="C455" s="81" t="s">
        <v>4048</v>
      </c>
      <c r="D455" s="81" t="s">
        <v>1189</v>
      </c>
      <c r="E455" s="82">
        <v>150</v>
      </c>
      <c r="F455" s="120">
        <v>0</v>
      </c>
      <c r="G455" s="122">
        <f>E455</f>
        <v>150</v>
      </c>
      <c r="H455" s="82">
        <v>0</v>
      </c>
      <c r="I455" s="82">
        <v>150</v>
      </c>
      <c r="J455" s="120">
        <v>0</v>
      </c>
      <c r="K455" s="87">
        <v>0</v>
      </c>
      <c r="L455" s="91">
        <v>0</v>
      </c>
      <c r="M455" s="87">
        <v>0</v>
      </c>
      <c r="N455" s="103">
        <v>0</v>
      </c>
      <c r="O455" s="117">
        <v>0</v>
      </c>
      <c r="P455" s="118">
        <v>0</v>
      </c>
      <c r="Q455" s="100">
        <v>0</v>
      </c>
      <c r="R455" s="82">
        <v>0</v>
      </c>
      <c r="S455" s="100">
        <v>0</v>
      </c>
      <c r="T455" s="84">
        <f>I455-J455-K455-L455-M455-N455-O455-P455-Q455-R455-S455</f>
        <v>150</v>
      </c>
      <c r="U455" s="81" t="s">
        <v>220</v>
      </c>
      <c r="V455" s="81"/>
      <c r="W455" s="81" t="s">
        <v>23</v>
      </c>
      <c r="X455" s="81" t="s">
        <v>24</v>
      </c>
      <c r="Y455" s="27">
        <v>0</v>
      </c>
      <c r="Z455" s="28">
        <v>0</v>
      </c>
      <c r="AA455" s="28">
        <v>0</v>
      </c>
      <c r="AB455" s="29">
        <v>41760</v>
      </c>
      <c r="AC455" s="29">
        <v>41790</v>
      </c>
    </row>
    <row r="456" spans="1:30">
      <c r="A456" s="81">
        <v>20754</v>
      </c>
      <c r="B456" s="81" t="s">
        <v>4049</v>
      </c>
      <c r="C456" s="81" t="s">
        <v>4050</v>
      </c>
      <c r="D456" s="81" t="s">
        <v>4051</v>
      </c>
      <c r="E456" s="82">
        <v>20</v>
      </c>
      <c r="F456" s="120">
        <v>0</v>
      </c>
      <c r="G456" s="122">
        <f>E456</f>
        <v>20</v>
      </c>
      <c r="H456" s="82">
        <v>0</v>
      </c>
      <c r="I456" s="82">
        <v>20</v>
      </c>
      <c r="J456" s="120">
        <v>0</v>
      </c>
      <c r="K456" s="87">
        <v>0</v>
      </c>
      <c r="L456" s="91">
        <v>0</v>
      </c>
      <c r="M456" s="87">
        <v>0</v>
      </c>
      <c r="N456" s="103">
        <v>0</v>
      </c>
      <c r="O456" s="117">
        <v>0</v>
      </c>
      <c r="P456" s="118">
        <v>0</v>
      </c>
      <c r="Q456" s="100">
        <v>0</v>
      </c>
      <c r="R456" s="82">
        <v>0</v>
      </c>
      <c r="S456" s="100">
        <v>0</v>
      </c>
      <c r="T456" s="84">
        <f>I456-J456-K456-L456-M456-N456-O456-P456-Q456-R456-S456</f>
        <v>20</v>
      </c>
      <c r="U456" s="81" t="s">
        <v>215</v>
      </c>
      <c r="V456" s="81"/>
      <c r="W456" s="81" t="s">
        <v>23</v>
      </c>
      <c r="X456" s="81" t="s">
        <v>39</v>
      </c>
      <c r="Y456" s="27">
        <v>0</v>
      </c>
      <c r="Z456" s="28">
        <v>0</v>
      </c>
      <c r="AA456" s="28">
        <v>0</v>
      </c>
      <c r="AB456" s="29">
        <v>41760</v>
      </c>
      <c r="AC456" s="29">
        <v>41790</v>
      </c>
    </row>
    <row r="457" spans="1:30">
      <c r="A457" s="81">
        <v>20761</v>
      </c>
      <c r="B457" s="81" t="s">
        <v>618</v>
      </c>
      <c r="C457" s="81" t="s">
        <v>619</v>
      </c>
      <c r="D457" s="81" t="s">
        <v>620</v>
      </c>
      <c r="E457" s="82">
        <v>3170</v>
      </c>
      <c r="F457" s="120">
        <v>0</v>
      </c>
      <c r="G457" s="122">
        <f>E457</f>
        <v>3170</v>
      </c>
      <c r="H457" s="82">
        <v>0</v>
      </c>
      <c r="I457" s="82">
        <v>3170</v>
      </c>
      <c r="J457" s="120">
        <v>0</v>
      </c>
      <c r="K457" s="87">
        <v>0</v>
      </c>
      <c r="L457" s="91">
        <v>0</v>
      </c>
      <c r="M457" s="87">
        <v>0</v>
      </c>
      <c r="N457" s="103">
        <v>0</v>
      </c>
      <c r="O457" s="117">
        <v>0</v>
      </c>
      <c r="P457" s="118">
        <v>0</v>
      </c>
      <c r="Q457" s="100">
        <v>0</v>
      </c>
      <c r="R457" s="82">
        <v>0</v>
      </c>
      <c r="S457" s="100">
        <v>0</v>
      </c>
      <c r="T457" s="84">
        <f>I457-J457-K457-L457-M457-N457-O457-P457-Q457-R457-S457</f>
        <v>3170</v>
      </c>
      <c r="U457" s="81" t="s">
        <v>215</v>
      </c>
      <c r="V457" s="81"/>
      <c r="W457" s="81" t="s">
        <v>25</v>
      </c>
      <c r="X457" s="81" t="s">
        <v>26</v>
      </c>
      <c r="Y457" s="27">
        <v>0</v>
      </c>
      <c r="Z457" s="28">
        <v>0</v>
      </c>
      <c r="AA457" s="28">
        <v>0</v>
      </c>
      <c r="AB457" s="29">
        <v>41760</v>
      </c>
      <c r="AC457" s="29">
        <v>41790</v>
      </c>
    </row>
    <row r="458" spans="1:30">
      <c r="A458" s="81">
        <v>20787</v>
      </c>
      <c r="B458" s="81" t="s">
        <v>3581</v>
      </c>
      <c r="C458" s="81" t="s">
        <v>3582</v>
      </c>
      <c r="D458" s="81" t="s">
        <v>3583</v>
      </c>
      <c r="E458" s="82">
        <v>20</v>
      </c>
      <c r="F458" s="120">
        <v>0</v>
      </c>
      <c r="G458" s="122">
        <f>E458</f>
        <v>20</v>
      </c>
      <c r="H458" s="82">
        <v>0</v>
      </c>
      <c r="I458" s="82">
        <f>E458-H458</f>
        <v>20</v>
      </c>
      <c r="J458" s="120">
        <v>0</v>
      </c>
      <c r="K458" s="87">
        <v>0</v>
      </c>
      <c r="L458" s="91">
        <v>0</v>
      </c>
      <c r="M458" s="87">
        <v>0</v>
      </c>
      <c r="N458" s="103">
        <v>0</v>
      </c>
      <c r="O458" s="117">
        <v>0</v>
      </c>
      <c r="P458" s="118">
        <v>0</v>
      </c>
      <c r="Q458" s="100">
        <v>0</v>
      </c>
      <c r="R458" s="82">
        <v>0</v>
      </c>
      <c r="S458" s="100">
        <v>0</v>
      </c>
      <c r="T458" s="84">
        <f>I458-J458-K458-L458-M458-N458-O458-P458-Q458-R458-S458</f>
        <v>20</v>
      </c>
      <c r="U458" s="81" t="s">
        <v>215</v>
      </c>
      <c r="V458" s="81"/>
      <c r="W458" s="81" t="s">
        <v>23</v>
      </c>
      <c r="X458" s="81" t="s">
        <v>24</v>
      </c>
      <c r="Y458" s="27">
        <v>0</v>
      </c>
      <c r="Z458" s="28">
        <v>0</v>
      </c>
      <c r="AA458" s="28">
        <v>0</v>
      </c>
      <c r="AB458" s="29">
        <v>41760</v>
      </c>
      <c r="AC458" s="29">
        <v>41790</v>
      </c>
    </row>
    <row r="459" spans="1:30">
      <c r="A459" s="81">
        <v>20848</v>
      </c>
      <c r="B459" s="81" t="s">
        <v>4053</v>
      </c>
      <c r="C459" s="81" t="s">
        <v>3982</v>
      </c>
      <c r="D459" s="81" t="s">
        <v>3881</v>
      </c>
      <c r="E459" s="82">
        <v>280</v>
      </c>
      <c r="F459" s="120">
        <v>0</v>
      </c>
      <c r="G459" s="122">
        <f>E459</f>
        <v>280</v>
      </c>
      <c r="H459" s="82">
        <v>0</v>
      </c>
      <c r="I459" s="82">
        <v>280</v>
      </c>
      <c r="J459" s="120">
        <v>0</v>
      </c>
      <c r="K459" s="87">
        <v>0</v>
      </c>
      <c r="L459" s="91">
        <v>0</v>
      </c>
      <c r="M459" s="87">
        <v>0</v>
      </c>
      <c r="N459" s="103">
        <v>0</v>
      </c>
      <c r="O459" s="117">
        <v>0</v>
      </c>
      <c r="P459" s="118">
        <v>0</v>
      </c>
      <c r="Q459" s="100">
        <v>0</v>
      </c>
      <c r="R459" s="82">
        <v>0</v>
      </c>
      <c r="S459" s="100">
        <v>0</v>
      </c>
      <c r="T459" s="84">
        <f>I459-J459-K459-L459-M459-N459-O459-P459-Q459-R459-S459</f>
        <v>280</v>
      </c>
      <c r="U459" s="81" t="s">
        <v>215</v>
      </c>
      <c r="V459" s="81"/>
      <c r="W459" s="81" t="s">
        <v>23</v>
      </c>
      <c r="X459" s="81" t="s">
        <v>24</v>
      </c>
      <c r="Y459" s="27">
        <v>0</v>
      </c>
      <c r="Z459" s="28">
        <v>0</v>
      </c>
      <c r="AA459" s="28">
        <v>0</v>
      </c>
      <c r="AB459" s="29">
        <v>41760</v>
      </c>
      <c r="AC459" s="29">
        <v>41790</v>
      </c>
    </row>
    <row r="460" spans="1:30">
      <c r="A460" s="81">
        <v>20934</v>
      </c>
      <c r="B460" s="81" t="s">
        <v>4057</v>
      </c>
      <c r="C460" s="81" t="s">
        <v>4058</v>
      </c>
      <c r="D460" s="81" t="s">
        <v>4059</v>
      </c>
      <c r="E460" s="82">
        <v>20</v>
      </c>
      <c r="F460" s="120">
        <v>0</v>
      </c>
      <c r="G460" s="122">
        <f>E460</f>
        <v>20</v>
      </c>
      <c r="H460" s="82">
        <v>0</v>
      </c>
      <c r="I460" s="82">
        <v>20</v>
      </c>
      <c r="J460" s="120">
        <v>0</v>
      </c>
      <c r="K460" s="87">
        <v>0</v>
      </c>
      <c r="L460" s="91">
        <v>0</v>
      </c>
      <c r="M460" s="87">
        <v>0</v>
      </c>
      <c r="N460" s="103">
        <v>0</v>
      </c>
      <c r="O460" s="117">
        <v>0</v>
      </c>
      <c r="P460" s="118">
        <v>0</v>
      </c>
      <c r="Q460" s="100">
        <v>0</v>
      </c>
      <c r="R460" s="82">
        <v>0</v>
      </c>
      <c r="S460" s="100">
        <v>0</v>
      </c>
      <c r="T460" s="84">
        <f>I460-J460-K460-L460-M460-N460-O460-P460-Q460-R460-S460</f>
        <v>20</v>
      </c>
      <c r="U460" s="81" t="s">
        <v>215</v>
      </c>
      <c r="V460" s="81"/>
      <c r="W460" s="81" t="s">
        <v>104</v>
      </c>
      <c r="X460" s="81" t="s">
        <v>105</v>
      </c>
      <c r="Y460" s="27">
        <v>0</v>
      </c>
      <c r="Z460" s="28">
        <v>0</v>
      </c>
      <c r="AA460" s="28">
        <v>0</v>
      </c>
      <c r="AB460" s="29">
        <v>41760</v>
      </c>
      <c r="AC460" s="29">
        <v>41790</v>
      </c>
    </row>
    <row r="461" spans="1:30">
      <c r="A461" s="81">
        <v>20993</v>
      </c>
      <c r="B461" s="81" t="s">
        <v>1986</v>
      </c>
      <c r="C461" s="81" t="s">
        <v>1987</v>
      </c>
      <c r="D461" s="81" t="s">
        <v>1988</v>
      </c>
      <c r="E461" s="82">
        <v>290</v>
      </c>
      <c r="F461" s="120">
        <v>0</v>
      </c>
      <c r="G461" s="122">
        <f>E461</f>
        <v>290</v>
      </c>
      <c r="H461" s="82">
        <v>29</v>
      </c>
      <c r="I461" s="82">
        <v>261</v>
      </c>
      <c r="J461" s="120">
        <v>0</v>
      </c>
      <c r="K461" s="87">
        <v>0</v>
      </c>
      <c r="L461" s="91">
        <v>0</v>
      </c>
      <c r="M461" s="87">
        <v>0</v>
      </c>
      <c r="N461" s="103">
        <v>0</v>
      </c>
      <c r="O461" s="117">
        <v>0</v>
      </c>
      <c r="P461" s="118">
        <v>0</v>
      </c>
      <c r="Q461" s="100">
        <v>0</v>
      </c>
      <c r="R461" s="82">
        <v>0</v>
      </c>
      <c r="S461" s="100">
        <v>0</v>
      </c>
      <c r="T461" s="84">
        <f>I461-J461-K461-L461-M461-N461-O461-P461-Q461-R461-S461</f>
        <v>261</v>
      </c>
      <c r="U461" s="81" t="s">
        <v>1989</v>
      </c>
      <c r="V461" s="81" t="s">
        <v>1990</v>
      </c>
      <c r="W461" s="81" t="s">
        <v>23</v>
      </c>
      <c r="X461" s="81" t="s">
        <v>24</v>
      </c>
      <c r="Y461" s="27">
        <v>0</v>
      </c>
      <c r="Z461" s="28">
        <v>0</v>
      </c>
      <c r="AA461" s="28">
        <v>0</v>
      </c>
      <c r="AB461" s="29">
        <v>41760</v>
      </c>
      <c r="AC461" s="29">
        <v>41790</v>
      </c>
    </row>
    <row r="462" spans="1:30">
      <c r="A462" s="105">
        <v>21102</v>
      </c>
      <c r="B462" s="105" t="s">
        <v>207</v>
      </c>
      <c r="C462" s="105" t="s">
        <v>208</v>
      </c>
      <c r="D462" s="105" t="s">
        <v>209</v>
      </c>
      <c r="E462" s="106">
        <v>8800</v>
      </c>
      <c r="F462" s="106">
        <v>0</v>
      </c>
      <c r="G462" s="129">
        <f>E462</f>
        <v>8800</v>
      </c>
      <c r="H462" s="118">
        <v>880</v>
      </c>
      <c r="I462" s="118">
        <v>7920</v>
      </c>
      <c r="J462" s="118">
        <v>0</v>
      </c>
      <c r="K462" s="87">
        <v>0</v>
      </c>
      <c r="L462" s="91">
        <v>0</v>
      </c>
      <c r="M462" s="87">
        <v>0</v>
      </c>
      <c r="N462" s="103">
        <v>0</v>
      </c>
      <c r="O462" s="118">
        <v>7920</v>
      </c>
      <c r="P462" s="118">
        <v>0</v>
      </c>
      <c r="Q462" s="100">
        <v>0</v>
      </c>
      <c r="R462" s="118">
        <v>0</v>
      </c>
      <c r="S462" s="100">
        <v>0</v>
      </c>
      <c r="T462" s="107">
        <f>I462-J462-K462-L462-M462-N462-O462-P462-Q462-R462-S462</f>
        <v>0</v>
      </c>
      <c r="U462" s="105" t="s">
        <v>210</v>
      </c>
      <c r="V462" s="105" t="s">
        <v>211</v>
      </c>
      <c r="W462" s="105" t="s">
        <v>25</v>
      </c>
      <c r="X462" s="105" t="s">
        <v>26</v>
      </c>
      <c r="Y462" s="27">
        <v>0</v>
      </c>
      <c r="Z462" s="28">
        <v>0</v>
      </c>
      <c r="AA462" s="28">
        <v>0</v>
      </c>
      <c r="AB462" s="29">
        <v>41760</v>
      </c>
      <c r="AC462" s="29">
        <v>41790</v>
      </c>
    </row>
    <row r="463" spans="1:30">
      <c r="A463" s="85">
        <v>21103</v>
      </c>
      <c r="B463" s="85" t="s">
        <v>207</v>
      </c>
      <c r="C463" s="85" t="s">
        <v>1008</v>
      </c>
      <c r="D463" s="85" t="s">
        <v>1009</v>
      </c>
      <c r="E463" s="84">
        <v>20</v>
      </c>
      <c r="F463" s="120">
        <v>0</v>
      </c>
      <c r="G463" s="122">
        <f>E463</f>
        <v>20</v>
      </c>
      <c r="H463" s="84">
        <v>2</v>
      </c>
      <c r="I463" s="84">
        <v>18</v>
      </c>
      <c r="J463" s="120">
        <v>0</v>
      </c>
      <c r="K463" s="87">
        <v>0</v>
      </c>
      <c r="L463" s="91">
        <v>0</v>
      </c>
      <c r="M463" s="87">
        <v>0</v>
      </c>
      <c r="N463" s="103">
        <v>0</v>
      </c>
      <c r="O463" s="117">
        <v>0</v>
      </c>
      <c r="P463" s="118">
        <v>0</v>
      </c>
      <c r="Q463" s="100">
        <v>0</v>
      </c>
      <c r="R463" s="84">
        <v>0</v>
      </c>
      <c r="S463" s="100">
        <v>0</v>
      </c>
      <c r="T463" s="84">
        <f>I463-J463-K463-L463-M463-N463-O463-P463-Q463-R463-S463</f>
        <v>18</v>
      </c>
      <c r="U463" s="85" t="s">
        <v>1010</v>
      </c>
      <c r="V463" s="85" t="s">
        <v>1011</v>
      </c>
      <c r="W463" s="85" t="s">
        <v>25</v>
      </c>
      <c r="X463" s="85" t="s">
        <v>26</v>
      </c>
      <c r="Y463" s="27">
        <v>0</v>
      </c>
      <c r="Z463" s="28">
        <v>0</v>
      </c>
      <c r="AA463" s="28">
        <v>0</v>
      </c>
      <c r="AB463" s="29">
        <v>41760</v>
      </c>
      <c r="AC463" s="29">
        <v>41790</v>
      </c>
      <c r="AD463" s="26"/>
    </row>
    <row r="464" spans="1:30">
      <c r="A464" s="81">
        <v>21149</v>
      </c>
      <c r="B464" s="81" t="s">
        <v>644</v>
      </c>
      <c r="C464" s="81" t="s">
        <v>645</v>
      </c>
      <c r="D464" s="81" t="s">
        <v>646</v>
      </c>
      <c r="E464" s="82">
        <v>20</v>
      </c>
      <c r="F464" s="120">
        <v>0</v>
      </c>
      <c r="G464" s="122">
        <f>E464</f>
        <v>20</v>
      </c>
      <c r="H464" s="82">
        <v>0</v>
      </c>
      <c r="I464" s="82">
        <v>20</v>
      </c>
      <c r="J464" s="120">
        <v>0</v>
      </c>
      <c r="K464" s="87">
        <v>0</v>
      </c>
      <c r="L464" s="91">
        <v>0</v>
      </c>
      <c r="M464" s="87">
        <v>0</v>
      </c>
      <c r="N464" s="103">
        <v>0</v>
      </c>
      <c r="O464" s="117">
        <v>0</v>
      </c>
      <c r="P464" s="118">
        <v>0</v>
      </c>
      <c r="Q464" s="100">
        <v>0</v>
      </c>
      <c r="R464" s="82">
        <v>0</v>
      </c>
      <c r="S464" s="100">
        <v>0</v>
      </c>
      <c r="T464" s="84">
        <f>I464-J464-K464-L464-M464-N464-O464-P464-Q464-R464-S464</f>
        <v>20</v>
      </c>
      <c r="U464" s="81" t="s">
        <v>220</v>
      </c>
      <c r="V464" s="81"/>
      <c r="W464" s="81" t="s">
        <v>23</v>
      </c>
      <c r="X464" s="81" t="s">
        <v>24</v>
      </c>
      <c r="Y464" s="27">
        <v>0</v>
      </c>
      <c r="Z464" s="28">
        <v>0</v>
      </c>
      <c r="AA464" s="28">
        <v>0</v>
      </c>
      <c r="AB464" s="29">
        <v>41760</v>
      </c>
      <c r="AC464" s="29">
        <v>41790</v>
      </c>
    </row>
    <row r="465" spans="1:30">
      <c r="A465" s="81">
        <v>21160</v>
      </c>
      <c r="B465" s="81" t="s">
        <v>4060</v>
      </c>
      <c r="C465" s="81" t="s">
        <v>1630</v>
      </c>
      <c r="D465" s="81" t="s">
        <v>4061</v>
      </c>
      <c r="E465" s="82">
        <v>180</v>
      </c>
      <c r="F465" s="120">
        <v>0</v>
      </c>
      <c r="G465" s="122">
        <f>E465</f>
        <v>180</v>
      </c>
      <c r="H465" s="82">
        <v>0</v>
      </c>
      <c r="I465" s="82">
        <v>180</v>
      </c>
      <c r="J465" s="120">
        <v>0</v>
      </c>
      <c r="K465" s="87">
        <v>0</v>
      </c>
      <c r="L465" s="91">
        <v>0</v>
      </c>
      <c r="M465" s="87">
        <v>0</v>
      </c>
      <c r="N465" s="103">
        <v>0</v>
      </c>
      <c r="O465" s="117">
        <v>0</v>
      </c>
      <c r="P465" s="118">
        <v>0</v>
      </c>
      <c r="Q465" s="100">
        <v>0</v>
      </c>
      <c r="R465" s="82">
        <v>0</v>
      </c>
      <c r="S465" s="100">
        <v>0</v>
      </c>
      <c r="T465" s="84">
        <f>I465-J465-K465-L465-M465-N465-O465-P465-Q465-R465-S465</f>
        <v>180</v>
      </c>
      <c r="U465" s="81" t="s">
        <v>215</v>
      </c>
      <c r="V465" s="81"/>
      <c r="W465" s="81" t="s">
        <v>25</v>
      </c>
      <c r="X465" s="81" t="s">
        <v>26</v>
      </c>
      <c r="Y465" s="27">
        <v>0</v>
      </c>
      <c r="Z465" s="28">
        <v>0</v>
      </c>
      <c r="AA465" s="28">
        <v>0</v>
      </c>
      <c r="AB465" s="29">
        <v>41760</v>
      </c>
      <c r="AC465" s="29">
        <v>41790</v>
      </c>
    </row>
    <row r="466" spans="1:30">
      <c r="A466" s="81">
        <v>21264</v>
      </c>
      <c r="B466" s="81" t="s">
        <v>2275</v>
      </c>
      <c r="C466" s="81" t="s">
        <v>4062</v>
      </c>
      <c r="D466" s="81" t="s">
        <v>4031</v>
      </c>
      <c r="E466" s="82">
        <v>20</v>
      </c>
      <c r="F466" s="120">
        <v>0</v>
      </c>
      <c r="G466" s="122">
        <f>E466</f>
        <v>20</v>
      </c>
      <c r="H466" s="82">
        <v>0</v>
      </c>
      <c r="I466" s="82">
        <v>20</v>
      </c>
      <c r="J466" s="120">
        <v>0</v>
      </c>
      <c r="K466" s="87">
        <v>0</v>
      </c>
      <c r="L466" s="91">
        <v>0</v>
      </c>
      <c r="M466" s="87">
        <v>0</v>
      </c>
      <c r="N466" s="103">
        <v>0</v>
      </c>
      <c r="O466" s="117">
        <v>0</v>
      </c>
      <c r="P466" s="118">
        <v>0</v>
      </c>
      <c r="Q466" s="100">
        <v>0</v>
      </c>
      <c r="R466" s="82">
        <v>0</v>
      </c>
      <c r="S466" s="100">
        <v>0</v>
      </c>
      <c r="T466" s="84">
        <f>I466-J466-K466-L466-M466-N466-O466-P466-Q466-R466-S466</f>
        <v>20</v>
      </c>
      <c r="U466" s="81" t="s">
        <v>220</v>
      </c>
      <c r="V466" s="81"/>
      <c r="W466" s="81" t="s">
        <v>23</v>
      </c>
      <c r="X466" s="81" t="s">
        <v>24</v>
      </c>
      <c r="Y466" s="27">
        <v>0</v>
      </c>
      <c r="Z466" s="28">
        <v>0</v>
      </c>
      <c r="AA466" s="28">
        <v>0</v>
      </c>
      <c r="AB466" s="29">
        <v>41760</v>
      </c>
      <c r="AC466" s="29">
        <v>41790</v>
      </c>
    </row>
    <row r="467" spans="1:30">
      <c r="A467" s="81">
        <v>21267</v>
      </c>
      <c r="B467" s="81" t="s">
        <v>2275</v>
      </c>
      <c r="C467" s="81" t="s">
        <v>2925</v>
      </c>
      <c r="D467" s="81" t="s">
        <v>2926</v>
      </c>
      <c r="E467" s="82">
        <v>20</v>
      </c>
      <c r="F467" s="120">
        <v>0</v>
      </c>
      <c r="G467" s="122">
        <f>E467</f>
        <v>20</v>
      </c>
      <c r="H467" s="82">
        <v>2</v>
      </c>
      <c r="I467" s="82">
        <v>18</v>
      </c>
      <c r="J467" s="120">
        <v>0</v>
      </c>
      <c r="K467" s="87">
        <v>0</v>
      </c>
      <c r="L467" s="91">
        <v>0</v>
      </c>
      <c r="M467" s="87">
        <v>0</v>
      </c>
      <c r="N467" s="103">
        <v>0</v>
      </c>
      <c r="O467" s="117">
        <v>0</v>
      </c>
      <c r="P467" s="118">
        <v>0</v>
      </c>
      <c r="Q467" s="100">
        <v>0</v>
      </c>
      <c r="R467" s="82">
        <v>0</v>
      </c>
      <c r="S467" s="100">
        <v>0</v>
      </c>
      <c r="T467" s="84">
        <f>I467-J467-K467-L467-M467-N467-O467-P467-Q467-R467-S467</f>
        <v>18</v>
      </c>
      <c r="U467" s="81" t="s">
        <v>2927</v>
      </c>
      <c r="V467" s="81" t="s">
        <v>2928</v>
      </c>
      <c r="W467" s="81" t="s">
        <v>23</v>
      </c>
      <c r="X467" s="81" t="s">
        <v>24</v>
      </c>
      <c r="Y467" s="27">
        <v>0</v>
      </c>
      <c r="Z467" s="28">
        <v>0</v>
      </c>
      <c r="AA467" s="28">
        <v>0</v>
      </c>
      <c r="AB467" s="29">
        <v>41760</v>
      </c>
      <c r="AC467" s="29">
        <v>41790</v>
      </c>
    </row>
    <row r="468" spans="1:30">
      <c r="A468" s="81">
        <v>21480</v>
      </c>
      <c r="B468" s="81" t="s">
        <v>3518</v>
      </c>
      <c r="C468" s="81" t="s">
        <v>3519</v>
      </c>
      <c r="D468" s="81" t="s">
        <v>3520</v>
      </c>
      <c r="E468" s="82">
        <v>60</v>
      </c>
      <c r="F468" s="120">
        <v>0</v>
      </c>
      <c r="G468" s="122">
        <f>E468</f>
        <v>60</v>
      </c>
      <c r="H468" s="82">
        <v>0</v>
      </c>
      <c r="I468" s="82">
        <f>E468-H468</f>
        <v>60</v>
      </c>
      <c r="J468" s="120">
        <v>0</v>
      </c>
      <c r="K468" s="87">
        <v>0</v>
      </c>
      <c r="L468" s="91">
        <v>0</v>
      </c>
      <c r="M468" s="87">
        <v>0</v>
      </c>
      <c r="N468" s="103">
        <v>0</v>
      </c>
      <c r="O468" s="117">
        <v>0</v>
      </c>
      <c r="P468" s="118">
        <v>0</v>
      </c>
      <c r="Q468" s="100">
        <v>0</v>
      </c>
      <c r="R468" s="82">
        <v>0</v>
      </c>
      <c r="S468" s="100">
        <v>0</v>
      </c>
      <c r="T468" s="84">
        <f>I468-J468-K468-L468-M468-N468-O468-P468-Q468-R468-S468</f>
        <v>60</v>
      </c>
      <c r="U468" s="81" t="s">
        <v>215</v>
      </c>
      <c r="V468" s="81"/>
      <c r="W468" s="81" t="s">
        <v>104</v>
      </c>
      <c r="X468" s="81" t="s">
        <v>138</v>
      </c>
      <c r="Y468" s="27">
        <v>0</v>
      </c>
      <c r="Z468" s="28">
        <v>0</v>
      </c>
      <c r="AA468" s="28">
        <v>0</v>
      </c>
      <c r="AB468" s="29">
        <v>41760</v>
      </c>
      <c r="AC468" s="29">
        <v>41790</v>
      </c>
    </row>
    <row r="469" spans="1:30">
      <c r="A469" s="81">
        <v>21498</v>
      </c>
      <c r="B469" s="81" t="s">
        <v>4067</v>
      </c>
      <c r="C469" s="81" t="s">
        <v>4068</v>
      </c>
      <c r="D469" s="81" t="s">
        <v>4069</v>
      </c>
      <c r="E469" s="82">
        <v>60</v>
      </c>
      <c r="F469" s="120">
        <v>0</v>
      </c>
      <c r="G469" s="122">
        <f>E469</f>
        <v>60</v>
      </c>
      <c r="H469" s="82">
        <v>0</v>
      </c>
      <c r="I469" s="82">
        <v>60</v>
      </c>
      <c r="J469" s="120">
        <v>0</v>
      </c>
      <c r="K469" s="87">
        <v>0</v>
      </c>
      <c r="L469" s="91">
        <v>0</v>
      </c>
      <c r="M469" s="87">
        <v>0</v>
      </c>
      <c r="N469" s="103">
        <v>0</v>
      </c>
      <c r="O469" s="117">
        <v>0</v>
      </c>
      <c r="P469" s="118">
        <v>0</v>
      </c>
      <c r="Q469" s="100">
        <v>0</v>
      </c>
      <c r="R469" s="82">
        <v>0</v>
      </c>
      <c r="S469" s="100">
        <v>0</v>
      </c>
      <c r="T469" s="84">
        <f>I469-J469-K469-L469-M469-N469-O469-P469-Q469-R469-S469</f>
        <v>60</v>
      </c>
      <c r="U469" s="81" t="s">
        <v>215</v>
      </c>
      <c r="V469" s="81"/>
      <c r="W469" s="81" t="s">
        <v>23</v>
      </c>
      <c r="X469" s="81" t="s">
        <v>38</v>
      </c>
      <c r="Y469" s="27">
        <v>0</v>
      </c>
      <c r="Z469" s="28">
        <v>0</v>
      </c>
      <c r="AA469" s="28">
        <v>0</v>
      </c>
      <c r="AB469" s="29">
        <v>41760</v>
      </c>
      <c r="AC469" s="29">
        <v>41790</v>
      </c>
    </row>
    <row r="470" spans="1:30">
      <c r="A470" s="81">
        <v>21512</v>
      </c>
      <c r="B470" s="81" t="s">
        <v>1387</v>
      </c>
      <c r="C470" s="81" t="s">
        <v>1388</v>
      </c>
      <c r="D470" s="81" t="s">
        <v>1115</v>
      </c>
      <c r="E470" s="82">
        <v>500</v>
      </c>
      <c r="F470" s="120">
        <v>0</v>
      </c>
      <c r="G470" s="122">
        <f>E470</f>
        <v>500</v>
      </c>
      <c r="H470" s="82">
        <v>50</v>
      </c>
      <c r="I470" s="82">
        <v>450</v>
      </c>
      <c r="J470" s="120">
        <v>0</v>
      </c>
      <c r="K470" s="87">
        <v>0</v>
      </c>
      <c r="L470" s="91">
        <v>0</v>
      </c>
      <c r="M470" s="87">
        <v>0</v>
      </c>
      <c r="N470" s="103">
        <v>0</v>
      </c>
      <c r="O470" s="117">
        <v>0</v>
      </c>
      <c r="P470" s="118">
        <v>0</v>
      </c>
      <c r="Q470" s="100">
        <v>0</v>
      </c>
      <c r="R470" s="82">
        <v>0</v>
      </c>
      <c r="S470" s="100">
        <v>0</v>
      </c>
      <c r="T470" s="84">
        <f>I470-J470-K470-L470-M470-N470-O470-P470-Q470-R470-S470</f>
        <v>450</v>
      </c>
      <c r="U470" s="81" t="s">
        <v>1389</v>
      </c>
      <c r="V470" s="81" t="s">
        <v>1390</v>
      </c>
      <c r="W470" s="81" t="s">
        <v>23</v>
      </c>
      <c r="X470" s="81" t="s">
        <v>24</v>
      </c>
      <c r="Y470" s="27">
        <v>0</v>
      </c>
      <c r="Z470" s="28">
        <v>0</v>
      </c>
      <c r="AA470" s="28">
        <v>0</v>
      </c>
      <c r="AB470" s="29">
        <v>41760</v>
      </c>
      <c r="AC470" s="29">
        <v>41790</v>
      </c>
      <c r="AD470" s="67"/>
    </row>
    <row r="471" spans="1:30">
      <c r="A471" s="81">
        <v>21524</v>
      </c>
      <c r="B471" s="81" t="s">
        <v>1391</v>
      </c>
      <c r="C471" s="81" t="s">
        <v>1392</v>
      </c>
      <c r="D471" s="81" t="s">
        <v>219</v>
      </c>
      <c r="E471" s="82">
        <v>1000</v>
      </c>
      <c r="F471" s="120">
        <v>0</v>
      </c>
      <c r="G471" s="122">
        <f>E471</f>
        <v>1000</v>
      </c>
      <c r="H471" s="82">
        <v>100</v>
      </c>
      <c r="I471" s="82">
        <v>900</v>
      </c>
      <c r="J471" s="120">
        <v>0</v>
      </c>
      <c r="K471" s="87">
        <v>0</v>
      </c>
      <c r="L471" s="91">
        <v>0</v>
      </c>
      <c r="M471" s="87">
        <v>0</v>
      </c>
      <c r="N471" s="103">
        <v>0</v>
      </c>
      <c r="O471" s="117">
        <v>0</v>
      </c>
      <c r="P471" s="118">
        <v>0</v>
      </c>
      <c r="Q471" s="100">
        <v>0</v>
      </c>
      <c r="R471" s="82">
        <v>0</v>
      </c>
      <c r="S471" s="100">
        <v>0</v>
      </c>
      <c r="T471" s="84">
        <f>I471-J471-K471-L471-M471-N471-O471-P471-Q471-R471-S471</f>
        <v>900</v>
      </c>
      <c r="U471" s="81" t="s">
        <v>1393</v>
      </c>
      <c r="V471" s="81" t="s">
        <v>1394</v>
      </c>
      <c r="W471" s="81" t="s">
        <v>25</v>
      </c>
      <c r="X471" s="81" t="s">
        <v>45</v>
      </c>
      <c r="Y471" s="27">
        <v>0</v>
      </c>
      <c r="Z471" s="28">
        <v>0</v>
      </c>
      <c r="AA471" s="28">
        <v>0</v>
      </c>
      <c r="AB471" s="29">
        <v>41760</v>
      </c>
      <c r="AC471" s="29">
        <v>41790</v>
      </c>
      <c r="AD471" s="67"/>
    </row>
    <row r="472" spans="1:30">
      <c r="A472" s="81">
        <v>21526</v>
      </c>
      <c r="B472" s="81" t="s">
        <v>1391</v>
      </c>
      <c r="C472" s="81" t="s">
        <v>1392</v>
      </c>
      <c r="D472" s="81" t="s">
        <v>214</v>
      </c>
      <c r="E472" s="82">
        <v>1960</v>
      </c>
      <c r="F472" s="120">
        <v>0</v>
      </c>
      <c r="G472" s="122">
        <f>E472</f>
        <v>1960</v>
      </c>
      <c r="H472" s="82">
        <v>196</v>
      </c>
      <c r="I472" s="82">
        <v>1764</v>
      </c>
      <c r="J472" s="120">
        <v>0</v>
      </c>
      <c r="K472" s="87">
        <v>0</v>
      </c>
      <c r="L472" s="91">
        <v>0</v>
      </c>
      <c r="M472" s="87">
        <v>0</v>
      </c>
      <c r="N472" s="103">
        <v>0</v>
      </c>
      <c r="O472" s="117">
        <v>0</v>
      </c>
      <c r="P472" s="118">
        <v>0</v>
      </c>
      <c r="Q472" s="100">
        <v>0</v>
      </c>
      <c r="R472" s="82">
        <v>0</v>
      </c>
      <c r="S472" s="100">
        <v>0</v>
      </c>
      <c r="T472" s="84">
        <f>I472-J472-K472-L472-M472-N472-O472-P472-Q472-R472-S472</f>
        <v>1764</v>
      </c>
      <c r="U472" s="81" t="s">
        <v>1393</v>
      </c>
      <c r="V472" s="81" t="s">
        <v>1394</v>
      </c>
      <c r="W472" s="81" t="s">
        <v>25</v>
      </c>
      <c r="X472" s="81" t="s">
        <v>45</v>
      </c>
      <c r="Y472" s="27">
        <v>0</v>
      </c>
      <c r="Z472" s="28">
        <v>0</v>
      </c>
      <c r="AA472" s="28">
        <v>0</v>
      </c>
      <c r="AB472" s="29">
        <v>41760</v>
      </c>
      <c r="AC472" s="29">
        <v>41790</v>
      </c>
      <c r="AD472" s="67"/>
    </row>
    <row r="473" spans="1:30">
      <c r="A473" s="81">
        <v>21863</v>
      </c>
      <c r="B473" s="81" t="s">
        <v>695</v>
      </c>
      <c r="C473" s="81" t="s">
        <v>637</v>
      </c>
      <c r="D473" s="81" t="s">
        <v>219</v>
      </c>
      <c r="E473" s="82">
        <v>290</v>
      </c>
      <c r="F473" s="120">
        <v>0</v>
      </c>
      <c r="G473" s="122">
        <f>E473</f>
        <v>290</v>
      </c>
      <c r="H473" s="82">
        <v>29</v>
      </c>
      <c r="I473" s="82">
        <v>261</v>
      </c>
      <c r="J473" s="120">
        <v>0</v>
      </c>
      <c r="K473" s="87">
        <v>0</v>
      </c>
      <c r="L473" s="91">
        <v>0</v>
      </c>
      <c r="M473" s="87">
        <v>0</v>
      </c>
      <c r="N473" s="103">
        <v>0</v>
      </c>
      <c r="O473" s="117">
        <v>0</v>
      </c>
      <c r="P473" s="118">
        <v>0</v>
      </c>
      <c r="Q473" s="100">
        <v>0</v>
      </c>
      <c r="R473" s="83">
        <v>200</v>
      </c>
      <c r="S473" s="100">
        <v>0</v>
      </c>
      <c r="T473" s="84">
        <f>I473-J473-K473-L473-M473-N473-O473-P473-Q473-R473-S473</f>
        <v>61</v>
      </c>
      <c r="U473" s="81" t="s">
        <v>696</v>
      </c>
      <c r="V473" s="81" t="s">
        <v>697</v>
      </c>
      <c r="W473" s="81" t="s">
        <v>23</v>
      </c>
      <c r="X473" s="81" t="s">
        <v>24</v>
      </c>
      <c r="Y473" s="27">
        <v>0</v>
      </c>
      <c r="Z473" s="28">
        <v>0</v>
      </c>
      <c r="AA473" s="28">
        <v>0</v>
      </c>
      <c r="AB473" s="29">
        <v>41760</v>
      </c>
      <c r="AC473" s="29">
        <v>41790</v>
      </c>
      <c r="AD473" s="26"/>
    </row>
    <row r="474" spans="1:30">
      <c r="A474" s="81">
        <v>21981</v>
      </c>
      <c r="B474" s="81" t="s">
        <v>1620</v>
      </c>
      <c r="C474" s="81" t="s">
        <v>1621</v>
      </c>
      <c r="D474" s="81" t="s">
        <v>1622</v>
      </c>
      <c r="E474" s="82">
        <v>240</v>
      </c>
      <c r="F474" s="120">
        <v>0</v>
      </c>
      <c r="G474" s="122">
        <f>E474</f>
        <v>240</v>
      </c>
      <c r="H474" s="82">
        <v>24</v>
      </c>
      <c r="I474" s="82">
        <v>216</v>
      </c>
      <c r="J474" s="120">
        <v>0</v>
      </c>
      <c r="K474" s="87">
        <v>0</v>
      </c>
      <c r="L474" s="91">
        <v>0</v>
      </c>
      <c r="M474" s="87">
        <v>0</v>
      </c>
      <c r="N474" s="103">
        <v>0</v>
      </c>
      <c r="O474" s="117">
        <v>0</v>
      </c>
      <c r="P474" s="118">
        <v>0</v>
      </c>
      <c r="Q474" s="100">
        <v>0</v>
      </c>
      <c r="R474" s="82">
        <v>0</v>
      </c>
      <c r="S474" s="100">
        <v>0</v>
      </c>
      <c r="T474" s="84">
        <f>I474-J474-K474-L474-M474-N474-O474-P474-Q474-R474-S474</f>
        <v>216</v>
      </c>
      <c r="U474" s="81" t="s">
        <v>1623</v>
      </c>
      <c r="V474" s="81" t="s">
        <v>1624</v>
      </c>
      <c r="W474" s="81" t="s">
        <v>23</v>
      </c>
      <c r="X474" s="81" t="s">
        <v>38</v>
      </c>
      <c r="Y474" s="27">
        <v>0</v>
      </c>
      <c r="Z474" s="28">
        <v>0</v>
      </c>
      <c r="AA474" s="28">
        <v>0</v>
      </c>
      <c r="AB474" s="29">
        <v>41760</v>
      </c>
      <c r="AC474" s="29">
        <v>41790</v>
      </c>
    </row>
    <row r="475" spans="1:30">
      <c r="A475" s="81">
        <v>21990</v>
      </c>
      <c r="B475" s="81" t="s">
        <v>1239</v>
      </c>
      <c r="C475" s="81" t="s">
        <v>1240</v>
      </c>
      <c r="D475" s="81" t="s">
        <v>1241</v>
      </c>
      <c r="E475" s="82">
        <v>280</v>
      </c>
      <c r="F475" s="120">
        <v>0</v>
      </c>
      <c r="G475" s="122">
        <f>E475</f>
        <v>280</v>
      </c>
      <c r="H475" s="82">
        <v>28</v>
      </c>
      <c r="I475" s="82">
        <v>252</v>
      </c>
      <c r="J475" s="120">
        <v>0</v>
      </c>
      <c r="K475" s="87">
        <v>0</v>
      </c>
      <c r="L475" s="91">
        <v>0</v>
      </c>
      <c r="M475" s="87">
        <v>0</v>
      </c>
      <c r="N475" s="103">
        <v>0</v>
      </c>
      <c r="O475" s="117">
        <v>0</v>
      </c>
      <c r="P475" s="118">
        <v>0</v>
      </c>
      <c r="Q475" s="100">
        <v>0</v>
      </c>
      <c r="R475" s="82">
        <v>0</v>
      </c>
      <c r="S475" s="100">
        <v>0</v>
      </c>
      <c r="T475" s="84">
        <f>I475-J475-K475-L475-M475-N475-O475-P475-Q475-R475-S475</f>
        <v>252</v>
      </c>
      <c r="U475" s="81" t="s">
        <v>1242</v>
      </c>
      <c r="V475" s="81" t="s">
        <v>1243</v>
      </c>
      <c r="W475" s="81" t="s">
        <v>104</v>
      </c>
      <c r="X475" s="81" t="s">
        <v>926</v>
      </c>
      <c r="Y475" s="27">
        <v>0</v>
      </c>
      <c r="Z475" s="28">
        <v>0</v>
      </c>
      <c r="AA475" s="28">
        <v>0</v>
      </c>
      <c r="AB475" s="29">
        <v>41760</v>
      </c>
      <c r="AC475" s="29">
        <v>41790</v>
      </c>
      <c r="AD475" s="67"/>
    </row>
    <row r="476" spans="1:30">
      <c r="A476" s="81">
        <v>22002</v>
      </c>
      <c r="B476" s="81" t="s">
        <v>250</v>
      </c>
      <c r="C476" s="81" t="s">
        <v>571</v>
      </c>
      <c r="D476" s="81" t="s">
        <v>277</v>
      </c>
      <c r="E476" s="82">
        <v>59480</v>
      </c>
      <c r="F476" s="120">
        <v>0</v>
      </c>
      <c r="G476" s="122">
        <f>E476</f>
        <v>59480</v>
      </c>
      <c r="H476" s="82">
        <v>0</v>
      </c>
      <c r="I476" s="82">
        <v>59480</v>
      </c>
      <c r="J476" s="120">
        <v>0</v>
      </c>
      <c r="K476" s="87">
        <v>0</v>
      </c>
      <c r="L476" s="91">
        <v>0</v>
      </c>
      <c r="M476" s="87">
        <v>0</v>
      </c>
      <c r="N476" s="103">
        <v>0</v>
      </c>
      <c r="O476" s="117">
        <v>0</v>
      </c>
      <c r="P476" s="118">
        <v>0</v>
      </c>
      <c r="Q476" s="100">
        <v>0</v>
      </c>
      <c r="R476" s="82">
        <v>0</v>
      </c>
      <c r="S476" s="100">
        <v>0</v>
      </c>
      <c r="T476" s="84">
        <f>I476-J476-K476-L476-M476-N476-O476-P476-Q476-R476-S476</f>
        <v>59480</v>
      </c>
      <c r="U476" s="81" t="s">
        <v>215</v>
      </c>
      <c r="V476" s="81"/>
      <c r="W476" s="81" t="s">
        <v>104</v>
      </c>
      <c r="X476" s="81" t="s">
        <v>166</v>
      </c>
      <c r="Y476" s="27">
        <v>0</v>
      </c>
      <c r="Z476" s="28">
        <v>0</v>
      </c>
      <c r="AA476" s="28">
        <v>0</v>
      </c>
      <c r="AB476" s="29">
        <v>41760</v>
      </c>
      <c r="AC476" s="29">
        <v>41790</v>
      </c>
    </row>
    <row r="477" spans="1:30">
      <c r="A477" s="81">
        <v>22005</v>
      </c>
      <c r="B477" s="81" t="s">
        <v>250</v>
      </c>
      <c r="C477" s="81" t="s">
        <v>251</v>
      </c>
      <c r="D477" s="81" t="s">
        <v>252</v>
      </c>
      <c r="E477" s="82">
        <v>3720</v>
      </c>
      <c r="F477" s="120">
        <v>0</v>
      </c>
      <c r="G477" s="122">
        <f>E477</f>
        <v>3720</v>
      </c>
      <c r="H477" s="82">
        <v>0</v>
      </c>
      <c r="I477" s="82">
        <v>3720</v>
      </c>
      <c r="J477" s="120">
        <v>0</v>
      </c>
      <c r="K477" s="87">
        <v>0</v>
      </c>
      <c r="L477" s="91">
        <v>0</v>
      </c>
      <c r="M477" s="87">
        <v>0</v>
      </c>
      <c r="N477" s="103">
        <v>0</v>
      </c>
      <c r="O477" s="117">
        <v>0</v>
      </c>
      <c r="P477" s="118">
        <v>0</v>
      </c>
      <c r="Q477" s="100">
        <v>0</v>
      </c>
      <c r="R477" s="82">
        <v>0</v>
      </c>
      <c r="S477" s="100">
        <v>0</v>
      </c>
      <c r="T477" s="84">
        <f>I477-J477-K477-L477-M477-N477-O477-P477-Q477-R477-S477</f>
        <v>3720</v>
      </c>
      <c r="U477" s="81" t="s">
        <v>215</v>
      </c>
      <c r="V477" s="81"/>
      <c r="W477" s="81" t="s">
        <v>104</v>
      </c>
      <c r="X477" s="81" t="s">
        <v>166</v>
      </c>
      <c r="Y477" s="27">
        <v>0</v>
      </c>
      <c r="Z477" s="28">
        <v>0</v>
      </c>
      <c r="AA477" s="28">
        <v>0</v>
      </c>
      <c r="AB477" s="29">
        <v>41760</v>
      </c>
      <c r="AC477" s="29">
        <v>41790</v>
      </c>
    </row>
    <row r="478" spans="1:30">
      <c r="A478" s="81">
        <v>22086</v>
      </c>
      <c r="B478" s="81" t="s">
        <v>1362</v>
      </c>
      <c r="C478" s="81" t="s">
        <v>749</v>
      </c>
      <c r="D478" s="81" t="s">
        <v>1395</v>
      </c>
      <c r="E478" s="82">
        <v>520</v>
      </c>
      <c r="F478" s="120">
        <v>0</v>
      </c>
      <c r="G478" s="122">
        <f>E478</f>
        <v>520</v>
      </c>
      <c r="H478" s="82">
        <v>52</v>
      </c>
      <c r="I478" s="82">
        <v>468</v>
      </c>
      <c r="J478" s="120">
        <v>0</v>
      </c>
      <c r="K478" s="87">
        <v>0</v>
      </c>
      <c r="L478" s="91">
        <v>0</v>
      </c>
      <c r="M478" s="87">
        <v>0</v>
      </c>
      <c r="N478" s="103">
        <v>0</v>
      </c>
      <c r="O478" s="117">
        <v>0</v>
      </c>
      <c r="P478" s="118">
        <v>0</v>
      </c>
      <c r="Q478" s="100">
        <v>0</v>
      </c>
      <c r="R478" s="82">
        <v>0</v>
      </c>
      <c r="S478" s="100">
        <v>0</v>
      </c>
      <c r="T478" s="84">
        <f>I478-J478-K478-L478-M478-N478-O478-P478-Q478-R478-S478</f>
        <v>468</v>
      </c>
      <c r="U478" s="81" t="s">
        <v>1396</v>
      </c>
      <c r="V478" s="81" t="s">
        <v>1397</v>
      </c>
      <c r="W478" s="81" t="s">
        <v>23</v>
      </c>
      <c r="X478" s="81" t="s">
        <v>24</v>
      </c>
      <c r="Y478" s="27">
        <v>0</v>
      </c>
      <c r="Z478" s="28">
        <v>0</v>
      </c>
      <c r="AA478" s="28">
        <v>0</v>
      </c>
      <c r="AB478" s="29">
        <v>41760</v>
      </c>
      <c r="AC478" s="29">
        <v>41790</v>
      </c>
      <c r="AD478" s="67"/>
    </row>
    <row r="479" spans="1:30">
      <c r="A479" s="81">
        <v>22297</v>
      </c>
      <c r="B479" s="81" t="s">
        <v>3197</v>
      </c>
      <c r="C479" s="81" t="s">
        <v>1370</v>
      </c>
      <c r="D479" s="81" t="s">
        <v>3198</v>
      </c>
      <c r="E479" s="82">
        <v>20</v>
      </c>
      <c r="F479" s="120">
        <v>0</v>
      </c>
      <c r="G479" s="122">
        <f>E479</f>
        <v>20</v>
      </c>
      <c r="H479" s="82">
        <v>2</v>
      </c>
      <c r="I479" s="82">
        <v>18</v>
      </c>
      <c r="J479" s="120">
        <v>0</v>
      </c>
      <c r="K479" s="87">
        <v>0</v>
      </c>
      <c r="L479" s="91">
        <v>0</v>
      </c>
      <c r="M479" s="87">
        <v>0</v>
      </c>
      <c r="N479" s="103">
        <v>0</v>
      </c>
      <c r="O479" s="117">
        <v>0</v>
      </c>
      <c r="P479" s="118">
        <v>0</v>
      </c>
      <c r="Q479" s="100">
        <v>0</v>
      </c>
      <c r="R479" s="82">
        <v>0</v>
      </c>
      <c r="S479" s="100">
        <v>0</v>
      </c>
      <c r="T479" s="84">
        <f>I479-J479-K479-L479-M479-N479-O479-P479-Q479-R479-S479</f>
        <v>18</v>
      </c>
      <c r="U479" s="81" t="s">
        <v>3199</v>
      </c>
      <c r="V479" s="81" t="s">
        <v>3200</v>
      </c>
      <c r="W479" s="81" t="s">
        <v>23</v>
      </c>
      <c r="X479" s="81" t="s">
        <v>24</v>
      </c>
      <c r="Y479" s="27">
        <v>0</v>
      </c>
      <c r="Z479" s="28">
        <v>0</v>
      </c>
      <c r="AA479" s="28">
        <v>0</v>
      </c>
      <c r="AB479" s="29">
        <v>41760</v>
      </c>
      <c r="AC479" s="29">
        <v>41790</v>
      </c>
    </row>
    <row r="480" spans="1:30">
      <c r="A480" s="81">
        <v>22318</v>
      </c>
      <c r="B480" s="81" t="s">
        <v>4078</v>
      </c>
      <c r="C480" s="81" t="s">
        <v>4079</v>
      </c>
      <c r="D480" s="81" t="s">
        <v>4080</v>
      </c>
      <c r="E480" s="82">
        <v>100</v>
      </c>
      <c r="F480" s="120">
        <v>0</v>
      </c>
      <c r="G480" s="122">
        <f>E480</f>
        <v>100</v>
      </c>
      <c r="H480" s="82">
        <v>0</v>
      </c>
      <c r="I480" s="82">
        <v>100</v>
      </c>
      <c r="J480" s="120">
        <v>0</v>
      </c>
      <c r="K480" s="87">
        <v>0</v>
      </c>
      <c r="L480" s="91">
        <v>0</v>
      </c>
      <c r="M480" s="87">
        <v>0</v>
      </c>
      <c r="N480" s="103">
        <v>0</v>
      </c>
      <c r="O480" s="117">
        <v>0</v>
      </c>
      <c r="P480" s="118">
        <v>0</v>
      </c>
      <c r="Q480" s="100">
        <v>0</v>
      </c>
      <c r="R480" s="82">
        <v>0</v>
      </c>
      <c r="S480" s="100">
        <v>0</v>
      </c>
      <c r="T480" s="84">
        <f>I480-J480-K480-L480-M480-N480-O480-P480-Q480-R480-S480</f>
        <v>100</v>
      </c>
      <c r="U480" s="81" t="s">
        <v>215</v>
      </c>
      <c r="V480" s="81"/>
      <c r="W480" s="81" t="s">
        <v>23</v>
      </c>
      <c r="X480" s="81" t="s">
        <v>24</v>
      </c>
      <c r="Y480" s="27">
        <v>0</v>
      </c>
      <c r="Z480" s="28">
        <v>0</v>
      </c>
      <c r="AA480" s="28">
        <v>0</v>
      </c>
      <c r="AB480" s="29">
        <v>41760</v>
      </c>
      <c r="AC480" s="29">
        <v>41790</v>
      </c>
    </row>
    <row r="481" spans="1:30">
      <c r="A481" s="81">
        <v>22319</v>
      </c>
      <c r="B481" s="81" t="s">
        <v>4075</v>
      </c>
      <c r="C481" s="81" t="s">
        <v>4076</v>
      </c>
      <c r="D481" s="81" t="s">
        <v>4077</v>
      </c>
      <c r="E481" s="82">
        <v>1040</v>
      </c>
      <c r="F481" s="120">
        <v>0</v>
      </c>
      <c r="G481" s="122">
        <f>E481</f>
        <v>1040</v>
      </c>
      <c r="H481" s="82">
        <v>0</v>
      </c>
      <c r="I481" s="82">
        <v>1040</v>
      </c>
      <c r="J481" s="120">
        <v>0</v>
      </c>
      <c r="K481" s="87">
        <v>0</v>
      </c>
      <c r="L481" s="91">
        <v>0</v>
      </c>
      <c r="M481" s="87">
        <v>0</v>
      </c>
      <c r="N481" s="103">
        <v>0</v>
      </c>
      <c r="O481" s="117">
        <v>0</v>
      </c>
      <c r="P481" s="118">
        <v>0</v>
      </c>
      <c r="Q481" s="100">
        <v>0</v>
      </c>
      <c r="R481" s="82">
        <v>0</v>
      </c>
      <c r="S481" s="100">
        <v>0</v>
      </c>
      <c r="T481" s="84">
        <f>I481-J481-K481-L481-M481-N481-O481-P481-Q481-R481-S481</f>
        <v>1040</v>
      </c>
      <c r="U481" s="81" t="s">
        <v>215</v>
      </c>
      <c r="V481" s="81"/>
      <c r="W481" s="81" t="s">
        <v>23</v>
      </c>
      <c r="X481" s="81" t="s">
        <v>24</v>
      </c>
      <c r="Y481" s="27">
        <v>0</v>
      </c>
      <c r="Z481" s="28">
        <v>0</v>
      </c>
      <c r="AA481" s="28">
        <v>0</v>
      </c>
      <c r="AB481" s="29">
        <v>41760</v>
      </c>
      <c r="AC481" s="29">
        <v>41790</v>
      </c>
    </row>
    <row r="482" spans="1:30">
      <c r="A482" s="86">
        <v>22393</v>
      </c>
      <c r="B482" s="86" t="s">
        <v>3457</v>
      </c>
      <c r="C482" s="86" t="s">
        <v>3458</v>
      </c>
      <c r="D482" s="86" t="s">
        <v>313</v>
      </c>
      <c r="E482" s="87">
        <v>20</v>
      </c>
      <c r="F482" s="87">
        <v>0</v>
      </c>
      <c r="G482" s="126">
        <f>E482</f>
        <v>20</v>
      </c>
      <c r="H482" s="87">
        <v>2</v>
      </c>
      <c r="I482" s="87">
        <v>18</v>
      </c>
      <c r="J482" s="87">
        <v>0</v>
      </c>
      <c r="K482" s="87">
        <v>0</v>
      </c>
      <c r="L482" s="87">
        <v>18</v>
      </c>
      <c r="M482" s="87">
        <v>0</v>
      </c>
      <c r="N482" s="103">
        <v>0</v>
      </c>
      <c r="O482" s="117">
        <v>0</v>
      </c>
      <c r="P482" s="118">
        <v>0</v>
      </c>
      <c r="Q482" s="100">
        <v>0</v>
      </c>
      <c r="R482" s="87">
        <v>0</v>
      </c>
      <c r="S482" s="100">
        <v>0</v>
      </c>
      <c r="T482" s="88">
        <f>I482-J482-K482-L482-M482-N482-O482-P482-Q482-R482-S482</f>
        <v>0</v>
      </c>
      <c r="U482" s="86" t="s">
        <v>3459</v>
      </c>
      <c r="V482" s="86" t="s">
        <v>3460</v>
      </c>
      <c r="W482" s="86" t="s">
        <v>25</v>
      </c>
      <c r="X482" s="86" t="s">
        <v>26</v>
      </c>
      <c r="Y482" s="27">
        <v>0</v>
      </c>
      <c r="Z482" s="28">
        <v>0</v>
      </c>
      <c r="AA482" s="28">
        <v>0</v>
      </c>
      <c r="AB482" s="29">
        <v>41760</v>
      </c>
      <c r="AC482" s="29">
        <v>41790</v>
      </c>
    </row>
    <row r="483" spans="1:30">
      <c r="A483" s="85">
        <v>22411</v>
      </c>
      <c r="B483" s="24" t="s">
        <v>3587</v>
      </c>
      <c r="C483" s="24" t="s">
        <v>3588</v>
      </c>
      <c r="D483" s="24" t="s">
        <v>1130</v>
      </c>
      <c r="E483" s="84">
        <v>20</v>
      </c>
      <c r="F483" s="120">
        <v>0</v>
      </c>
      <c r="G483" s="122">
        <f>E483</f>
        <v>20</v>
      </c>
      <c r="H483" s="82">
        <v>0</v>
      </c>
      <c r="I483" s="82">
        <f>E483-H483</f>
        <v>20</v>
      </c>
      <c r="J483" s="120">
        <v>0</v>
      </c>
      <c r="K483" s="87">
        <v>0</v>
      </c>
      <c r="L483" s="91">
        <v>0</v>
      </c>
      <c r="M483" s="87">
        <v>0</v>
      </c>
      <c r="N483" s="103">
        <v>0</v>
      </c>
      <c r="O483" s="117">
        <v>0</v>
      </c>
      <c r="P483" s="118">
        <v>0</v>
      </c>
      <c r="Q483" s="100">
        <v>0</v>
      </c>
      <c r="R483" s="82">
        <v>0</v>
      </c>
      <c r="S483" s="100">
        <v>0</v>
      </c>
      <c r="T483" s="84">
        <f>I483-J483-K483-L483-M483-N483-O483-P483-Q483-R483-S483</f>
        <v>20</v>
      </c>
      <c r="U483" s="81" t="s">
        <v>215</v>
      </c>
      <c r="V483" s="85"/>
      <c r="W483" s="85" t="s">
        <v>23</v>
      </c>
      <c r="X483" s="85" t="s">
        <v>24</v>
      </c>
      <c r="Y483" s="27">
        <v>0</v>
      </c>
      <c r="Z483" s="28">
        <v>0</v>
      </c>
      <c r="AA483" s="28">
        <v>0</v>
      </c>
      <c r="AB483" s="29">
        <v>41760</v>
      </c>
      <c r="AC483" s="29">
        <v>41790</v>
      </c>
    </row>
    <row r="484" spans="1:30">
      <c r="A484" s="86">
        <v>22491</v>
      </c>
      <c r="B484" s="86" t="s">
        <v>1781</v>
      </c>
      <c r="C484" s="86" t="s">
        <v>1782</v>
      </c>
      <c r="D484" s="86" t="s">
        <v>511</v>
      </c>
      <c r="E484" s="87">
        <v>460</v>
      </c>
      <c r="F484" s="87">
        <v>0</v>
      </c>
      <c r="G484" s="126">
        <f>E484</f>
        <v>460</v>
      </c>
      <c r="H484" s="87">
        <v>46</v>
      </c>
      <c r="I484" s="87">
        <v>414</v>
      </c>
      <c r="J484" s="87">
        <v>0</v>
      </c>
      <c r="K484" s="87">
        <v>0</v>
      </c>
      <c r="L484" s="87">
        <v>360</v>
      </c>
      <c r="M484" s="87">
        <v>0</v>
      </c>
      <c r="N484" s="103">
        <v>0</v>
      </c>
      <c r="O484" s="117">
        <v>0</v>
      </c>
      <c r="P484" s="118">
        <v>0</v>
      </c>
      <c r="Q484" s="100">
        <v>0</v>
      </c>
      <c r="R484" s="87">
        <v>0</v>
      </c>
      <c r="S484" s="100">
        <v>0</v>
      </c>
      <c r="T484" s="88">
        <f>I484-J484-K484-L484-M484-N484-O484-P484-Q484-R484-S484</f>
        <v>54</v>
      </c>
      <c r="U484" s="86" t="s">
        <v>1783</v>
      </c>
      <c r="V484" s="86" t="s">
        <v>1784</v>
      </c>
      <c r="W484" s="86" t="s">
        <v>104</v>
      </c>
      <c r="X484" s="86" t="s">
        <v>105</v>
      </c>
      <c r="Y484" s="27">
        <v>0</v>
      </c>
      <c r="Z484" s="28">
        <v>0</v>
      </c>
      <c r="AA484" s="28">
        <v>0</v>
      </c>
      <c r="AB484" s="29">
        <v>41760</v>
      </c>
      <c r="AC484" s="29">
        <v>41790</v>
      </c>
    </row>
    <row r="485" spans="1:30">
      <c r="A485" s="81">
        <v>22511</v>
      </c>
      <c r="B485" s="81" t="s">
        <v>2087</v>
      </c>
      <c r="C485" s="81" t="s">
        <v>2088</v>
      </c>
      <c r="D485" s="81" t="s">
        <v>1705</v>
      </c>
      <c r="E485" s="82">
        <v>220</v>
      </c>
      <c r="F485" s="120">
        <v>0</v>
      </c>
      <c r="G485" s="122">
        <f>E485</f>
        <v>220</v>
      </c>
      <c r="H485" s="82">
        <v>22</v>
      </c>
      <c r="I485" s="82">
        <v>198</v>
      </c>
      <c r="J485" s="120">
        <v>0</v>
      </c>
      <c r="K485" s="87">
        <v>0</v>
      </c>
      <c r="L485" s="91">
        <v>0</v>
      </c>
      <c r="M485" s="87">
        <v>0</v>
      </c>
      <c r="N485" s="103">
        <v>0</v>
      </c>
      <c r="O485" s="117">
        <v>0</v>
      </c>
      <c r="P485" s="118">
        <v>0</v>
      </c>
      <c r="Q485" s="100">
        <v>0</v>
      </c>
      <c r="R485" s="82">
        <v>0</v>
      </c>
      <c r="S485" s="100">
        <v>0</v>
      </c>
      <c r="T485" s="84">
        <f>I485-J485-K485-L485-M485-N485-O485-P485-Q485-R485-S485</f>
        <v>198</v>
      </c>
      <c r="U485" s="81" t="s">
        <v>2089</v>
      </c>
      <c r="V485" s="81" t="s">
        <v>2090</v>
      </c>
      <c r="W485" s="81" t="s">
        <v>23</v>
      </c>
      <c r="X485" s="81" t="s">
        <v>24</v>
      </c>
      <c r="Y485" s="27">
        <v>0</v>
      </c>
      <c r="Z485" s="28">
        <v>0</v>
      </c>
      <c r="AA485" s="28">
        <v>0</v>
      </c>
      <c r="AB485" s="29">
        <v>41760</v>
      </c>
      <c r="AC485" s="29">
        <v>41790</v>
      </c>
    </row>
    <row r="486" spans="1:30">
      <c r="A486" s="81">
        <v>22633</v>
      </c>
      <c r="B486" s="81" t="s">
        <v>854</v>
      </c>
      <c r="C486" s="81" t="s">
        <v>46</v>
      </c>
      <c r="D486" s="81" t="s">
        <v>855</v>
      </c>
      <c r="E486" s="82">
        <v>60</v>
      </c>
      <c r="F486" s="120">
        <v>0</v>
      </c>
      <c r="G486" s="122">
        <f>E486</f>
        <v>60</v>
      </c>
      <c r="H486" s="82">
        <v>6</v>
      </c>
      <c r="I486" s="82">
        <v>54</v>
      </c>
      <c r="J486" s="120">
        <v>0</v>
      </c>
      <c r="K486" s="87">
        <v>0</v>
      </c>
      <c r="L486" s="91">
        <v>0</v>
      </c>
      <c r="M486" s="87">
        <v>0</v>
      </c>
      <c r="N486" s="103">
        <v>0</v>
      </c>
      <c r="O486" s="117">
        <v>0</v>
      </c>
      <c r="P486" s="118">
        <v>0</v>
      </c>
      <c r="Q486" s="100">
        <v>0</v>
      </c>
      <c r="R486" s="82">
        <v>0</v>
      </c>
      <c r="S486" s="100">
        <v>0</v>
      </c>
      <c r="T486" s="84">
        <f>I486-J486-K486-L486-M486-N486-O486-P486-Q486-R486-S486</f>
        <v>54</v>
      </c>
      <c r="U486" s="81" t="s">
        <v>856</v>
      </c>
      <c r="V486" s="81" t="s">
        <v>857</v>
      </c>
      <c r="W486" s="81" t="s">
        <v>23</v>
      </c>
      <c r="X486" s="81" t="s">
        <v>38</v>
      </c>
      <c r="Y486" s="27">
        <v>0</v>
      </c>
      <c r="Z486" s="28">
        <v>0</v>
      </c>
      <c r="AA486" s="28">
        <v>0</v>
      </c>
      <c r="AB486" s="29">
        <v>41760</v>
      </c>
      <c r="AC486" s="29">
        <v>41790</v>
      </c>
      <c r="AD486" s="26"/>
    </row>
    <row r="487" spans="1:30">
      <c r="A487" s="93">
        <v>22634</v>
      </c>
      <c r="B487" s="93" t="s">
        <v>3403</v>
      </c>
      <c r="C487" s="93" t="s">
        <v>3404</v>
      </c>
      <c r="D487" s="93"/>
      <c r="E487" s="94">
        <v>1110</v>
      </c>
      <c r="F487" s="94">
        <v>0</v>
      </c>
      <c r="G487" s="125">
        <f>E487</f>
        <v>1110</v>
      </c>
      <c r="H487" s="94">
        <v>111</v>
      </c>
      <c r="I487" s="94">
        <f>E487-H487</f>
        <v>999</v>
      </c>
      <c r="J487" s="120">
        <v>0</v>
      </c>
      <c r="K487" s="87">
        <v>0</v>
      </c>
      <c r="L487" s="91">
        <v>0</v>
      </c>
      <c r="M487" s="87">
        <v>0</v>
      </c>
      <c r="N487" s="103">
        <v>0</v>
      </c>
      <c r="O487" s="117">
        <v>0</v>
      </c>
      <c r="P487" s="118">
        <v>0</v>
      </c>
      <c r="Q487" s="100">
        <v>0</v>
      </c>
      <c r="R487" s="94"/>
      <c r="S487" s="100">
        <v>0</v>
      </c>
      <c r="T487" s="95">
        <f>I487-J487-K487-L487-M487-N487-O487-P487-Q487-R487-S487</f>
        <v>999</v>
      </c>
      <c r="U487" s="93" t="s">
        <v>3405</v>
      </c>
      <c r="V487" s="93"/>
      <c r="W487" s="93" t="s">
        <v>197</v>
      </c>
      <c r="X487" s="93" t="s">
        <v>3402</v>
      </c>
      <c r="Y487" s="27">
        <v>16235</v>
      </c>
      <c r="Z487" s="28">
        <v>0</v>
      </c>
      <c r="AA487" s="28">
        <v>0</v>
      </c>
      <c r="AB487" s="29">
        <v>41760</v>
      </c>
      <c r="AC487" s="29">
        <v>41790</v>
      </c>
    </row>
    <row r="488" spans="1:30">
      <c r="A488" s="81">
        <v>22639</v>
      </c>
      <c r="B488" s="81" t="s">
        <v>854</v>
      </c>
      <c r="C488" s="81" t="s">
        <v>2424</v>
      </c>
      <c r="D488" s="81" t="s">
        <v>2425</v>
      </c>
      <c r="E488" s="82">
        <v>40</v>
      </c>
      <c r="F488" s="120">
        <v>0</v>
      </c>
      <c r="G488" s="122">
        <f>E488</f>
        <v>40</v>
      </c>
      <c r="H488" s="82">
        <v>4</v>
      </c>
      <c r="I488" s="82">
        <v>36</v>
      </c>
      <c r="J488" s="120">
        <v>0</v>
      </c>
      <c r="K488" s="87">
        <v>0</v>
      </c>
      <c r="L488" s="91">
        <v>0</v>
      </c>
      <c r="M488" s="87">
        <v>0</v>
      </c>
      <c r="N488" s="103">
        <v>0</v>
      </c>
      <c r="O488" s="117">
        <v>0</v>
      </c>
      <c r="P488" s="118">
        <v>0</v>
      </c>
      <c r="Q488" s="100">
        <v>0</v>
      </c>
      <c r="R488" s="82">
        <v>0</v>
      </c>
      <c r="S488" s="100">
        <v>0</v>
      </c>
      <c r="T488" s="84">
        <f>I488-J488-K488-L488-M488-N488-O488-P488-Q488-R488-S488</f>
        <v>36</v>
      </c>
      <c r="U488" s="81" t="s">
        <v>2426</v>
      </c>
      <c r="V488" s="81" t="s">
        <v>2427</v>
      </c>
      <c r="W488" s="81" t="s">
        <v>23</v>
      </c>
      <c r="X488" s="81" t="s">
        <v>38</v>
      </c>
      <c r="Y488" s="27">
        <v>0</v>
      </c>
      <c r="Z488" s="28">
        <v>0</v>
      </c>
      <c r="AA488" s="28">
        <v>0</v>
      </c>
      <c r="AB488" s="29">
        <v>41760</v>
      </c>
      <c r="AC488" s="29">
        <v>41790</v>
      </c>
    </row>
    <row r="489" spans="1:30">
      <c r="A489" s="81">
        <v>22689</v>
      </c>
      <c r="B489" s="81" t="s">
        <v>1991</v>
      </c>
      <c r="C489" s="81" t="s">
        <v>1992</v>
      </c>
      <c r="D489" s="81" t="s">
        <v>1993</v>
      </c>
      <c r="E489" s="82">
        <v>900</v>
      </c>
      <c r="F489" s="120">
        <v>0</v>
      </c>
      <c r="G489" s="122">
        <f>E489</f>
        <v>900</v>
      </c>
      <c r="H489" s="82">
        <v>90</v>
      </c>
      <c r="I489" s="82">
        <v>810</v>
      </c>
      <c r="J489" s="120">
        <v>0</v>
      </c>
      <c r="K489" s="87">
        <v>0</v>
      </c>
      <c r="L489" s="91">
        <v>0</v>
      </c>
      <c r="M489" s="87">
        <v>0</v>
      </c>
      <c r="N489" s="103">
        <v>0</v>
      </c>
      <c r="O489" s="117">
        <v>0</v>
      </c>
      <c r="P489" s="118">
        <v>0</v>
      </c>
      <c r="Q489" s="100">
        <v>0</v>
      </c>
      <c r="R489" s="82">
        <v>0</v>
      </c>
      <c r="S489" s="100">
        <v>0</v>
      </c>
      <c r="T489" s="84">
        <f>I489-J489-K489-L489-M489-N489-O489-P489-Q489-R489-S489</f>
        <v>810</v>
      </c>
      <c r="U489" s="81" t="s">
        <v>1994</v>
      </c>
      <c r="V489" s="81" t="s">
        <v>1995</v>
      </c>
      <c r="W489" s="81" t="s">
        <v>25</v>
      </c>
      <c r="X489" s="81" t="s">
        <v>36</v>
      </c>
      <c r="Y489" s="27">
        <v>0</v>
      </c>
      <c r="Z489" s="28">
        <v>0</v>
      </c>
      <c r="AA489" s="28">
        <v>0</v>
      </c>
      <c r="AB489" s="29">
        <v>41760</v>
      </c>
      <c r="AC489" s="29">
        <v>41790</v>
      </c>
    </row>
    <row r="490" spans="1:30">
      <c r="A490" s="81">
        <v>22859</v>
      </c>
      <c r="B490" s="81" t="s">
        <v>280</v>
      </c>
      <c r="C490" s="81" t="s">
        <v>281</v>
      </c>
      <c r="D490" s="81" t="s">
        <v>282</v>
      </c>
      <c r="E490" s="82">
        <v>12490</v>
      </c>
      <c r="F490" s="120">
        <v>0</v>
      </c>
      <c r="G490" s="122">
        <f>E490</f>
        <v>12490</v>
      </c>
      <c r="H490" s="82">
        <v>0</v>
      </c>
      <c r="I490" s="82">
        <v>12490</v>
      </c>
      <c r="J490" s="120">
        <v>0</v>
      </c>
      <c r="K490" s="87">
        <v>0</v>
      </c>
      <c r="L490" s="91">
        <v>0</v>
      </c>
      <c r="M490" s="87">
        <v>0</v>
      </c>
      <c r="N490" s="103">
        <v>0</v>
      </c>
      <c r="O490" s="117">
        <v>0</v>
      </c>
      <c r="P490" s="118">
        <v>0</v>
      </c>
      <c r="Q490" s="100">
        <v>0</v>
      </c>
      <c r="R490" s="82">
        <v>0</v>
      </c>
      <c r="S490" s="100">
        <v>0</v>
      </c>
      <c r="T490" s="84">
        <f>I490-J490-K490-L490-M490-N490-O490-P490-Q490-R490-S490</f>
        <v>12490</v>
      </c>
      <c r="U490" s="81" t="s">
        <v>215</v>
      </c>
      <c r="V490" s="81"/>
      <c r="W490" s="81" t="s">
        <v>25</v>
      </c>
      <c r="X490" s="81" t="s">
        <v>26</v>
      </c>
      <c r="Y490" s="27">
        <v>0</v>
      </c>
      <c r="Z490" s="28">
        <v>0</v>
      </c>
      <c r="AA490" s="28">
        <v>0</v>
      </c>
      <c r="AB490" s="29">
        <v>41760</v>
      </c>
      <c r="AC490" s="29">
        <v>41790</v>
      </c>
    </row>
    <row r="491" spans="1:30">
      <c r="A491" s="81">
        <v>22860</v>
      </c>
      <c r="B491" s="81" t="s">
        <v>280</v>
      </c>
      <c r="C491" s="81" t="s">
        <v>4081</v>
      </c>
      <c r="D491" s="81" t="s">
        <v>37</v>
      </c>
      <c r="E491" s="82">
        <v>20</v>
      </c>
      <c r="F491" s="120">
        <v>0</v>
      </c>
      <c r="G491" s="122">
        <f>E491</f>
        <v>20</v>
      </c>
      <c r="H491" s="82">
        <v>0</v>
      </c>
      <c r="I491" s="82">
        <v>20</v>
      </c>
      <c r="J491" s="120">
        <v>0</v>
      </c>
      <c r="K491" s="87">
        <v>0</v>
      </c>
      <c r="L491" s="91">
        <v>0</v>
      </c>
      <c r="M491" s="87">
        <v>0</v>
      </c>
      <c r="N491" s="103">
        <v>0</v>
      </c>
      <c r="O491" s="117">
        <v>0</v>
      </c>
      <c r="P491" s="118">
        <v>0</v>
      </c>
      <c r="Q491" s="100">
        <v>0</v>
      </c>
      <c r="R491" s="82">
        <v>0</v>
      </c>
      <c r="S491" s="100">
        <v>0</v>
      </c>
      <c r="T491" s="84">
        <f>I491-J491-K491-L491-M491-N491-O491-P491-Q491-R491-S491</f>
        <v>20</v>
      </c>
      <c r="U491" s="81" t="s">
        <v>215</v>
      </c>
      <c r="V491" s="81"/>
      <c r="W491" s="81" t="s">
        <v>25</v>
      </c>
      <c r="X491" s="81" t="s">
        <v>26</v>
      </c>
      <c r="Y491" s="27">
        <v>0</v>
      </c>
      <c r="Z491" s="28">
        <v>0</v>
      </c>
      <c r="AA491" s="28">
        <v>0</v>
      </c>
      <c r="AB491" s="29">
        <v>41760</v>
      </c>
      <c r="AC491" s="29">
        <v>41790</v>
      </c>
    </row>
    <row r="492" spans="1:30">
      <c r="A492" s="85">
        <v>22918</v>
      </c>
      <c r="B492" s="85" t="s">
        <v>2459</v>
      </c>
      <c r="C492" s="85" t="s">
        <v>2460</v>
      </c>
      <c r="D492" s="85" t="s">
        <v>2461</v>
      </c>
      <c r="E492" s="84">
        <v>600</v>
      </c>
      <c r="F492" s="120">
        <v>0</v>
      </c>
      <c r="G492" s="122">
        <f>E492</f>
        <v>600</v>
      </c>
      <c r="H492" s="84">
        <v>60</v>
      </c>
      <c r="I492" s="84">
        <v>540</v>
      </c>
      <c r="J492" s="120">
        <v>0</v>
      </c>
      <c r="K492" s="87">
        <v>0</v>
      </c>
      <c r="L492" s="91">
        <v>0</v>
      </c>
      <c r="M492" s="87">
        <v>0</v>
      </c>
      <c r="N492" s="103">
        <v>0</v>
      </c>
      <c r="O492" s="117">
        <v>0</v>
      </c>
      <c r="P492" s="118">
        <v>0</v>
      </c>
      <c r="Q492" s="100">
        <v>0</v>
      </c>
      <c r="R492" s="84">
        <v>0</v>
      </c>
      <c r="S492" s="100">
        <v>0</v>
      </c>
      <c r="T492" s="84">
        <f>I492-J492-K492-L492-M492-N492-O492-P492-Q492-R492-S492</f>
        <v>540</v>
      </c>
      <c r="U492" s="85" t="s">
        <v>2462</v>
      </c>
      <c r="V492" s="85" t="s">
        <v>2463</v>
      </c>
      <c r="W492" s="85" t="s">
        <v>25</v>
      </c>
      <c r="X492" s="85" t="s">
        <v>26</v>
      </c>
      <c r="Y492" s="27">
        <v>0</v>
      </c>
      <c r="Z492" s="28">
        <v>0</v>
      </c>
      <c r="AA492" s="28">
        <v>0</v>
      </c>
      <c r="AB492" s="29">
        <v>41760</v>
      </c>
      <c r="AC492" s="29">
        <v>41790</v>
      </c>
    </row>
    <row r="493" spans="1:30">
      <c r="A493" s="81">
        <v>22938</v>
      </c>
      <c r="B493" s="81" t="s">
        <v>630</v>
      </c>
      <c r="C493" s="81" t="s">
        <v>3241</v>
      </c>
      <c r="D493" s="81" t="s">
        <v>3242</v>
      </c>
      <c r="E493" s="82">
        <v>4200</v>
      </c>
      <c r="F493" s="120">
        <v>0</v>
      </c>
      <c r="G493" s="122">
        <f>E493</f>
        <v>4200</v>
      </c>
      <c r="H493" s="82">
        <v>420</v>
      </c>
      <c r="I493" s="82">
        <v>3780</v>
      </c>
      <c r="J493" s="120">
        <v>0</v>
      </c>
      <c r="K493" s="87">
        <v>0</v>
      </c>
      <c r="L493" s="91">
        <v>0</v>
      </c>
      <c r="M493" s="87">
        <v>0</v>
      </c>
      <c r="N493" s="103">
        <v>0</v>
      </c>
      <c r="O493" s="117">
        <v>0</v>
      </c>
      <c r="P493" s="118">
        <v>0</v>
      </c>
      <c r="Q493" s="100">
        <v>0</v>
      </c>
      <c r="R493" s="82">
        <v>0</v>
      </c>
      <c r="S493" s="100">
        <v>0</v>
      </c>
      <c r="T493" s="84">
        <f>I493-J493-K493-L493-M493-N493-O493-P493-Q493-R493-S493</f>
        <v>3780</v>
      </c>
      <c r="U493" s="81" t="s">
        <v>3243</v>
      </c>
      <c r="V493" s="81" t="s">
        <v>3244</v>
      </c>
      <c r="W493" s="81" t="s">
        <v>23</v>
      </c>
      <c r="X493" s="81" t="s">
        <v>38</v>
      </c>
      <c r="Y493" s="27">
        <v>0</v>
      </c>
      <c r="Z493" s="28">
        <v>0</v>
      </c>
      <c r="AA493" s="28">
        <v>0</v>
      </c>
      <c r="AB493" s="29">
        <v>41760</v>
      </c>
      <c r="AC493" s="29">
        <v>41790</v>
      </c>
    </row>
    <row r="494" spans="1:30">
      <c r="A494" s="81">
        <v>22940</v>
      </c>
      <c r="B494" s="81" t="s">
        <v>630</v>
      </c>
      <c r="C494" s="81" t="s">
        <v>1398</v>
      </c>
      <c r="D494" s="81" t="s">
        <v>1399</v>
      </c>
      <c r="E494" s="82">
        <v>1020</v>
      </c>
      <c r="F494" s="120">
        <v>0</v>
      </c>
      <c r="G494" s="122">
        <f>E494</f>
        <v>1020</v>
      </c>
      <c r="H494" s="82">
        <v>102</v>
      </c>
      <c r="I494" s="82">
        <v>918</v>
      </c>
      <c r="J494" s="120">
        <v>0</v>
      </c>
      <c r="K494" s="87">
        <v>0</v>
      </c>
      <c r="L494" s="91">
        <v>0</v>
      </c>
      <c r="M494" s="87">
        <v>0</v>
      </c>
      <c r="N494" s="103">
        <v>0</v>
      </c>
      <c r="O494" s="117">
        <v>0</v>
      </c>
      <c r="P494" s="118">
        <v>0</v>
      </c>
      <c r="Q494" s="100">
        <v>0</v>
      </c>
      <c r="R494" s="82">
        <v>0</v>
      </c>
      <c r="S494" s="100">
        <v>0</v>
      </c>
      <c r="T494" s="84">
        <f>I494-J494-K494-L494-M494-N494-O494-P494-Q494-R494-S494</f>
        <v>918</v>
      </c>
      <c r="U494" s="81" t="s">
        <v>1400</v>
      </c>
      <c r="V494" s="81" t="s">
        <v>1401</v>
      </c>
      <c r="W494" s="81" t="s">
        <v>104</v>
      </c>
      <c r="X494" s="81" t="s">
        <v>166</v>
      </c>
      <c r="Y494" s="27">
        <v>0</v>
      </c>
      <c r="Z494" s="28">
        <v>0</v>
      </c>
      <c r="AA494" s="28">
        <v>0</v>
      </c>
      <c r="AB494" s="29">
        <v>41760</v>
      </c>
      <c r="AC494" s="29">
        <v>41790</v>
      </c>
      <c r="AD494" s="67"/>
    </row>
    <row r="495" spans="1:30">
      <c r="A495" s="81">
        <v>23032</v>
      </c>
      <c r="B495" s="81" t="s">
        <v>1202</v>
      </c>
      <c r="C495" s="81" t="s">
        <v>1203</v>
      </c>
      <c r="D495" s="81" t="s">
        <v>1204</v>
      </c>
      <c r="E495" s="82">
        <v>820</v>
      </c>
      <c r="F495" s="120">
        <v>0</v>
      </c>
      <c r="G495" s="122">
        <f>E495</f>
        <v>820</v>
      </c>
      <c r="H495" s="82">
        <v>82</v>
      </c>
      <c r="I495" s="82">
        <v>738</v>
      </c>
      <c r="J495" s="120">
        <v>0</v>
      </c>
      <c r="K495" s="87">
        <v>0</v>
      </c>
      <c r="L495" s="91">
        <v>0</v>
      </c>
      <c r="M495" s="87">
        <v>0</v>
      </c>
      <c r="N495" s="103">
        <v>0</v>
      </c>
      <c r="O495" s="117">
        <v>0</v>
      </c>
      <c r="P495" s="118">
        <v>0</v>
      </c>
      <c r="Q495" s="100">
        <v>0</v>
      </c>
      <c r="R495" s="82">
        <v>0</v>
      </c>
      <c r="S495" s="100">
        <v>0</v>
      </c>
      <c r="T495" s="84">
        <f>I495-J495-K495-L495-M495-N495-O495-P495-Q495-R495-S495</f>
        <v>738</v>
      </c>
      <c r="U495" s="81" t="s">
        <v>1205</v>
      </c>
      <c r="V495" s="81" t="s">
        <v>1206</v>
      </c>
      <c r="W495" s="81" t="s">
        <v>23</v>
      </c>
      <c r="X495" s="81" t="s">
        <v>24</v>
      </c>
      <c r="Y495" s="27">
        <v>0</v>
      </c>
      <c r="Z495" s="28">
        <v>0</v>
      </c>
      <c r="AA495" s="28">
        <v>0</v>
      </c>
      <c r="AB495" s="29">
        <v>41760</v>
      </c>
      <c r="AC495" s="29">
        <v>41790</v>
      </c>
      <c r="AD495" s="67"/>
    </row>
    <row r="496" spans="1:30">
      <c r="A496" s="81">
        <v>23080</v>
      </c>
      <c r="B496" s="81" t="s">
        <v>1836</v>
      </c>
      <c r="C496" s="81" t="s">
        <v>4084</v>
      </c>
      <c r="D496" s="81" t="s">
        <v>4085</v>
      </c>
      <c r="E496" s="82">
        <v>40</v>
      </c>
      <c r="F496" s="120">
        <v>0</v>
      </c>
      <c r="G496" s="122">
        <f>E496</f>
        <v>40</v>
      </c>
      <c r="H496" s="82">
        <v>0</v>
      </c>
      <c r="I496" s="82">
        <v>40</v>
      </c>
      <c r="J496" s="120">
        <v>0</v>
      </c>
      <c r="K496" s="87">
        <v>0</v>
      </c>
      <c r="L496" s="91">
        <v>0</v>
      </c>
      <c r="M496" s="87">
        <v>0</v>
      </c>
      <c r="N496" s="103">
        <v>0</v>
      </c>
      <c r="O496" s="117">
        <v>0</v>
      </c>
      <c r="P496" s="118">
        <v>0</v>
      </c>
      <c r="Q496" s="100">
        <v>0</v>
      </c>
      <c r="R496" s="82">
        <v>0</v>
      </c>
      <c r="S496" s="100">
        <v>0</v>
      </c>
      <c r="T496" s="84">
        <f>I496-J496-K496-L496-M496-N496-O496-P496-Q496-R496-S496</f>
        <v>40</v>
      </c>
      <c r="U496" s="81" t="s">
        <v>220</v>
      </c>
      <c r="V496" s="81"/>
      <c r="W496" s="81" t="s">
        <v>23</v>
      </c>
      <c r="X496" s="81" t="s">
        <v>24</v>
      </c>
      <c r="Y496" s="27">
        <v>0</v>
      </c>
      <c r="Z496" s="28">
        <v>0</v>
      </c>
      <c r="AA496" s="28">
        <v>0</v>
      </c>
      <c r="AB496" s="29">
        <v>41760</v>
      </c>
      <c r="AC496" s="29">
        <v>41790</v>
      </c>
    </row>
    <row r="497" spans="1:30">
      <c r="A497" s="81">
        <v>23082</v>
      </c>
      <c r="B497" s="81" t="s">
        <v>1836</v>
      </c>
      <c r="C497" s="81" t="s">
        <v>1837</v>
      </c>
      <c r="D497" s="81" t="s">
        <v>1838</v>
      </c>
      <c r="E497" s="82">
        <v>100</v>
      </c>
      <c r="F497" s="120">
        <v>0</v>
      </c>
      <c r="G497" s="122">
        <f>E497</f>
        <v>100</v>
      </c>
      <c r="H497" s="82">
        <v>10</v>
      </c>
      <c r="I497" s="82">
        <v>90</v>
      </c>
      <c r="J497" s="120">
        <v>0</v>
      </c>
      <c r="K497" s="87">
        <v>0</v>
      </c>
      <c r="L497" s="91">
        <v>0</v>
      </c>
      <c r="M497" s="87">
        <v>0</v>
      </c>
      <c r="N497" s="103">
        <v>0</v>
      </c>
      <c r="O497" s="117">
        <v>0</v>
      </c>
      <c r="P497" s="118">
        <v>0</v>
      </c>
      <c r="Q497" s="100">
        <v>0</v>
      </c>
      <c r="R497" s="82">
        <v>0</v>
      </c>
      <c r="S497" s="100">
        <v>0</v>
      </c>
      <c r="T497" s="84">
        <f>I497-J497-K497-L497-M497-N497-O497-P497-Q497-R497-S497</f>
        <v>90</v>
      </c>
      <c r="U497" s="81" t="s">
        <v>1839</v>
      </c>
      <c r="V497" s="81" t="s">
        <v>1840</v>
      </c>
      <c r="W497" s="81" t="s">
        <v>23</v>
      </c>
      <c r="X497" s="81" t="s">
        <v>24</v>
      </c>
      <c r="Y497" s="27">
        <v>0</v>
      </c>
      <c r="Z497" s="28">
        <v>0</v>
      </c>
      <c r="AA497" s="28">
        <v>0</v>
      </c>
      <c r="AB497" s="29">
        <v>41760</v>
      </c>
      <c r="AC497" s="29">
        <v>41790</v>
      </c>
    </row>
    <row r="498" spans="1:30">
      <c r="A498" s="85">
        <v>23168</v>
      </c>
      <c r="B498" s="85" t="s">
        <v>3488</v>
      </c>
      <c r="C498" s="85" t="s">
        <v>3489</v>
      </c>
      <c r="D498" s="85" t="s">
        <v>628</v>
      </c>
      <c r="E498" s="84">
        <v>200</v>
      </c>
      <c r="F498" s="120">
        <v>0</v>
      </c>
      <c r="G498" s="122">
        <f>E498</f>
        <v>200</v>
      </c>
      <c r="H498" s="82">
        <v>0</v>
      </c>
      <c r="I498" s="82">
        <f>E498-H498</f>
        <v>200</v>
      </c>
      <c r="J498" s="120">
        <v>0</v>
      </c>
      <c r="K498" s="87">
        <v>0</v>
      </c>
      <c r="L498" s="91">
        <v>0</v>
      </c>
      <c r="M498" s="87">
        <v>0</v>
      </c>
      <c r="N498" s="103">
        <v>0</v>
      </c>
      <c r="O498" s="117">
        <v>0</v>
      </c>
      <c r="P498" s="118">
        <v>0</v>
      </c>
      <c r="Q498" s="100">
        <v>0</v>
      </c>
      <c r="R498" s="82">
        <v>0</v>
      </c>
      <c r="S498" s="100">
        <v>0</v>
      </c>
      <c r="T498" s="84">
        <f>I498-J498-K498-L498-M498-N498-O498-P498-Q498-R498-S498</f>
        <v>200</v>
      </c>
      <c r="U498" s="81" t="s">
        <v>215</v>
      </c>
      <c r="V498" s="85"/>
      <c r="W498" s="85" t="s">
        <v>23</v>
      </c>
      <c r="X498" s="85" t="s">
        <v>24</v>
      </c>
      <c r="Y498" s="27">
        <v>0</v>
      </c>
      <c r="Z498" s="28">
        <v>0</v>
      </c>
      <c r="AA498" s="28">
        <v>0</v>
      </c>
      <c r="AB498" s="29">
        <v>41760</v>
      </c>
      <c r="AC498" s="29">
        <v>41790</v>
      </c>
    </row>
    <row r="499" spans="1:30">
      <c r="A499" s="81">
        <v>23275</v>
      </c>
      <c r="B499" s="81" t="s">
        <v>1402</v>
      </c>
      <c r="C499" s="81" t="s">
        <v>764</v>
      </c>
      <c r="D499" s="81" t="s">
        <v>1403</v>
      </c>
      <c r="E499" s="82">
        <v>640</v>
      </c>
      <c r="F499" s="120">
        <v>0</v>
      </c>
      <c r="G499" s="122">
        <f>E499</f>
        <v>640</v>
      </c>
      <c r="H499" s="82">
        <v>64</v>
      </c>
      <c r="I499" s="82">
        <v>576</v>
      </c>
      <c r="J499" s="120">
        <v>0</v>
      </c>
      <c r="K499" s="87">
        <v>0</v>
      </c>
      <c r="L499" s="91">
        <v>0</v>
      </c>
      <c r="M499" s="87">
        <v>0</v>
      </c>
      <c r="N499" s="103">
        <v>0</v>
      </c>
      <c r="O499" s="117">
        <v>0</v>
      </c>
      <c r="P499" s="118">
        <v>0</v>
      </c>
      <c r="Q499" s="100">
        <v>0</v>
      </c>
      <c r="R499" s="82">
        <v>0</v>
      </c>
      <c r="S499" s="100">
        <v>0</v>
      </c>
      <c r="T499" s="84">
        <f>I499-J499-K499-L499-M499-N499-O499-P499-Q499-R499-S499</f>
        <v>576</v>
      </c>
      <c r="U499" s="81" t="s">
        <v>1404</v>
      </c>
      <c r="V499" s="81" t="s">
        <v>1405</v>
      </c>
      <c r="W499" s="81" t="s">
        <v>23</v>
      </c>
      <c r="X499" s="81" t="s">
        <v>39</v>
      </c>
      <c r="Y499" s="27">
        <v>0</v>
      </c>
      <c r="Z499" s="28">
        <v>0</v>
      </c>
      <c r="AA499" s="28">
        <v>0</v>
      </c>
      <c r="AB499" s="29">
        <v>41760</v>
      </c>
      <c r="AC499" s="29">
        <v>41790</v>
      </c>
      <c r="AD499" s="67"/>
    </row>
    <row r="500" spans="1:30">
      <c r="A500" s="81">
        <v>23276</v>
      </c>
      <c r="B500" s="81" t="s">
        <v>376</v>
      </c>
      <c r="C500" s="81" t="s">
        <v>107</v>
      </c>
      <c r="D500" s="81" t="s">
        <v>377</v>
      </c>
      <c r="E500" s="82">
        <v>3380</v>
      </c>
      <c r="F500" s="120">
        <v>0</v>
      </c>
      <c r="G500" s="122">
        <f>E500</f>
        <v>3380</v>
      </c>
      <c r="H500" s="82">
        <v>338</v>
      </c>
      <c r="I500" s="82">
        <v>3042</v>
      </c>
      <c r="J500" s="120">
        <v>0</v>
      </c>
      <c r="K500" s="87">
        <v>0</v>
      </c>
      <c r="L500" s="91">
        <v>0</v>
      </c>
      <c r="M500" s="87">
        <v>0</v>
      </c>
      <c r="N500" s="103">
        <v>0</v>
      </c>
      <c r="O500" s="117">
        <v>0</v>
      </c>
      <c r="P500" s="118">
        <v>0</v>
      </c>
      <c r="Q500" s="100">
        <v>0</v>
      </c>
      <c r="R500" s="82">
        <v>0</v>
      </c>
      <c r="S500" s="100">
        <v>0</v>
      </c>
      <c r="T500" s="84">
        <f>I500-J500-K500-L500-M500-N500-O500-P500-Q500-R500-S500</f>
        <v>3042</v>
      </c>
      <c r="U500" s="81" t="s">
        <v>378</v>
      </c>
      <c r="V500" s="81" t="s">
        <v>379</v>
      </c>
      <c r="W500" s="81" t="s">
        <v>23</v>
      </c>
      <c r="X500" s="81" t="s">
        <v>39</v>
      </c>
      <c r="Y500" s="27">
        <v>0</v>
      </c>
      <c r="Z500" s="28">
        <v>0</v>
      </c>
      <c r="AA500" s="28">
        <v>0</v>
      </c>
      <c r="AB500" s="29">
        <v>41760</v>
      </c>
      <c r="AC500" s="29">
        <v>41790</v>
      </c>
      <c r="AD500" s="67"/>
    </row>
    <row r="501" spans="1:30">
      <c r="A501" s="81">
        <v>23278</v>
      </c>
      <c r="B501" s="81" t="s">
        <v>376</v>
      </c>
      <c r="C501" s="81" t="s">
        <v>4088</v>
      </c>
      <c r="D501" s="81" t="s">
        <v>377</v>
      </c>
      <c r="E501" s="82">
        <v>140</v>
      </c>
      <c r="F501" s="120">
        <v>0</v>
      </c>
      <c r="G501" s="122">
        <f>E501</f>
        <v>140</v>
      </c>
      <c r="H501" s="82">
        <v>0</v>
      </c>
      <c r="I501" s="82">
        <v>140</v>
      </c>
      <c r="J501" s="120">
        <v>0</v>
      </c>
      <c r="K501" s="87">
        <v>0</v>
      </c>
      <c r="L501" s="91">
        <v>0</v>
      </c>
      <c r="M501" s="87">
        <v>0</v>
      </c>
      <c r="N501" s="103">
        <v>0</v>
      </c>
      <c r="O501" s="117">
        <v>0</v>
      </c>
      <c r="P501" s="118">
        <v>0</v>
      </c>
      <c r="Q501" s="100">
        <v>0</v>
      </c>
      <c r="R501" s="82">
        <v>0</v>
      </c>
      <c r="S501" s="100">
        <v>0</v>
      </c>
      <c r="T501" s="84">
        <f>I501-J501-K501-L501-M501-N501-O501-P501-Q501-R501-S501</f>
        <v>140</v>
      </c>
      <c r="U501" s="81" t="s">
        <v>215</v>
      </c>
      <c r="V501" s="81"/>
      <c r="W501" s="81" t="s">
        <v>23</v>
      </c>
      <c r="X501" s="81" t="s">
        <v>39</v>
      </c>
      <c r="Y501" s="27">
        <v>0</v>
      </c>
      <c r="Z501" s="28">
        <v>0</v>
      </c>
      <c r="AA501" s="28">
        <v>0</v>
      </c>
      <c r="AB501" s="29">
        <v>41760</v>
      </c>
      <c r="AC501" s="29">
        <v>41790</v>
      </c>
    </row>
    <row r="502" spans="1:30">
      <c r="A502" s="81">
        <v>23279</v>
      </c>
      <c r="B502" s="81" t="s">
        <v>1741</v>
      </c>
      <c r="C502" s="81" t="s">
        <v>1742</v>
      </c>
      <c r="D502" s="81" t="s">
        <v>565</v>
      </c>
      <c r="E502" s="82">
        <v>20</v>
      </c>
      <c r="F502" s="120">
        <v>0</v>
      </c>
      <c r="G502" s="122">
        <f>E502</f>
        <v>20</v>
      </c>
      <c r="H502" s="82">
        <v>2</v>
      </c>
      <c r="I502" s="82">
        <v>18</v>
      </c>
      <c r="J502" s="120">
        <v>0</v>
      </c>
      <c r="K502" s="87">
        <v>0</v>
      </c>
      <c r="L502" s="91">
        <v>0</v>
      </c>
      <c r="M502" s="87">
        <v>0</v>
      </c>
      <c r="N502" s="103">
        <v>0</v>
      </c>
      <c r="O502" s="117">
        <v>0</v>
      </c>
      <c r="P502" s="118">
        <v>0</v>
      </c>
      <c r="Q502" s="100">
        <v>0</v>
      </c>
      <c r="R502" s="82">
        <v>0</v>
      </c>
      <c r="S502" s="100">
        <v>0</v>
      </c>
      <c r="T502" s="84">
        <f>I502-J502-K502-L502-M502-N502-O502-P502-Q502-R502-S502</f>
        <v>18</v>
      </c>
      <c r="U502" s="81" t="s">
        <v>1743</v>
      </c>
      <c r="V502" s="81" t="s">
        <v>1744</v>
      </c>
      <c r="W502" s="81" t="s">
        <v>23</v>
      </c>
      <c r="X502" s="81" t="s">
        <v>78</v>
      </c>
      <c r="Y502" s="27">
        <v>0</v>
      </c>
      <c r="Z502" s="28">
        <v>0</v>
      </c>
      <c r="AA502" s="28">
        <v>0</v>
      </c>
      <c r="AB502" s="29">
        <v>41760</v>
      </c>
      <c r="AC502" s="29">
        <v>41790</v>
      </c>
    </row>
    <row r="503" spans="1:30">
      <c r="A503" s="81">
        <v>23296</v>
      </c>
      <c r="B503" s="81" t="s">
        <v>4089</v>
      </c>
      <c r="C503" s="81" t="s">
        <v>3807</v>
      </c>
      <c r="D503" s="81" t="s">
        <v>4090</v>
      </c>
      <c r="E503" s="82">
        <v>60</v>
      </c>
      <c r="F503" s="120">
        <v>0</v>
      </c>
      <c r="G503" s="122">
        <f>E503</f>
        <v>60</v>
      </c>
      <c r="H503" s="82">
        <v>0</v>
      </c>
      <c r="I503" s="82">
        <v>60</v>
      </c>
      <c r="J503" s="120">
        <v>0</v>
      </c>
      <c r="K503" s="87">
        <v>0</v>
      </c>
      <c r="L503" s="91">
        <v>0</v>
      </c>
      <c r="M503" s="87">
        <v>0</v>
      </c>
      <c r="N503" s="103">
        <v>0</v>
      </c>
      <c r="O503" s="117">
        <v>0</v>
      </c>
      <c r="P503" s="118">
        <v>0</v>
      </c>
      <c r="Q503" s="100">
        <v>0</v>
      </c>
      <c r="R503" s="82">
        <v>0</v>
      </c>
      <c r="S503" s="100">
        <v>0</v>
      </c>
      <c r="T503" s="84">
        <f>I503-J503-K503-L503-M503-N503-O503-P503-Q503-R503-S503</f>
        <v>60</v>
      </c>
      <c r="U503" s="81" t="s">
        <v>220</v>
      </c>
      <c r="V503" s="81"/>
      <c r="W503" s="81" t="s">
        <v>23</v>
      </c>
      <c r="X503" s="81" t="s">
        <v>39</v>
      </c>
      <c r="Y503" s="27">
        <v>0</v>
      </c>
      <c r="Z503" s="28">
        <v>0</v>
      </c>
      <c r="AA503" s="28">
        <v>0</v>
      </c>
      <c r="AB503" s="29">
        <v>41760</v>
      </c>
      <c r="AC503" s="29">
        <v>41790</v>
      </c>
    </row>
    <row r="504" spans="1:30">
      <c r="A504" s="81">
        <v>23318</v>
      </c>
      <c r="B504" s="81" t="s">
        <v>569</v>
      </c>
      <c r="C504" s="81" t="s">
        <v>1625</v>
      </c>
      <c r="D504" s="81" t="s">
        <v>1626</v>
      </c>
      <c r="E504" s="82">
        <v>1200</v>
      </c>
      <c r="F504" s="120">
        <v>0</v>
      </c>
      <c r="G504" s="122">
        <f>E504</f>
        <v>1200</v>
      </c>
      <c r="H504" s="82">
        <v>120</v>
      </c>
      <c r="I504" s="82">
        <v>1080</v>
      </c>
      <c r="J504" s="120">
        <v>0</v>
      </c>
      <c r="K504" s="87">
        <v>0</v>
      </c>
      <c r="L504" s="91">
        <v>0</v>
      </c>
      <c r="M504" s="87">
        <v>0</v>
      </c>
      <c r="N504" s="103">
        <v>0</v>
      </c>
      <c r="O504" s="117">
        <v>0</v>
      </c>
      <c r="P504" s="118">
        <v>0</v>
      </c>
      <c r="Q504" s="100">
        <v>0</v>
      </c>
      <c r="R504" s="82">
        <v>0</v>
      </c>
      <c r="S504" s="100">
        <v>0</v>
      </c>
      <c r="T504" s="84">
        <f>I504-J504-K504-L504-M504-N504-O504-P504-Q504-R504-S504</f>
        <v>1080</v>
      </c>
      <c r="U504" s="81" t="s">
        <v>1627</v>
      </c>
      <c r="V504" s="81" t="s">
        <v>1628</v>
      </c>
      <c r="W504" s="81" t="s">
        <v>25</v>
      </c>
      <c r="X504" s="81" t="s">
        <v>36</v>
      </c>
      <c r="Y504" s="27">
        <v>0</v>
      </c>
      <c r="Z504" s="28">
        <v>0</v>
      </c>
      <c r="AA504" s="28">
        <v>0</v>
      </c>
      <c r="AB504" s="29">
        <v>41760</v>
      </c>
      <c r="AC504" s="29">
        <v>41790</v>
      </c>
    </row>
    <row r="505" spans="1:30">
      <c r="A505" s="81">
        <v>23413</v>
      </c>
      <c r="B505" s="81" t="s">
        <v>4091</v>
      </c>
      <c r="C505" s="81" t="s">
        <v>4092</v>
      </c>
      <c r="D505" s="81" t="s">
        <v>3321</v>
      </c>
      <c r="E505" s="82">
        <v>40</v>
      </c>
      <c r="F505" s="120">
        <v>0</v>
      </c>
      <c r="G505" s="122">
        <f>E505</f>
        <v>40</v>
      </c>
      <c r="H505" s="82">
        <v>0</v>
      </c>
      <c r="I505" s="82">
        <v>40</v>
      </c>
      <c r="J505" s="120">
        <v>0</v>
      </c>
      <c r="K505" s="87">
        <v>0</v>
      </c>
      <c r="L505" s="91">
        <v>0</v>
      </c>
      <c r="M505" s="87">
        <v>0</v>
      </c>
      <c r="N505" s="103">
        <v>0</v>
      </c>
      <c r="O505" s="117">
        <v>0</v>
      </c>
      <c r="P505" s="118">
        <v>0</v>
      </c>
      <c r="Q505" s="100">
        <v>0</v>
      </c>
      <c r="R505" s="82">
        <v>0</v>
      </c>
      <c r="S505" s="100">
        <v>0</v>
      </c>
      <c r="T505" s="84">
        <f>I505-J505-K505-L505-M505-N505-O505-P505-Q505-R505-S505</f>
        <v>40</v>
      </c>
      <c r="U505" s="81" t="s">
        <v>220</v>
      </c>
      <c r="V505" s="81"/>
      <c r="W505" s="81" t="s">
        <v>25</v>
      </c>
      <c r="X505" s="81" t="s">
        <v>26</v>
      </c>
      <c r="Y505" s="27">
        <v>0</v>
      </c>
      <c r="Z505" s="28">
        <v>0</v>
      </c>
      <c r="AA505" s="28">
        <v>0</v>
      </c>
      <c r="AB505" s="29">
        <v>41760</v>
      </c>
      <c r="AC505" s="29">
        <v>41790</v>
      </c>
    </row>
    <row r="506" spans="1:30">
      <c r="A506" s="81">
        <v>23549</v>
      </c>
      <c r="B506" s="81" t="s">
        <v>1012</v>
      </c>
      <c r="C506" s="81" t="s">
        <v>1013</v>
      </c>
      <c r="D506" s="81" t="s">
        <v>1014</v>
      </c>
      <c r="E506" s="82">
        <v>20</v>
      </c>
      <c r="F506" s="120">
        <v>0</v>
      </c>
      <c r="G506" s="122">
        <f>E506</f>
        <v>20</v>
      </c>
      <c r="H506" s="82">
        <v>2</v>
      </c>
      <c r="I506" s="82">
        <v>18</v>
      </c>
      <c r="J506" s="120">
        <v>0</v>
      </c>
      <c r="K506" s="87">
        <v>0</v>
      </c>
      <c r="L506" s="91">
        <v>0</v>
      </c>
      <c r="M506" s="87">
        <v>0</v>
      </c>
      <c r="N506" s="103">
        <v>0</v>
      </c>
      <c r="O506" s="117">
        <v>0</v>
      </c>
      <c r="P506" s="118">
        <v>0</v>
      </c>
      <c r="Q506" s="100">
        <v>0</v>
      </c>
      <c r="R506" s="82">
        <v>0</v>
      </c>
      <c r="S506" s="100">
        <v>0</v>
      </c>
      <c r="T506" s="84">
        <f>I506-J506-K506-L506-M506-N506-O506-P506-Q506-R506-S506</f>
        <v>18</v>
      </c>
      <c r="U506" s="81" t="s">
        <v>1015</v>
      </c>
      <c r="V506" s="81" t="s">
        <v>1016</v>
      </c>
      <c r="W506" s="81" t="s">
        <v>25</v>
      </c>
      <c r="X506" s="81" t="s">
        <v>36</v>
      </c>
      <c r="Y506" s="27">
        <v>0</v>
      </c>
      <c r="Z506" s="28">
        <v>0</v>
      </c>
      <c r="AA506" s="28">
        <v>0</v>
      </c>
      <c r="AB506" s="29">
        <v>41760</v>
      </c>
      <c r="AC506" s="29">
        <v>41790</v>
      </c>
      <c r="AD506" s="26"/>
    </row>
    <row r="507" spans="1:30">
      <c r="A507" s="81">
        <v>23678</v>
      </c>
      <c r="B507" s="81" t="s">
        <v>687</v>
      </c>
      <c r="C507" s="81" t="s">
        <v>1207</v>
      </c>
      <c r="D507" s="81" t="s">
        <v>50</v>
      </c>
      <c r="E507" s="82">
        <v>20</v>
      </c>
      <c r="F507" s="120">
        <v>0</v>
      </c>
      <c r="G507" s="122">
        <f>E507</f>
        <v>20</v>
      </c>
      <c r="H507" s="82">
        <v>2</v>
      </c>
      <c r="I507" s="82">
        <v>18</v>
      </c>
      <c r="J507" s="120">
        <v>0</v>
      </c>
      <c r="K507" s="87">
        <v>0</v>
      </c>
      <c r="L507" s="91">
        <v>0</v>
      </c>
      <c r="M507" s="87">
        <v>0</v>
      </c>
      <c r="N507" s="103">
        <v>0</v>
      </c>
      <c r="O507" s="117">
        <v>0</v>
      </c>
      <c r="P507" s="118">
        <v>0</v>
      </c>
      <c r="Q507" s="100">
        <v>0</v>
      </c>
      <c r="R507" s="82">
        <v>0</v>
      </c>
      <c r="S507" s="100">
        <v>0</v>
      </c>
      <c r="T507" s="84">
        <f>I507-J507-K507-L507-M507-N507-O507-P507-Q507-R507-S507</f>
        <v>18</v>
      </c>
      <c r="U507" s="81" t="s">
        <v>1208</v>
      </c>
      <c r="V507" s="81" t="s">
        <v>1209</v>
      </c>
      <c r="W507" s="81" t="s">
        <v>25</v>
      </c>
      <c r="X507" s="81" t="s">
        <v>26</v>
      </c>
      <c r="Y507" s="27">
        <v>0</v>
      </c>
      <c r="Z507" s="28">
        <v>0</v>
      </c>
      <c r="AA507" s="28">
        <v>0</v>
      </c>
      <c r="AB507" s="29">
        <v>41760</v>
      </c>
      <c r="AC507" s="29">
        <v>41790</v>
      </c>
      <c r="AD507" s="67"/>
    </row>
    <row r="508" spans="1:30">
      <c r="A508" s="81">
        <v>23744</v>
      </c>
      <c r="B508" s="81" t="s">
        <v>687</v>
      </c>
      <c r="C508" s="81" t="s">
        <v>4093</v>
      </c>
      <c r="D508" s="81" t="s">
        <v>1711</v>
      </c>
      <c r="E508" s="82">
        <v>1650</v>
      </c>
      <c r="F508" s="120">
        <v>0</v>
      </c>
      <c r="G508" s="122">
        <f>E508</f>
        <v>1650</v>
      </c>
      <c r="H508" s="82">
        <v>0</v>
      </c>
      <c r="I508" s="82">
        <v>1650</v>
      </c>
      <c r="J508" s="120">
        <v>0</v>
      </c>
      <c r="K508" s="87">
        <v>0</v>
      </c>
      <c r="L508" s="91">
        <v>0</v>
      </c>
      <c r="M508" s="87">
        <v>0</v>
      </c>
      <c r="N508" s="103">
        <v>0</v>
      </c>
      <c r="O508" s="117">
        <v>0</v>
      </c>
      <c r="P508" s="118">
        <v>0</v>
      </c>
      <c r="Q508" s="100">
        <v>0</v>
      </c>
      <c r="R508" s="82">
        <v>0</v>
      </c>
      <c r="S508" s="100">
        <v>0</v>
      </c>
      <c r="T508" s="84">
        <f>I508-J508-K508-L508-M508-N508-O508-P508-Q508-R508-S508</f>
        <v>1650</v>
      </c>
      <c r="U508" s="81" t="s">
        <v>215</v>
      </c>
      <c r="V508" s="81"/>
      <c r="W508" s="81" t="s">
        <v>23</v>
      </c>
      <c r="X508" s="81" t="s">
        <v>24</v>
      </c>
      <c r="Y508" s="27">
        <v>0</v>
      </c>
      <c r="Z508" s="28">
        <v>0</v>
      </c>
      <c r="AA508" s="28">
        <v>0</v>
      </c>
      <c r="AB508" s="29">
        <v>41760</v>
      </c>
      <c r="AC508" s="29">
        <v>41790</v>
      </c>
    </row>
    <row r="509" spans="1:30">
      <c r="A509" s="81">
        <v>23776</v>
      </c>
      <c r="B509" s="81" t="s">
        <v>498</v>
      </c>
      <c r="C509" s="81" t="s">
        <v>506</v>
      </c>
      <c r="D509" s="81" t="s">
        <v>500</v>
      </c>
      <c r="E509" s="82">
        <v>60</v>
      </c>
      <c r="F509" s="120">
        <v>0</v>
      </c>
      <c r="G509" s="122">
        <f>E509</f>
        <v>60</v>
      </c>
      <c r="H509" s="82">
        <v>6</v>
      </c>
      <c r="I509" s="82">
        <v>54</v>
      </c>
      <c r="J509" s="120">
        <v>0</v>
      </c>
      <c r="K509" s="87">
        <v>0</v>
      </c>
      <c r="L509" s="91">
        <v>0</v>
      </c>
      <c r="M509" s="87">
        <v>0</v>
      </c>
      <c r="N509" s="103">
        <v>0</v>
      </c>
      <c r="O509" s="117">
        <v>0</v>
      </c>
      <c r="P509" s="118">
        <v>0</v>
      </c>
      <c r="Q509" s="100">
        <v>0</v>
      </c>
      <c r="R509" s="82">
        <v>0</v>
      </c>
      <c r="S509" s="100">
        <v>0</v>
      </c>
      <c r="T509" s="84">
        <f>I509-J509-K509-L509-M509-N509-O509-P509-Q509-R509-S509</f>
        <v>54</v>
      </c>
      <c r="U509" s="81" t="s">
        <v>507</v>
      </c>
      <c r="V509" s="81" t="s">
        <v>508</v>
      </c>
      <c r="W509" s="81" t="s">
        <v>25</v>
      </c>
      <c r="X509" s="81" t="s">
        <v>45</v>
      </c>
      <c r="Y509" s="27">
        <v>0</v>
      </c>
      <c r="Z509" s="28">
        <v>0</v>
      </c>
      <c r="AA509" s="28">
        <v>0</v>
      </c>
      <c r="AB509" s="29">
        <v>41760</v>
      </c>
      <c r="AC509" s="29">
        <v>41790</v>
      </c>
    </row>
    <row r="510" spans="1:30">
      <c r="A510" s="81">
        <v>23841</v>
      </c>
      <c r="B510" s="81" t="s">
        <v>2324</v>
      </c>
      <c r="C510" s="81" t="s">
        <v>761</v>
      </c>
      <c r="D510" s="81" t="s">
        <v>3699</v>
      </c>
      <c r="E510" s="82">
        <v>20</v>
      </c>
      <c r="F510" s="120">
        <v>0</v>
      </c>
      <c r="G510" s="122">
        <f>E510</f>
        <v>20</v>
      </c>
      <c r="H510" s="82">
        <v>0</v>
      </c>
      <c r="I510" s="82">
        <v>20</v>
      </c>
      <c r="J510" s="120">
        <v>0</v>
      </c>
      <c r="K510" s="87">
        <v>0</v>
      </c>
      <c r="L510" s="91">
        <v>0</v>
      </c>
      <c r="M510" s="87">
        <v>0</v>
      </c>
      <c r="N510" s="103">
        <v>0</v>
      </c>
      <c r="O510" s="117">
        <v>0</v>
      </c>
      <c r="P510" s="118">
        <v>0</v>
      </c>
      <c r="Q510" s="100">
        <v>0</v>
      </c>
      <c r="R510" s="82">
        <v>0</v>
      </c>
      <c r="S510" s="100">
        <v>0</v>
      </c>
      <c r="T510" s="84">
        <f>I510-J510-K510-L510-M510-N510-O510-P510-Q510-R510-S510</f>
        <v>20</v>
      </c>
      <c r="U510" s="81" t="s">
        <v>220</v>
      </c>
      <c r="V510" s="81"/>
      <c r="W510" s="81" t="s">
        <v>23</v>
      </c>
      <c r="X510" s="81" t="s">
        <v>24</v>
      </c>
      <c r="Y510" s="27">
        <v>0</v>
      </c>
      <c r="Z510" s="28">
        <v>0</v>
      </c>
      <c r="AA510" s="28">
        <v>0</v>
      </c>
      <c r="AB510" s="29">
        <v>41760</v>
      </c>
      <c r="AC510" s="29">
        <v>41790</v>
      </c>
    </row>
    <row r="511" spans="1:30">
      <c r="A511" s="81">
        <v>23845</v>
      </c>
      <c r="B511" s="81" t="s">
        <v>2324</v>
      </c>
      <c r="C511" s="81" t="s">
        <v>2325</v>
      </c>
      <c r="D511" s="81" t="s">
        <v>313</v>
      </c>
      <c r="E511" s="82">
        <v>1680</v>
      </c>
      <c r="F511" s="120">
        <v>0</v>
      </c>
      <c r="G511" s="122">
        <f>E511</f>
        <v>1680</v>
      </c>
      <c r="H511" s="82">
        <v>168</v>
      </c>
      <c r="I511" s="82">
        <v>1512</v>
      </c>
      <c r="J511" s="120">
        <v>0</v>
      </c>
      <c r="K511" s="87">
        <v>0</v>
      </c>
      <c r="L511" s="91">
        <v>0</v>
      </c>
      <c r="M511" s="87">
        <v>0</v>
      </c>
      <c r="N511" s="103">
        <v>0</v>
      </c>
      <c r="O511" s="117">
        <v>0</v>
      </c>
      <c r="P511" s="118">
        <v>0</v>
      </c>
      <c r="Q511" s="100">
        <v>0</v>
      </c>
      <c r="R511" s="82">
        <v>0</v>
      </c>
      <c r="S511" s="100">
        <v>0</v>
      </c>
      <c r="T511" s="84">
        <f>I511-J511-K511-L511-M511-N511-O511-P511-Q511-R511-S511</f>
        <v>1512</v>
      </c>
      <c r="U511" s="81" t="s">
        <v>2326</v>
      </c>
      <c r="V511" s="81" t="s">
        <v>2327</v>
      </c>
      <c r="W511" s="81" t="s">
        <v>104</v>
      </c>
      <c r="X511" s="81" t="s">
        <v>105</v>
      </c>
      <c r="Y511" s="27">
        <v>0</v>
      </c>
      <c r="Z511" s="28">
        <v>0</v>
      </c>
      <c r="AA511" s="28">
        <v>0</v>
      </c>
      <c r="AB511" s="29">
        <v>41760</v>
      </c>
      <c r="AC511" s="29">
        <v>41790</v>
      </c>
    </row>
    <row r="512" spans="1:30">
      <c r="A512" s="81">
        <v>23869</v>
      </c>
      <c r="B512" s="81" t="s">
        <v>1629</v>
      </c>
      <c r="C512" s="81" t="s">
        <v>1630</v>
      </c>
      <c r="D512" s="81" t="s">
        <v>1631</v>
      </c>
      <c r="E512" s="82">
        <v>340</v>
      </c>
      <c r="F512" s="120">
        <v>0</v>
      </c>
      <c r="G512" s="122">
        <f>E512</f>
        <v>340</v>
      </c>
      <c r="H512" s="82">
        <v>34</v>
      </c>
      <c r="I512" s="82">
        <v>306</v>
      </c>
      <c r="J512" s="120">
        <v>0</v>
      </c>
      <c r="K512" s="87">
        <v>0</v>
      </c>
      <c r="L512" s="91">
        <v>0</v>
      </c>
      <c r="M512" s="87">
        <v>0</v>
      </c>
      <c r="N512" s="103">
        <v>0</v>
      </c>
      <c r="O512" s="117">
        <v>0</v>
      </c>
      <c r="P512" s="118">
        <v>0</v>
      </c>
      <c r="Q512" s="100">
        <v>0</v>
      </c>
      <c r="R512" s="82">
        <v>0</v>
      </c>
      <c r="S512" s="100">
        <v>0</v>
      </c>
      <c r="T512" s="84">
        <f>I512-J512-K512-L512-M512-N512-O512-P512-Q512-R512-S512</f>
        <v>306</v>
      </c>
      <c r="U512" s="81" t="s">
        <v>1632</v>
      </c>
      <c r="V512" s="81" t="s">
        <v>1633</v>
      </c>
      <c r="W512" s="81" t="s">
        <v>104</v>
      </c>
      <c r="X512" s="81" t="s">
        <v>105</v>
      </c>
      <c r="Y512" s="27">
        <v>0</v>
      </c>
      <c r="Z512" s="28">
        <v>0</v>
      </c>
      <c r="AA512" s="28">
        <v>0</v>
      </c>
      <c r="AB512" s="29">
        <v>41760</v>
      </c>
      <c r="AC512" s="29">
        <v>41790</v>
      </c>
    </row>
    <row r="513" spans="1:30">
      <c r="A513" s="81">
        <v>23911</v>
      </c>
      <c r="B513" s="81" t="s">
        <v>4094</v>
      </c>
      <c r="C513" s="81" t="s">
        <v>4095</v>
      </c>
      <c r="D513" s="81" t="s">
        <v>213</v>
      </c>
      <c r="E513" s="82">
        <v>20</v>
      </c>
      <c r="F513" s="120">
        <v>0</v>
      </c>
      <c r="G513" s="122">
        <f>E513</f>
        <v>20</v>
      </c>
      <c r="H513" s="82">
        <v>0</v>
      </c>
      <c r="I513" s="82">
        <v>20</v>
      </c>
      <c r="J513" s="120">
        <v>0</v>
      </c>
      <c r="K513" s="87">
        <v>0</v>
      </c>
      <c r="L513" s="91">
        <v>0</v>
      </c>
      <c r="M513" s="87">
        <v>0</v>
      </c>
      <c r="N513" s="103">
        <v>0</v>
      </c>
      <c r="O513" s="117">
        <v>0</v>
      </c>
      <c r="P513" s="118">
        <v>0</v>
      </c>
      <c r="Q513" s="100">
        <v>0</v>
      </c>
      <c r="R513" s="82">
        <v>0</v>
      </c>
      <c r="S513" s="100">
        <v>0</v>
      </c>
      <c r="T513" s="84">
        <f>I513-J513-K513-L513-M513-N513-O513-P513-Q513-R513-S513</f>
        <v>20</v>
      </c>
      <c r="U513" s="81" t="s">
        <v>220</v>
      </c>
      <c r="V513" s="81"/>
      <c r="W513" s="81" t="s">
        <v>25</v>
      </c>
      <c r="X513" s="81" t="s">
        <v>26</v>
      </c>
      <c r="Y513" s="27">
        <v>0</v>
      </c>
      <c r="Z513" s="28">
        <v>0</v>
      </c>
      <c r="AA513" s="28">
        <v>0</v>
      </c>
      <c r="AB513" s="29">
        <v>41760</v>
      </c>
      <c r="AC513" s="29">
        <v>41790</v>
      </c>
    </row>
    <row r="514" spans="1:30">
      <c r="A514" s="81">
        <v>24007</v>
      </c>
      <c r="B514" s="81" t="s">
        <v>1635</v>
      </c>
      <c r="C514" s="81" t="s">
        <v>4097</v>
      </c>
      <c r="D514" s="81" t="s">
        <v>3135</v>
      </c>
      <c r="E514" s="82">
        <v>920</v>
      </c>
      <c r="F514" s="120">
        <v>0</v>
      </c>
      <c r="G514" s="122">
        <f>E514</f>
        <v>920</v>
      </c>
      <c r="H514" s="82">
        <v>0</v>
      </c>
      <c r="I514" s="82">
        <v>920</v>
      </c>
      <c r="J514" s="120">
        <v>0</v>
      </c>
      <c r="K514" s="87">
        <v>0</v>
      </c>
      <c r="L514" s="91">
        <v>0</v>
      </c>
      <c r="M514" s="87">
        <v>0</v>
      </c>
      <c r="N514" s="103">
        <v>0</v>
      </c>
      <c r="O514" s="117">
        <v>0</v>
      </c>
      <c r="P514" s="118">
        <v>0</v>
      </c>
      <c r="Q514" s="100">
        <v>0</v>
      </c>
      <c r="R514" s="82">
        <v>0</v>
      </c>
      <c r="S514" s="100">
        <v>0</v>
      </c>
      <c r="T514" s="84">
        <f>I514-J514-K514-L514-M514-N514-O514-P514-Q514-R514-S514</f>
        <v>920</v>
      </c>
      <c r="U514" s="81" t="s">
        <v>220</v>
      </c>
      <c r="V514" s="81"/>
      <c r="W514" s="81" t="s">
        <v>23</v>
      </c>
      <c r="X514" s="81" t="s">
        <v>24</v>
      </c>
      <c r="Y514" s="27">
        <v>0</v>
      </c>
      <c r="Z514" s="28">
        <v>0</v>
      </c>
      <c r="AA514" s="28">
        <v>0</v>
      </c>
      <c r="AB514" s="29">
        <v>41760</v>
      </c>
      <c r="AC514" s="29">
        <v>41790</v>
      </c>
    </row>
    <row r="515" spans="1:30">
      <c r="A515" s="81">
        <v>24140</v>
      </c>
      <c r="B515" s="81" t="s">
        <v>1635</v>
      </c>
      <c r="C515" s="81" t="s">
        <v>1996</v>
      </c>
      <c r="D515" s="81" t="s">
        <v>1997</v>
      </c>
      <c r="E515" s="82">
        <v>2050</v>
      </c>
      <c r="F515" s="120">
        <v>0</v>
      </c>
      <c r="G515" s="122">
        <f>E515</f>
        <v>2050</v>
      </c>
      <c r="H515" s="82">
        <v>205</v>
      </c>
      <c r="I515" s="82">
        <v>1845</v>
      </c>
      <c r="J515" s="120">
        <v>0</v>
      </c>
      <c r="K515" s="87">
        <v>0</v>
      </c>
      <c r="L515" s="91">
        <v>0</v>
      </c>
      <c r="M515" s="87">
        <v>0</v>
      </c>
      <c r="N515" s="103">
        <v>0</v>
      </c>
      <c r="O515" s="117">
        <v>0</v>
      </c>
      <c r="P515" s="118">
        <v>0</v>
      </c>
      <c r="Q515" s="100">
        <v>0</v>
      </c>
      <c r="R515" s="82">
        <v>0</v>
      </c>
      <c r="S515" s="100">
        <v>0</v>
      </c>
      <c r="T515" s="84">
        <f>I515-J515-K515-L515-M515-N515-O515-P515-Q515-R515-S515</f>
        <v>1845</v>
      </c>
      <c r="U515" s="81" t="s">
        <v>1998</v>
      </c>
      <c r="V515" s="81" t="s">
        <v>1999</v>
      </c>
      <c r="W515" s="81" t="s">
        <v>23</v>
      </c>
      <c r="X515" s="81" t="s">
        <v>24</v>
      </c>
      <c r="Y515" s="27">
        <v>0</v>
      </c>
      <c r="Z515" s="28">
        <v>0</v>
      </c>
      <c r="AA515" s="28">
        <v>0</v>
      </c>
      <c r="AB515" s="29">
        <v>41760</v>
      </c>
      <c r="AC515" s="29">
        <v>41790</v>
      </c>
    </row>
    <row r="516" spans="1:30">
      <c r="A516" s="81">
        <v>24160</v>
      </c>
      <c r="B516" s="81" t="s">
        <v>1635</v>
      </c>
      <c r="C516" s="81" t="s">
        <v>2121</v>
      </c>
      <c r="D516" s="81" t="s">
        <v>2122</v>
      </c>
      <c r="E516" s="82">
        <v>220</v>
      </c>
      <c r="F516" s="120">
        <v>0</v>
      </c>
      <c r="G516" s="122">
        <f>E516</f>
        <v>220</v>
      </c>
      <c r="H516" s="82">
        <v>22</v>
      </c>
      <c r="I516" s="82">
        <v>198</v>
      </c>
      <c r="J516" s="120">
        <v>0</v>
      </c>
      <c r="K516" s="87">
        <v>0</v>
      </c>
      <c r="L516" s="91">
        <v>0</v>
      </c>
      <c r="M516" s="87">
        <v>0</v>
      </c>
      <c r="N516" s="103">
        <v>0</v>
      </c>
      <c r="O516" s="117">
        <v>0</v>
      </c>
      <c r="P516" s="118">
        <v>0</v>
      </c>
      <c r="Q516" s="100">
        <v>0</v>
      </c>
      <c r="R516" s="82">
        <v>0</v>
      </c>
      <c r="S516" s="100">
        <v>0</v>
      </c>
      <c r="T516" s="84">
        <f>I516-J516-K516-L516-M516-N516-O516-P516-Q516-R516-S516</f>
        <v>198</v>
      </c>
      <c r="U516" s="81" t="s">
        <v>2123</v>
      </c>
      <c r="V516" s="81" t="s">
        <v>2124</v>
      </c>
      <c r="W516" s="81" t="s">
        <v>23</v>
      </c>
      <c r="X516" s="81" t="s">
        <v>39</v>
      </c>
      <c r="Y516" s="27">
        <v>0</v>
      </c>
      <c r="Z516" s="28">
        <v>0</v>
      </c>
      <c r="AA516" s="28">
        <v>0</v>
      </c>
      <c r="AB516" s="29">
        <v>41760</v>
      </c>
      <c r="AC516" s="29">
        <v>41790</v>
      </c>
    </row>
    <row r="517" spans="1:30">
      <c r="A517" s="85">
        <v>24196</v>
      </c>
      <c r="B517" s="85" t="s">
        <v>3088</v>
      </c>
      <c r="C517" s="85" t="s">
        <v>1317</v>
      </c>
      <c r="D517" s="85" t="s">
        <v>3089</v>
      </c>
      <c r="E517" s="84">
        <v>50</v>
      </c>
      <c r="F517" s="120">
        <v>0</v>
      </c>
      <c r="G517" s="122">
        <f>E517</f>
        <v>50</v>
      </c>
      <c r="H517" s="84">
        <v>5</v>
      </c>
      <c r="I517" s="84">
        <v>45</v>
      </c>
      <c r="J517" s="120">
        <v>0</v>
      </c>
      <c r="K517" s="87">
        <v>0</v>
      </c>
      <c r="L517" s="91">
        <v>0</v>
      </c>
      <c r="M517" s="87">
        <v>0</v>
      </c>
      <c r="N517" s="103">
        <v>0</v>
      </c>
      <c r="O517" s="117">
        <v>0</v>
      </c>
      <c r="P517" s="118">
        <v>0</v>
      </c>
      <c r="Q517" s="100">
        <v>0</v>
      </c>
      <c r="R517" s="84">
        <v>0</v>
      </c>
      <c r="S517" s="100">
        <v>0</v>
      </c>
      <c r="T517" s="84">
        <f>I517-J517-K517-L517-M517-N517-O517-P517-Q517-R517-S517</f>
        <v>45</v>
      </c>
      <c r="U517" s="85" t="s">
        <v>3090</v>
      </c>
      <c r="V517" s="85" t="s">
        <v>3091</v>
      </c>
      <c r="W517" s="85" t="s">
        <v>23</v>
      </c>
      <c r="X517" s="85" t="s">
        <v>32</v>
      </c>
      <c r="Y517" s="27">
        <v>0</v>
      </c>
      <c r="Z517" s="28">
        <v>0</v>
      </c>
      <c r="AA517" s="28">
        <v>0</v>
      </c>
      <c r="AB517" s="29">
        <v>41760</v>
      </c>
      <c r="AC517" s="29">
        <v>41790</v>
      </c>
    </row>
    <row r="518" spans="1:30">
      <c r="A518" s="81">
        <v>24200</v>
      </c>
      <c r="B518" s="81" t="s">
        <v>3088</v>
      </c>
      <c r="C518" s="81" t="s">
        <v>3201</v>
      </c>
      <c r="D518" s="81" t="s">
        <v>628</v>
      </c>
      <c r="E518" s="82">
        <v>20</v>
      </c>
      <c r="F518" s="120">
        <v>0</v>
      </c>
      <c r="G518" s="122">
        <f>E518</f>
        <v>20</v>
      </c>
      <c r="H518" s="82">
        <v>2</v>
      </c>
      <c r="I518" s="82">
        <v>18</v>
      </c>
      <c r="J518" s="120">
        <v>0</v>
      </c>
      <c r="K518" s="87">
        <v>0</v>
      </c>
      <c r="L518" s="91">
        <v>0</v>
      </c>
      <c r="M518" s="87">
        <v>0</v>
      </c>
      <c r="N518" s="103">
        <v>0</v>
      </c>
      <c r="O518" s="117">
        <v>0</v>
      </c>
      <c r="P518" s="118">
        <v>0</v>
      </c>
      <c r="Q518" s="100">
        <v>0</v>
      </c>
      <c r="R518" s="82">
        <v>0</v>
      </c>
      <c r="S518" s="100">
        <v>0</v>
      </c>
      <c r="T518" s="84">
        <f>I518-J518-K518-L518-M518-N518-O518-P518-Q518-R518-S518</f>
        <v>18</v>
      </c>
      <c r="U518" s="81" t="s">
        <v>3202</v>
      </c>
      <c r="V518" s="81" t="s">
        <v>3203</v>
      </c>
      <c r="W518" s="81" t="s">
        <v>23</v>
      </c>
      <c r="X518" s="81" t="s">
        <v>32</v>
      </c>
      <c r="Y518" s="27">
        <v>0</v>
      </c>
      <c r="Z518" s="28">
        <v>0</v>
      </c>
      <c r="AA518" s="28">
        <v>0</v>
      </c>
      <c r="AB518" s="29">
        <v>41760</v>
      </c>
      <c r="AC518" s="29">
        <v>41790</v>
      </c>
    </row>
    <row r="519" spans="1:30">
      <c r="A519" s="81">
        <v>24238</v>
      </c>
      <c r="B519" s="81" t="s">
        <v>4098</v>
      </c>
      <c r="C519" s="81" t="s">
        <v>1933</v>
      </c>
      <c r="D519" s="81" t="s">
        <v>4099</v>
      </c>
      <c r="E519" s="82">
        <v>280</v>
      </c>
      <c r="F519" s="120">
        <v>0</v>
      </c>
      <c r="G519" s="122">
        <f>E519</f>
        <v>280</v>
      </c>
      <c r="H519" s="82">
        <v>0</v>
      </c>
      <c r="I519" s="82">
        <v>280</v>
      </c>
      <c r="J519" s="120">
        <v>0</v>
      </c>
      <c r="K519" s="87">
        <v>0</v>
      </c>
      <c r="L519" s="91">
        <v>0</v>
      </c>
      <c r="M519" s="87">
        <v>0</v>
      </c>
      <c r="N519" s="103">
        <v>0</v>
      </c>
      <c r="O519" s="117">
        <v>0</v>
      </c>
      <c r="P519" s="118">
        <v>0</v>
      </c>
      <c r="Q519" s="100">
        <v>0</v>
      </c>
      <c r="R519" s="82">
        <v>0</v>
      </c>
      <c r="S519" s="100">
        <v>0</v>
      </c>
      <c r="T519" s="84">
        <f>I519-J519-K519-L519-M519-N519-O519-P519-Q519-R519-S519</f>
        <v>280</v>
      </c>
      <c r="U519" s="81" t="s">
        <v>220</v>
      </c>
      <c r="V519" s="81"/>
      <c r="W519" s="81" t="s">
        <v>25</v>
      </c>
      <c r="X519" s="81" t="s">
        <v>45</v>
      </c>
      <c r="Y519" s="27">
        <v>0</v>
      </c>
      <c r="Z519" s="28">
        <v>0</v>
      </c>
      <c r="AA519" s="28">
        <v>0</v>
      </c>
      <c r="AB519" s="29">
        <v>41760</v>
      </c>
      <c r="AC519" s="29">
        <v>41790</v>
      </c>
    </row>
    <row r="520" spans="1:30">
      <c r="A520" s="81">
        <v>24247</v>
      </c>
      <c r="B520" s="81" t="s">
        <v>1110</v>
      </c>
      <c r="C520" s="81" t="s">
        <v>4100</v>
      </c>
      <c r="D520" s="81" t="s">
        <v>286</v>
      </c>
      <c r="E520" s="82">
        <v>5130</v>
      </c>
      <c r="F520" s="120">
        <v>0</v>
      </c>
      <c r="G520" s="122">
        <f>E520</f>
        <v>5130</v>
      </c>
      <c r="H520" s="82">
        <v>0</v>
      </c>
      <c r="I520" s="82">
        <v>5130</v>
      </c>
      <c r="J520" s="120">
        <v>0</v>
      </c>
      <c r="K520" s="87">
        <v>0</v>
      </c>
      <c r="L520" s="91">
        <v>0</v>
      </c>
      <c r="M520" s="87">
        <v>0</v>
      </c>
      <c r="N520" s="103">
        <v>0</v>
      </c>
      <c r="O520" s="117">
        <v>0</v>
      </c>
      <c r="P520" s="118">
        <v>0</v>
      </c>
      <c r="Q520" s="100">
        <v>0</v>
      </c>
      <c r="R520" s="82">
        <v>0</v>
      </c>
      <c r="S520" s="100">
        <v>0</v>
      </c>
      <c r="T520" s="84">
        <f>I520-J520-K520-L520-M520-N520-O520-P520-Q520-R520-S520</f>
        <v>5130</v>
      </c>
      <c r="U520" s="81" t="s">
        <v>215</v>
      </c>
      <c r="V520" s="81"/>
      <c r="W520" s="81" t="s">
        <v>23</v>
      </c>
      <c r="X520" s="81" t="s">
        <v>24</v>
      </c>
      <c r="Y520" s="27">
        <v>0</v>
      </c>
      <c r="Z520" s="28">
        <v>0</v>
      </c>
      <c r="AA520" s="28">
        <v>0</v>
      </c>
      <c r="AB520" s="29">
        <v>41760</v>
      </c>
      <c r="AC520" s="29">
        <v>41790</v>
      </c>
    </row>
    <row r="521" spans="1:30">
      <c r="A521" s="81">
        <v>24249</v>
      </c>
      <c r="B521" s="81" t="s">
        <v>1110</v>
      </c>
      <c r="C521" s="81" t="s">
        <v>2328</v>
      </c>
      <c r="D521" s="81" t="s">
        <v>2329</v>
      </c>
      <c r="E521" s="82">
        <v>60</v>
      </c>
      <c r="F521" s="120">
        <v>0</v>
      </c>
      <c r="G521" s="122">
        <f>E521</f>
        <v>60</v>
      </c>
      <c r="H521" s="82">
        <v>6</v>
      </c>
      <c r="I521" s="82">
        <v>54</v>
      </c>
      <c r="J521" s="120">
        <v>0</v>
      </c>
      <c r="K521" s="87">
        <v>0</v>
      </c>
      <c r="L521" s="91">
        <v>0</v>
      </c>
      <c r="M521" s="87">
        <v>0</v>
      </c>
      <c r="N521" s="103">
        <v>0</v>
      </c>
      <c r="O521" s="117">
        <v>0</v>
      </c>
      <c r="P521" s="118">
        <v>0</v>
      </c>
      <c r="Q521" s="100">
        <v>0</v>
      </c>
      <c r="R521" s="82">
        <v>0</v>
      </c>
      <c r="S521" s="100">
        <v>0</v>
      </c>
      <c r="T521" s="84">
        <f>I521-J521-K521-L521-M521-N521-O521-P521-Q521-R521-S521</f>
        <v>54</v>
      </c>
      <c r="U521" s="81" t="s">
        <v>2330</v>
      </c>
      <c r="V521" s="81" t="s">
        <v>2331</v>
      </c>
      <c r="W521" s="81" t="s">
        <v>23</v>
      </c>
      <c r="X521" s="81" t="s">
        <v>24</v>
      </c>
      <c r="Y521" s="27">
        <v>0</v>
      </c>
      <c r="Z521" s="28">
        <v>0</v>
      </c>
      <c r="AA521" s="28">
        <v>0</v>
      </c>
      <c r="AB521" s="29">
        <v>41760</v>
      </c>
      <c r="AC521" s="29">
        <v>41790</v>
      </c>
    </row>
    <row r="522" spans="1:30">
      <c r="A522" s="81">
        <v>24253</v>
      </c>
      <c r="B522" s="81" t="s">
        <v>1110</v>
      </c>
      <c r="C522" s="81" t="s">
        <v>4101</v>
      </c>
      <c r="D522" s="81" t="s">
        <v>2329</v>
      </c>
      <c r="E522" s="82">
        <v>1060</v>
      </c>
      <c r="F522" s="120">
        <v>0</v>
      </c>
      <c r="G522" s="122">
        <f>E522</f>
        <v>1060</v>
      </c>
      <c r="H522" s="82">
        <v>0</v>
      </c>
      <c r="I522" s="82">
        <v>1060</v>
      </c>
      <c r="J522" s="120">
        <v>0</v>
      </c>
      <c r="K522" s="87">
        <v>0</v>
      </c>
      <c r="L522" s="91">
        <v>0</v>
      </c>
      <c r="M522" s="87">
        <v>0</v>
      </c>
      <c r="N522" s="103">
        <v>0</v>
      </c>
      <c r="O522" s="117">
        <v>0</v>
      </c>
      <c r="P522" s="118">
        <v>0</v>
      </c>
      <c r="Q522" s="100">
        <v>0</v>
      </c>
      <c r="R522" s="82">
        <v>0</v>
      </c>
      <c r="S522" s="100">
        <v>0</v>
      </c>
      <c r="T522" s="84">
        <f>I522-J522-K522-L522-M522-N522-O522-P522-Q522-R522-S522</f>
        <v>1060</v>
      </c>
      <c r="U522" s="81" t="s">
        <v>215</v>
      </c>
      <c r="V522" s="81"/>
      <c r="W522" s="81" t="s">
        <v>23</v>
      </c>
      <c r="X522" s="81" t="s">
        <v>24</v>
      </c>
      <c r="Y522" s="27">
        <v>0</v>
      </c>
      <c r="Z522" s="28">
        <v>0</v>
      </c>
      <c r="AA522" s="28">
        <v>0</v>
      </c>
      <c r="AB522" s="29">
        <v>41760</v>
      </c>
      <c r="AC522" s="29">
        <v>41790</v>
      </c>
    </row>
    <row r="523" spans="1:30">
      <c r="A523" s="81">
        <v>24254</v>
      </c>
      <c r="B523" s="81" t="s">
        <v>1110</v>
      </c>
      <c r="C523" s="81" t="s">
        <v>985</v>
      </c>
      <c r="D523" s="81" t="s">
        <v>1111</v>
      </c>
      <c r="E523" s="82">
        <v>1020</v>
      </c>
      <c r="F523" s="120">
        <v>0</v>
      </c>
      <c r="G523" s="122">
        <f>E523</f>
        <v>1020</v>
      </c>
      <c r="H523" s="82">
        <v>102</v>
      </c>
      <c r="I523" s="82">
        <v>918</v>
      </c>
      <c r="J523" s="120">
        <v>0</v>
      </c>
      <c r="K523" s="87">
        <v>0</v>
      </c>
      <c r="L523" s="91">
        <v>0</v>
      </c>
      <c r="M523" s="87">
        <v>0</v>
      </c>
      <c r="N523" s="103">
        <v>0</v>
      </c>
      <c r="O523" s="117">
        <v>0</v>
      </c>
      <c r="P523" s="118">
        <v>0</v>
      </c>
      <c r="Q523" s="100">
        <v>0</v>
      </c>
      <c r="R523" s="82">
        <v>0</v>
      </c>
      <c r="S523" s="100">
        <v>0</v>
      </c>
      <c r="T523" s="84">
        <f>I523-J523-K523-L523-M523-N523-O523-P523-Q523-R523-S523</f>
        <v>918</v>
      </c>
      <c r="U523" s="81" t="s">
        <v>1112</v>
      </c>
      <c r="V523" s="81" t="s">
        <v>1113</v>
      </c>
      <c r="W523" s="81" t="s">
        <v>23</v>
      </c>
      <c r="X523" s="81" t="s">
        <v>24</v>
      </c>
      <c r="Y523" s="27">
        <v>0</v>
      </c>
      <c r="Z523" s="28">
        <v>0</v>
      </c>
      <c r="AA523" s="28">
        <v>0</v>
      </c>
      <c r="AB523" s="29">
        <v>41760</v>
      </c>
      <c r="AC523" s="29">
        <v>41790</v>
      </c>
      <c r="AD523" s="67"/>
    </row>
    <row r="524" spans="1:30">
      <c r="A524" s="81">
        <v>24296</v>
      </c>
      <c r="B524" s="81" t="s">
        <v>4104</v>
      </c>
      <c r="C524" s="81" t="s">
        <v>74</v>
      </c>
      <c r="D524" s="81" t="s">
        <v>4105</v>
      </c>
      <c r="E524" s="82">
        <v>40</v>
      </c>
      <c r="F524" s="120">
        <v>0</v>
      </c>
      <c r="G524" s="122">
        <f>E524</f>
        <v>40</v>
      </c>
      <c r="H524" s="82">
        <v>0</v>
      </c>
      <c r="I524" s="82">
        <v>40</v>
      </c>
      <c r="J524" s="120">
        <v>0</v>
      </c>
      <c r="K524" s="87">
        <v>0</v>
      </c>
      <c r="L524" s="91">
        <v>0</v>
      </c>
      <c r="M524" s="87">
        <v>0</v>
      </c>
      <c r="N524" s="103">
        <v>0</v>
      </c>
      <c r="O524" s="117">
        <v>0</v>
      </c>
      <c r="P524" s="118">
        <v>0</v>
      </c>
      <c r="Q524" s="100">
        <v>0</v>
      </c>
      <c r="R524" s="82">
        <v>0</v>
      </c>
      <c r="S524" s="100">
        <v>0</v>
      </c>
      <c r="T524" s="84">
        <f>I524-J524-K524-L524-M524-N524-O524-P524-Q524-R524-S524</f>
        <v>40</v>
      </c>
      <c r="U524" s="81" t="s">
        <v>220</v>
      </c>
      <c r="V524" s="81"/>
      <c r="W524" s="81" t="s">
        <v>23</v>
      </c>
      <c r="X524" s="81" t="s">
        <v>24</v>
      </c>
      <c r="Y524" s="27">
        <v>0</v>
      </c>
      <c r="Z524" s="28">
        <v>0</v>
      </c>
      <c r="AA524" s="28">
        <v>0</v>
      </c>
      <c r="AB524" s="29">
        <v>41760</v>
      </c>
      <c r="AC524" s="29">
        <v>41790</v>
      </c>
    </row>
    <row r="525" spans="1:30">
      <c r="A525" s="81">
        <v>24336</v>
      </c>
      <c r="B525" s="81" t="s">
        <v>362</v>
      </c>
      <c r="C525" s="81" t="s">
        <v>363</v>
      </c>
      <c r="D525" s="81" t="s">
        <v>364</v>
      </c>
      <c r="E525" s="82">
        <v>20</v>
      </c>
      <c r="F525" s="120">
        <v>0</v>
      </c>
      <c r="G525" s="122">
        <f>E525</f>
        <v>20</v>
      </c>
      <c r="H525" s="82">
        <v>2</v>
      </c>
      <c r="I525" s="82">
        <v>18</v>
      </c>
      <c r="J525" s="120">
        <v>0</v>
      </c>
      <c r="K525" s="87">
        <v>0</v>
      </c>
      <c r="L525" s="91">
        <v>0</v>
      </c>
      <c r="M525" s="87">
        <v>0</v>
      </c>
      <c r="N525" s="103">
        <v>0</v>
      </c>
      <c r="O525" s="117">
        <v>0</v>
      </c>
      <c r="P525" s="118">
        <v>0</v>
      </c>
      <c r="Q525" s="100">
        <v>0</v>
      </c>
      <c r="R525" s="82">
        <v>0</v>
      </c>
      <c r="S525" s="100">
        <v>0</v>
      </c>
      <c r="T525" s="84">
        <f>I525-J525-K525-L525-M525-N525-O525-P525-Q525-R525-S525</f>
        <v>18</v>
      </c>
      <c r="U525" s="81" t="s">
        <v>365</v>
      </c>
      <c r="V525" s="81" t="s">
        <v>366</v>
      </c>
      <c r="W525" s="81" t="s">
        <v>23</v>
      </c>
      <c r="X525" s="81" t="s">
        <v>24</v>
      </c>
      <c r="Y525" s="27">
        <v>0</v>
      </c>
      <c r="Z525" s="28">
        <v>0</v>
      </c>
      <c r="AA525" s="28">
        <v>0</v>
      </c>
      <c r="AB525" s="29">
        <v>41760</v>
      </c>
      <c r="AC525" s="29">
        <v>41790</v>
      </c>
    </row>
    <row r="526" spans="1:30">
      <c r="A526" s="81">
        <v>24399</v>
      </c>
      <c r="B526" s="81" t="s">
        <v>907</v>
      </c>
      <c r="C526" s="81" t="s">
        <v>1235</v>
      </c>
      <c r="D526" s="81" t="s">
        <v>3487</v>
      </c>
      <c r="E526" s="82">
        <v>220</v>
      </c>
      <c r="F526" s="120">
        <v>0</v>
      </c>
      <c r="G526" s="122">
        <f>E526</f>
        <v>220</v>
      </c>
      <c r="H526" s="82">
        <v>0</v>
      </c>
      <c r="I526" s="82">
        <f>E526-H526</f>
        <v>220</v>
      </c>
      <c r="J526" s="120">
        <v>0</v>
      </c>
      <c r="K526" s="87">
        <v>0</v>
      </c>
      <c r="L526" s="91">
        <v>0</v>
      </c>
      <c r="M526" s="87">
        <v>0</v>
      </c>
      <c r="N526" s="103">
        <v>0</v>
      </c>
      <c r="O526" s="117">
        <v>0</v>
      </c>
      <c r="P526" s="118">
        <v>0</v>
      </c>
      <c r="Q526" s="100">
        <v>0</v>
      </c>
      <c r="R526" s="82">
        <v>0</v>
      </c>
      <c r="S526" s="100">
        <v>0</v>
      </c>
      <c r="T526" s="84">
        <f>I526-J526-K526-L526-M526-N526-O526-P526-Q526-R526-S526</f>
        <v>220</v>
      </c>
      <c r="U526" s="81" t="s">
        <v>215</v>
      </c>
      <c r="V526" s="81"/>
      <c r="W526" s="81" t="s">
        <v>23</v>
      </c>
      <c r="X526" s="81" t="s">
        <v>24</v>
      </c>
      <c r="Y526" s="27">
        <v>0</v>
      </c>
      <c r="Z526" s="28">
        <v>0</v>
      </c>
      <c r="AA526" s="28">
        <v>0</v>
      </c>
      <c r="AB526" s="29">
        <v>41760</v>
      </c>
      <c r="AC526" s="29">
        <v>41790</v>
      </c>
    </row>
    <row r="527" spans="1:30">
      <c r="A527" s="81">
        <v>24534</v>
      </c>
      <c r="B527" s="81" t="s">
        <v>272</v>
      </c>
      <c r="C527" s="81" t="s">
        <v>4107</v>
      </c>
      <c r="D527" s="81" t="s">
        <v>1399</v>
      </c>
      <c r="E527" s="82">
        <v>60</v>
      </c>
      <c r="F527" s="120">
        <v>0</v>
      </c>
      <c r="G527" s="122">
        <f>E527</f>
        <v>60</v>
      </c>
      <c r="H527" s="82">
        <v>0</v>
      </c>
      <c r="I527" s="82">
        <v>60</v>
      </c>
      <c r="J527" s="120">
        <v>0</v>
      </c>
      <c r="K527" s="87">
        <v>0</v>
      </c>
      <c r="L527" s="91">
        <v>0</v>
      </c>
      <c r="M527" s="87">
        <v>0</v>
      </c>
      <c r="N527" s="103">
        <v>0</v>
      </c>
      <c r="O527" s="117">
        <v>0</v>
      </c>
      <c r="P527" s="118">
        <v>0</v>
      </c>
      <c r="Q527" s="100">
        <v>0</v>
      </c>
      <c r="R527" s="82">
        <v>0</v>
      </c>
      <c r="S527" s="100">
        <v>0</v>
      </c>
      <c r="T527" s="84">
        <f>I527-J527-K527-L527-M527-N527-O527-P527-Q527-R527-S527</f>
        <v>60</v>
      </c>
      <c r="U527" s="81" t="s">
        <v>215</v>
      </c>
      <c r="V527" s="81"/>
      <c r="W527" s="81" t="s">
        <v>104</v>
      </c>
      <c r="X527" s="81" t="s">
        <v>166</v>
      </c>
      <c r="Y527" s="27">
        <v>0</v>
      </c>
      <c r="Z527" s="28">
        <v>0</v>
      </c>
      <c r="AA527" s="28">
        <v>0</v>
      </c>
      <c r="AB527" s="29">
        <v>41760</v>
      </c>
      <c r="AC527" s="29">
        <v>41790</v>
      </c>
    </row>
    <row r="528" spans="1:30">
      <c r="A528" s="85">
        <v>24549</v>
      </c>
      <c r="B528" s="85" t="s">
        <v>272</v>
      </c>
      <c r="C528" s="85" t="s">
        <v>3592</v>
      </c>
      <c r="D528" s="85" t="s">
        <v>3593</v>
      </c>
      <c r="E528" s="84">
        <v>20</v>
      </c>
      <c r="F528" s="120">
        <v>0</v>
      </c>
      <c r="G528" s="122">
        <f>E528</f>
        <v>20</v>
      </c>
      <c r="H528" s="82">
        <v>0</v>
      </c>
      <c r="I528" s="82">
        <f>E528-H528</f>
        <v>20</v>
      </c>
      <c r="J528" s="120">
        <v>0</v>
      </c>
      <c r="K528" s="87">
        <v>0</v>
      </c>
      <c r="L528" s="91">
        <v>0</v>
      </c>
      <c r="M528" s="87">
        <v>0</v>
      </c>
      <c r="N528" s="103">
        <v>0</v>
      </c>
      <c r="O528" s="117">
        <v>0</v>
      </c>
      <c r="P528" s="118">
        <v>0</v>
      </c>
      <c r="Q528" s="100">
        <v>0</v>
      </c>
      <c r="R528" s="82">
        <v>0</v>
      </c>
      <c r="S528" s="100">
        <v>0</v>
      </c>
      <c r="T528" s="84">
        <f>I528-J528-K528-L528-M528-N528-O528-P528-Q528-R528-S528</f>
        <v>20</v>
      </c>
      <c r="U528" s="81" t="s">
        <v>215</v>
      </c>
      <c r="V528" s="85"/>
      <c r="W528" s="85" t="s">
        <v>104</v>
      </c>
      <c r="X528" s="85" t="s">
        <v>105</v>
      </c>
      <c r="Y528" s="27">
        <v>0</v>
      </c>
      <c r="Z528" s="28">
        <v>0</v>
      </c>
      <c r="AA528" s="28">
        <v>0</v>
      </c>
      <c r="AB528" s="29">
        <v>41760</v>
      </c>
      <c r="AC528" s="29">
        <v>41790</v>
      </c>
    </row>
    <row r="529" spans="1:30">
      <c r="A529" s="81">
        <v>24564</v>
      </c>
      <c r="B529" s="81" t="s">
        <v>272</v>
      </c>
      <c r="C529" s="81" t="s">
        <v>273</v>
      </c>
      <c r="D529" s="81" t="s">
        <v>274</v>
      </c>
      <c r="E529" s="82">
        <v>2090</v>
      </c>
      <c r="F529" s="120">
        <v>0</v>
      </c>
      <c r="G529" s="122">
        <f>E529</f>
        <v>2090</v>
      </c>
      <c r="H529" s="82">
        <v>0</v>
      </c>
      <c r="I529" s="82">
        <v>2090</v>
      </c>
      <c r="J529" s="120">
        <v>0</v>
      </c>
      <c r="K529" s="87">
        <v>0</v>
      </c>
      <c r="L529" s="91">
        <v>0</v>
      </c>
      <c r="M529" s="87">
        <v>0</v>
      </c>
      <c r="N529" s="103">
        <v>0</v>
      </c>
      <c r="O529" s="117">
        <v>0</v>
      </c>
      <c r="P529" s="118">
        <v>0</v>
      </c>
      <c r="Q529" s="100">
        <v>0</v>
      </c>
      <c r="R529" s="82">
        <v>0</v>
      </c>
      <c r="S529" s="100">
        <v>0</v>
      </c>
      <c r="T529" s="84">
        <f>I529-J529-K529-L529-M529-N529-O529-P529-Q529-R529-S529</f>
        <v>2090</v>
      </c>
      <c r="U529" s="81" t="s">
        <v>215</v>
      </c>
      <c r="V529" s="81"/>
      <c r="W529" s="81" t="s">
        <v>25</v>
      </c>
      <c r="X529" s="81" t="s">
        <v>26</v>
      </c>
      <c r="Y529" s="27">
        <v>0</v>
      </c>
      <c r="Z529" s="28">
        <v>0</v>
      </c>
      <c r="AA529" s="28">
        <v>0</v>
      </c>
      <c r="AB529" s="29">
        <v>41760</v>
      </c>
      <c r="AC529" s="29">
        <v>41790</v>
      </c>
    </row>
    <row r="530" spans="1:30">
      <c r="A530" s="81">
        <v>24664</v>
      </c>
      <c r="B530" s="81" t="s">
        <v>4109</v>
      </c>
      <c r="C530" s="81" t="s">
        <v>807</v>
      </c>
      <c r="D530" s="81" t="s">
        <v>4110</v>
      </c>
      <c r="E530" s="82">
        <v>100</v>
      </c>
      <c r="F530" s="120">
        <v>0</v>
      </c>
      <c r="G530" s="122">
        <f>E530</f>
        <v>100</v>
      </c>
      <c r="H530" s="82">
        <v>0</v>
      </c>
      <c r="I530" s="82">
        <v>100</v>
      </c>
      <c r="J530" s="120">
        <v>0</v>
      </c>
      <c r="K530" s="87">
        <v>0</v>
      </c>
      <c r="L530" s="91">
        <v>0</v>
      </c>
      <c r="M530" s="87">
        <v>0</v>
      </c>
      <c r="N530" s="103">
        <v>0</v>
      </c>
      <c r="O530" s="117">
        <v>0</v>
      </c>
      <c r="P530" s="118">
        <v>0</v>
      </c>
      <c r="Q530" s="100">
        <v>0</v>
      </c>
      <c r="R530" s="82">
        <v>0</v>
      </c>
      <c r="S530" s="100">
        <v>0</v>
      </c>
      <c r="T530" s="84">
        <f>I530-J530-K530-L530-M530-N530-O530-P530-Q530-R530-S530</f>
        <v>100</v>
      </c>
      <c r="U530" s="81" t="s">
        <v>220</v>
      </c>
      <c r="V530" s="81"/>
      <c r="W530" s="81" t="s">
        <v>23</v>
      </c>
      <c r="X530" s="81" t="s">
        <v>24</v>
      </c>
      <c r="Y530" s="27">
        <v>0</v>
      </c>
      <c r="Z530" s="28">
        <v>0</v>
      </c>
      <c r="AA530" s="28">
        <v>0</v>
      </c>
      <c r="AB530" s="29">
        <v>41760</v>
      </c>
      <c r="AC530" s="29">
        <v>41790</v>
      </c>
    </row>
    <row r="531" spans="1:30">
      <c r="A531" s="81">
        <v>24708</v>
      </c>
      <c r="B531" s="81" t="s">
        <v>1406</v>
      </c>
      <c r="C531" s="81" t="s">
        <v>1407</v>
      </c>
      <c r="D531" s="81" t="s">
        <v>1408</v>
      </c>
      <c r="E531" s="82">
        <v>540</v>
      </c>
      <c r="F531" s="120">
        <v>0</v>
      </c>
      <c r="G531" s="122">
        <f>E531</f>
        <v>540</v>
      </c>
      <c r="H531" s="82">
        <v>54</v>
      </c>
      <c r="I531" s="82">
        <v>486</v>
      </c>
      <c r="J531" s="120">
        <v>0</v>
      </c>
      <c r="K531" s="87">
        <v>0</v>
      </c>
      <c r="L531" s="91">
        <v>0</v>
      </c>
      <c r="M531" s="87">
        <v>0</v>
      </c>
      <c r="N531" s="103">
        <v>0</v>
      </c>
      <c r="O531" s="117">
        <v>0</v>
      </c>
      <c r="P531" s="118">
        <v>0</v>
      </c>
      <c r="Q531" s="100">
        <v>0</v>
      </c>
      <c r="R531" s="82">
        <v>0</v>
      </c>
      <c r="S531" s="100">
        <v>0</v>
      </c>
      <c r="T531" s="84">
        <f>I531-J531-K531-L531-M531-N531-O531-P531-Q531-R531-S531</f>
        <v>486</v>
      </c>
      <c r="U531" s="81" t="s">
        <v>1409</v>
      </c>
      <c r="V531" s="81" t="s">
        <v>1410</v>
      </c>
      <c r="W531" s="81" t="s">
        <v>25</v>
      </c>
      <c r="X531" s="81" t="s">
        <v>26</v>
      </c>
      <c r="Y531" s="27">
        <v>0</v>
      </c>
      <c r="Z531" s="28">
        <v>0</v>
      </c>
      <c r="AA531" s="28">
        <v>0</v>
      </c>
      <c r="AB531" s="29">
        <v>41760</v>
      </c>
      <c r="AC531" s="29">
        <v>41790</v>
      </c>
      <c r="AD531" s="67"/>
    </row>
    <row r="532" spans="1:30">
      <c r="A532" s="81">
        <v>24709</v>
      </c>
      <c r="B532" s="81" t="s">
        <v>33</v>
      </c>
      <c r="C532" s="81" t="s">
        <v>80</v>
      </c>
      <c r="D532" s="81" t="s">
        <v>34</v>
      </c>
      <c r="E532" s="82">
        <v>1080</v>
      </c>
      <c r="F532" s="120">
        <v>0</v>
      </c>
      <c r="G532" s="122">
        <f>E532</f>
        <v>1080</v>
      </c>
      <c r="H532" s="82">
        <v>108</v>
      </c>
      <c r="I532" s="82">
        <v>972</v>
      </c>
      <c r="J532" s="120">
        <v>0</v>
      </c>
      <c r="K532" s="87">
        <v>0</v>
      </c>
      <c r="L532" s="91">
        <v>0</v>
      </c>
      <c r="M532" s="87">
        <v>0</v>
      </c>
      <c r="N532" s="103">
        <v>0</v>
      </c>
      <c r="O532" s="117">
        <v>0</v>
      </c>
      <c r="P532" s="118">
        <v>0</v>
      </c>
      <c r="Q532" s="100">
        <v>0</v>
      </c>
      <c r="R532" s="82">
        <v>0</v>
      </c>
      <c r="S532" s="100">
        <v>0</v>
      </c>
      <c r="T532" s="84">
        <f>I532-J532-K532-L532-M532-N532-O532-P532-Q532-R532-S532</f>
        <v>972</v>
      </c>
      <c r="U532" s="81" t="s">
        <v>81</v>
      </c>
      <c r="V532" s="81" t="s">
        <v>82</v>
      </c>
      <c r="W532" s="81" t="s">
        <v>25</v>
      </c>
      <c r="X532" s="81" t="s">
        <v>26</v>
      </c>
      <c r="Y532" s="27">
        <v>0</v>
      </c>
      <c r="Z532" s="28">
        <v>0</v>
      </c>
      <c r="AA532" s="28">
        <v>0</v>
      </c>
      <c r="AB532" s="29">
        <v>41760</v>
      </c>
      <c r="AC532" s="29">
        <v>41790</v>
      </c>
      <c r="AD532" s="67"/>
    </row>
    <row r="533" spans="1:30">
      <c r="A533" s="81">
        <v>24712</v>
      </c>
      <c r="B533" s="81" t="s">
        <v>3594</v>
      </c>
      <c r="C533" s="81" t="s">
        <v>3595</v>
      </c>
      <c r="D533" s="81" t="s">
        <v>1734</v>
      </c>
      <c r="E533" s="82">
        <v>20</v>
      </c>
      <c r="F533" s="120">
        <v>0</v>
      </c>
      <c r="G533" s="122">
        <f>E533</f>
        <v>20</v>
      </c>
      <c r="H533" s="82">
        <v>0</v>
      </c>
      <c r="I533" s="82">
        <f>E533-H533</f>
        <v>20</v>
      </c>
      <c r="J533" s="120">
        <v>0</v>
      </c>
      <c r="K533" s="87">
        <v>0</v>
      </c>
      <c r="L533" s="91">
        <v>0</v>
      </c>
      <c r="M533" s="87">
        <v>0</v>
      </c>
      <c r="N533" s="103">
        <v>0</v>
      </c>
      <c r="O533" s="117">
        <v>0</v>
      </c>
      <c r="P533" s="118">
        <v>0</v>
      </c>
      <c r="Q533" s="100">
        <v>0</v>
      </c>
      <c r="R533" s="82">
        <v>0</v>
      </c>
      <c r="S533" s="100">
        <v>0</v>
      </c>
      <c r="T533" s="84">
        <f>I533-J533-K533-L533-M533-N533-O533-P533-Q533-R533-S533</f>
        <v>20</v>
      </c>
      <c r="U533" s="81" t="s">
        <v>215</v>
      </c>
      <c r="V533" s="81"/>
      <c r="W533" s="81" t="s">
        <v>104</v>
      </c>
      <c r="X533" s="81" t="s">
        <v>105</v>
      </c>
      <c r="Y533" s="27">
        <v>0</v>
      </c>
      <c r="Z533" s="28">
        <v>0</v>
      </c>
      <c r="AA533" s="28">
        <v>0</v>
      </c>
      <c r="AB533" s="29">
        <v>41760</v>
      </c>
      <c r="AC533" s="29">
        <v>41790</v>
      </c>
    </row>
    <row r="534" spans="1:30">
      <c r="A534" s="81">
        <v>24796</v>
      </c>
      <c r="B534" s="81" t="s">
        <v>1411</v>
      </c>
      <c r="C534" s="81" t="s">
        <v>631</v>
      </c>
      <c r="D534" s="81" t="s">
        <v>1412</v>
      </c>
      <c r="E534" s="82">
        <v>400</v>
      </c>
      <c r="F534" s="120">
        <v>0</v>
      </c>
      <c r="G534" s="122">
        <f>E534</f>
        <v>400</v>
      </c>
      <c r="H534" s="82">
        <v>40</v>
      </c>
      <c r="I534" s="82">
        <v>360</v>
      </c>
      <c r="J534" s="120">
        <v>0</v>
      </c>
      <c r="K534" s="87">
        <v>0</v>
      </c>
      <c r="L534" s="91">
        <v>0</v>
      </c>
      <c r="M534" s="87">
        <v>0</v>
      </c>
      <c r="N534" s="103">
        <v>0</v>
      </c>
      <c r="O534" s="117">
        <v>0</v>
      </c>
      <c r="P534" s="118">
        <v>0</v>
      </c>
      <c r="Q534" s="100">
        <v>0</v>
      </c>
      <c r="R534" s="82">
        <v>0</v>
      </c>
      <c r="S534" s="100">
        <v>0</v>
      </c>
      <c r="T534" s="84">
        <f>I534-J534-K534-L534-M534-N534-O534-P534-Q534-R534-S534</f>
        <v>360</v>
      </c>
      <c r="U534" s="81" t="s">
        <v>1413</v>
      </c>
      <c r="V534" s="81" t="s">
        <v>1414</v>
      </c>
      <c r="W534" s="81" t="s">
        <v>23</v>
      </c>
      <c r="X534" s="81" t="s">
        <v>24</v>
      </c>
      <c r="Y534" s="27">
        <v>0</v>
      </c>
      <c r="Z534" s="28">
        <v>0</v>
      </c>
      <c r="AA534" s="28">
        <v>0</v>
      </c>
      <c r="AB534" s="29">
        <v>41760</v>
      </c>
      <c r="AC534" s="29">
        <v>41790</v>
      </c>
      <c r="AD534" s="67"/>
    </row>
    <row r="535" spans="1:30">
      <c r="A535" s="81">
        <v>24887</v>
      </c>
      <c r="B535" s="81" t="s">
        <v>2836</v>
      </c>
      <c r="C535" s="81" t="s">
        <v>2837</v>
      </c>
      <c r="D535" s="81" t="s">
        <v>2838</v>
      </c>
      <c r="E535" s="82">
        <v>380</v>
      </c>
      <c r="F535" s="120">
        <v>0</v>
      </c>
      <c r="G535" s="122">
        <f>E535</f>
        <v>380</v>
      </c>
      <c r="H535" s="82">
        <v>38</v>
      </c>
      <c r="I535" s="82">
        <v>342</v>
      </c>
      <c r="J535" s="120">
        <v>0</v>
      </c>
      <c r="K535" s="87">
        <v>0</v>
      </c>
      <c r="L535" s="91">
        <v>0</v>
      </c>
      <c r="M535" s="87">
        <v>0</v>
      </c>
      <c r="N535" s="103">
        <v>0</v>
      </c>
      <c r="O535" s="117">
        <v>0</v>
      </c>
      <c r="P535" s="118">
        <v>0</v>
      </c>
      <c r="Q535" s="100">
        <v>0</v>
      </c>
      <c r="R535" s="82">
        <v>0</v>
      </c>
      <c r="S535" s="100">
        <v>0</v>
      </c>
      <c r="T535" s="84">
        <f>I535-J535-K535-L535-M535-N535-O535-P535-Q535-R535-S535</f>
        <v>342</v>
      </c>
      <c r="U535" s="81" t="s">
        <v>2839</v>
      </c>
      <c r="V535" s="81" t="s">
        <v>2840</v>
      </c>
      <c r="W535" s="81" t="s">
        <v>104</v>
      </c>
      <c r="X535" s="81" t="s">
        <v>138</v>
      </c>
      <c r="Y535" s="27">
        <v>0</v>
      </c>
      <c r="Z535" s="28">
        <v>0</v>
      </c>
      <c r="AA535" s="28">
        <v>0</v>
      </c>
      <c r="AB535" s="29">
        <v>41760</v>
      </c>
      <c r="AC535" s="29">
        <v>41790</v>
      </c>
    </row>
    <row r="536" spans="1:30">
      <c r="A536" s="81">
        <v>24913</v>
      </c>
      <c r="B536" s="81" t="s">
        <v>2428</v>
      </c>
      <c r="C536" s="81" t="s">
        <v>2429</v>
      </c>
      <c r="D536" s="81" t="s">
        <v>2430</v>
      </c>
      <c r="E536" s="82">
        <v>980</v>
      </c>
      <c r="F536" s="120">
        <v>0</v>
      </c>
      <c r="G536" s="122">
        <f>E536</f>
        <v>980</v>
      </c>
      <c r="H536" s="82">
        <v>98</v>
      </c>
      <c r="I536" s="82">
        <v>882</v>
      </c>
      <c r="J536" s="120">
        <v>0</v>
      </c>
      <c r="K536" s="87">
        <v>0</v>
      </c>
      <c r="L536" s="91">
        <v>0</v>
      </c>
      <c r="M536" s="87">
        <v>0</v>
      </c>
      <c r="N536" s="103">
        <v>0</v>
      </c>
      <c r="O536" s="117">
        <v>0</v>
      </c>
      <c r="P536" s="118">
        <v>0</v>
      </c>
      <c r="Q536" s="100">
        <v>0</v>
      </c>
      <c r="R536" s="82">
        <v>0</v>
      </c>
      <c r="S536" s="100">
        <v>0</v>
      </c>
      <c r="T536" s="84">
        <f>I536-J536-K536-L536-M536-N536-O536-P536-Q536-R536-S536</f>
        <v>882</v>
      </c>
      <c r="U536" s="81" t="s">
        <v>2431</v>
      </c>
      <c r="V536" s="81" t="s">
        <v>2432</v>
      </c>
      <c r="W536" s="81" t="s">
        <v>104</v>
      </c>
      <c r="X536" s="81" t="s">
        <v>138</v>
      </c>
      <c r="Y536" s="27">
        <v>0</v>
      </c>
      <c r="Z536" s="28">
        <v>0</v>
      </c>
      <c r="AA536" s="28">
        <v>0</v>
      </c>
      <c r="AB536" s="29">
        <v>41760</v>
      </c>
      <c r="AC536" s="29">
        <v>41790</v>
      </c>
    </row>
    <row r="537" spans="1:30">
      <c r="A537" s="81">
        <v>24982</v>
      </c>
      <c r="B537" s="81" t="s">
        <v>1114</v>
      </c>
      <c r="C537" s="81" t="s">
        <v>1667</v>
      </c>
      <c r="D537" s="81" t="s">
        <v>1115</v>
      </c>
      <c r="E537" s="82">
        <v>50</v>
      </c>
      <c r="F537" s="120">
        <v>0</v>
      </c>
      <c r="G537" s="122">
        <f>E537</f>
        <v>50</v>
      </c>
      <c r="H537" s="82">
        <v>0</v>
      </c>
      <c r="I537" s="82">
        <v>50</v>
      </c>
      <c r="J537" s="120">
        <v>0</v>
      </c>
      <c r="K537" s="87">
        <v>0</v>
      </c>
      <c r="L537" s="91">
        <v>0</v>
      </c>
      <c r="M537" s="87">
        <v>0</v>
      </c>
      <c r="N537" s="103">
        <v>0</v>
      </c>
      <c r="O537" s="117">
        <v>0</v>
      </c>
      <c r="P537" s="118">
        <v>0</v>
      </c>
      <c r="Q537" s="100">
        <v>0</v>
      </c>
      <c r="R537" s="82">
        <v>0</v>
      </c>
      <c r="S537" s="100">
        <v>0</v>
      </c>
      <c r="T537" s="84">
        <f>I537-J537-K537-L537-M537-N537-O537-P537-Q537-R537-S537</f>
        <v>50</v>
      </c>
      <c r="U537" s="81" t="s">
        <v>220</v>
      </c>
      <c r="V537" s="81"/>
      <c r="W537" s="81" t="s">
        <v>23</v>
      </c>
      <c r="X537" s="81" t="s">
        <v>24</v>
      </c>
      <c r="Y537" s="27">
        <v>0</v>
      </c>
      <c r="Z537" s="28">
        <v>0</v>
      </c>
      <c r="AA537" s="28">
        <v>0</v>
      </c>
      <c r="AB537" s="29">
        <v>41760</v>
      </c>
      <c r="AC537" s="29">
        <v>41790</v>
      </c>
    </row>
    <row r="538" spans="1:30">
      <c r="A538" s="85">
        <v>24985</v>
      </c>
      <c r="B538" s="85" t="s">
        <v>1114</v>
      </c>
      <c r="C538" s="85" t="s">
        <v>55</v>
      </c>
      <c r="D538" s="85" t="s">
        <v>1115</v>
      </c>
      <c r="E538" s="84">
        <v>2330</v>
      </c>
      <c r="F538" s="120">
        <v>0</v>
      </c>
      <c r="G538" s="122">
        <f>E538</f>
        <v>2330</v>
      </c>
      <c r="H538" s="84">
        <v>233</v>
      </c>
      <c r="I538" s="84">
        <v>2097</v>
      </c>
      <c r="J538" s="120">
        <v>0</v>
      </c>
      <c r="K538" s="87">
        <v>0</v>
      </c>
      <c r="L538" s="91">
        <v>0</v>
      </c>
      <c r="M538" s="87">
        <v>0</v>
      </c>
      <c r="N538" s="103">
        <v>0</v>
      </c>
      <c r="O538" s="117">
        <v>0</v>
      </c>
      <c r="P538" s="118">
        <v>0</v>
      </c>
      <c r="Q538" s="100">
        <v>0</v>
      </c>
      <c r="R538" s="84">
        <v>0</v>
      </c>
      <c r="S538" s="100">
        <v>0</v>
      </c>
      <c r="T538" s="84">
        <f>I538-J538-K538-L538-M538-N538-O538-P538-Q538-R538-S538</f>
        <v>2097</v>
      </c>
      <c r="U538" s="85" t="s">
        <v>1116</v>
      </c>
      <c r="V538" s="85" t="s">
        <v>1117</v>
      </c>
      <c r="W538" s="85" t="s">
        <v>23</v>
      </c>
      <c r="X538" s="85" t="s">
        <v>24</v>
      </c>
      <c r="Y538" s="27">
        <v>0</v>
      </c>
      <c r="Z538" s="28">
        <v>0</v>
      </c>
      <c r="AA538" s="28">
        <v>0</v>
      </c>
      <c r="AB538" s="29">
        <v>41760</v>
      </c>
      <c r="AC538" s="29">
        <v>41790</v>
      </c>
      <c r="AD538" s="67"/>
    </row>
    <row r="539" spans="1:30">
      <c r="A539" s="81">
        <v>25010</v>
      </c>
      <c r="B539" s="81" t="s">
        <v>4112</v>
      </c>
      <c r="C539" s="81" t="s">
        <v>4113</v>
      </c>
      <c r="D539" s="81" t="s">
        <v>4114</v>
      </c>
      <c r="E539" s="82">
        <v>50</v>
      </c>
      <c r="F539" s="120">
        <v>0</v>
      </c>
      <c r="G539" s="122">
        <f>E539</f>
        <v>50</v>
      </c>
      <c r="H539" s="82">
        <v>0</v>
      </c>
      <c r="I539" s="82">
        <v>50</v>
      </c>
      <c r="J539" s="120">
        <v>0</v>
      </c>
      <c r="K539" s="87">
        <v>0</v>
      </c>
      <c r="L539" s="91">
        <v>0</v>
      </c>
      <c r="M539" s="87">
        <v>0</v>
      </c>
      <c r="N539" s="103">
        <v>0</v>
      </c>
      <c r="O539" s="117">
        <v>0</v>
      </c>
      <c r="P539" s="118">
        <v>0</v>
      </c>
      <c r="Q539" s="100">
        <v>0</v>
      </c>
      <c r="R539" s="82">
        <v>0</v>
      </c>
      <c r="S539" s="100">
        <v>0</v>
      </c>
      <c r="T539" s="84">
        <f>I539-J539-K539-L539-M539-N539-O539-P539-Q539-R539-S539</f>
        <v>50</v>
      </c>
      <c r="U539" s="81" t="s">
        <v>220</v>
      </c>
      <c r="V539" s="81"/>
      <c r="W539" s="81" t="s">
        <v>104</v>
      </c>
      <c r="X539" s="81" t="s">
        <v>166</v>
      </c>
      <c r="Y539" s="27">
        <v>0</v>
      </c>
      <c r="Z539" s="28">
        <v>0</v>
      </c>
      <c r="AA539" s="28">
        <v>0</v>
      </c>
      <c r="AB539" s="29">
        <v>41760</v>
      </c>
      <c r="AC539" s="29">
        <v>41790</v>
      </c>
    </row>
    <row r="540" spans="1:30">
      <c r="A540" s="85">
        <v>25122</v>
      </c>
      <c r="B540" s="85" t="s">
        <v>2004</v>
      </c>
      <c r="C540" s="85" t="s">
        <v>2005</v>
      </c>
      <c r="D540" s="85" t="s">
        <v>2006</v>
      </c>
      <c r="E540" s="84">
        <v>650</v>
      </c>
      <c r="F540" s="120">
        <v>0</v>
      </c>
      <c r="G540" s="122">
        <f>E540</f>
        <v>650</v>
      </c>
      <c r="H540" s="84">
        <v>65</v>
      </c>
      <c r="I540" s="84">
        <v>585</v>
      </c>
      <c r="J540" s="120">
        <v>0</v>
      </c>
      <c r="K540" s="87">
        <v>0</v>
      </c>
      <c r="L540" s="91">
        <v>0</v>
      </c>
      <c r="M540" s="87">
        <v>0</v>
      </c>
      <c r="N540" s="103">
        <v>0</v>
      </c>
      <c r="O540" s="117">
        <v>0</v>
      </c>
      <c r="P540" s="118">
        <v>0</v>
      </c>
      <c r="Q540" s="100">
        <v>0</v>
      </c>
      <c r="R540" s="84">
        <v>0</v>
      </c>
      <c r="S540" s="100">
        <v>0</v>
      </c>
      <c r="T540" s="84">
        <f>I540-J540-K540-L540-M540-N540-O540-P540-Q540-R540-S540</f>
        <v>585</v>
      </c>
      <c r="U540" s="85" t="s">
        <v>2007</v>
      </c>
      <c r="V540" s="85" t="s">
        <v>2008</v>
      </c>
      <c r="W540" s="85" t="s">
        <v>104</v>
      </c>
      <c r="X540" s="85" t="s">
        <v>138</v>
      </c>
      <c r="Y540" s="27">
        <v>0</v>
      </c>
      <c r="Z540" s="28">
        <v>0</v>
      </c>
      <c r="AA540" s="28">
        <v>0</v>
      </c>
      <c r="AB540" s="29">
        <v>41760</v>
      </c>
      <c r="AC540" s="29">
        <v>41790</v>
      </c>
    </row>
    <row r="541" spans="1:30">
      <c r="A541" s="81">
        <v>25123</v>
      </c>
      <c r="B541" s="81" t="s">
        <v>2004</v>
      </c>
      <c r="C541" s="81" t="s">
        <v>2871</v>
      </c>
      <c r="D541" s="81" t="s">
        <v>282</v>
      </c>
      <c r="E541" s="82">
        <v>20</v>
      </c>
      <c r="F541" s="120">
        <v>0</v>
      </c>
      <c r="G541" s="122">
        <f>E541</f>
        <v>20</v>
      </c>
      <c r="H541" s="82">
        <v>0</v>
      </c>
      <c r="I541" s="82">
        <v>20</v>
      </c>
      <c r="J541" s="120">
        <v>0</v>
      </c>
      <c r="K541" s="87">
        <v>0</v>
      </c>
      <c r="L541" s="91">
        <v>0</v>
      </c>
      <c r="M541" s="87">
        <v>0</v>
      </c>
      <c r="N541" s="103">
        <v>0</v>
      </c>
      <c r="O541" s="117">
        <v>0</v>
      </c>
      <c r="P541" s="118">
        <v>0</v>
      </c>
      <c r="Q541" s="100">
        <v>0</v>
      </c>
      <c r="R541" s="82">
        <v>0</v>
      </c>
      <c r="S541" s="100">
        <v>0</v>
      </c>
      <c r="T541" s="84">
        <f>I541-J541-K541-L541-M541-N541-O541-P541-Q541-R541-S541</f>
        <v>20</v>
      </c>
      <c r="U541" s="81" t="s">
        <v>220</v>
      </c>
      <c r="V541" s="81"/>
      <c r="W541" s="81" t="s">
        <v>104</v>
      </c>
      <c r="X541" s="81" t="s">
        <v>138</v>
      </c>
      <c r="Y541" s="27">
        <v>0</v>
      </c>
      <c r="Z541" s="28">
        <v>0</v>
      </c>
      <c r="AA541" s="28">
        <v>0</v>
      </c>
      <c r="AB541" s="29">
        <v>41760</v>
      </c>
      <c r="AC541" s="29">
        <v>41790</v>
      </c>
    </row>
    <row r="542" spans="1:30">
      <c r="A542" s="81">
        <v>25371</v>
      </c>
      <c r="B542" s="81" t="s">
        <v>4119</v>
      </c>
      <c r="C542" s="81" t="s">
        <v>3014</v>
      </c>
      <c r="D542" s="81" t="s">
        <v>4120</v>
      </c>
      <c r="E542" s="82">
        <v>20</v>
      </c>
      <c r="F542" s="120">
        <v>0</v>
      </c>
      <c r="G542" s="122">
        <f>E542</f>
        <v>20</v>
      </c>
      <c r="H542" s="82">
        <v>0</v>
      </c>
      <c r="I542" s="82">
        <v>20</v>
      </c>
      <c r="J542" s="120">
        <v>0</v>
      </c>
      <c r="K542" s="87">
        <v>0</v>
      </c>
      <c r="L542" s="91">
        <v>0</v>
      </c>
      <c r="M542" s="87">
        <v>0</v>
      </c>
      <c r="N542" s="103">
        <v>0</v>
      </c>
      <c r="O542" s="117">
        <v>0</v>
      </c>
      <c r="P542" s="118">
        <v>0</v>
      </c>
      <c r="Q542" s="100">
        <v>0</v>
      </c>
      <c r="R542" s="82">
        <v>0</v>
      </c>
      <c r="S542" s="100">
        <v>0</v>
      </c>
      <c r="T542" s="84">
        <f>I542-J542-K542-L542-M542-N542-O542-P542-Q542-R542-S542</f>
        <v>20</v>
      </c>
      <c r="U542" s="81" t="s">
        <v>220</v>
      </c>
      <c r="V542" s="81"/>
      <c r="W542" s="81" t="s">
        <v>25</v>
      </c>
      <c r="X542" s="81" t="s">
        <v>1068</v>
      </c>
      <c r="Y542" s="27">
        <v>0</v>
      </c>
      <c r="Z542" s="28">
        <v>0</v>
      </c>
      <c r="AA542" s="28">
        <v>0</v>
      </c>
      <c r="AB542" s="29">
        <v>41760</v>
      </c>
      <c r="AC542" s="29">
        <v>41790</v>
      </c>
    </row>
    <row r="543" spans="1:30">
      <c r="A543" s="81">
        <v>25372</v>
      </c>
      <c r="B543" s="81" t="s">
        <v>4119</v>
      </c>
      <c r="C543" s="81" t="s">
        <v>4121</v>
      </c>
      <c r="D543" s="81" t="s">
        <v>248</v>
      </c>
      <c r="E543" s="82">
        <v>200</v>
      </c>
      <c r="F543" s="120">
        <v>0</v>
      </c>
      <c r="G543" s="122">
        <f>E543</f>
        <v>200</v>
      </c>
      <c r="H543" s="82">
        <v>0</v>
      </c>
      <c r="I543" s="82">
        <v>200</v>
      </c>
      <c r="J543" s="120">
        <v>0</v>
      </c>
      <c r="K543" s="87">
        <v>0</v>
      </c>
      <c r="L543" s="91">
        <v>0</v>
      </c>
      <c r="M543" s="87">
        <v>0</v>
      </c>
      <c r="N543" s="103">
        <v>0</v>
      </c>
      <c r="O543" s="117">
        <v>0</v>
      </c>
      <c r="P543" s="118">
        <v>0</v>
      </c>
      <c r="Q543" s="100">
        <v>0</v>
      </c>
      <c r="R543" s="82">
        <v>0</v>
      </c>
      <c r="S543" s="100">
        <v>0</v>
      </c>
      <c r="T543" s="84">
        <f>I543-J543-K543-L543-M543-N543-O543-P543-Q543-R543-S543</f>
        <v>200</v>
      </c>
      <c r="U543" s="81" t="s">
        <v>220</v>
      </c>
      <c r="V543" s="81"/>
      <c r="W543" s="81" t="s">
        <v>23</v>
      </c>
      <c r="X543" s="81" t="s">
        <v>24</v>
      </c>
      <c r="Y543" s="27">
        <v>0</v>
      </c>
      <c r="Z543" s="28">
        <v>0</v>
      </c>
      <c r="AA543" s="28">
        <v>0</v>
      </c>
      <c r="AB543" s="29">
        <v>41760</v>
      </c>
      <c r="AC543" s="29">
        <v>41790</v>
      </c>
    </row>
    <row r="544" spans="1:30">
      <c r="A544" s="81">
        <v>25464</v>
      </c>
      <c r="B544" s="81" t="s">
        <v>1639</v>
      </c>
      <c r="C544" s="81" t="s">
        <v>93</v>
      </c>
      <c r="D544" s="81" t="s">
        <v>1603</v>
      </c>
      <c r="E544" s="82">
        <v>1200</v>
      </c>
      <c r="F544" s="120">
        <v>0</v>
      </c>
      <c r="G544" s="122">
        <f>E544</f>
        <v>1200</v>
      </c>
      <c r="H544" s="82">
        <v>120</v>
      </c>
      <c r="I544" s="82">
        <v>1080</v>
      </c>
      <c r="J544" s="120">
        <v>0</v>
      </c>
      <c r="K544" s="87">
        <v>0</v>
      </c>
      <c r="L544" s="91">
        <v>0</v>
      </c>
      <c r="M544" s="87">
        <v>0</v>
      </c>
      <c r="N544" s="103">
        <v>0</v>
      </c>
      <c r="O544" s="117">
        <v>0</v>
      </c>
      <c r="P544" s="118">
        <v>0</v>
      </c>
      <c r="Q544" s="100">
        <v>0</v>
      </c>
      <c r="R544" s="82">
        <v>0</v>
      </c>
      <c r="S544" s="100">
        <v>0</v>
      </c>
      <c r="T544" s="84">
        <f>I544-J544-K544-L544-M544-N544-O544-P544-Q544-R544-S544</f>
        <v>1080</v>
      </c>
      <c r="U544" s="81" t="s">
        <v>1640</v>
      </c>
      <c r="V544" s="81" t="s">
        <v>1641</v>
      </c>
      <c r="W544" s="81" t="s">
        <v>23</v>
      </c>
      <c r="X544" s="81" t="s">
        <v>24</v>
      </c>
      <c r="Y544" s="27">
        <v>0</v>
      </c>
      <c r="Z544" s="28">
        <v>0</v>
      </c>
      <c r="AA544" s="28">
        <v>0</v>
      </c>
      <c r="AB544" s="29">
        <v>41760</v>
      </c>
      <c r="AC544" s="29">
        <v>41790</v>
      </c>
    </row>
    <row r="545" spans="1:29">
      <c r="A545" s="81">
        <v>25489</v>
      </c>
      <c r="B545" s="81" t="s">
        <v>2767</v>
      </c>
      <c r="C545" s="81" t="s">
        <v>156</v>
      </c>
      <c r="D545" s="81" t="s">
        <v>1326</v>
      </c>
      <c r="E545" s="82">
        <v>40</v>
      </c>
      <c r="F545" s="120">
        <v>0</v>
      </c>
      <c r="G545" s="122">
        <f>E545</f>
        <v>40</v>
      </c>
      <c r="H545" s="82">
        <v>4</v>
      </c>
      <c r="I545" s="82">
        <v>36</v>
      </c>
      <c r="J545" s="120">
        <v>0</v>
      </c>
      <c r="K545" s="87">
        <v>0</v>
      </c>
      <c r="L545" s="91">
        <v>0</v>
      </c>
      <c r="M545" s="87">
        <v>0</v>
      </c>
      <c r="N545" s="103">
        <v>0</v>
      </c>
      <c r="O545" s="117">
        <v>0</v>
      </c>
      <c r="P545" s="118">
        <v>0</v>
      </c>
      <c r="Q545" s="100">
        <v>0</v>
      </c>
      <c r="R545" s="82">
        <v>0</v>
      </c>
      <c r="S545" s="100">
        <v>0</v>
      </c>
      <c r="T545" s="84">
        <f>I545-J545-K545-L545-M545-N545-O545-P545-Q545-R545-S545</f>
        <v>36</v>
      </c>
      <c r="U545" s="81" t="s">
        <v>2768</v>
      </c>
      <c r="V545" s="81" t="s">
        <v>2769</v>
      </c>
      <c r="W545" s="81" t="s">
        <v>23</v>
      </c>
      <c r="X545" s="81" t="s">
        <v>24</v>
      </c>
      <c r="Y545" s="27">
        <v>0</v>
      </c>
      <c r="Z545" s="28">
        <v>0</v>
      </c>
      <c r="AA545" s="28">
        <v>0</v>
      </c>
      <c r="AB545" s="29">
        <v>41760</v>
      </c>
      <c r="AC545" s="29">
        <v>41790</v>
      </c>
    </row>
    <row r="546" spans="1:29">
      <c r="A546" s="81">
        <v>25490</v>
      </c>
      <c r="B546" s="81" t="s">
        <v>2767</v>
      </c>
      <c r="C546" s="81" t="s">
        <v>2203</v>
      </c>
      <c r="D546" s="81" t="s">
        <v>4122</v>
      </c>
      <c r="E546" s="82">
        <v>20</v>
      </c>
      <c r="F546" s="120">
        <v>0</v>
      </c>
      <c r="G546" s="122">
        <f>E546</f>
        <v>20</v>
      </c>
      <c r="H546" s="82">
        <v>0</v>
      </c>
      <c r="I546" s="82">
        <v>20</v>
      </c>
      <c r="J546" s="120">
        <v>0</v>
      </c>
      <c r="K546" s="87">
        <v>0</v>
      </c>
      <c r="L546" s="91">
        <v>0</v>
      </c>
      <c r="M546" s="87">
        <v>0</v>
      </c>
      <c r="N546" s="103">
        <v>0</v>
      </c>
      <c r="O546" s="117">
        <v>0</v>
      </c>
      <c r="P546" s="118">
        <v>0</v>
      </c>
      <c r="Q546" s="100">
        <v>0</v>
      </c>
      <c r="R546" s="82">
        <v>0</v>
      </c>
      <c r="S546" s="100">
        <v>0</v>
      </c>
      <c r="T546" s="84">
        <f>I546-J546-K546-L546-M546-N546-O546-P546-Q546-R546-S546</f>
        <v>20</v>
      </c>
      <c r="U546" s="81" t="s">
        <v>220</v>
      </c>
      <c r="V546" s="81"/>
      <c r="W546" s="81" t="s">
        <v>23</v>
      </c>
      <c r="X546" s="81" t="s">
        <v>24</v>
      </c>
      <c r="Y546" s="27">
        <v>0</v>
      </c>
      <c r="Z546" s="28">
        <v>0</v>
      </c>
      <c r="AA546" s="28">
        <v>0</v>
      </c>
      <c r="AB546" s="29">
        <v>41760</v>
      </c>
      <c r="AC546" s="29">
        <v>41790</v>
      </c>
    </row>
    <row r="547" spans="1:29">
      <c r="A547" s="81">
        <v>25525</v>
      </c>
      <c r="B547" s="81" t="s">
        <v>4123</v>
      </c>
      <c r="C547" s="81" t="s">
        <v>4124</v>
      </c>
      <c r="D547" s="81" t="s">
        <v>4125</v>
      </c>
      <c r="E547" s="82">
        <v>220</v>
      </c>
      <c r="F547" s="120">
        <v>0</v>
      </c>
      <c r="G547" s="122">
        <f>E547</f>
        <v>220</v>
      </c>
      <c r="H547" s="82">
        <v>0</v>
      </c>
      <c r="I547" s="82">
        <v>220</v>
      </c>
      <c r="J547" s="120">
        <v>0</v>
      </c>
      <c r="K547" s="87">
        <v>0</v>
      </c>
      <c r="L547" s="91">
        <v>0</v>
      </c>
      <c r="M547" s="87">
        <v>0</v>
      </c>
      <c r="N547" s="103">
        <v>0</v>
      </c>
      <c r="O547" s="117">
        <v>0</v>
      </c>
      <c r="P547" s="118">
        <v>0</v>
      </c>
      <c r="Q547" s="100">
        <v>0</v>
      </c>
      <c r="R547" s="82">
        <v>0</v>
      </c>
      <c r="S547" s="100">
        <v>0</v>
      </c>
      <c r="T547" s="84">
        <f>I547-J547-K547-L547-M547-N547-O547-P547-Q547-R547-S547</f>
        <v>220</v>
      </c>
      <c r="U547" s="81" t="s">
        <v>215</v>
      </c>
      <c r="V547" s="81"/>
      <c r="W547" s="81" t="s">
        <v>25</v>
      </c>
      <c r="X547" s="81" t="s">
        <v>26</v>
      </c>
      <c r="Y547" s="27">
        <v>0</v>
      </c>
      <c r="Z547" s="28">
        <v>0</v>
      </c>
      <c r="AA547" s="28">
        <v>0</v>
      </c>
      <c r="AB547" s="29">
        <v>41760</v>
      </c>
      <c r="AC547" s="29">
        <v>41790</v>
      </c>
    </row>
    <row r="548" spans="1:29">
      <c r="A548" s="81">
        <v>25555</v>
      </c>
      <c r="B548" s="81" t="s">
        <v>632</v>
      </c>
      <c r="C548" s="81" t="s">
        <v>3298</v>
      </c>
      <c r="D548" s="81" t="s">
        <v>3299</v>
      </c>
      <c r="E548" s="82">
        <v>780</v>
      </c>
      <c r="F548" s="120">
        <v>0</v>
      </c>
      <c r="G548" s="122">
        <f>E548</f>
        <v>780</v>
      </c>
      <c r="H548" s="82">
        <v>78</v>
      </c>
      <c r="I548" s="82">
        <v>702</v>
      </c>
      <c r="J548" s="120">
        <v>0</v>
      </c>
      <c r="K548" s="87">
        <v>0</v>
      </c>
      <c r="L548" s="91">
        <v>0</v>
      </c>
      <c r="M548" s="87">
        <v>0</v>
      </c>
      <c r="N548" s="103">
        <v>0</v>
      </c>
      <c r="O548" s="117">
        <v>0</v>
      </c>
      <c r="P548" s="118">
        <v>0</v>
      </c>
      <c r="Q548" s="100">
        <v>0</v>
      </c>
      <c r="R548" s="82">
        <v>0</v>
      </c>
      <c r="S548" s="100">
        <v>0</v>
      </c>
      <c r="T548" s="84">
        <f>I548-J548-K548-L548-M548-N548-O548-P548-Q548-R548-S548</f>
        <v>702</v>
      </c>
      <c r="U548" s="81" t="s">
        <v>3300</v>
      </c>
      <c r="V548" s="81" t="s">
        <v>3301</v>
      </c>
      <c r="W548" s="81" t="s">
        <v>23</v>
      </c>
      <c r="X548" s="81" t="s">
        <v>24</v>
      </c>
      <c r="Y548" s="27">
        <v>0</v>
      </c>
      <c r="Z548" s="28">
        <v>0</v>
      </c>
      <c r="AA548" s="28">
        <v>0</v>
      </c>
      <c r="AB548" s="29">
        <v>41760</v>
      </c>
      <c r="AC548" s="29">
        <v>41790</v>
      </c>
    </row>
    <row r="549" spans="1:29">
      <c r="A549" s="85">
        <v>25611</v>
      </c>
      <c r="B549" s="85" t="s">
        <v>632</v>
      </c>
      <c r="C549" s="85" t="s">
        <v>2009</v>
      </c>
      <c r="D549" s="85" t="s">
        <v>40</v>
      </c>
      <c r="E549" s="84">
        <v>240</v>
      </c>
      <c r="F549" s="120">
        <v>0</v>
      </c>
      <c r="G549" s="122">
        <f>E549</f>
        <v>240</v>
      </c>
      <c r="H549" s="84">
        <v>24</v>
      </c>
      <c r="I549" s="84">
        <v>216</v>
      </c>
      <c r="J549" s="120">
        <v>0</v>
      </c>
      <c r="K549" s="87">
        <v>0</v>
      </c>
      <c r="L549" s="91">
        <v>0</v>
      </c>
      <c r="M549" s="87">
        <v>0</v>
      </c>
      <c r="N549" s="103">
        <v>0</v>
      </c>
      <c r="O549" s="117">
        <v>0</v>
      </c>
      <c r="P549" s="118">
        <v>0</v>
      </c>
      <c r="Q549" s="100">
        <v>0</v>
      </c>
      <c r="R549" s="84">
        <v>0</v>
      </c>
      <c r="S549" s="100">
        <v>0</v>
      </c>
      <c r="T549" s="84">
        <f>I549-J549-K549-L549-M549-N549-O549-P549-Q549-R549-S549</f>
        <v>216</v>
      </c>
      <c r="U549" s="85" t="s">
        <v>2010</v>
      </c>
      <c r="V549" s="85" t="s">
        <v>2011</v>
      </c>
      <c r="W549" s="85" t="s">
        <v>23</v>
      </c>
      <c r="X549" s="85" t="s">
        <v>39</v>
      </c>
      <c r="Y549" s="27">
        <v>0</v>
      </c>
      <c r="Z549" s="28">
        <v>0</v>
      </c>
      <c r="AA549" s="28">
        <v>0</v>
      </c>
      <c r="AB549" s="29">
        <v>41760</v>
      </c>
      <c r="AC549" s="29">
        <v>41790</v>
      </c>
    </row>
    <row r="550" spans="1:29">
      <c r="A550" s="81">
        <v>25832</v>
      </c>
      <c r="B550" s="81" t="s">
        <v>2168</v>
      </c>
      <c r="C550" s="81" t="s">
        <v>4126</v>
      </c>
      <c r="D550" s="81" t="s">
        <v>2477</v>
      </c>
      <c r="E550" s="82">
        <v>130</v>
      </c>
      <c r="F550" s="120">
        <v>0</v>
      </c>
      <c r="G550" s="122">
        <f>E550</f>
        <v>130</v>
      </c>
      <c r="H550" s="82">
        <v>0</v>
      </c>
      <c r="I550" s="82">
        <v>130</v>
      </c>
      <c r="J550" s="120">
        <v>0</v>
      </c>
      <c r="K550" s="87">
        <v>0</v>
      </c>
      <c r="L550" s="91">
        <v>0</v>
      </c>
      <c r="M550" s="87">
        <v>0</v>
      </c>
      <c r="N550" s="103">
        <v>0</v>
      </c>
      <c r="O550" s="117">
        <v>0</v>
      </c>
      <c r="P550" s="118">
        <v>0</v>
      </c>
      <c r="Q550" s="100">
        <v>0</v>
      </c>
      <c r="R550" s="82">
        <v>0</v>
      </c>
      <c r="S550" s="100">
        <v>0</v>
      </c>
      <c r="T550" s="84">
        <f>I550-J550-K550-L550-M550-N550-O550-P550-Q550-R550-S550</f>
        <v>130</v>
      </c>
      <c r="U550" s="81" t="s">
        <v>215</v>
      </c>
      <c r="V550" s="81"/>
      <c r="W550" s="81" t="s">
        <v>104</v>
      </c>
      <c r="X550" s="81" t="s">
        <v>105</v>
      </c>
      <c r="Y550" s="27">
        <v>0</v>
      </c>
      <c r="Z550" s="28">
        <v>0</v>
      </c>
      <c r="AA550" s="28">
        <v>0</v>
      </c>
      <c r="AB550" s="29">
        <v>41760</v>
      </c>
      <c r="AC550" s="29">
        <v>41790</v>
      </c>
    </row>
    <row r="551" spans="1:29">
      <c r="A551" s="81">
        <v>25833</v>
      </c>
      <c r="B551" s="81" t="s">
        <v>2168</v>
      </c>
      <c r="C551" s="81" t="s">
        <v>4127</v>
      </c>
      <c r="D551" s="81" t="s">
        <v>2477</v>
      </c>
      <c r="E551" s="82">
        <v>20</v>
      </c>
      <c r="F551" s="120">
        <v>0</v>
      </c>
      <c r="G551" s="122">
        <f>E551</f>
        <v>20</v>
      </c>
      <c r="H551" s="82">
        <v>0</v>
      </c>
      <c r="I551" s="82">
        <v>20</v>
      </c>
      <c r="J551" s="120">
        <v>0</v>
      </c>
      <c r="K551" s="87">
        <v>0</v>
      </c>
      <c r="L551" s="91">
        <v>0</v>
      </c>
      <c r="M551" s="87">
        <v>0</v>
      </c>
      <c r="N551" s="103">
        <v>0</v>
      </c>
      <c r="O551" s="117">
        <v>0</v>
      </c>
      <c r="P551" s="118">
        <v>0</v>
      </c>
      <c r="Q551" s="100">
        <v>0</v>
      </c>
      <c r="R551" s="82">
        <v>0</v>
      </c>
      <c r="S551" s="100">
        <v>0</v>
      </c>
      <c r="T551" s="84">
        <f>I551-J551-K551-L551-M551-N551-O551-P551-Q551-R551-S551</f>
        <v>20</v>
      </c>
      <c r="U551" s="81" t="s">
        <v>220</v>
      </c>
      <c r="V551" s="81"/>
      <c r="W551" s="81" t="s">
        <v>104</v>
      </c>
      <c r="X551" s="81" t="s">
        <v>105</v>
      </c>
      <c r="Y551" s="27">
        <v>0</v>
      </c>
      <c r="Z551" s="28">
        <v>0</v>
      </c>
      <c r="AA551" s="28">
        <v>0</v>
      </c>
      <c r="AB551" s="29">
        <v>41760</v>
      </c>
      <c r="AC551" s="29">
        <v>41790</v>
      </c>
    </row>
    <row r="552" spans="1:29">
      <c r="A552" s="81">
        <v>25834</v>
      </c>
      <c r="B552" s="81" t="s">
        <v>2168</v>
      </c>
      <c r="C552" s="81" t="s">
        <v>4128</v>
      </c>
      <c r="D552" s="81" t="s">
        <v>2477</v>
      </c>
      <c r="E552" s="82">
        <v>60</v>
      </c>
      <c r="F552" s="120">
        <v>0</v>
      </c>
      <c r="G552" s="122">
        <f>E552</f>
        <v>60</v>
      </c>
      <c r="H552" s="82">
        <v>0</v>
      </c>
      <c r="I552" s="82">
        <v>60</v>
      </c>
      <c r="J552" s="120">
        <v>0</v>
      </c>
      <c r="K552" s="87">
        <v>0</v>
      </c>
      <c r="L552" s="91">
        <v>0</v>
      </c>
      <c r="M552" s="87">
        <v>0</v>
      </c>
      <c r="N552" s="103">
        <v>0</v>
      </c>
      <c r="O552" s="117">
        <v>0</v>
      </c>
      <c r="P552" s="118">
        <v>0</v>
      </c>
      <c r="Q552" s="100">
        <v>0</v>
      </c>
      <c r="R552" s="82">
        <v>0</v>
      </c>
      <c r="S552" s="100">
        <v>0</v>
      </c>
      <c r="T552" s="84">
        <f>I552-J552-K552-L552-M552-N552-O552-P552-Q552-R552-S552</f>
        <v>60</v>
      </c>
      <c r="U552" s="81" t="s">
        <v>220</v>
      </c>
      <c r="V552" s="81"/>
      <c r="W552" s="81" t="s">
        <v>104</v>
      </c>
      <c r="X552" s="81" t="s">
        <v>105</v>
      </c>
      <c r="Y552" s="27">
        <v>0</v>
      </c>
      <c r="Z552" s="28">
        <v>0</v>
      </c>
      <c r="AA552" s="28">
        <v>0</v>
      </c>
      <c r="AB552" s="29">
        <v>41760</v>
      </c>
      <c r="AC552" s="29">
        <v>41790</v>
      </c>
    </row>
    <row r="553" spans="1:29">
      <c r="A553" s="85">
        <v>25836</v>
      </c>
      <c r="B553" s="85" t="s">
        <v>2168</v>
      </c>
      <c r="C553" s="85" t="s">
        <v>2169</v>
      </c>
      <c r="D553" s="85" t="s">
        <v>313</v>
      </c>
      <c r="E553" s="84">
        <v>440</v>
      </c>
      <c r="F553" s="120">
        <v>0</v>
      </c>
      <c r="G553" s="122">
        <f>E553</f>
        <v>440</v>
      </c>
      <c r="H553" s="84">
        <v>44</v>
      </c>
      <c r="I553" s="84">
        <v>396</v>
      </c>
      <c r="J553" s="120">
        <v>0</v>
      </c>
      <c r="K553" s="87">
        <v>0</v>
      </c>
      <c r="L553" s="91">
        <v>0</v>
      </c>
      <c r="M553" s="87">
        <v>0</v>
      </c>
      <c r="N553" s="103">
        <v>0</v>
      </c>
      <c r="O553" s="117">
        <v>0</v>
      </c>
      <c r="P553" s="118">
        <v>0</v>
      </c>
      <c r="Q553" s="100">
        <v>0</v>
      </c>
      <c r="R553" s="84">
        <v>0</v>
      </c>
      <c r="S553" s="100">
        <v>0</v>
      </c>
      <c r="T553" s="84">
        <f>I553-J553-K553-L553-M553-N553-O553-P553-Q553-R553-S553</f>
        <v>396</v>
      </c>
      <c r="U553" s="85" t="s">
        <v>2170</v>
      </c>
      <c r="V553" s="85" t="s">
        <v>2171</v>
      </c>
      <c r="W553" s="85" t="s">
        <v>25</v>
      </c>
      <c r="X553" s="85" t="s">
        <v>26</v>
      </c>
      <c r="Y553" s="27">
        <v>0</v>
      </c>
      <c r="Z553" s="28">
        <v>0</v>
      </c>
      <c r="AA553" s="28">
        <v>0</v>
      </c>
      <c r="AB553" s="29">
        <v>41760</v>
      </c>
      <c r="AC553" s="29">
        <v>41790</v>
      </c>
    </row>
    <row r="554" spans="1:29">
      <c r="A554" s="81">
        <v>26176</v>
      </c>
      <c r="B554" s="81" t="s">
        <v>4132</v>
      </c>
      <c r="C554" s="81" t="s">
        <v>319</v>
      </c>
      <c r="D554" s="81" t="s">
        <v>4133</v>
      </c>
      <c r="E554" s="82">
        <v>510</v>
      </c>
      <c r="F554" s="120">
        <v>0</v>
      </c>
      <c r="G554" s="122">
        <f>E554</f>
        <v>510</v>
      </c>
      <c r="H554" s="82">
        <v>0</v>
      </c>
      <c r="I554" s="82">
        <v>510</v>
      </c>
      <c r="J554" s="120">
        <v>0</v>
      </c>
      <c r="K554" s="87">
        <v>0</v>
      </c>
      <c r="L554" s="91">
        <v>0</v>
      </c>
      <c r="M554" s="87">
        <v>0</v>
      </c>
      <c r="N554" s="103">
        <v>0</v>
      </c>
      <c r="O554" s="117">
        <v>0</v>
      </c>
      <c r="P554" s="118">
        <v>0</v>
      </c>
      <c r="Q554" s="100">
        <v>0</v>
      </c>
      <c r="R554" s="82">
        <v>0</v>
      </c>
      <c r="S554" s="100">
        <v>0</v>
      </c>
      <c r="T554" s="84">
        <f>I554-J554-K554-L554-M554-N554-O554-P554-Q554-R554-S554</f>
        <v>510</v>
      </c>
      <c r="U554" s="81" t="s">
        <v>215</v>
      </c>
      <c r="V554" s="81"/>
      <c r="W554" s="81" t="s">
        <v>25</v>
      </c>
      <c r="X554" s="81" t="s">
        <v>1068</v>
      </c>
      <c r="Y554" s="27">
        <v>0</v>
      </c>
      <c r="Z554" s="28">
        <v>0</v>
      </c>
      <c r="AA554" s="28">
        <v>0</v>
      </c>
      <c r="AB554" s="29">
        <v>41760</v>
      </c>
      <c r="AC554" s="29">
        <v>41790</v>
      </c>
    </row>
    <row r="555" spans="1:29">
      <c r="A555" s="81">
        <v>26184</v>
      </c>
      <c r="B555" s="81" t="s">
        <v>4132</v>
      </c>
      <c r="C555" s="81" t="s">
        <v>4134</v>
      </c>
      <c r="D555" s="81" t="s">
        <v>214</v>
      </c>
      <c r="E555" s="82">
        <v>830</v>
      </c>
      <c r="F555" s="120">
        <v>0</v>
      </c>
      <c r="G555" s="122">
        <f>E555</f>
        <v>830</v>
      </c>
      <c r="H555" s="82">
        <v>0</v>
      </c>
      <c r="I555" s="82">
        <v>830</v>
      </c>
      <c r="J555" s="120">
        <v>0</v>
      </c>
      <c r="K555" s="87">
        <v>0</v>
      </c>
      <c r="L555" s="91">
        <v>0</v>
      </c>
      <c r="M555" s="87">
        <v>0</v>
      </c>
      <c r="N555" s="103">
        <v>0</v>
      </c>
      <c r="O555" s="117">
        <v>0</v>
      </c>
      <c r="P555" s="118">
        <v>0</v>
      </c>
      <c r="Q555" s="100">
        <v>0</v>
      </c>
      <c r="R555" s="82">
        <v>0</v>
      </c>
      <c r="S555" s="100">
        <v>0</v>
      </c>
      <c r="T555" s="84">
        <f>I555-J555-K555-L555-M555-N555-O555-P555-Q555-R555-S555</f>
        <v>830</v>
      </c>
      <c r="U555" s="81" t="s">
        <v>215</v>
      </c>
      <c r="V555" s="81"/>
      <c r="W555" s="81" t="s">
        <v>25</v>
      </c>
      <c r="X555" s="81" t="s">
        <v>1068</v>
      </c>
      <c r="Y555" s="27">
        <v>0</v>
      </c>
      <c r="Z555" s="28">
        <v>0</v>
      </c>
      <c r="AA555" s="28">
        <v>0</v>
      </c>
      <c r="AB555" s="29">
        <v>41760</v>
      </c>
      <c r="AC555" s="29">
        <v>41790</v>
      </c>
    </row>
    <row r="556" spans="1:29">
      <c r="A556" s="81">
        <v>26219</v>
      </c>
      <c r="B556" s="81" t="s">
        <v>2012</v>
      </c>
      <c r="C556" s="81" t="s">
        <v>2013</v>
      </c>
      <c r="D556" s="81" t="s">
        <v>2014</v>
      </c>
      <c r="E556" s="82">
        <v>80</v>
      </c>
      <c r="F556" s="120">
        <v>0</v>
      </c>
      <c r="G556" s="122">
        <f>E556</f>
        <v>80</v>
      </c>
      <c r="H556" s="82">
        <v>8</v>
      </c>
      <c r="I556" s="82">
        <v>72</v>
      </c>
      <c r="J556" s="120">
        <v>0</v>
      </c>
      <c r="K556" s="87">
        <v>0</v>
      </c>
      <c r="L556" s="91">
        <v>0</v>
      </c>
      <c r="M556" s="87">
        <v>0</v>
      </c>
      <c r="N556" s="103">
        <v>0</v>
      </c>
      <c r="O556" s="117">
        <v>0</v>
      </c>
      <c r="P556" s="118">
        <v>0</v>
      </c>
      <c r="Q556" s="100">
        <v>0</v>
      </c>
      <c r="R556" s="82">
        <v>0</v>
      </c>
      <c r="S556" s="100">
        <v>0</v>
      </c>
      <c r="T556" s="84">
        <f>I556-J556-K556-L556-M556-N556-O556-P556-Q556-R556-S556</f>
        <v>72</v>
      </c>
      <c r="U556" s="81" t="s">
        <v>2015</v>
      </c>
      <c r="V556" s="81" t="s">
        <v>2016</v>
      </c>
      <c r="W556" s="81" t="s">
        <v>25</v>
      </c>
      <c r="X556" s="81" t="s">
        <v>26</v>
      </c>
      <c r="Y556" s="27">
        <v>0</v>
      </c>
      <c r="Z556" s="28">
        <v>0</v>
      </c>
      <c r="AA556" s="28">
        <v>0</v>
      </c>
      <c r="AB556" s="29">
        <v>41760</v>
      </c>
      <c r="AC556" s="29">
        <v>41790</v>
      </c>
    </row>
    <row r="557" spans="1:29">
      <c r="A557" s="81">
        <v>26236</v>
      </c>
      <c r="B557" s="81" t="s">
        <v>4135</v>
      </c>
      <c r="C557" s="81" t="s">
        <v>928</v>
      </c>
      <c r="D557" s="81" t="s">
        <v>1838</v>
      </c>
      <c r="E557" s="82">
        <v>60</v>
      </c>
      <c r="F557" s="120">
        <v>0</v>
      </c>
      <c r="G557" s="122">
        <f>E557</f>
        <v>60</v>
      </c>
      <c r="H557" s="82">
        <v>0</v>
      </c>
      <c r="I557" s="82">
        <v>60</v>
      </c>
      <c r="J557" s="120">
        <v>0</v>
      </c>
      <c r="K557" s="87">
        <v>0</v>
      </c>
      <c r="L557" s="91">
        <v>0</v>
      </c>
      <c r="M557" s="87">
        <v>0</v>
      </c>
      <c r="N557" s="103">
        <v>0</v>
      </c>
      <c r="O557" s="117">
        <v>0</v>
      </c>
      <c r="P557" s="118">
        <v>0</v>
      </c>
      <c r="Q557" s="100">
        <v>0</v>
      </c>
      <c r="R557" s="82">
        <v>0</v>
      </c>
      <c r="S557" s="100">
        <v>0</v>
      </c>
      <c r="T557" s="84">
        <f>I557-J557-K557-L557-M557-N557-O557-P557-Q557-R557-S557</f>
        <v>60</v>
      </c>
      <c r="U557" s="81" t="s">
        <v>220</v>
      </c>
      <c r="V557" s="81"/>
      <c r="W557" s="81" t="s">
        <v>23</v>
      </c>
      <c r="X557" s="81" t="s">
        <v>24</v>
      </c>
      <c r="Y557" s="27">
        <v>0</v>
      </c>
      <c r="Z557" s="28">
        <v>0</v>
      </c>
      <c r="AA557" s="28">
        <v>0</v>
      </c>
      <c r="AB557" s="29">
        <v>41760</v>
      </c>
      <c r="AC557" s="29">
        <v>41790</v>
      </c>
    </row>
    <row r="558" spans="1:29">
      <c r="A558" s="81">
        <v>26262</v>
      </c>
      <c r="B558" s="81" t="s">
        <v>3114</v>
      </c>
      <c r="C558" s="81" t="s">
        <v>3115</v>
      </c>
      <c r="D558" s="81" t="s">
        <v>3116</v>
      </c>
      <c r="E558" s="82">
        <v>1180</v>
      </c>
      <c r="F558" s="120">
        <v>0</v>
      </c>
      <c r="G558" s="122">
        <f>E558</f>
        <v>1180</v>
      </c>
      <c r="H558" s="82">
        <v>118</v>
      </c>
      <c r="I558" s="82">
        <v>1062</v>
      </c>
      <c r="J558" s="120">
        <v>0</v>
      </c>
      <c r="K558" s="87">
        <v>0</v>
      </c>
      <c r="L558" s="91">
        <v>0</v>
      </c>
      <c r="M558" s="87">
        <v>0</v>
      </c>
      <c r="N558" s="103">
        <v>0</v>
      </c>
      <c r="O558" s="117">
        <v>0</v>
      </c>
      <c r="P558" s="118">
        <v>0</v>
      </c>
      <c r="Q558" s="100">
        <v>0</v>
      </c>
      <c r="R558" s="82">
        <v>0</v>
      </c>
      <c r="S558" s="100">
        <v>0</v>
      </c>
      <c r="T558" s="84">
        <f>I558-J558-K558-L558-M558-N558-O558-P558-Q558-R558-S558</f>
        <v>1062</v>
      </c>
      <c r="U558" s="81" t="s">
        <v>3117</v>
      </c>
      <c r="V558" s="81" t="s">
        <v>3118</v>
      </c>
      <c r="W558" s="81" t="s">
        <v>25</v>
      </c>
      <c r="X558" s="81" t="s">
        <v>36</v>
      </c>
      <c r="Y558" s="27">
        <v>0</v>
      </c>
      <c r="Z558" s="28">
        <v>0</v>
      </c>
      <c r="AA558" s="28">
        <v>0</v>
      </c>
      <c r="AB558" s="29">
        <v>41760</v>
      </c>
      <c r="AC558" s="29">
        <v>41790</v>
      </c>
    </row>
    <row r="559" spans="1:29">
      <c r="A559" s="81">
        <v>26280</v>
      </c>
      <c r="B559" s="81" t="s">
        <v>4136</v>
      </c>
      <c r="C559" s="81" t="s">
        <v>3767</v>
      </c>
      <c r="D559" s="81" t="s">
        <v>4137</v>
      </c>
      <c r="E559" s="82">
        <v>20</v>
      </c>
      <c r="F559" s="120">
        <v>0</v>
      </c>
      <c r="G559" s="122">
        <f>E559</f>
        <v>20</v>
      </c>
      <c r="H559" s="82">
        <v>0</v>
      </c>
      <c r="I559" s="82">
        <v>20</v>
      </c>
      <c r="J559" s="120">
        <v>0</v>
      </c>
      <c r="K559" s="87">
        <v>0</v>
      </c>
      <c r="L559" s="91">
        <v>0</v>
      </c>
      <c r="M559" s="87">
        <v>0</v>
      </c>
      <c r="N559" s="103">
        <v>0</v>
      </c>
      <c r="O559" s="117">
        <v>0</v>
      </c>
      <c r="P559" s="118">
        <v>0</v>
      </c>
      <c r="Q559" s="100">
        <v>0</v>
      </c>
      <c r="R559" s="82">
        <v>0</v>
      </c>
      <c r="S559" s="100">
        <v>0</v>
      </c>
      <c r="T559" s="84">
        <f>I559-J559-K559-L559-M559-N559-O559-P559-Q559-R559-S559</f>
        <v>20</v>
      </c>
      <c r="U559" s="81" t="s">
        <v>220</v>
      </c>
      <c r="V559" s="81"/>
      <c r="W559" s="81" t="s">
        <v>23</v>
      </c>
      <c r="X559" s="81" t="s">
        <v>32</v>
      </c>
      <c r="Y559" s="27">
        <v>0</v>
      </c>
      <c r="Z559" s="28">
        <v>0</v>
      </c>
      <c r="AA559" s="28">
        <v>0</v>
      </c>
      <c r="AB559" s="29">
        <v>41760</v>
      </c>
      <c r="AC559" s="29">
        <v>41790</v>
      </c>
    </row>
    <row r="560" spans="1:29">
      <c r="A560" s="81">
        <v>26319</v>
      </c>
      <c r="B560" s="81" t="s">
        <v>3249</v>
      </c>
      <c r="C560" s="81" t="s">
        <v>1366</v>
      </c>
      <c r="D560" s="81" t="s">
        <v>3507</v>
      </c>
      <c r="E560" s="82">
        <v>100</v>
      </c>
      <c r="F560" s="120">
        <v>0</v>
      </c>
      <c r="G560" s="122">
        <f>E560</f>
        <v>100</v>
      </c>
      <c r="H560" s="82">
        <v>0</v>
      </c>
      <c r="I560" s="82">
        <f>E560-H560</f>
        <v>100</v>
      </c>
      <c r="J560" s="120">
        <v>0</v>
      </c>
      <c r="K560" s="87">
        <v>0</v>
      </c>
      <c r="L560" s="91">
        <v>0</v>
      </c>
      <c r="M560" s="87">
        <v>0</v>
      </c>
      <c r="N560" s="103">
        <v>0</v>
      </c>
      <c r="O560" s="117">
        <v>0</v>
      </c>
      <c r="P560" s="118">
        <v>0</v>
      </c>
      <c r="Q560" s="100">
        <v>0</v>
      </c>
      <c r="R560" s="82">
        <v>0</v>
      </c>
      <c r="S560" s="100">
        <v>0</v>
      </c>
      <c r="T560" s="84">
        <f>I560-J560-K560-L560-M560-N560-O560-P560-Q560-R560-S560</f>
        <v>100</v>
      </c>
      <c r="U560" s="81" t="s">
        <v>215</v>
      </c>
      <c r="V560" s="81"/>
      <c r="W560" s="81" t="s">
        <v>104</v>
      </c>
      <c r="X560" s="81" t="s">
        <v>138</v>
      </c>
      <c r="Y560" s="27">
        <v>0</v>
      </c>
      <c r="Z560" s="28">
        <v>0</v>
      </c>
      <c r="AA560" s="28">
        <v>0</v>
      </c>
      <c r="AB560" s="29">
        <v>41760</v>
      </c>
      <c r="AC560" s="29">
        <v>41790</v>
      </c>
    </row>
    <row r="561" spans="1:29">
      <c r="A561" s="81">
        <v>26320</v>
      </c>
      <c r="B561" s="81" t="s">
        <v>3249</v>
      </c>
      <c r="C561" s="81" t="s">
        <v>3250</v>
      </c>
      <c r="D561" s="81" t="s">
        <v>3251</v>
      </c>
      <c r="E561" s="82">
        <v>100</v>
      </c>
      <c r="F561" s="120">
        <v>0</v>
      </c>
      <c r="G561" s="122">
        <f>E561</f>
        <v>100</v>
      </c>
      <c r="H561" s="82">
        <v>10</v>
      </c>
      <c r="I561" s="82">
        <v>90</v>
      </c>
      <c r="J561" s="120">
        <v>0</v>
      </c>
      <c r="K561" s="87">
        <v>0</v>
      </c>
      <c r="L561" s="91">
        <v>0</v>
      </c>
      <c r="M561" s="87">
        <v>0</v>
      </c>
      <c r="N561" s="103">
        <v>0</v>
      </c>
      <c r="O561" s="117">
        <v>0</v>
      </c>
      <c r="P561" s="118">
        <v>0</v>
      </c>
      <c r="Q561" s="100">
        <v>0</v>
      </c>
      <c r="R561" s="82">
        <v>0</v>
      </c>
      <c r="S561" s="100">
        <v>0</v>
      </c>
      <c r="T561" s="84">
        <f>I561-J561-K561-L561-M561-N561-O561-P561-Q561-R561-S561</f>
        <v>90</v>
      </c>
      <c r="U561" s="81" t="s">
        <v>3252</v>
      </c>
      <c r="V561" s="81" t="s">
        <v>3253</v>
      </c>
      <c r="W561" s="81" t="s">
        <v>104</v>
      </c>
      <c r="X561" s="81" t="s">
        <v>138</v>
      </c>
      <c r="Y561" s="27">
        <v>0</v>
      </c>
      <c r="Z561" s="28">
        <v>0</v>
      </c>
      <c r="AA561" s="28">
        <v>0</v>
      </c>
      <c r="AB561" s="29">
        <v>41760</v>
      </c>
      <c r="AC561" s="29">
        <v>41790</v>
      </c>
    </row>
    <row r="562" spans="1:29">
      <c r="A562" s="81">
        <v>26428</v>
      </c>
      <c r="B562" s="81" t="s">
        <v>311</v>
      </c>
      <c r="C562" s="81" t="s">
        <v>312</v>
      </c>
      <c r="D562" s="81" t="s">
        <v>313</v>
      </c>
      <c r="E562" s="82">
        <v>100</v>
      </c>
      <c r="F562" s="120">
        <v>0</v>
      </c>
      <c r="G562" s="122">
        <f>E562</f>
        <v>100</v>
      </c>
      <c r="H562" s="82">
        <v>0</v>
      </c>
      <c r="I562" s="82">
        <v>100</v>
      </c>
      <c r="J562" s="120">
        <v>0</v>
      </c>
      <c r="K562" s="87">
        <v>0</v>
      </c>
      <c r="L562" s="91">
        <v>0</v>
      </c>
      <c r="M562" s="87">
        <v>0</v>
      </c>
      <c r="N562" s="103">
        <v>0</v>
      </c>
      <c r="O562" s="117">
        <v>0</v>
      </c>
      <c r="P562" s="118">
        <v>0</v>
      </c>
      <c r="Q562" s="100">
        <v>0</v>
      </c>
      <c r="R562" s="82">
        <v>0</v>
      </c>
      <c r="S562" s="100">
        <v>0</v>
      </c>
      <c r="T562" s="84">
        <f>I562-J562-K562-L562-M562-N562-O562-P562-Q562-R562-S562</f>
        <v>100</v>
      </c>
      <c r="U562" s="81" t="s">
        <v>215</v>
      </c>
      <c r="V562" s="81"/>
      <c r="W562" s="81" t="s">
        <v>25</v>
      </c>
      <c r="X562" s="81" t="s">
        <v>26</v>
      </c>
      <c r="Y562" s="27">
        <v>0</v>
      </c>
      <c r="Z562" s="28">
        <v>0</v>
      </c>
      <c r="AA562" s="28">
        <v>0</v>
      </c>
      <c r="AB562" s="29">
        <v>41760</v>
      </c>
      <c r="AC562" s="29">
        <v>41790</v>
      </c>
    </row>
    <row r="563" spans="1:29">
      <c r="A563" s="116">
        <v>26476</v>
      </c>
      <c r="B563" s="116" t="s">
        <v>4141</v>
      </c>
      <c r="C563" s="116" t="s">
        <v>4142</v>
      </c>
      <c r="D563" s="116" t="s">
        <v>4140</v>
      </c>
      <c r="E563" s="117">
        <v>1400</v>
      </c>
      <c r="F563" s="117">
        <v>0</v>
      </c>
      <c r="G563" s="137">
        <f>E563</f>
        <v>1400</v>
      </c>
      <c r="H563" s="117">
        <v>0</v>
      </c>
      <c r="I563" s="117">
        <v>1400</v>
      </c>
      <c r="J563" s="117">
        <v>0</v>
      </c>
      <c r="K563" s="87">
        <v>0</v>
      </c>
      <c r="L563" s="91">
        <v>0</v>
      </c>
      <c r="M563" s="87">
        <v>0</v>
      </c>
      <c r="N563" s="117">
        <v>140</v>
      </c>
      <c r="O563" s="117">
        <v>0</v>
      </c>
      <c r="P563" s="118">
        <v>0</v>
      </c>
      <c r="Q563" s="100">
        <v>0</v>
      </c>
      <c r="R563" s="117">
        <v>0</v>
      </c>
      <c r="S563" s="100">
        <v>0</v>
      </c>
      <c r="T563" s="138">
        <f>I563-J563-K563-L563-M563-N563-O563-P563-Q563-R563-S563</f>
        <v>1260</v>
      </c>
      <c r="U563" s="116" t="s">
        <v>215</v>
      </c>
      <c r="V563" s="116"/>
      <c r="W563" s="116" t="s">
        <v>25</v>
      </c>
      <c r="X563" s="116" t="s">
        <v>36</v>
      </c>
      <c r="Y563" s="27">
        <v>0</v>
      </c>
      <c r="Z563" s="28">
        <v>0</v>
      </c>
      <c r="AA563" s="28">
        <v>0</v>
      </c>
      <c r="AB563" s="29">
        <v>41760</v>
      </c>
      <c r="AC563" s="29">
        <v>41790</v>
      </c>
    </row>
    <row r="564" spans="1:29">
      <c r="A564" s="116">
        <v>26479</v>
      </c>
      <c r="B564" s="116" t="s">
        <v>4138</v>
      </c>
      <c r="C564" s="116" t="s">
        <v>4139</v>
      </c>
      <c r="D564" s="116" t="s">
        <v>4140</v>
      </c>
      <c r="E564" s="117">
        <v>1290</v>
      </c>
      <c r="F564" s="117">
        <v>0</v>
      </c>
      <c r="G564" s="137">
        <f>E564</f>
        <v>1290</v>
      </c>
      <c r="H564" s="117">
        <v>0</v>
      </c>
      <c r="I564" s="117">
        <v>1290</v>
      </c>
      <c r="J564" s="117">
        <v>0</v>
      </c>
      <c r="K564" s="87">
        <v>0</v>
      </c>
      <c r="L564" s="91">
        <v>0</v>
      </c>
      <c r="M564" s="87">
        <v>0</v>
      </c>
      <c r="N564" s="117">
        <v>129</v>
      </c>
      <c r="O564" s="117">
        <v>0</v>
      </c>
      <c r="P564" s="118">
        <v>0</v>
      </c>
      <c r="Q564" s="100">
        <v>0</v>
      </c>
      <c r="R564" s="117">
        <v>0</v>
      </c>
      <c r="S564" s="100">
        <v>0</v>
      </c>
      <c r="T564" s="138">
        <f>I564-J564-K564-L564-M564-N564-O564-P564-Q564-R564-S564</f>
        <v>1161</v>
      </c>
      <c r="U564" s="116" t="s">
        <v>215</v>
      </c>
      <c r="V564" s="116"/>
      <c r="W564" s="116" t="s">
        <v>25</v>
      </c>
      <c r="X564" s="116" t="s">
        <v>36</v>
      </c>
      <c r="Y564" s="27">
        <v>0</v>
      </c>
      <c r="Z564" s="28">
        <v>0</v>
      </c>
      <c r="AA564" s="28">
        <v>0</v>
      </c>
      <c r="AB564" s="29">
        <v>41760</v>
      </c>
      <c r="AC564" s="29">
        <v>41790</v>
      </c>
    </row>
    <row r="565" spans="1:29">
      <c r="A565" s="81">
        <v>26515</v>
      </c>
      <c r="B565" s="81" t="s">
        <v>4143</v>
      </c>
      <c r="C565" s="81" t="s">
        <v>4144</v>
      </c>
      <c r="D565" s="81" t="s">
        <v>248</v>
      </c>
      <c r="E565" s="82">
        <v>180</v>
      </c>
      <c r="F565" s="120">
        <v>0</v>
      </c>
      <c r="G565" s="122">
        <f>E565</f>
        <v>180</v>
      </c>
      <c r="H565" s="82">
        <v>0</v>
      </c>
      <c r="I565" s="82">
        <v>180</v>
      </c>
      <c r="J565" s="120">
        <v>0</v>
      </c>
      <c r="K565" s="87">
        <v>0</v>
      </c>
      <c r="L565" s="91">
        <v>0</v>
      </c>
      <c r="M565" s="87">
        <v>0</v>
      </c>
      <c r="N565" s="103">
        <v>0</v>
      </c>
      <c r="O565" s="117">
        <v>0</v>
      </c>
      <c r="P565" s="118">
        <v>0</v>
      </c>
      <c r="Q565" s="100">
        <v>0</v>
      </c>
      <c r="R565" s="82">
        <v>0</v>
      </c>
      <c r="S565" s="100">
        <v>0</v>
      </c>
      <c r="T565" s="84">
        <f>I565-J565-K565-L565-M565-N565-O565-P565-Q565-R565-S565</f>
        <v>180</v>
      </c>
      <c r="U565" s="81" t="s">
        <v>215</v>
      </c>
      <c r="V565" s="81"/>
      <c r="W565" s="81" t="s">
        <v>23</v>
      </c>
      <c r="X565" s="81" t="s">
        <v>24</v>
      </c>
      <c r="Y565" s="27">
        <v>0</v>
      </c>
      <c r="Z565" s="28">
        <v>0</v>
      </c>
      <c r="AA565" s="28">
        <v>0</v>
      </c>
      <c r="AB565" s="29">
        <v>41760</v>
      </c>
      <c r="AC565" s="29">
        <v>41790</v>
      </c>
    </row>
    <row r="566" spans="1:29">
      <c r="A566" s="81">
        <v>26556</v>
      </c>
      <c r="B566" s="81" t="s">
        <v>94</v>
      </c>
      <c r="C566" s="81" t="s">
        <v>95</v>
      </c>
      <c r="D566" s="81" t="s">
        <v>96</v>
      </c>
      <c r="E566" s="82">
        <v>360</v>
      </c>
      <c r="F566" s="120">
        <v>0</v>
      </c>
      <c r="G566" s="122">
        <f>E566</f>
        <v>360</v>
      </c>
      <c r="H566" s="82">
        <v>36</v>
      </c>
      <c r="I566" s="82">
        <v>324</v>
      </c>
      <c r="J566" s="120">
        <v>0</v>
      </c>
      <c r="K566" s="87">
        <v>0</v>
      </c>
      <c r="L566" s="91">
        <v>0</v>
      </c>
      <c r="M566" s="87">
        <v>0</v>
      </c>
      <c r="N566" s="103">
        <v>0</v>
      </c>
      <c r="O566" s="117">
        <v>0</v>
      </c>
      <c r="P566" s="118">
        <v>0</v>
      </c>
      <c r="Q566" s="100">
        <v>0</v>
      </c>
      <c r="R566" s="82">
        <v>0</v>
      </c>
      <c r="S566" s="100">
        <v>0</v>
      </c>
      <c r="T566" s="84">
        <f>I566-J566-K566-L566-M566-N566-O566-P566-Q566-R566-S566</f>
        <v>324</v>
      </c>
      <c r="U566" s="81" t="s">
        <v>97</v>
      </c>
      <c r="V566" s="81" t="s">
        <v>98</v>
      </c>
      <c r="W566" s="81" t="s">
        <v>23</v>
      </c>
      <c r="X566" s="81" t="s">
        <v>24</v>
      </c>
      <c r="Y566" s="27">
        <v>0</v>
      </c>
      <c r="Z566" s="28">
        <v>0</v>
      </c>
      <c r="AA566" s="28">
        <v>0</v>
      </c>
      <c r="AB566" s="29">
        <v>41760</v>
      </c>
      <c r="AC566" s="29">
        <v>41790</v>
      </c>
    </row>
    <row r="567" spans="1:29">
      <c r="A567" s="81">
        <v>26567</v>
      </c>
      <c r="B567" s="81" t="s">
        <v>94</v>
      </c>
      <c r="C567" s="81" t="s">
        <v>2188</v>
      </c>
      <c r="D567" s="81" t="s">
        <v>2189</v>
      </c>
      <c r="E567" s="82">
        <v>4020</v>
      </c>
      <c r="F567" s="120">
        <v>0</v>
      </c>
      <c r="G567" s="122">
        <f>E567</f>
        <v>4020</v>
      </c>
      <c r="H567" s="82">
        <v>402</v>
      </c>
      <c r="I567" s="82">
        <v>3618</v>
      </c>
      <c r="J567" s="120">
        <v>0</v>
      </c>
      <c r="K567" s="87">
        <v>0</v>
      </c>
      <c r="L567" s="91">
        <v>0</v>
      </c>
      <c r="M567" s="87">
        <v>0</v>
      </c>
      <c r="N567" s="103">
        <v>0</v>
      </c>
      <c r="O567" s="117">
        <v>0</v>
      </c>
      <c r="P567" s="118">
        <v>0</v>
      </c>
      <c r="Q567" s="100">
        <v>0</v>
      </c>
      <c r="R567" s="82">
        <v>0</v>
      </c>
      <c r="S567" s="100">
        <v>0</v>
      </c>
      <c r="T567" s="84">
        <f>I567-J567-K567-L567-M567-N567-O567-P567-Q567-R567-S567</f>
        <v>3618</v>
      </c>
      <c r="U567" s="81" t="s">
        <v>2190</v>
      </c>
      <c r="V567" s="81" t="s">
        <v>2191</v>
      </c>
      <c r="W567" s="81" t="s">
        <v>23</v>
      </c>
      <c r="X567" s="81" t="s">
        <v>24</v>
      </c>
      <c r="Y567" s="27">
        <v>0</v>
      </c>
      <c r="Z567" s="28">
        <v>0</v>
      </c>
      <c r="AA567" s="28">
        <v>0</v>
      </c>
      <c r="AB567" s="29">
        <v>41760</v>
      </c>
      <c r="AC567" s="29">
        <v>41790</v>
      </c>
    </row>
    <row r="568" spans="1:29">
      <c r="A568" s="81">
        <v>26599</v>
      </c>
      <c r="B568" s="81" t="s">
        <v>1009</v>
      </c>
      <c r="C568" s="81" t="s">
        <v>1642</v>
      </c>
      <c r="D568" s="81" t="s">
        <v>1643</v>
      </c>
      <c r="E568" s="82">
        <v>1360</v>
      </c>
      <c r="F568" s="120">
        <v>0</v>
      </c>
      <c r="G568" s="122">
        <f>E568</f>
        <v>1360</v>
      </c>
      <c r="H568" s="82">
        <v>136</v>
      </c>
      <c r="I568" s="82">
        <v>1224</v>
      </c>
      <c r="J568" s="120">
        <v>0</v>
      </c>
      <c r="K568" s="87">
        <v>0</v>
      </c>
      <c r="L568" s="91">
        <v>0</v>
      </c>
      <c r="M568" s="87">
        <v>0</v>
      </c>
      <c r="N568" s="103">
        <v>0</v>
      </c>
      <c r="O568" s="117">
        <v>0</v>
      </c>
      <c r="P568" s="118">
        <v>0</v>
      </c>
      <c r="Q568" s="100">
        <v>0</v>
      </c>
      <c r="R568" s="82">
        <v>0</v>
      </c>
      <c r="S568" s="100">
        <v>0</v>
      </c>
      <c r="T568" s="84">
        <f>I568-J568-K568-L568-M568-N568-O568-P568-Q568-R568-S568</f>
        <v>1224</v>
      </c>
      <c r="U568" s="81" t="s">
        <v>1644</v>
      </c>
      <c r="V568" s="81" t="s">
        <v>1645</v>
      </c>
      <c r="W568" s="81" t="s">
        <v>23</v>
      </c>
      <c r="X568" s="81" t="s">
        <v>24</v>
      </c>
      <c r="Y568" s="27">
        <v>0</v>
      </c>
      <c r="Z568" s="28">
        <v>0</v>
      </c>
      <c r="AA568" s="28">
        <v>0</v>
      </c>
      <c r="AB568" s="29">
        <v>41760</v>
      </c>
      <c r="AC568" s="29">
        <v>41790</v>
      </c>
    </row>
    <row r="569" spans="1:29">
      <c r="A569" s="85">
        <v>26602</v>
      </c>
      <c r="B569" s="24" t="s">
        <v>1009</v>
      </c>
      <c r="C569" s="24" t="s">
        <v>1785</v>
      </c>
      <c r="D569" s="24" t="s">
        <v>1786</v>
      </c>
      <c r="E569" s="84">
        <v>60</v>
      </c>
      <c r="F569" s="120">
        <v>0</v>
      </c>
      <c r="G569" s="122">
        <f>E569</f>
        <v>60</v>
      </c>
      <c r="H569" s="84">
        <v>6</v>
      </c>
      <c r="I569" s="84">
        <v>54</v>
      </c>
      <c r="J569" s="120">
        <v>0</v>
      </c>
      <c r="K569" s="87">
        <v>0</v>
      </c>
      <c r="L569" s="91">
        <v>0</v>
      </c>
      <c r="M569" s="87">
        <v>0</v>
      </c>
      <c r="N569" s="103">
        <v>0</v>
      </c>
      <c r="O569" s="117">
        <v>0</v>
      </c>
      <c r="P569" s="118">
        <v>0</v>
      </c>
      <c r="Q569" s="100">
        <v>0</v>
      </c>
      <c r="R569" s="84">
        <v>0</v>
      </c>
      <c r="S569" s="100">
        <v>0</v>
      </c>
      <c r="T569" s="84">
        <f>I569-J569-K569-L569-M569-N569-O569-P569-Q569-R569-S569</f>
        <v>54</v>
      </c>
      <c r="U569" s="85" t="s">
        <v>1787</v>
      </c>
      <c r="V569" s="85" t="s">
        <v>1788</v>
      </c>
      <c r="W569" s="85" t="s">
        <v>23</v>
      </c>
      <c r="X569" s="85" t="s">
        <v>24</v>
      </c>
      <c r="Y569" s="27">
        <v>0</v>
      </c>
      <c r="Z569" s="28">
        <v>0</v>
      </c>
      <c r="AA569" s="28">
        <v>0</v>
      </c>
      <c r="AB569" s="29">
        <v>41760</v>
      </c>
      <c r="AC569" s="29">
        <v>41790</v>
      </c>
    </row>
    <row r="570" spans="1:29">
      <c r="A570" s="81">
        <v>26768</v>
      </c>
      <c r="B570" s="81" t="s">
        <v>2192</v>
      </c>
      <c r="C570" s="81" t="s">
        <v>2193</v>
      </c>
      <c r="D570" s="81" t="s">
        <v>885</v>
      </c>
      <c r="E570" s="82">
        <v>310</v>
      </c>
      <c r="F570" s="120">
        <v>0</v>
      </c>
      <c r="G570" s="122">
        <f>E570</f>
        <v>310</v>
      </c>
      <c r="H570" s="82">
        <v>31</v>
      </c>
      <c r="I570" s="82">
        <v>279</v>
      </c>
      <c r="J570" s="120">
        <v>0</v>
      </c>
      <c r="K570" s="87">
        <v>0</v>
      </c>
      <c r="L570" s="91">
        <v>0</v>
      </c>
      <c r="M570" s="87">
        <v>0</v>
      </c>
      <c r="N570" s="103">
        <v>0</v>
      </c>
      <c r="O570" s="117">
        <v>0</v>
      </c>
      <c r="P570" s="118">
        <v>0</v>
      </c>
      <c r="Q570" s="100">
        <v>0</v>
      </c>
      <c r="R570" s="82">
        <v>0</v>
      </c>
      <c r="S570" s="100">
        <v>0</v>
      </c>
      <c r="T570" s="84">
        <f>I570-J570-K570-L570-M570-N570-O570-P570-Q570-R570-S570</f>
        <v>279</v>
      </c>
      <c r="U570" s="81" t="s">
        <v>2194</v>
      </c>
      <c r="V570" s="81" t="s">
        <v>2195</v>
      </c>
      <c r="W570" s="81" t="s">
        <v>104</v>
      </c>
      <c r="X570" s="81" t="s">
        <v>166</v>
      </c>
      <c r="Y570" s="27">
        <v>0</v>
      </c>
      <c r="Z570" s="28">
        <v>0</v>
      </c>
      <c r="AA570" s="28">
        <v>0</v>
      </c>
      <c r="AB570" s="29">
        <v>41760</v>
      </c>
      <c r="AC570" s="29">
        <v>41790</v>
      </c>
    </row>
    <row r="571" spans="1:29">
      <c r="A571" s="81">
        <v>26833</v>
      </c>
      <c r="B571" s="81" t="s">
        <v>1904</v>
      </c>
      <c r="C571" s="81" t="s">
        <v>1782</v>
      </c>
      <c r="D571" s="81" t="s">
        <v>2884</v>
      </c>
      <c r="E571" s="82">
        <v>20</v>
      </c>
      <c r="F571" s="120">
        <v>0</v>
      </c>
      <c r="G571" s="122">
        <f>E571</f>
        <v>20</v>
      </c>
      <c r="H571" s="82">
        <v>2</v>
      </c>
      <c r="I571" s="82">
        <v>18</v>
      </c>
      <c r="J571" s="120">
        <v>0</v>
      </c>
      <c r="K571" s="87">
        <v>0</v>
      </c>
      <c r="L571" s="91">
        <v>0</v>
      </c>
      <c r="M571" s="87">
        <v>0</v>
      </c>
      <c r="N571" s="103">
        <v>0</v>
      </c>
      <c r="O571" s="117">
        <v>0</v>
      </c>
      <c r="P571" s="118">
        <v>0</v>
      </c>
      <c r="Q571" s="100">
        <v>0</v>
      </c>
      <c r="R571" s="82">
        <v>0</v>
      </c>
      <c r="S571" s="100">
        <v>0</v>
      </c>
      <c r="T571" s="84">
        <f>I571-J571-K571-L571-M571-N571-O571-P571-Q571-R571-S571</f>
        <v>18</v>
      </c>
      <c r="U571" s="81" t="s">
        <v>2885</v>
      </c>
      <c r="V571" s="81" t="s">
        <v>2886</v>
      </c>
      <c r="W571" s="81" t="s">
        <v>25</v>
      </c>
      <c r="X571" s="81" t="s">
        <v>45</v>
      </c>
      <c r="Y571" s="27">
        <v>0</v>
      </c>
      <c r="Z571" s="28">
        <v>0</v>
      </c>
      <c r="AA571" s="28">
        <v>0</v>
      </c>
      <c r="AB571" s="29">
        <v>41760</v>
      </c>
      <c r="AC571" s="29">
        <v>41790</v>
      </c>
    </row>
    <row r="572" spans="1:29">
      <c r="A572" s="81">
        <v>26858</v>
      </c>
      <c r="B572" s="81" t="s">
        <v>1904</v>
      </c>
      <c r="C572" s="81" t="s">
        <v>811</v>
      </c>
      <c r="D572" s="81" t="s">
        <v>1905</v>
      </c>
      <c r="E572" s="82">
        <v>40</v>
      </c>
      <c r="F572" s="120">
        <v>0</v>
      </c>
      <c r="G572" s="122">
        <f>E572</f>
        <v>40</v>
      </c>
      <c r="H572" s="82">
        <v>4</v>
      </c>
      <c r="I572" s="82">
        <v>36</v>
      </c>
      <c r="J572" s="120">
        <v>0</v>
      </c>
      <c r="K572" s="87">
        <v>0</v>
      </c>
      <c r="L572" s="91">
        <v>0</v>
      </c>
      <c r="M572" s="87">
        <v>0</v>
      </c>
      <c r="N572" s="103">
        <v>0</v>
      </c>
      <c r="O572" s="117">
        <v>0</v>
      </c>
      <c r="P572" s="118">
        <v>0</v>
      </c>
      <c r="Q572" s="100">
        <v>0</v>
      </c>
      <c r="R572" s="82">
        <v>0</v>
      </c>
      <c r="S572" s="100">
        <v>0</v>
      </c>
      <c r="T572" s="84">
        <f>I572-J572-K572-L572-M572-N572-O572-P572-Q572-R572-S572</f>
        <v>36</v>
      </c>
      <c r="U572" s="81" t="s">
        <v>1906</v>
      </c>
      <c r="V572" s="81" t="s">
        <v>1907</v>
      </c>
      <c r="W572" s="81" t="s">
        <v>25</v>
      </c>
      <c r="X572" s="81" t="s">
        <v>45</v>
      </c>
      <c r="Y572" s="27">
        <v>0</v>
      </c>
      <c r="Z572" s="28">
        <v>0</v>
      </c>
      <c r="AA572" s="28">
        <v>0</v>
      </c>
      <c r="AB572" s="29">
        <v>41760</v>
      </c>
      <c r="AC572" s="29">
        <v>41790</v>
      </c>
    </row>
    <row r="573" spans="1:29">
      <c r="A573" s="81">
        <v>26930</v>
      </c>
      <c r="B573" s="81" t="s">
        <v>2464</v>
      </c>
      <c r="C573" s="81" t="s">
        <v>4145</v>
      </c>
      <c r="D573" s="81" t="s">
        <v>3872</v>
      </c>
      <c r="E573" s="82">
        <v>30</v>
      </c>
      <c r="F573" s="120">
        <v>0</v>
      </c>
      <c r="G573" s="122">
        <f>E573</f>
        <v>30</v>
      </c>
      <c r="H573" s="82">
        <v>0</v>
      </c>
      <c r="I573" s="82">
        <v>30</v>
      </c>
      <c r="J573" s="120">
        <v>0</v>
      </c>
      <c r="K573" s="87">
        <v>0</v>
      </c>
      <c r="L573" s="91">
        <v>0</v>
      </c>
      <c r="M573" s="87">
        <v>0</v>
      </c>
      <c r="N573" s="103">
        <v>0</v>
      </c>
      <c r="O573" s="117">
        <v>0</v>
      </c>
      <c r="P573" s="118">
        <v>0</v>
      </c>
      <c r="Q573" s="100">
        <v>0</v>
      </c>
      <c r="R573" s="82">
        <v>0</v>
      </c>
      <c r="S573" s="100">
        <v>0</v>
      </c>
      <c r="T573" s="84">
        <f>I573-J573-K573-L573-M573-N573-O573-P573-Q573-R573-S573</f>
        <v>30</v>
      </c>
      <c r="U573" s="81" t="s">
        <v>220</v>
      </c>
      <c r="V573" s="81"/>
      <c r="W573" s="81" t="s">
        <v>25</v>
      </c>
      <c r="X573" s="81" t="s">
        <v>26</v>
      </c>
      <c r="Y573" s="27">
        <v>0</v>
      </c>
      <c r="Z573" s="28">
        <v>0</v>
      </c>
      <c r="AA573" s="28">
        <v>0</v>
      </c>
      <c r="AB573" s="29">
        <v>41760</v>
      </c>
      <c r="AC573" s="29">
        <v>41790</v>
      </c>
    </row>
    <row r="574" spans="1:29">
      <c r="A574" s="81">
        <v>26944</v>
      </c>
      <c r="B574" s="81" t="s">
        <v>2464</v>
      </c>
      <c r="C574" s="81" t="s">
        <v>4146</v>
      </c>
      <c r="D574" s="81" t="s">
        <v>4147</v>
      </c>
      <c r="E574" s="82">
        <v>20</v>
      </c>
      <c r="F574" s="120">
        <v>0</v>
      </c>
      <c r="G574" s="122">
        <f>E574</f>
        <v>20</v>
      </c>
      <c r="H574" s="82">
        <v>0</v>
      </c>
      <c r="I574" s="82">
        <v>20</v>
      </c>
      <c r="J574" s="120">
        <v>0</v>
      </c>
      <c r="K574" s="87">
        <v>0</v>
      </c>
      <c r="L574" s="91">
        <v>0</v>
      </c>
      <c r="M574" s="87">
        <v>0</v>
      </c>
      <c r="N574" s="103">
        <v>0</v>
      </c>
      <c r="O574" s="117">
        <v>0</v>
      </c>
      <c r="P574" s="118">
        <v>0</v>
      </c>
      <c r="Q574" s="100">
        <v>0</v>
      </c>
      <c r="R574" s="82">
        <v>0</v>
      </c>
      <c r="S574" s="100">
        <v>0</v>
      </c>
      <c r="T574" s="84">
        <f>I574-J574-K574-L574-M574-N574-O574-P574-Q574-R574-S574</f>
        <v>20</v>
      </c>
      <c r="U574" s="81" t="s">
        <v>220</v>
      </c>
      <c r="V574" s="81"/>
      <c r="W574" s="81" t="s">
        <v>25</v>
      </c>
      <c r="X574" s="81" t="s">
        <v>26</v>
      </c>
      <c r="Y574" s="27">
        <v>0</v>
      </c>
      <c r="Z574" s="28">
        <v>0</v>
      </c>
      <c r="AA574" s="28">
        <v>0</v>
      </c>
      <c r="AB574" s="29">
        <v>41760</v>
      </c>
      <c r="AC574" s="29">
        <v>41790</v>
      </c>
    </row>
    <row r="575" spans="1:29">
      <c r="A575" s="81">
        <v>26965</v>
      </c>
      <c r="B575" s="81" t="s">
        <v>2464</v>
      </c>
      <c r="C575" s="81" t="s">
        <v>3597</v>
      </c>
      <c r="D575" s="81" t="s">
        <v>3598</v>
      </c>
      <c r="E575" s="82">
        <v>20</v>
      </c>
      <c r="F575" s="120">
        <v>0</v>
      </c>
      <c r="G575" s="122">
        <f>E575</f>
        <v>20</v>
      </c>
      <c r="H575" s="82">
        <v>0</v>
      </c>
      <c r="I575" s="82">
        <f>E575-H575</f>
        <v>20</v>
      </c>
      <c r="J575" s="120">
        <v>0</v>
      </c>
      <c r="K575" s="87">
        <v>0</v>
      </c>
      <c r="L575" s="91">
        <v>0</v>
      </c>
      <c r="M575" s="87">
        <v>0</v>
      </c>
      <c r="N575" s="103">
        <v>0</v>
      </c>
      <c r="O575" s="117">
        <v>0</v>
      </c>
      <c r="P575" s="118">
        <v>0</v>
      </c>
      <c r="Q575" s="100">
        <v>0</v>
      </c>
      <c r="R575" s="82">
        <v>0</v>
      </c>
      <c r="S575" s="100">
        <v>0</v>
      </c>
      <c r="T575" s="84">
        <f>I575-J575-K575-L575-M575-N575-O575-P575-Q575-R575-S575</f>
        <v>20</v>
      </c>
      <c r="U575" s="81" t="s">
        <v>215</v>
      </c>
      <c r="V575" s="81"/>
      <c r="W575" s="81" t="s">
        <v>23</v>
      </c>
      <c r="X575" s="81" t="s">
        <v>24</v>
      </c>
      <c r="Y575" s="27">
        <v>0</v>
      </c>
      <c r="Z575" s="28">
        <v>0</v>
      </c>
      <c r="AA575" s="28">
        <v>0</v>
      </c>
      <c r="AB575" s="29">
        <v>41760</v>
      </c>
      <c r="AC575" s="29">
        <v>41790</v>
      </c>
    </row>
    <row r="576" spans="1:29">
      <c r="A576" s="81">
        <v>26976</v>
      </c>
      <c r="B576" s="81" t="s">
        <v>2464</v>
      </c>
      <c r="C576" s="81" t="s">
        <v>699</v>
      </c>
      <c r="D576" s="81" t="s">
        <v>2465</v>
      </c>
      <c r="E576" s="82">
        <v>20</v>
      </c>
      <c r="F576" s="120">
        <v>0</v>
      </c>
      <c r="G576" s="122">
        <f>E576</f>
        <v>20</v>
      </c>
      <c r="H576" s="82">
        <v>2</v>
      </c>
      <c r="I576" s="82">
        <v>18</v>
      </c>
      <c r="J576" s="120">
        <v>0</v>
      </c>
      <c r="K576" s="87">
        <v>0</v>
      </c>
      <c r="L576" s="91">
        <v>0</v>
      </c>
      <c r="M576" s="87">
        <v>0</v>
      </c>
      <c r="N576" s="103">
        <v>0</v>
      </c>
      <c r="O576" s="117">
        <v>0</v>
      </c>
      <c r="P576" s="118">
        <v>0</v>
      </c>
      <c r="Q576" s="100">
        <v>0</v>
      </c>
      <c r="R576" s="82">
        <v>0</v>
      </c>
      <c r="S576" s="100">
        <v>0</v>
      </c>
      <c r="T576" s="84">
        <f>I576-J576-K576-L576-M576-N576-O576-P576-Q576-R576-S576</f>
        <v>18</v>
      </c>
      <c r="U576" s="81" t="s">
        <v>2466</v>
      </c>
      <c r="V576" s="81" t="s">
        <v>2467</v>
      </c>
      <c r="W576" s="81" t="s">
        <v>23</v>
      </c>
      <c r="X576" s="81" t="s">
        <v>39</v>
      </c>
      <c r="Y576" s="27">
        <v>0</v>
      </c>
      <c r="Z576" s="28">
        <v>0</v>
      </c>
      <c r="AA576" s="28">
        <v>0</v>
      </c>
      <c r="AB576" s="29">
        <v>41760</v>
      </c>
      <c r="AC576" s="29">
        <v>41790</v>
      </c>
    </row>
    <row r="577" spans="1:30">
      <c r="A577" s="85">
        <v>27032</v>
      </c>
      <c r="B577" s="85" t="s">
        <v>2464</v>
      </c>
      <c r="C577" s="85" t="s">
        <v>3157</v>
      </c>
      <c r="D577" s="85" t="s">
        <v>279</v>
      </c>
      <c r="E577" s="84">
        <v>160</v>
      </c>
      <c r="F577" s="120">
        <v>0</v>
      </c>
      <c r="G577" s="122">
        <f>E577</f>
        <v>160</v>
      </c>
      <c r="H577" s="84">
        <v>16</v>
      </c>
      <c r="I577" s="84">
        <v>144</v>
      </c>
      <c r="J577" s="120">
        <v>0</v>
      </c>
      <c r="K577" s="87">
        <v>0</v>
      </c>
      <c r="L577" s="91">
        <v>0</v>
      </c>
      <c r="M577" s="87">
        <v>0</v>
      </c>
      <c r="N577" s="103">
        <v>0</v>
      </c>
      <c r="O577" s="117">
        <v>0</v>
      </c>
      <c r="P577" s="118">
        <v>0</v>
      </c>
      <c r="Q577" s="100">
        <v>0</v>
      </c>
      <c r="R577" s="84">
        <v>0</v>
      </c>
      <c r="S577" s="100">
        <v>0</v>
      </c>
      <c r="T577" s="84">
        <f>I577-J577-K577-L577-M577-N577-O577-P577-Q577-R577-S577</f>
        <v>144</v>
      </c>
      <c r="U577" s="85" t="s">
        <v>3158</v>
      </c>
      <c r="V577" s="85" t="s">
        <v>3159</v>
      </c>
      <c r="W577" s="85" t="s">
        <v>23</v>
      </c>
      <c r="X577" s="85" t="s">
        <v>24</v>
      </c>
      <c r="Y577" s="27">
        <v>0</v>
      </c>
      <c r="Z577" s="28">
        <v>0</v>
      </c>
      <c r="AA577" s="28">
        <v>0</v>
      </c>
      <c r="AB577" s="29">
        <v>41760</v>
      </c>
      <c r="AC577" s="29">
        <v>41790</v>
      </c>
    </row>
    <row r="578" spans="1:30">
      <c r="A578" s="81">
        <v>27043</v>
      </c>
      <c r="B578" s="81" t="s">
        <v>2464</v>
      </c>
      <c r="C578" s="81" t="s">
        <v>165</v>
      </c>
      <c r="D578" s="81" t="s">
        <v>101</v>
      </c>
      <c r="E578" s="82">
        <v>60</v>
      </c>
      <c r="F578" s="120">
        <v>0</v>
      </c>
      <c r="G578" s="122">
        <f>E578</f>
        <v>60</v>
      </c>
      <c r="H578" s="82">
        <v>0</v>
      </c>
      <c r="I578" s="82">
        <v>60</v>
      </c>
      <c r="J578" s="120">
        <v>0</v>
      </c>
      <c r="K578" s="87">
        <v>0</v>
      </c>
      <c r="L578" s="91">
        <v>0</v>
      </c>
      <c r="M578" s="87">
        <v>0</v>
      </c>
      <c r="N578" s="103">
        <v>0</v>
      </c>
      <c r="O578" s="117">
        <v>0</v>
      </c>
      <c r="P578" s="118">
        <v>0</v>
      </c>
      <c r="Q578" s="100">
        <v>0</v>
      </c>
      <c r="R578" s="82">
        <v>0</v>
      </c>
      <c r="S578" s="100">
        <v>0</v>
      </c>
      <c r="T578" s="84">
        <f>I578-J578-K578-L578-M578-N578-O578-P578-Q578-R578-S578</f>
        <v>60</v>
      </c>
      <c r="U578" s="81" t="s">
        <v>220</v>
      </c>
      <c r="V578" s="81"/>
      <c r="W578" s="81" t="s">
        <v>23</v>
      </c>
      <c r="X578" s="81" t="s">
        <v>24</v>
      </c>
      <c r="Y578" s="27">
        <v>0</v>
      </c>
      <c r="Z578" s="28">
        <v>0</v>
      </c>
      <c r="AA578" s="28">
        <v>0</v>
      </c>
      <c r="AB578" s="29">
        <v>41760</v>
      </c>
      <c r="AC578" s="29">
        <v>41790</v>
      </c>
    </row>
    <row r="579" spans="1:30">
      <c r="A579" s="81">
        <v>27142</v>
      </c>
      <c r="B579" s="81" t="s">
        <v>1415</v>
      </c>
      <c r="C579" s="81" t="s">
        <v>1416</v>
      </c>
      <c r="D579" s="81" t="s">
        <v>1229</v>
      </c>
      <c r="E579" s="82">
        <v>1220</v>
      </c>
      <c r="F579" s="120">
        <v>0</v>
      </c>
      <c r="G579" s="122">
        <f>E579</f>
        <v>1220</v>
      </c>
      <c r="H579" s="82">
        <v>122</v>
      </c>
      <c r="I579" s="82">
        <v>1098</v>
      </c>
      <c r="J579" s="120">
        <v>0</v>
      </c>
      <c r="K579" s="87">
        <v>0</v>
      </c>
      <c r="L579" s="91">
        <v>0</v>
      </c>
      <c r="M579" s="87">
        <v>0</v>
      </c>
      <c r="N579" s="103">
        <v>0</v>
      </c>
      <c r="O579" s="117">
        <v>0</v>
      </c>
      <c r="P579" s="118">
        <v>0</v>
      </c>
      <c r="Q579" s="100">
        <v>0</v>
      </c>
      <c r="R579" s="82">
        <v>0</v>
      </c>
      <c r="S579" s="100">
        <v>0</v>
      </c>
      <c r="T579" s="84">
        <f>I579-J579-K579-L579-M579-N579-O579-P579-Q579-R579-S579</f>
        <v>1098</v>
      </c>
      <c r="U579" s="81" t="s">
        <v>1417</v>
      </c>
      <c r="V579" s="81" t="s">
        <v>1418</v>
      </c>
      <c r="W579" s="81" t="s">
        <v>25</v>
      </c>
      <c r="X579" s="81" t="s">
        <v>36</v>
      </c>
      <c r="Y579" s="27">
        <v>0</v>
      </c>
      <c r="Z579" s="28">
        <v>0</v>
      </c>
      <c r="AA579" s="28">
        <v>0</v>
      </c>
      <c r="AB579" s="29">
        <v>41760</v>
      </c>
      <c r="AC579" s="29">
        <v>41790</v>
      </c>
      <c r="AD579" s="67"/>
    </row>
    <row r="580" spans="1:30">
      <c r="A580" s="81">
        <v>27198</v>
      </c>
      <c r="B580" s="81" t="s">
        <v>2652</v>
      </c>
      <c r="C580" s="81" t="s">
        <v>2653</v>
      </c>
      <c r="D580" s="81" t="s">
        <v>2654</v>
      </c>
      <c r="E580" s="82">
        <v>30</v>
      </c>
      <c r="F580" s="120">
        <v>0</v>
      </c>
      <c r="G580" s="122">
        <f>E580</f>
        <v>30</v>
      </c>
      <c r="H580" s="82">
        <v>3</v>
      </c>
      <c r="I580" s="82">
        <v>27</v>
      </c>
      <c r="J580" s="120">
        <v>0</v>
      </c>
      <c r="K580" s="87">
        <v>0</v>
      </c>
      <c r="L580" s="91">
        <v>0</v>
      </c>
      <c r="M580" s="87">
        <v>0</v>
      </c>
      <c r="N580" s="103">
        <v>0</v>
      </c>
      <c r="O580" s="117">
        <v>0</v>
      </c>
      <c r="P580" s="118">
        <v>0</v>
      </c>
      <c r="Q580" s="100">
        <v>0</v>
      </c>
      <c r="R580" s="82">
        <v>0</v>
      </c>
      <c r="S580" s="100">
        <v>0</v>
      </c>
      <c r="T580" s="84">
        <f>I580-J580-K580-L580-M580-N580-O580-P580-Q580-R580-S580</f>
        <v>27</v>
      </c>
      <c r="U580" s="81" t="s">
        <v>2655</v>
      </c>
      <c r="V580" s="81" t="s">
        <v>2656</v>
      </c>
      <c r="W580" s="81" t="s">
        <v>104</v>
      </c>
      <c r="X580" s="81" t="s">
        <v>105</v>
      </c>
      <c r="Y580" s="27">
        <v>0</v>
      </c>
      <c r="Z580" s="28">
        <v>0</v>
      </c>
      <c r="AA580" s="28">
        <v>0</v>
      </c>
      <c r="AB580" s="29">
        <v>41760</v>
      </c>
      <c r="AC580" s="29">
        <v>41790</v>
      </c>
    </row>
    <row r="581" spans="1:30">
      <c r="A581" s="81">
        <v>27265</v>
      </c>
      <c r="B581" s="81" t="s">
        <v>294</v>
      </c>
      <c r="C581" s="81" t="s">
        <v>4149</v>
      </c>
      <c r="D581" s="81" t="s">
        <v>37</v>
      </c>
      <c r="E581" s="82">
        <v>20</v>
      </c>
      <c r="F581" s="120">
        <v>0</v>
      </c>
      <c r="G581" s="122">
        <f>E581</f>
        <v>20</v>
      </c>
      <c r="H581" s="82">
        <v>0</v>
      </c>
      <c r="I581" s="82">
        <v>20</v>
      </c>
      <c r="J581" s="120">
        <v>0</v>
      </c>
      <c r="K581" s="87">
        <v>0</v>
      </c>
      <c r="L581" s="91">
        <v>0</v>
      </c>
      <c r="M581" s="87">
        <v>0</v>
      </c>
      <c r="N581" s="103">
        <v>0</v>
      </c>
      <c r="O581" s="117">
        <v>0</v>
      </c>
      <c r="P581" s="118">
        <v>0</v>
      </c>
      <c r="Q581" s="100">
        <v>0</v>
      </c>
      <c r="R581" s="82">
        <v>0</v>
      </c>
      <c r="S581" s="100">
        <v>0</v>
      </c>
      <c r="T581" s="84">
        <f>I581-J581-K581-L581-M581-N581-O581-P581-Q581-R581-S581</f>
        <v>20</v>
      </c>
      <c r="U581" s="81" t="s">
        <v>220</v>
      </c>
      <c r="V581" s="81"/>
      <c r="W581" s="81" t="s">
        <v>104</v>
      </c>
      <c r="X581" s="81" t="s">
        <v>926</v>
      </c>
      <c r="Y581" s="27">
        <v>0</v>
      </c>
      <c r="Z581" s="28">
        <v>0</v>
      </c>
      <c r="AA581" s="28">
        <v>0</v>
      </c>
      <c r="AB581" s="29">
        <v>41760</v>
      </c>
      <c r="AC581" s="29">
        <v>41790</v>
      </c>
    </row>
    <row r="582" spans="1:30">
      <c r="A582" s="81">
        <v>27292</v>
      </c>
      <c r="B582" s="81" t="s">
        <v>294</v>
      </c>
      <c r="C582" s="81" t="s">
        <v>295</v>
      </c>
      <c r="D582" s="81" t="s">
        <v>296</v>
      </c>
      <c r="E582" s="82">
        <v>540</v>
      </c>
      <c r="F582" s="120">
        <v>0</v>
      </c>
      <c r="G582" s="122">
        <f>E582</f>
        <v>540</v>
      </c>
      <c r="H582" s="82">
        <v>0</v>
      </c>
      <c r="I582" s="82">
        <v>540</v>
      </c>
      <c r="J582" s="120">
        <v>0</v>
      </c>
      <c r="K582" s="87">
        <v>0</v>
      </c>
      <c r="L582" s="91">
        <v>0</v>
      </c>
      <c r="M582" s="87">
        <v>0</v>
      </c>
      <c r="N582" s="103">
        <v>0</v>
      </c>
      <c r="O582" s="117">
        <v>0</v>
      </c>
      <c r="P582" s="118">
        <v>0</v>
      </c>
      <c r="Q582" s="100">
        <v>0</v>
      </c>
      <c r="R582" s="82">
        <v>0</v>
      </c>
      <c r="S582" s="100">
        <v>0</v>
      </c>
      <c r="T582" s="84">
        <f>I582-J582-K582-L582-M582-N582-O582-P582-Q582-R582-S582</f>
        <v>540</v>
      </c>
      <c r="U582" s="81" t="s">
        <v>215</v>
      </c>
      <c r="V582" s="81"/>
      <c r="W582" s="81" t="s">
        <v>23</v>
      </c>
      <c r="X582" s="81" t="s">
        <v>24</v>
      </c>
      <c r="Y582" s="27">
        <v>0</v>
      </c>
      <c r="Z582" s="28">
        <v>0</v>
      </c>
      <c r="AA582" s="28">
        <v>0</v>
      </c>
      <c r="AB582" s="29">
        <v>41760</v>
      </c>
      <c r="AC582" s="29">
        <v>41790</v>
      </c>
    </row>
    <row r="583" spans="1:30">
      <c r="A583" s="81">
        <v>27300</v>
      </c>
      <c r="B583" s="81" t="s">
        <v>294</v>
      </c>
      <c r="C583" s="81" t="s">
        <v>4150</v>
      </c>
      <c r="D583" s="81" t="s">
        <v>219</v>
      </c>
      <c r="E583" s="82">
        <v>360</v>
      </c>
      <c r="F583" s="120">
        <v>0</v>
      </c>
      <c r="G583" s="122">
        <f>E583</f>
        <v>360</v>
      </c>
      <c r="H583" s="82">
        <v>0</v>
      </c>
      <c r="I583" s="82">
        <v>360</v>
      </c>
      <c r="J583" s="120">
        <v>0</v>
      </c>
      <c r="K583" s="87">
        <v>0</v>
      </c>
      <c r="L583" s="91">
        <v>0</v>
      </c>
      <c r="M583" s="87">
        <v>0</v>
      </c>
      <c r="N583" s="103">
        <v>0</v>
      </c>
      <c r="O583" s="117">
        <v>0</v>
      </c>
      <c r="P583" s="118">
        <v>0</v>
      </c>
      <c r="Q583" s="100">
        <v>0</v>
      </c>
      <c r="R583" s="82">
        <v>0</v>
      </c>
      <c r="S583" s="100">
        <v>0</v>
      </c>
      <c r="T583" s="84">
        <f>I583-J583-K583-L583-M583-N583-O583-P583-Q583-R583-S583</f>
        <v>360</v>
      </c>
      <c r="U583" s="81" t="s">
        <v>220</v>
      </c>
      <c r="V583" s="81"/>
      <c r="W583" s="81" t="s">
        <v>23</v>
      </c>
      <c r="X583" s="81" t="s">
        <v>24</v>
      </c>
      <c r="Y583" s="27">
        <v>0</v>
      </c>
      <c r="Z583" s="28">
        <v>0</v>
      </c>
      <c r="AA583" s="28">
        <v>0</v>
      </c>
      <c r="AB583" s="29">
        <v>41760</v>
      </c>
      <c r="AC583" s="29">
        <v>41790</v>
      </c>
    </row>
    <row r="584" spans="1:30">
      <c r="A584" s="85">
        <v>27340</v>
      </c>
      <c r="B584" s="24" t="s">
        <v>1210</v>
      </c>
      <c r="C584" s="24" t="s">
        <v>1211</v>
      </c>
      <c r="D584" s="24" t="s">
        <v>1212</v>
      </c>
      <c r="E584" s="84">
        <v>1100</v>
      </c>
      <c r="F584" s="120">
        <v>0</v>
      </c>
      <c r="G584" s="122">
        <f>E584</f>
        <v>1100</v>
      </c>
      <c r="H584" s="84">
        <v>110</v>
      </c>
      <c r="I584" s="84">
        <v>990</v>
      </c>
      <c r="J584" s="120">
        <v>0</v>
      </c>
      <c r="K584" s="87">
        <v>0</v>
      </c>
      <c r="L584" s="91">
        <v>0</v>
      </c>
      <c r="M584" s="87">
        <v>0</v>
      </c>
      <c r="N584" s="103">
        <v>0</v>
      </c>
      <c r="O584" s="117">
        <v>0</v>
      </c>
      <c r="P584" s="118">
        <v>0</v>
      </c>
      <c r="Q584" s="100">
        <v>0</v>
      </c>
      <c r="R584" s="84">
        <v>0</v>
      </c>
      <c r="S584" s="100">
        <v>0</v>
      </c>
      <c r="T584" s="84">
        <f>I584-J584-K584-L584-M584-N584-O584-P584-Q584-R584-S584</f>
        <v>990</v>
      </c>
      <c r="U584" s="85" t="s">
        <v>1213</v>
      </c>
      <c r="V584" s="85" t="s">
        <v>1214</v>
      </c>
      <c r="W584" s="85" t="s">
        <v>25</v>
      </c>
      <c r="X584" s="85" t="s">
        <v>78</v>
      </c>
      <c r="Y584" s="27">
        <v>0</v>
      </c>
      <c r="Z584" s="28">
        <v>0</v>
      </c>
      <c r="AA584" s="28">
        <v>0</v>
      </c>
      <c r="AB584" s="29">
        <v>41760</v>
      </c>
      <c r="AC584" s="29">
        <v>41790</v>
      </c>
      <c r="AD584" s="67"/>
    </row>
    <row r="585" spans="1:30">
      <c r="A585" s="81">
        <v>27363</v>
      </c>
      <c r="B585" s="81" t="s">
        <v>2017</v>
      </c>
      <c r="C585" s="81" t="s">
        <v>2018</v>
      </c>
      <c r="D585" s="81" t="s">
        <v>2019</v>
      </c>
      <c r="E585" s="82">
        <v>500</v>
      </c>
      <c r="F585" s="120">
        <v>0</v>
      </c>
      <c r="G585" s="122">
        <f>E585</f>
        <v>500</v>
      </c>
      <c r="H585" s="82">
        <v>50</v>
      </c>
      <c r="I585" s="82">
        <v>450</v>
      </c>
      <c r="J585" s="120">
        <v>0</v>
      </c>
      <c r="K585" s="87">
        <v>0</v>
      </c>
      <c r="L585" s="91">
        <v>0</v>
      </c>
      <c r="M585" s="87">
        <v>0</v>
      </c>
      <c r="N585" s="103">
        <v>0</v>
      </c>
      <c r="O585" s="117">
        <v>0</v>
      </c>
      <c r="P585" s="118">
        <v>0</v>
      </c>
      <c r="Q585" s="100">
        <v>0</v>
      </c>
      <c r="R585" s="82">
        <v>0</v>
      </c>
      <c r="S585" s="100">
        <v>0</v>
      </c>
      <c r="T585" s="84">
        <f>I585-J585-K585-L585-M585-N585-O585-P585-Q585-R585-S585</f>
        <v>450</v>
      </c>
      <c r="U585" s="81" t="s">
        <v>2020</v>
      </c>
      <c r="V585" s="81" t="s">
        <v>2021</v>
      </c>
      <c r="W585" s="81" t="s">
        <v>25</v>
      </c>
      <c r="X585" s="81" t="s">
        <v>26</v>
      </c>
      <c r="Y585" s="27">
        <v>0</v>
      </c>
      <c r="Z585" s="28">
        <v>0</v>
      </c>
      <c r="AA585" s="28">
        <v>0</v>
      </c>
      <c r="AB585" s="29">
        <v>41760</v>
      </c>
      <c r="AC585" s="29">
        <v>41790</v>
      </c>
    </row>
    <row r="586" spans="1:30">
      <c r="A586" s="81">
        <v>27456</v>
      </c>
      <c r="B586" s="81" t="s">
        <v>4151</v>
      </c>
      <c r="C586" s="81" t="s">
        <v>980</v>
      </c>
      <c r="D586" s="81" t="s">
        <v>313</v>
      </c>
      <c r="E586" s="82">
        <v>40</v>
      </c>
      <c r="F586" s="120">
        <v>0</v>
      </c>
      <c r="G586" s="122">
        <f>E586</f>
        <v>40</v>
      </c>
      <c r="H586" s="82">
        <v>0</v>
      </c>
      <c r="I586" s="82">
        <v>40</v>
      </c>
      <c r="J586" s="120">
        <v>0</v>
      </c>
      <c r="K586" s="87">
        <v>0</v>
      </c>
      <c r="L586" s="91">
        <v>0</v>
      </c>
      <c r="M586" s="87">
        <v>0</v>
      </c>
      <c r="N586" s="103">
        <v>0</v>
      </c>
      <c r="O586" s="117">
        <v>0</v>
      </c>
      <c r="P586" s="118">
        <v>0</v>
      </c>
      <c r="Q586" s="100">
        <v>0</v>
      </c>
      <c r="R586" s="82">
        <v>0</v>
      </c>
      <c r="S586" s="100">
        <v>0</v>
      </c>
      <c r="T586" s="84">
        <f>I586-J586-K586-L586-M586-N586-O586-P586-Q586-R586-S586</f>
        <v>40</v>
      </c>
      <c r="U586" s="81" t="s">
        <v>220</v>
      </c>
      <c r="V586" s="81"/>
      <c r="W586" s="81" t="s">
        <v>23</v>
      </c>
      <c r="X586" s="81" t="s">
        <v>32</v>
      </c>
      <c r="Y586" s="27">
        <v>0</v>
      </c>
      <c r="Z586" s="28">
        <v>0</v>
      </c>
      <c r="AA586" s="28">
        <v>0</v>
      </c>
      <c r="AB586" s="29">
        <v>41760</v>
      </c>
      <c r="AC586" s="29">
        <v>41790</v>
      </c>
    </row>
    <row r="587" spans="1:30">
      <c r="A587" s="81">
        <v>27672</v>
      </c>
      <c r="B587" s="81" t="s">
        <v>863</v>
      </c>
      <c r="C587" s="81" t="s">
        <v>864</v>
      </c>
      <c r="D587" s="81" t="s">
        <v>865</v>
      </c>
      <c r="E587" s="82">
        <v>50</v>
      </c>
      <c r="F587" s="120">
        <v>0</v>
      </c>
      <c r="G587" s="122">
        <f>E587</f>
        <v>50</v>
      </c>
      <c r="H587" s="82">
        <v>5</v>
      </c>
      <c r="I587" s="82">
        <v>45</v>
      </c>
      <c r="J587" s="120">
        <v>0</v>
      </c>
      <c r="K587" s="87">
        <v>0</v>
      </c>
      <c r="L587" s="91">
        <v>0</v>
      </c>
      <c r="M587" s="87">
        <v>0</v>
      </c>
      <c r="N587" s="103">
        <v>0</v>
      </c>
      <c r="O587" s="117">
        <v>0</v>
      </c>
      <c r="P587" s="118">
        <v>0</v>
      </c>
      <c r="Q587" s="100">
        <v>0</v>
      </c>
      <c r="R587" s="82">
        <v>0</v>
      </c>
      <c r="S587" s="100">
        <v>0</v>
      </c>
      <c r="T587" s="84">
        <f>I587-J587-K587-L587-M587-N587-O587-P587-Q587-R587-S587</f>
        <v>45</v>
      </c>
      <c r="U587" s="81" t="s">
        <v>866</v>
      </c>
      <c r="V587" s="81" t="s">
        <v>867</v>
      </c>
      <c r="W587" s="81" t="s">
        <v>25</v>
      </c>
      <c r="X587" s="81" t="s">
        <v>26</v>
      </c>
      <c r="Y587" s="27">
        <v>0</v>
      </c>
      <c r="Z587" s="28">
        <v>0</v>
      </c>
      <c r="AA587" s="28">
        <v>0</v>
      </c>
      <c r="AB587" s="29">
        <v>41760</v>
      </c>
      <c r="AC587" s="29">
        <v>41790</v>
      </c>
      <c r="AD587" s="26"/>
    </row>
    <row r="588" spans="1:30">
      <c r="A588" s="81">
        <v>27673</v>
      </c>
      <c r="B588" s="81" t="s">
        <v>839</v>
      </c>
      <c r="C588" s="81" t="s">
        <v>840</v>
      </c>
      <c r="D588" s="81" t="s">
        <v>841</v>
      </c>
      <c r="E588" s="82">
        <v>70</v>
      </c>
      <c r="F588" s="120">
        <v>0</v>
      </c>
      <c r="G588" s="122">
        <f>E588</f>
        <v>70</v>
      </c>
      <c r="H588" s="82">
        <v>7</v>
      </c>
      <c r="I588" s="82">
        <v>63</v>
      </c>
      <c r="J588" s="120">
        <v>0</v>
      </c>
      <c r="K588" s="87">
        <v>0</v>
      </c>
      <c r="L588" s="91">
        <v>0</v>
      </c>
      <c r="M588" s="87">
        <v>0</v>
      </c>
      <c r="N588" s="103">
        <v>0</v>
      </c>
      <c r="O588" s="117">
        <v>0</v>
      </c>
      <c r="P588" s="118">
        <v>0</v>
      </c>
      <c r="Q588" s="100">
        <v>0</v>
      </c>
      <c r="R588" s="82">
        <v>0</v>
      </c>
      <c r="S588" s="100">
        <v>0</v>
      </c>
      <c r="T588" s="84">
        <f>I588-J588-K588-L588-M588-N588-O588-P588-Q588-R588-S588</f>
        <v>63</v>
      </c>
      <c r="U588" s="81" t="s">
        <v>842</v>
      </c>
      <c r="V588" s="81" t="s">
        <v>843</v>
      </c>
      <c r="W588" s="81" t="s">
        <v>25</v>
      </c>
      <c r="X588" s="81" t="s">
        <v>26</v>
      </c>
      <c r="Y588" s="27">
        <v>0</v>
      </c>
      <c r="Z588" s="28">
        <v>0</v>
      </c>
      <c r="AA588" s="28">
        <v>0</v>
      </c>
      <c r="AB588" s="29">
        <v>41760</v>
      </c>
      <c r="AC588" s="29">
        <v>41790</v>
      </c>
      <c r="AD588" s="26"/>
    </row>
    <row r="589" spans="1:30">
      <c r="A589" s="81">
        <v>27716</v>
      </c>
      <c r="B589" s="81" t="s">
        <v>2332</v>
      </c>
      <c r="C589" s="81" t="s">
        <v>2333</v>
      </c>
      <c r="D589" s="81" t="s">
        <v>2334</v>
      </c>
      <c r="E589" s="82">
        <v>3150</v>
      </c>
      <c r="F589" s="120">
        <v>0</v>
      </c>
      <c r="G589" s="122">
        <f>E589</f>
        <v>3150</v>
      </c>
      <c r="H589" s="82">
        <v>315</v>
      </c>
      <c r="I589" s="82">
        <v>2835</v>
      </c>
      <c r="J589" s="120">
        <v>0</v>
      </c>
      <c r="K589" s="87">
        <v>0</v>
      </c>
      <c r="L589" s="91">
        <v>0</v>
      </c>
      <c r="M589" s="87">
        <v>0</v>
      </c>
      <c r="N589" s="103">
        <v>0</v>
      </c>
      <c r="O589" s="117">
        <v>0</v>
      </c>
      <c r="P589" s="118">
        <v>0</v>
      </c>
      <c r="Q589" s="100">
        <v>0</v>
      </c>
      <c r="R589" s="82">
        <v>0</v>
      </c>
      <c r="S589" s="100">
        <v>0</v>
      </c>
      <c r="T589" s="84">
        <f>I589-J589-K589-L589-M589-N589-O589-P589-Q589-R589-S589</f>
        <v>2835</v>
      </c>
      <c r="U589" s="81" t="s">
        <v>2335</v>
      </c>
      <c r="V589" s="81" t="s">
        <v>2336</v>
      </c>
      <c r="W589" s="81" t="s">
        <v>25</v>
      </c>
      <c r="X589" s="81" t="s">
        <v>36</v>
      </c>
      <c r="Y589" s="27">
        <v>0</v>
      </c>
      <c r="Z589" s="28">
        <v>0</v>
      </c>
      <c r="AA589" s="28">
        <v>0</v>
      </c>
      <c r="AB589" s="29">
        <v>41760</v>
      </c>
      <c r="AC589" s="29">
        <v>41790</v>
      </c>
    </row>
    <row r="590" spans="1:30">
      <c r="A590" s="85">
        <v>27826</v>
      </c>
      <c r="B590" s="85" t="s">
        <v>1617</v>
      </c>
      <c r="C590" s="85" t="s">
        <v>1651</v>
      </c>
      <c r="D590" s="85" t="s">
        <v>1841</v>
      </c>
      <c r="E590" s="84">
        <v>220</v>
      </c>
      <c r="F590" s="120">
        <v>0</v>
      </c>
      <c r="G590" s="122">
        <f>E590</f>
        <v>220</v>
      </c>
      <c r="H590" s="84">
        <v>22</v>
      </c>
      <c r="I590" s="84">
        <v>198</v>
      </c>
      <c r="J590" s="120">
        <v>0</v>
      </c>
      <c r="K590" s="87">
        <v>0</v>
      </c>
      <c r="L590" s="91">
        <v>0</v>
      </c>
      <c r="M590" s="87">
        <v>0</v>
      </c>
      <c r="N590" s="103">
        <v>0</v>
      </c>
      <c r="O590" s="117">
        <v>0</v>
      </c>
      <c r="P590" s="118">
        <v>0</v>
      </c>
      <c r="Q590" s="100">
        <v>0</v>
      </c>
      <c r="R590" s="84">
        <v>0</v>
      </c>
      <c r="S590" s="100">
        <v>0</v>
      </c>
      <c r="T590" s="84">
        <f>I590-J590-K590-L590-M590-N590-O590-P590-Q590-R590-S590</f>
        <v>198</v>
      </c>
      <c r="U590" s="85" t="s">
        <v>1842</v>
      </c>
      <c r="V590" s="85" t="s">
        <v>1843</v>
      </c>
      <c r="W590" s="85" t="s">
        <v>23</v>
      </c>
      <c r="X590" s="85" t="s">
        <v>24</v>
      </c>
      <c r="Y590" s="27">
        <v>0</v>
      </c>
      <c r="Z590" s="28">
        <v>0</v>
      </c>
      <c r="AA590" s="28">
        <v>0</v>
      </c>
      <c r="AB590" s="29">
        <v>41760</v>
      </c>
      <c r="AC590" s="29">
        <v>41790</v>
      </c>
    </row>
    <row r="591" spans="1:30">
      <c r="A591" s="81">
        <v>27870</v>
      </c>
      <c r="B591" s="81" t="s">
        <v>4153</v>
      </c>
      <c r="C591" s="81" t="s">
        <v>4154</v>
      </c>
      <c r="D591" s="81" t="s">
        <v>177</v>
      </c>
      <c r="E591" s="82">
        <v>330</v>
      </c>
      <c r="F591" s="120">
        <v>0</v>
      </c>
      <c r="G591" s="122">
        <f>E591</f>
        <v>330</v>
      </c>
      <c r="H591" s="82">
        <v>0</v>
      </c>
      <c r="I591" s="82">
        <v>330</v>
      </c>
      <c r="J591" s="120">
        <v>0</v>
      </c>
      <c r="K591" s="87">
        <v>0</v>
      </c>
      <c r="L591" s="91">
        <v>0</v>
      </c>
      <c r="M591" s="87">
        <v>0</v>
      </c>
      <c r="N591" s="103">
        <v>0</v>
      </c>
      <c r="O591" s="117">
        <v>0</v>
      </c>
      <c r="P591" s="118">
        <v>0</v>
      </c>
      <c r="Q591" s="100">
        <v>0</v>
      </c>
      <c r="R591" s="82">
        <v>0</v>
      </c>
      <c r="S591" s="100">
        <v>0</v>
      </c>
      <c r="T591" s="84">
        <f>I591-J591-K591-L591-M591-N591-O591-P591-Q591-R591-S591</f>
        <v>330</v>
      </c>
      <c r="U591" s="81" t="s">
        <v>215</v>
      </c>
      <c r="V591" s="81"/>
      <c r="W591" s="81" t="s">
        <v>25</v>
      </c>
      <c r="X591" s="81" t="s">
        <v>36</v>
      </c>
      <c r="Y591" s="27">
        <v>0</v>
      </c>
      <c r="Z591" s="28">
        <v>0</v>
      </c>
      <c r="AA591" s="28">
        <v>0</v>
      </c>
      <c r="AB591" s="29">
        <v>41760</v>
      </c>
      <c r="AC591" s="29">
        <v>41790</v>
      </c>
    </row>
    <row r="592" spans="1:30">
      <c r="A592" s="81">
        <v>27950</v>
      </c>
      <c r="B592" s="81" t="s">
        <v>3095</v>
      </c>
      <c r="C592" s="81" t="s">
        <v>3119</v>
      </c>
      <c r="D592" s="81" t="s">
        <v>1063</v>
      </c>
      <c r="E592" s="82">
        <v>1190</v>
      </c>
      <c r="F592" s="120">
        <v>0</v>
      </c>
      <c r="G592" s="122">
        <f>E592</f>
        <v>1190</v>
      </c>
      <c r="H592" s="82">
        <v>119</v>
      </c>
      <c r="I592" s="82">
        <v>1071</v>
      </c>
      <c r="J592" s="120">
        <v>0</v>
      </c>
      <c r="K592" s="87">
        <v>0</v>
      </c>
      <c r="L592" s="91">
        <v>0</v>
      </c>
      <c r="M592" s="87">
        <v>0</v>
      </c>
      <c r="N592" s="103">
        <v>0</v>
      </c>
      <c r="O592" s="117">
        <v>0</v>
      </c>
      <c r="P592" s="118">
        <v>0</v>
      </c>
      <c r="Q592" s="100">
        <v>0</v>
      </c>
      <c r="R592" s="82">
        <v>0</v>
      </c>
      <c r="S592" s="100">
        <v>0</v>
      </c>
      <c r="T592" s="84">
        <f>I592-J592-K592-L592-M592-N592-O592-P592-Q592-R592-S592</f>
        <v>1071</v>
      </c>
      <c r="U592" s="81" t="s">
        <v>3120</v>
      </c>
      <c r="V592" s="81" t="s">
        <v>3121</v>
      </c>
      <c r="W592" s="81" t="s">
        <v>104</v>
      </c>
      <c r="X592" s="81" t="s">
        <v>138</v>
      </c>
      <c r="Y592" s="27">
        <v>0</v>
      </c>
      <c r="Z592" s="28">
        <v>0</v>
      </c>
      <c r="AA592" s="28">
        <v>0</v>
      </c>
      <c r="AB592" s="29">
        <v>41760</v>
      </c>
      <c r="AC592" s="29">
        <v>41790</v>
      </c>
    </row>
    <row r="593" spans="1:30">
      <c r="A593" s="81">
        <v>27951</v>
      </c>
      <c r="B593" s="81" t="s">
        <v>3095</v>
      </c>
      <c r="C593" s="81" t="s">
        <v>3096</v>
      </c>
      <c r="D593" s="81" t="s">
        <v>3097</v>
      </c>
      <c r="E593" s="82">
        <v>810</v>
      </c>
      <c r="F593" s="120">
        <v>0</v>
      </c>
      <c r="G593" s="122">
        <f>E593</f>
        <v>810</v>
      </c>
      <c r="H593" s="82">
        <v>81</v>
      </c>
      <c r="I593" s="82">
        <v>729</v>
      </c>
      <c r="J593" s="120">
        <v>0</v>
      </c>
      <c r="K593" s="87">
        <v>0</v>
      </c>
      <c r="L593" s="91">
        <v>0</v>
      </c>
      <c r="M593" s="87">
        <v>0</v>
      </c>
      <c r="N593" s="103">
        <v>0</v>
      </c>
      <c r="O593" s="117">
        <v>0</v>
      </c>
      <c r="P593" s="118">
        <v>0</v>
      </c>
      <c r="Q593" s="100">
        <v>0</v>
      </c>
      <c r="R593" s="82">
        <v>0</v>
      </c>
      <c r="S593" s="100">
        <v>0</v>
      </c>
      <c r="T593" s="84">
        <f>I593-J593-K593-L593-M593-N593-O593-P593-Q593-R593-S593</f>
        <v>729</v>
      </c>
      <c r="U593" s="81" t="s">
        <v>3098</v>
      </c>
      <c r="V593" s="81" t="s">
        <v>3099</v>
      </c>
      <c r="W593" s="81" t="s">
        <v>104</v>
      </c>
      <c r="X593" s="81" t="s">
        <v>105</v>
      </c>
      <c r="Y593" s="27">
        <v>0</v>
      </c>
      <c r="Z593" s="28">
        <v>0</v>
      </c>
      <c r="AA593" s="28">
        <v>0</v>
      </c>
      <c r="AB593" s="29">
        <v>41760</v>
      </c>
      <c r="AC593" s="29">
        <v>41790</v>
      </c>
    </row>
    <row r="594" spans="1:30">
      <c r="A594" s="81">
        <v>28010</v>
      </c>
      <c r="B594" s="81" t="s">
        <v>4155</v>
      </c>
      <c r="C594" s="81" t="s">
        <v>515</v>
      </c>
      <c r="D594" s="81" t="s">
        <v>4156</v>
      </c>
      <c r="E594" s="82">
        <v>40</v>
      </c>
      <c r="F594" s="120">
        <v>0</v>
      </c>
      <c r="G594" s="122">
        <f>E594</f>
        <v>40</v>
      </c>
      <c r="H594" s="82">
        <v>0</v>
      </c>
      <c r="I594" s="82">
        <v>40</v>
      </c>
      <c r="J594" s="120">
        <v>0</v>
      </c>
      <c r="K594" s="87">
        <v>0</v>
      </c>
      <c r="L594" s="91">
        <v>0</v>
      </c>
      <c r="M594" s="87">
        <v>0</v>
      </c>
      <c r="N594" s="103">
        <v>0</v>
      </c>
      <c r="O594" s="117">
        <v>0</v>
      </c>
      <c r="P594" s="118">
        <v>0</v>
      </c>
      <c r="Q594" s="100">
        <v>0</v>
      </c>
      <c r="R594" s="82">
        <v>0</v>
      </c>
      <c r="S594" s="100">
        <v>0</v>
      </c>
      <c r="T594" s="84">
        <f>I594-J594-K594-L594-M594-N594-O594-P594-Q594-R594-S594</f>
        <v>40</v>
      </c>
      <c r="U594" s="81" t="s">
        <v>220</v>
      </c>
      <c r="V594" s="81"/>
      <c r="W594" s="81" t="s">
        <v>104</v>
      </c>
      <c r="X594" s="81" t="s">
        <v>105</v>
      </c>
      <c r="Y594" s="27">
        <v>0</v>
      </c>
      <c r="Z594" s="28">
        <v>0</v>
      </c>
      <c r="AA594" s="28">
        <v>0</v>
      </c>
      <c r="AB594" s="29">
        <v>41760</v>
      </c>
      <c r="AC594" s="29">
        <v>41790</v>
      </c>
    </row>
    <row r="595" spans="1:30">
      <c r="A595" s="81">
        <v>28016</v>
      </c>
      <c r="B595" s="81" t="s">
        <v>4157</v>
      </c>
      <c r="C595" s="81" t="s">
        <v>4158</v>
      </c>
      <c r="D595" s="81" t="s">
        <v>4159</v>
      </c>
      <c r="E595" s="82">
        <v>560</v>
      </c>
      <c r="F595" s="120">
        <v>0</v>
      </c>
      <c r="G595" s="122">
        <f>E595</f>
        <v>560</v>
      </c>
      <c r="H595" s="82">
        <v>0</v>
      </c>
      <c r="I595" s="82">
        <v>560</v>
      </c>
      <c r="J595" s="120">
        <v>0</v>
      </c>
      <c r="K595" s="87">
        <v>0</v>
      </c>
      <c r="L595" s="91">
        <v>0</v>
      </c>
      <c r="M595" s="87">
        <v>0</v>
      </c>
      <c r="N595" s="103">
        <v>0</v>
      </c>
      <c r="O595" s="117">
        <v>0</v>
      </c>
      <c r="P595" s="118">
        <v>0</v>
      </c>
      <c r="Q595" s="100">
        <v>0</v>
      </c>
      <c r="R595" s="82">
        <v>0</v>
      </c>
      <c r="S595" s="100">
        <v>0</v>
      </c>
      <c r="T595" s="84">
        <f>I595-J595-K595-L595-M595-N595-O595-P595-Q595-R595-S595</f>
        <v>560</v>
      </c>
      <c r="U595" s="81" t="s">
        <v>215</v>
      </c>
      <c r="V595" s="81"/>
      <c r="W595" s="81" t="s">
        <v>25</v>
      </c>
      <c r="X595" s="81" t="s">
        <v>36</v>
      </c>
      <c r="Y595" s="27">
        <v>0</v>
      </c>
      <c r="Z595" s="28">
        <v>0</v>
      </c>
      <c r="AA595" s="28">
        <v>0</v>
      </c>
      <c r="AB595" s="29">
        <v>41760</v>
      </c>
      <c r="AC595" s="29">
        <v>41790</v>
      </c>
    </row>
    <row r="596" spans="1:30">
      <c r="A596" s="81">
        <v>28061</v>
      </c>
      <c r="B596" s="81" t="s">
        <v>572</v>
      </c>
      <c r="C596" s="81" t="s">
        <v>573</v>
      </c>
      <c r="D596" s="81" t="s">
        <v>574</v>
      </c>
      <c r="E596" s="82">
        <v>7290</v>
      </c>
      <c r="F596" s="120">
        <v>0</v>
      </c>
      <c r="G596" s="122">
        <f>E596</f>
        <v>7290</v>
      </c>
      <c r="H596" s="82">
        <v>0</v>
      </c>
      <c r="I596" s="82">
        <v>7290</v>
      </c>
      <c r="J596" s="120">
        <v>0</v>
      </c>
      <c r="K596" s="87">
        <v>0</v>
      </c>
      <c r="L596" s="91">
        <v>0</v>
      </c>
      <c r="M596" s="87">
        <v>0</v>
      </c>
      <c r="N596" s="103">
        <v>0</v>
      </c>
      <c r="O596" s="117">
        <v>0</v>
      </c>
      <c r="P596" s="118">
        <v>0</v>
      </c>
      <c r="Q596" s="100">
        <v>0</v>
      </c>
      <c r="R596" s="82">
        <v>0</v>
      </c>
      <c r="S596" s="100">
        <v>0</v>
      </c>
      <c r="T596" s="84">
        <f>I596-J596-K596-L596-M596-N596-O596-P596-Q596-R596-S596</f>
        <v>7290</v>
      </c>
      <c r="U596" s="81" t="s">
        <v>215</v>
      </c>
      <c r="V596" s="81"/>
      <c r="W596" s="81" t="s">
        <v>25</v>
      </c>
      <c r="X596" s="81" t="s">
        <v>26</v>
      </c>
      <c r="Y596" s="27">
        <v>0</v>
      </c>
      <c r="Z596" s="28">
        <v>0</v>
      </c>
      <c r="AA596" s="28">
        <v>0</v>
      </c>
      <c r="AB596" s="29">
        <v>41760</v>
      </c>
      <c r="AC596" s="29">
        <v>41790</v>
      </c>
    </row>
    <row r="597" spans="1:30">
      <c r="A597" s="81">
        <v>28068</v>
      </c>
      <c r="B597" s="81" t="s">
        <v>4160</v>
      </c>
      <c r="C597" s="81" t="s">
        <v>4161</v>
      </c>
      <c r="D597" s="81" t="s">
        <v>37</v>
      </c>
      <c r="E597" s="82">
        <v>160</v>
      </c>
      <c r="F597" s="120">
        <v>0</v>
      </c>
      <c r="G597" s="122">
        <f>E597</f>
        <v>160</v>
      </c>
      <c r="H597" s="82">
        <v>0</v>
      </c>
      <c r="I597" s="82">
        <v>160</v>
      </c>
      <c r="J597" s="120">
        <v>0</v>
      </c>
      <c r="K597" s="87">
        <v>0</v>
      </c>
      <c r="L597" s="91">
        <v>0</v>
      </c>
      <c r="M597" s="87">
        <v>0</v>
      </c>
      <c r="N597" s="103">
        <v>0</v>
      </c>
      <c r="O597" s="117">
        <v>0</v>
      </c>
      <c r="P597" s="118">
        <v>0</v>
      </c>
      <c r="Q597" s="100">
        <v>0</v>
      </c>
      <c r="R597" s="82">
        <v>0</v>
      </c>
      <c r="S597" s="100">
        <v>0</v>
      </c>
      <c r="T597" s="84">
        <f>I597-J597-K597-L597-M597-N597-O597-P597-Q597-R597-S597</f>
        <v>160</v>
      </c>
      <c r="U597" s="81" t="s">
        <v>215</v>
      </c>
      <c r="V597" s="81"/>
      <c r="W597" s="81" t="s">
        <v>104</v>
      </c>
      <c r="X597" s="81" t="s">
        <v>138</v>
      </c>
      <c r="Y597" s="27">
        <v>0</v>
      </c>
      <c r="Z597" s="28">
        <v>0</v>
      </c>
      <c r="AA597" s="28">
        <v>0</v>
      </c>
      <c r="AB597" s="29">
        <v>41760</v>
      </c>
      <c r="AC597" s="29">
        <v>41790</v>
      </c>
    </row>
    <row r="598" spans="1:30">
      <c r="A598" s="81">
        <v>28144</v>
      </c>
      <c r="B598" s="81" t="s">
        <v>2929</v>
      </c>
      <c r="C598" s="81" t="s">
        <v>2424</v>
      </c>
      <c r="D598" s="81" t="s">
        <v>1838</v>
      </c>
      <c r="E598" s="82">
        <v>20</v>
      </c>
      <c r="F598" s="120">
        <v>0</v>
      </c>
      <c r="G598" s="122">
        <f>E598</f>
        <v>20</v>
      </c>
      <c r="H598" s="82">
        <v>2</v>
      </c>
      <c r="I598" s="82">
        <v>18</v>
      </c>
      <c r="J598" s="120">
        <v>0</v>
      </c>
      <c r="K598" s="87">
        <v>0</v>
      </c>
      <c r="L598" s="91">
        <v>0</v>
      </c>
      <c r="M598" s="87">
        <v>0</v>
      </c>
      <c r="N598" s="103">
        <v>0</v>
      </c>
      <c r="O598" s="117">
        <v>0</v>
      </c>
      <c r="P598" s="118">
        <v>0</v>
      </c>
      <c r="Q598" s="100">
        <v>0</v>
      </c>
      <c r="R598" s="82">
        <v>0</v>
      </c>
      <c r="S598" s="100">
        <v>0</v>
      </c>
      <c r="T598" s="84">
        <f>I598-J598-K598-L598-M598-N598-O598-P598-Q598-R598-S598</f>
        <v>18</v>
      </c>
      <c r="U598" s="81" t="s">
        <v>2930</v>
      </c>
      <c r="V598" s="81" t="s">
        <v>2931</v>
      </c>
      <c r="W598" s="81" t="s">
        <v>23</v>
      </c>
      <c r="X598" s="81" t="s">
        <v>24</v>
      </c>
      <c r="Y598" s="27">
        <v>0</v>
      </c>
      <c r="Z598" s="28">
        <v>0</v>
      </c>
      <c r="AA598" s="28">
        <v>0</v>
      </c>
      <c r="AB598" s="29">
        <v>41760</v>
      </c>
      <c r="AC598" s="29">
        <v>41790</v>
      </c>
    </row>
    <row r="599" spans="1:30">
      <c r="A599" s="81">
        <v>28191</v>
      </c>
      <c r="B599" s="81" t="s">
        <v>565</v>
      </c>
      <c r="C599" s="81" t="s">
        <v>3440</v>
      </c>
      <c r="D599" s="81" t="s">
        <v>4162</v>
      </c>
      <c r="E599" s="82">
        <v>20</v>
      </c>
      <c r="F599" s="120">
        <v>0</v>
      </c>
      <c r="G599" s="122">
        <f>E599</f>
        <v>20</v>
      </c>
      <c r="H599" s="82">
        <v>0</v>
      </c>
      <c r="I599" s="82">
        <v>20</v>
      </c>
      <c r="J599" s="120">
        <v>0</v>
      </c>
      <c r="K599" s="87">
        <v>0</v>
      </c>
      <c r="L599" s="91">
        <v>0</v>
      </c>
      <c r="M599" s="87">
        <v>0</v>
      </c>
      <c r="N599" s="103">
        <v>0</v>
      </c>
      <c r="O599" s="117">
        <v>0</v>
      </c>
      <c r="P599" s="118">
        <v>0</v>
      </c>
      <c r="Q599" s="100">
        <v>0</v>
      </c>
      <c r="R599" s="82">
        <v>0</v>
      </c>
      <c r="S599" s="100">
        <v>0</v>
      </c>
      <c r="T599" s="84">
        <f>I599-J599-K599-L599-M599-N599-O599-P599-Q599-R599-S599</f>
        <v>20</v>
      </c>
      <c r="U599" s="81" t="s">
        <v>220</v>
      </c>
      <c r="V599" s="81"/>
      <c r="W599" s="81" t="s">
        <v>23</v>
      </c>
      <c r="X599" s="81" t="s">
        <v>24</v>
      </c>
      <c r="Y599" s="27">
        <v>0</v>
      </c>
      <c r="Z599" s="28">
        <v>0</v>
      </c>
      <c r="AA599" s="28">
        <v>0</v>
      </c>
      <c r="AB599" s="29">
        <v>41760</v>
      </c>
      <c r="AC599" s="29">
        <v>41790</v>
      </c>
    </row>
    <row r="600" spans="1:30">
      <c r="A600" s="81">
        <v>28408</v>
      </c>
      <c r="B600" s="81" t="s">
        <v>4163</v>
      </c>
      <c r="C600" s="81" t="s">
        <v>4164</v>
      </c>
      <c r="D600" s="81" t="s">
        <v>4090</v>
      </c>
      <c r="E600" s="82">
        <v>490</v>
      </c>
      <c r="F600" s="120">
        <v>0</v>
      </c>
      <c r="G600" s="122">
        <f>E600</f>
        <v>490</v>
      </c>
      <c r="H600" s="82">
        <v>0</v>
      </c>
      <c r="I600" s="82">
        <v>490</v>
      </c>
      <c r="J600" s="120">
        <v>0</v>
      </c>
      <c r="K600" s="87">
        <v>0</v>
      </c>
      <c r="L600" s="91">
        <v>0</v>
      </c>
      <c r="M600" s="87">
        <v>0</v>
      </c>
      <c r="N600" s="103">
        <v>0</v>
      </c>
      <c r="O600" s="117">
        <v>0</v>
      </c>
      <c r="P600" s="118">
        <v>0</v>
      </c>
      <c r="Q600" s="100">
        <v>0</v>
      </c>
      <c r="R600" s="82">
        <v>0</v>
      </c>
      <c r="S600" s="100">
        <v>0</v>
      </c>
      <c r="T600" s="84">
        <f>I600-J600-K600-L600-M600-N600-O600-P600-Q600-R600-S600</f>
        <v>490</v>
      </c>
      <c r="U600" s="81" t="s">
        <v>220</v>
      </c>
      <c r="V600" s="81"/>
      <c r="W600" s="81" t="s">
        <v>23</v>
      </c>
      <c r="X600" s="81" t="s">
        <v>39</v>
      </c>
      <c r="Y600" s="27">
        <v>0</v>
      </c>
      <c r="Z600" s="28">
        <v>0</v>
      </c>
      <c r="AA600" s="28">
        <v>0</v>
      </c>
      <c r="AB600" s="29">
        <v>41760</v>
      </c>
      <c r="AC600" s="29">
        <v>41790</v>
      </c>
    </row>
    <row r="601" spans="1:30">
      <c r="A601" s="81">
        <v>28418</v>
      </c>
      <c r="B601" s="81" t="s">
        <v>4165</v>
      </c>
      <c r="C601" s="81" t="s">
        <v>4166</v>
      </c>
      <c r="D601" s="81" t="s">
        <v>177</v>
      </c>
      <c r="E601" s="82">
        <v>430</v>
      </c>
      <c r="F601" s="120">
        <v>0</v>
      </c>
      <c r="G601" s="122">
        <f>E601</f>
        <v>430</v>
      </c>
      <c r="H601" s="82">
        <v>0</v>
      </c>
      <c r="I601" s="82">
        <v>430</v>
      </c>
      <c r="J601" s="120">
        <v>0</v>
      </c>
      <c r="K601" s="87">
        <v>0</v>
      </c>
      <c r="L601" s="91">
        <v>0</v>
      </c>
      <c r="M601" s="87">
        <v>0</v>
      </c>
      <c r="N601" s="103">
        <v>0</v>
      </c>
      <c r="O601" s="117">
        <v>0</v>
      </c>
      <c r="P601" s="118">
        <v>0</v>
      </c>
      <c r="Q601" s="100">
        <v>0</v>
      </c>
      <c r="R601" s="82">
        <v>0</v>
      </c>
      <c r="S601" s="100">
        <v>0</v>
      </c>
      <c r="T601" s="84">
        <f>I601-J601-K601-L601-M601-N601-O601-P601-Q601-R601-S601</f>
        <v>430</v>
      </c>
      <c r="U601" s="81" t="s">
        <v>220</v>
      </c>
      <c r="V601" s="81"/>
      <c r="W601" s="81" t="s">
        <v>23</v>
      </c>
      <c r="X601" s="81" t="s">
        <v>24</v>
      </c>
      <c r="Y601" s="27">
        <v>0</v>
      </c>
      <c r="Z601" s="28">
        <v>0</v>
      </c>
      <c r="AA601" s="28">
        <v>0</v>
      </c>
      <c r="AB601" s="29">
        <v>41760</v>
      </c>
      <c r="AC601" s="29">
        <v>41790</v>
      </c>
    </row>
    <row r="602" spans="1:30">
      <c r="A602" s="81">
        <v>28420</v>
      </c>
      <c r="B602" s="81" t="s">
        <v>2740</v>
      </c>
      <c r="C602" s="81" t="s">
        <v>633</v>
      </c>
      <c r="D602" s="81" t="s">
        <v>2741</v>
      </c>
      <c r="E602" s="82">
        <v>160</v>
      </c>
      <c r="F602" s="120">
        <v>0</v>
      </c>
      <c r="G602" s="122">
        <f>E602</f>
        <v>160</v>
      </c>
      <c r="H602" s="82">
        <v>16</v>
      </c>
      <c r="I602" s="82">
        <v>144</v>
      </c>
      <c r="J602" s="120">
        <v>0</v>
      </c>
      <c r="K602" s="87">
        <v>0</v>
      </c>
      <c r="L602" s="91">
        <v>0</v>
      </c>
      <c r="M602" s="87">
        <v>0</v>
      </c>
      <c r="N602" s="103">
        <v>0</v>
      </c>
      <c r="O602" s="117">
        <v>0</v>
      </c>
      <c r="P602" s="118">
        <v>0</v>
      </c>
      <c r="Q602" s="100">
        <v>0</v>
      </c>
      <c r="R602" s="82">
        <v>0</v>
      </c>
      <c r="S602" s="100">
        <v>0</v>
      </c>
      <c r="T602" s="84">
        <f>I602-J602-K602-L602-M602-N602-O602-P602-Q602-R602-S602</f>
        <v>144</v>
      </c>
      <c r="U602" s="81" t="s">
        <v>2742</v>
      </c>
      <c r="V602" s="81" t="s">
        <v>2743</v>
      </c>
      <c r="W602" s="81" t="s">
        <v>104</v>
      </c>
      <c r="X602" s="81" t="s">
        <v>138</v>
      </c>
      <c r="Y602" s="27">
        <v>0</v>
      </c>
      <c r="Z602" s="28">
        <v>0</v>
      </c>
      <c r="AA602" s="28">
        <v>0</v>
      </c>
      <c r="AB602" s="29">
        <v>41760</v>
      </c>
      <c r="AC602" s="29">
        <v>41790</v>
      </c>
    </row>
    <row r="603" spans="1:30">
      <c r="A603" s="81">
        <v>28497</v>
      </c>
      <c r="B603" s="81" t="s">
        <v>4172</v>
      </c>
      <c r="C603" s="81" t="s">
        <v>4173</v>
      </c>
      <c r="D603" s="81" t="s">
        <v>3498</v>
      </c>
      <c r="E603" s="82">
        <v>20</v>
      </c>
      <c r="F603" s="120">
        <v>0</v>
      </c>
      <c r="G603" s="122">
        <f>E603</f>
        <v>20</v>
      </c>
      <c r="H603" s="82">
        <v>0</v>
      </c>
      <c r="I603" s="82">
        <v>20</v>
      </c>
      <c r="J603" s="120">
        <v>0</v>
      </c>
      <c r="K603" s="87">
        <v>0</v>
      </c>
      <c r="L603" s="91">
        <v>0</v>
      </c>
      <c r="M603" s="87">
        <v>0</v>
      </c>
      <c r="N603" s="103">
        <v>0</v>
      </c>
      <c r="O603" s="117">
        <v>0</v>
      </c>
      <c r="P603" s="118">
        <v>0</v>
      </c>
      <c r="Q603" s="100">
        <v>0</v>
      </c>
      <c r="R603" s="82">
        <v>0</v>
      </c>
      <c r="S603" s="100">
        <v>0</v>
      </c>
      <c r="T603" s="84">
        <f>I603-J603-K603-L603-M603-N603-O603-P603-Q603-R603-S603</f>
        <v>20</v>
      </c>
      <c r="U603" s="81" t="s">
        <v>215</v>
      </c>
      <c r="V603" s="81"/>
      <c r="W603" s="81" t="s">
        <v>25</v>
      </c>
      <c r="X603" s="81" t="s">
        <v>26</v>
      </c>
      <c r="Y603" s="27">
        <v>0</v>
      </c>
      <c r="Z603" s="28">
        <v>0</v>
      </c>
      <c r="AA603" s="28">
        <v>0</v>
      </c>
      <c r="AB603" s="29">
        <v>41760</v>
      </c>
      <c r="AC603" s="29">
        <v>41790</v>
      </c>
    </row>
    <row r="604" spans="1:30">
      <c r="A604" s="81">
        <v>28502</v>
      </c>
      <c r="B604" s="81" t="s">
        <v>1419</v>
      </c>
      <c r="C604" s="81" t="s">
        <v>1366</v>
      </c>
      <c r="D604" s="81" t="s">
        <v>1420</v>
      </c>
      <c r="E604" s="82">
        <v>730</v>
      </c>
      <c r="F604" s="120">
        <v>0</v>
      </c>
      <c r="G604" s="122">
        <f>E604</f>
        <v>730</v>
      </c>
      <c r="H604" s="82">
        <v>73</v>
      </c>
      <c r="I604" s="82">
        <v>657</v>
      </c>
      <c r="J604" s="120">
        <v>0</v>
      </c>
      <c r="K604" s="87">
        <v>0</v>
      </c>
      <c r="L604" s="91">
        <v>0</v>
      </c>
      <c r="M604" s="87">
        <v>0</v>
      </c>
      <c r="N604" s="103">
        <v>0</v>
      </c>
      <c r="O604" s="117">
        <v>0</v>
      </c>
      <c r="P604" s="118">
        <v>0</v>
      </c>
      <c r="Q604" s="100">
        <v>0</v>
      </c>
      <c r="R604" s="82">
        <v>0</v>
      </c>
      <c r="S604" s="100">
        <v>0</v>
      </c>
      <c r="T604" s="84">
        <f>I604-J604-K604-L604-M604-N604-O604-P604-Q604-R604-S604</f>
        <v>657</v>
      </c>
      <c r="U604" s="81" t="s">
        <v>1421</v>
      </c>
      <c r="V604" s="81" t="s">
        <v>1422</v>
      </c>
      <c r="W604" s="81" t="s">
        <v>23</v>
      </c>
      <c r="X604" s="81" t="s">
        <v>24</v>
      </c>
      <c r="Y604" s="27">
        <v>0</v>
      </c>
      <c r="Z604" s="28">
        <v>0</v>
      </c>
      <c r="AA604" s="28">
        <v>0</v>
      </c>
      <c r="AB604" s="29">
        <v>41760</v>
      </c>
      <c r="AC604" s="29">
        <v>41790</v>
      </c>
      <c r="AD604" s="67"/>
    </row>
    <row r="605" spans="1:30">
      <c r="A605" s="81">
        <v>28688</v>
      </c>
      <c r="B605" s="81" t="s">
        <v>1423</v>
      </c>
      <c r="C605" s="81" t="s">
        <v>1361</v>
      </c>
      <c r="D605" s="81" t="s">
        <v>1908</v>
      </c>
      <c r="E605" s="82">
        <v>240</v>
      </c>
      <c r="F605" s="120">
        <v>0</v>
      </c>
      <c r="G605" s="122">
        <f>E605</f>
        <v>240</v>
      </c>
      <c r="H605" s="82">
        <v>24</v>
      </c>
      <c r="I605" s="82">
        <v>216</v>
      </c>
      <c r="J605" s="120">
        <v>0</v>
      </c>
      <c r="K605" s="87">
        <v>0</v>
      </c>
      <c r="L605" s="91">
        <v>0</v>
      </c>
      <c r="M605" s="87">
        <v>0</v>
      </c>
      <c r="N605" s="103">
        <v>0</v>
      </c>
      <c r="O605" s="117">
        <v>0</v>
      </c>
      <c r="P605" s="118">
        <v>0</v>
      </c>
      <c r="Q605" s="100">
        <v>0</v>
      </c>
      <c r="R605" s="82">
        <v>0</v>
      </c>
      <c r="S605" s="100">
        <v>0</v>
      </c>
      <c r="T605" s="84">
        <f>I605-J605-K605-L605-M605-N605-O605-P605-Q605-R605-S605</f>
        <v>216</v>
      </c>
      <c r="U605" s="81" t="s">
        <v>1909</v>
      </c>
      <c r="V605" s="81" t="s">
        <v>1910</v>
      </c>
      <c r="W605" s="81" t="s">
        <v>23</v>
      </c>
      <c r="X605" s="81" t="s">
        <v>24</v>
      </c>
      <c r="Y605" s="27">
        <v>0</v>
      </c>
      <c r="Z605" s="28">
        <v>0</v>
      </c>
      <c r="AA605" s="28">
        <v>0</v>
      </c>
      <c r="AB605" s="29">
        <v>41760</v>
      </c>
      <c r="AC605" s="29">
        <v>41790</v>
      </c>
    </row>
    <row r="606" spans="1:30">
      <c r="A606" s="85">
        <v>28689</v>
      </c>
      <c r="B606" s="85" t="s">
        <v>1423</v>
      </c>
      <c r="C606" s="85" t="s">
        <v>1163</v>
      </c>
      <c r="D606" s="85" t="s">
        <v>554</v>
      </c>
      <c r="E606" s="84">
        <v>340</v>
      </c>
      <c r="F606" s="120">
        <v>0</v>
      </c>
      <c r="G606" s="122">
        <f>E606</f>
        <v>340</v>
      </c>
      <c r="H606" s="84">
        <v>34</v>
      </c>
      <c r="I606" s="84">
        <v>306</v>
      </c>
      <c r="J606" s="120">
        <v>0</v>
      </c>
      <c r="K606" s="87">
        <v>0</v>
      </c>
      <c r="L606" s="91">
        <v>0</v>
      </c>
      <c r="M606" s="87">
        <v>0</v>
      </c>
      <c r="N606" s="103">
        <v>0</v>
      </c>
      <c r="O606" s="117">
        <v>0</v>
      </c>
      <c r="P606" s="118">
        <v>0</v>
      </c>
      <c r="Q606" s="100">
        <v>0</v>
      </c>
      <c r="R606" s="84">
        <v>0</v>
      </c>
      <c r="S606" s="100">
        <v>0</v>
      </c>
      <c r="T606" s="84">
        <f>I606-J606-K606-L606-M606-N606-O606-P606-Q606-R606-S606</f>
        <v>306</v>
      </c>
      <c r="U606" s="85" t="s">
        <v>1424</v>
      </c>
      <c r="V606" s="85" t="s">
        <v>1425</v>
      </c>
      <c r="W606" s="85" t="s">
        <v>23</v>
      </c>
      <c r="X606" s="85" t="s">
        <v>24</v>
      </c>
      <c r="Y606" s="27">
        <v>0</v>
      </c>
      <c r="Z606" s="28">
        <v>0</v>
      </c>
      <c r="AA606" s="28">
        <v>0</v>
      </c>
      <c r="AB606" s="29">
        <v>41760</v>
      </c>
      <c r="AC606" s="29">
        <v>41790</v>
      </c>
      <c r="AD606" s="67"/>
    </row>
    <row r="607" spans="1:30">
      <c r="A607" s="81">
        <v>28690</v>
      </c>
      <c r="B607" s="81" t="s">
        <v>1423</v>
      </c>
      <c r="C607" s="81" t="s">
        <v>1426</v>
      </c>
      <c r="D607" s="81" t="s">
        <v>1130</v>
      </c>
      <c r="E607" s="82">
        <v>580</v>
      </c>
      <c r="F607" s="120">
        <v>0</v>
      </c>
      <c r="G607" s="122">
        <f>E607</f>
        <v>580</v>
      </c>
      <c r="H607" s="82">
        <v>58</v>
      </c>
      <c r="I607" s="82">
        <v>522</v>
      </c>
      <c r="J607" s="120">
        <v>0</v>
      </c>
      <c r="K607" s="87">
        <v>0</v>
      </c>
      <c r="L607" s="91">
        <v>0</v>
      </c>
      <c r="M607" s="87">
        <v>0</v>
      </c>
      <c r="N607" s="103">
        <v>0</v>
      </c>
      <c r="O607" s="117">
        <v>0</v>
      </c>
      <c r="P607" s="118">
        <v>0</v>
      </c>
      <c r="Q607" s="100">
        <v>0</v>
      </c>
      <c r="R607" s="82">
        <v>0</v>
      </c>
      <c r="S607" s="100">
        <v>0</v>
      </c>
      <c r="T607" s="84">
        <f>I607-J607-K607-L607-M607-N607-O607-P607-Q607-R607-S607</f>
        <v>522</v>
      </c>
      <c r="U607" s="81" t="s">
        <v>1427</v>
      </c>
      <c r="V607" s="81" t="s">
        <v>1428</v>
      </c>
      <c r="W607" s="81" t="s">
        <v>23</v>
      </c>
      <c r="X607" s="81" t="s">
        <v>24</v>
      </c>
      <c r="Y607" s="27">
        <v>0</v>
      </c>
      <c r="Z607" s="28">
        <v>0</v>
      </c>
      <c r="AA607" s="28">
        <v>0</v>
      </c>
      <c r="AB607" s="29">
        <v>41760</v>
      </c>
      <c r="AC607" s="29">
        <v>41790</v>
      </c>
      <c r="AD607" s="67"/>
    </row>
    <row r="608" spans="1:30">
      <c r="A608" s="90">
        <v>28706</v>
      </c>
      <c r="B608" s="90" t="s">
        <v>3204</v>
      </c>
      <c r="C608" s="90" t="s">
        <v>3143</v>
      </c>
      <c r="D608" s="90" t="s">
        <v>29</v>
      </c>
      <c r="E608" s="91">
        <v>40</v>
      </c>
      <c r="F608" s="91">
        <v>0</v>
      </c>
      <c r="G608" s="132">
        <f>E608</f>
        <v>40</v>
      </c>
      <c r="H608" s="91">
        <v>4</v>
      </c>
      <c r="I608" s="91">
        <v>36</v>
      </c>
      <c r="J608" s="91">
        <v>0</v>
      </c>
      <c r="K608" s="91">
        <v>20</v>
      </c>
      <c r="L608" s="91">
        <v>0</v>
      </c>
      <c r="M608" s="87">
        <v>0</v>
      </c>
      <c r="N608" s="103">
        <v>0</v>
      </c>
      <c r="O608" s="117">
        <v>0</v>
      </c>
      <c r="P608" s="118">
        <v>0</v>
      </c>
      <c r="Q608" s="100">
        <v>0</v>
      </c>
      <c r="R608" s="91">
        <v>0</v>
      </c>
      <c r="S608" s="100">
        <v>0</v>
      </c>
      <c r="T608" s="92">
        <f>I608-J608-K608-L608-M608-N608-O608-P608-Q608-R608-S608</f>
        <v>16</v>
      </c>
      <c r="U608" s="90" t="s">
        <v>3205</v>
      </c>
      <c r="V608" s="90" t="s">
        <v>3206</v>
      </c>
      <c r="W608" s="90" t="s">
        <v>23</v>
      </c>
      <c r="X608" s="90" t="s">
        <v>24</v>
      </c>
      <c r="Y608" s="27">
        <v>0</v>
      </c>
      <c r="Z608" s="28">
        <v>0</v>
      </c>
      <c r="AA608" s="28">
        <v>0</v>
      </c>
      <c r="AB608" s="29">
        <v>41760</v>
      </c>
      <c r="AC608" s="29">
        <v>41790</v>
      </c>
    </row>
    <row r="609" spans="1:30">
      <c r="A609" s="81">
        <v>28737</v>
      </c>
      <c r="B609" s="81" t="s">
        <v>439</v>
      </c>
      <c r="C609" s="81" t="s">
        <v>440</v>
      </c>
      <c r="D609" s="81" t="s">
        <v>40</v>
      </c>
      <c r="E609" s="82">
        <v>3680</v>
      </c>
      <c r="F609" s="120">
        <v>0</v>
      </c>
      <c r="G609" s="122">
        <f>E609</f>
        <v>3680</v>
      </c>
      <c r="H609" s="82">
        <v>368</v>
      </c>
      <c r="I609" s="82">
        <v>3312</v>
      </c>
      <c r="J609" s="120">
        <v>0</v>
      </c>
      <c r="K609" s="87">
        <v>0</v>
      </c>
      <c r="L609" s="91">
        <v>0</v>
      </c>
      <c r="M609" s="87">
        <v>0</v>
      </c>
      <c r="N609" s="103">
        <v>0</v>
      </c>
      <c r="O609" s="117">
        <v>0</v>
      </c>
      <c r="P609" s="118">
        <v>0</v>
      </c>
      <c r="Q609" s="100">
        <v>0</v>
      </c>
      <c r="R609" s="82">
        <v>0</v>
      </c>
      <c r="S609" s="100">
        <v>0</v>
      </c>
      <c r="T609" s="84">
        <f>I609-J609-K609-L609-M609-N609-O609-P609-Q609-R609-S609</f>
        <v>3312</v>
      </c>
      <c r="U609" s="81" t="s">
        <v>441</v>
      </c>
      <c r="V609" s="81" t="s">
        <v>442</v>
      </c>
      <c r="W609" s="81" t="s">
        <v>23</v>
      </c>
      <c r="X609" s="81" t="s">
        <v>24</v>
      </c>
      <c r="Y609" s="27">
        <v>0</v>
      </c>
      <c r="Z609" s="28">
        <v>0</v>
      </c>
      <c r="AA609" s="28">
        <v>0</v>
      </c>
      <c r="AB609" s="29">
        <v>41760</v>
      </c>
      <c r="AC609" s="29">
        <v>41790</v>
      </c>
    </row>
    <row r="610" spans="1:30">
      <c r="A610" s="81">
        <v>28754</v>
      </c>
      <c r="B610" s="81" t="s">
        <v>439</v>
      </c>
      <c r="C610" s="81" t="s">
        <v>4174</v>
      </c>
      <c r="D610" s="81" t="s">
        <v>83</v>
      </c>
      <c r="E610" s="82">
        <v>40</v>
      </c>
      <c r="F610" s="120">
        <v>0</v>
      </c>
      <c r="G610" s="122">
        <f>E610</f>
        <v>40</v>
      </c>
      <c r="H610" s="82">
        <v>0</v>
      </c>
      <c r="I610" s="82">
        <v>40</v>
      </c>
      <c r="J610" s="120">
        <v>0</v>
      </c>
      <c r="K610" s="87">
        <v>0</v>
      </c>
      <c r="L610" s="91">
        <v>0</v>
      </c>
      <c r="M610" s="87">
        <v>0</v>
      </c>
      <c r="N610" s="103">
        <v>0</v>
      </c>
      <c r="O610" s="117">
        <v>0</v>
      </c>
      <c r="P610" s="118">
        <v>0</v>
      </c>
      <c r="Q610" s="100">
        <v>0</v>
      </c>
      <c r="R610" s="82">
        <v>0</v>
      </c>
      <c r="S610" s="100">
        <v>0</v>
      </c>
      <c r="T610" s="84">
        <f>I610-J610-K610-L610-M610-N610-O610-P610-Q610-R610-S610</f>
        <v>40</v>
      </c>
      <c r="U610" s="81" t="s">
        <v>220</v>
      </c>
      <c r="V610" s="81"/>
      <c r="W610" s="81" t="s">
        <v>23</v>
      </c>
      <c r="X610" s="81" t="s">
        <v>32</v>
      </c>
      <c r="Y610" s="27">
        <v>0</v>
      </c>
      <c r="Z610" s="28">
        <v>0</v>
      </c>
      <c r="AA610" s="28">
        <v>0</v>
      </c>
      <c r="AB610" s="29">
        <v>41760</v>
      </c>
      <c r="AC610" s="29">
        <v>41790</v>
      </c>
    </row>
    <row r="611" spans="1:30">
      <c r="A611" s="81">
        <v>28807</v>
      </c>
      <c r="B611" s="81" t="s">
        <v>1745</v>
      </c>
      <c r="C611" s="81" t="s">
        <v>1746</v>
      </c>
      <c r="D611" s="81" t="s">
        <v>1747</v>
      </c>
      <c r="E611" s="82">
        <v>100</v>
      </c>
      <c r="F611" s="120">
        <v>0</v>
      </c>
      <c r="G611" s="122">
        <f>E611</f>
        <v>100</v>
      </c>
      <c r="H611" s="82">
        <v>10</v>
      </c>
      <c r="I611" s="82">
        <v>90</v>
      </c>
      <c r="J611" s="120">
        <v>0</v>
      </c>
      <c r="K611" s="87">
        <v>0</v>
      </c>
      <c r="L611" s="91">
        <v>0</v>
      </c>
      <c r="M611" s="87">
        <v>0</v>
      </c>
      <c r="N611" s="103">
        <v>0</v>
      </c>
      <c r="O611" s="117">
        <v>0</v>
      </c>
      <c r="P611" s="118">
        <v>0</v>
      </c>
      <c r="Q611" s="100">
        <v>0</v>
      </c>
      <c r="R611" s="82">
        <v>0</v>
      </c>
      <c r="S611" s="100">
        <v>0</v>
      </c>
      <c r="T611" s="84">
        <f>I611-J611-K611-L611-M611-N611-O611-P611-Q611-R611-S611</f>
        <v>90</v>
      </c>
      <c r="U611" s="81" t="s">
        <v>1748</v>
      </c>
      <c r="V611" s="81" t="s">
        <v>1749</v>
      </c>
      <c r="W611" s="81" t="s">
        <v>104</v>
      </c>
      <c r="X611" s="81" t="s">
        <v>105</v>
      </c>
      <c r="Y611" s="27">
        <v>0</v>
      </c>
      <c r="Z611" s="28">
        <v>0</v>
      </c>
      <c r="AA611" s="28">
        <v>0</v>
      </c>
      <c r="AB611" s="29">
        <v>41760</v>
      </c>
      <c r="AC611" s="29">
        <v>41790</v>
      </c>
    </row>
    <row r="612" spans="1:30">
      <c r="A612" s="81">
        <v>28822</v>
      </c>
      <c r="B612" s="81" t="s">
        <v>860</v>
      </c>
      <c r="C612" s="81" t="s">
        <v>2169</v>
      </c>
      <c r="D612" s="81" t="s">
        <v>2468</v>
      </c>
      <c r="E612" s="82">
        <v>3410</v>
      </c>
      <c r="F612" s="120">
        <v>0</v>
      </c>
      <c r="G612" s="122">
        <f>E612</f>
        <v>3410</v>
      </c>
      <c r="H612" s="82">
        <v>341</v>
      </c>
      <c r="I612" s="82">
        <v>3069</v>
      </c>
      <c r="J612" s="120">
        <v>0</v>
      </c>
      <c r="K612" s="87">
        <v>0</v>
      </c>
      <c r="L612" s="91">
        <v>0</v>
      </c>
      <c r="M612" s="87">
        <v>0</v>
      </c>
      <c r="N612" s="103">
        <v>0</v>
      </c>
      <c r="O612" s="117">
        <v>0</v>
      </c>
      <c r="P612" s="118">
        <v>0</v>
      </c>
      <c r="Q612" s="100">
        <v>0</v>
      </c>
      <c r="R612" s="82">
        <v>0</v>
      </c>
      <c r="S612" s="100">
        <v>0</v>
      </c>
      <c r="T612" s="84">
        <f>I612-J612-K612-L612-M612-N612-O612-P612-Q612-R612-S612</f>
        <v>3069</v>
      </c>
      <c r="U612" s="81" t="s">
        <v>2469</v>
      </c>
      <c r="V612" s="81" t="s">
        <v>2470</v>
      </c>
      <c r="W612" s="81" t="s">
        <v>104</v>
      </c>
      <c r="X612" s="81" t="s">
        <v>138</v>
      </c>
      <c r="Y612" s="27">
        <v>0</v>
      </c>
      <c r="Z612" s="28">
        <v>0</v>
      </c>
      <c r="AA612" s="28">
        <v>0</v>
      </c>
      <c r="AB612" s="29">
        <v>41760</v>
      </c>
      <c r="AC612" s="29">
        <v>41790</v>
      </c>
    </row>
    <row r="613" spans="1:30">
      <c r="A613" s="81">
        <v>28823</v>
      </c>
      <c r="B613" s="81" t="s">
        <v>860</v>
      </c>
      <c r="C613" s="81" t="s">
        <v>1670</v>
      </c>
      <c r="D613" s="81" t="s">
        <v>2471</v>
      </c>
      <c r="E613" s="82">
        <v>620</v>
      </c>
      <c r="F613" s="120">
        <v>0</v>
      </c>
      <c r="G613" s="122">
        <f>E613</f>
        <v>620</v>
      </c>
      <c r="H613" s="82">
        <v>62</v>
      </c>
      <c r="I613" s="82">
        <v>558</v>
      </c>
      <c r="J613" s="120">
        <v>0</v>
      </c>
      <c r="K613" s="87">
        <v>0</v>
      </c>
      <c r="L613" s="91">
        <v>0</v>
      </c>
      <c r="M613" s="87">
        <v>0</v>
      </c>
      <c r="N613" s="103">
        <v>0</v>
      </c>
      <c r="O613" s="117">
        <v>0</v>
      </c>
      <c r="P613" s="118">
        <v>0</v>
      </c>
      <c r="Q613" s="100">
        <v>0</v>
      </c>
      <c r="R613" s="82">
        <v>0</v>
      </c>
      <c r="S613" s="100">
        <v>0</v>
      </c>
      <c r="T613" s="84">
        <f>I613-J613-K613-L613-M613-N613-O613-P613-Q613-R613-S613</f>
        <v>558</v>
      </c>
      <c r="U613" s="81" t="s">
        <v>2472</v>
      </c>
      <c r="V613" s="81" t="s">
        <v>2473</v>
      </c>
      <c r="W613" s="81" t="s">
        <v>104</v>
      </c>
      <c r="X613" s="81" t="s">
        <v>138</v>
      </c>
      <c r="Y613" s="27">
        <v>0</v>
      </c>
      <c r="Z613" s="28">
        <v>0</v>
      </c>
      <c r="AA613" s="28">
        <v>0</v>
      </c>
      <c r="AB613" s="29">
        <v>41760</v>
      </c>
      <c r="AC613" s="29">
        <v>41790</v>
      </c>
    </row>
    <row r="614" spans="1:30">
      <c r="A614" s="81">
        <v>29119</v>
      </c>
      <c r="B614" s="81" t="s">
        <v>1650</v>
      </c>
      <c r="C614" s="81" t="s">
        <v>1651</v>
      </c>
      <c r="D614" s="81" t="s">
        <v>1652</v>
      </c>
      <c r="E614" s="82">
        <v>20</v>
      </c>
      <c r="F614" s="120">
        <v>0</v>
      </c>
      <c r="G614" s="122">
        <f>E614</f>
        <v>20</v>
      </c>
      <c r="H614" s="82">
        <v>2</v>
      </c>
      <c r="I614" s="82">
        <v>18</v>
      </c>
      <c r="J614" s="120">
        <v>0</v>
      </c>
      <c r="K614" s="87">
        <v>0</v>
      </c>
      <c r="L614" s="91">
        <v>0</v>
      </c>
      <c r="M614" s="87">
        <v>0</v>
      </c>
      <c r="N614" s="103">
        <v>0</v>
      </c>
      <c r="O614" s="117">
        <v>0</v>
      </c>
      <c r="P614" s="118">
        <v>0</v>
      </c>
      <c r="Q614" s="100">
        <v>0</v>
      </c>
      <c r="R614" s="82">
        <v>0</v>
      </c>
      <c r="S614" s="100">
        <v>0</v>
      </c>
      <c r="T614" s="84">
        <f>I614-J614-K614-L614-M614-N614-O614-P614-Q614-R614-S614</f>
        <v>18</v>
      </c>
      <c r="U614" s="81" t="s">
        <v>1653</v>
      </c>
      <c r="V614" s="81" t="s">
        <v>1654</v>
      </c>
      <c r="W614" s="81" t="s">
        <v>23</v>
      </c>
      <c r="X614" s="81" t="s">
        <v>24</v>
      </c>
      <c r="Y614" s="27">
        <v>0</v>
      </c>
      <c r="Z614" s="28">
        <v>0</v>
      </c>
      <c r="AA614" s="28">
        <v>0</v>
      </c>
      <c r="AB614" s="29">
        <v>41760</v>
      </c>
      <c r="AC614" s="29">
        <v>41790</v>
      </c>
    </row>
    <row r="615" spans="1:30">
      <c r="A615" s="81">
        <v>29155</v>
      </c>
      <c r="B615" s="81" t="s">
        <v>3075</v>
      </c>
      <c r="C615" s="81" t="s">
        <v>84</v>
      </c>
      <c r="D615" s="81" t="s">
        <v>3076</v>
      </c>
      <c r="E615" s="82">
        <v>60</v>
      </c>
      <c r="F615" s="120">
        <v>0</v>
      </c>
      <c r="G615" s="122">
        <f>E615</f>
        <v>60</v>
      </c>
      <c r="H615" s="82">
        <v>6</v>
      </c>
      <c r="I615" s="82">
        <v>54</v>
      </c>
      <c r="J615" s="120">
        <v>0</v>
      </c>
      <c r="K615" s="87">
        <v>0</v>
      </c>
      <c r="L615" s="91">
        <v>0</v>
      </c>
      <c r="M615" s="87">
        <v>0</v>
      </c>
      <c r="N615" s="103">
        <v>0</v>
      </c>
      <c r="O615" s="117">
        <v>0</v>
      </c>
      <c r="P615" s="118">
        <v>0</v>
      </c>
      <c r="Q615" s="100">
        <v>0</v>
      </c>
      <c r="R615" s="82">
        <v>0</v>
      </c>
      <c r="S615" s="100">
        <v>0</v>
      </c>
      <c r="T615" s="84">
        <f>I615-J615-K615-L615-M615-N615-O615-P615-Q615-R615-S615</f>
        <v>54</v>
      </c>
      <c r="U615" s="81" t="s">
        <v>3077</v>
      </c>
      <c r="V615" s="81" t="s">
        <v>3078</v>
      </c>
      <c r="W615" s="81" t="s">
        <v>104</v>
      </c>
      <c r="X615" s="81" t="s">
        <v>138</v>
      </c>
      <c r="Y615" s="27">
        <v>0</v>
      </c>
      <c r="Z615" s="28">
        <v>0</v>
      </c>
      <c r="AA615" s="28">
        <v>0</v>
      </c>
      <c r="AB615" s="29">
        <v>41760</v>
      </c>
      <c r="AC615" s="29">
        <v>41790</v>
      </c>
    </row>
    <row r="616" spans="1:30">
      <c r="A616" s="81">
        <v>29245</v>
      </c>
      <c r="B616" s="81" t="s">
        <v>3072</v>
      </c>
      <c r="C616" s="81" t="s">
        <v>3701</v>
      </c>
      <c r="D616" s="81" t="s">
        <v>4179</v>
      </c>
      <c r="E616" s="82">
        <v>110</v>
      </c>
      <c r="F616" s="120">
        <v>0</v>
      </c>
      <c r="G616" s="122">
        <f>E616</f>
        <v>110</v>
      </c>
      <c r="H616" s="82">
        <v>0</v>
      </c>
      <c r="I616" s="82">
        <v>110</v>
      </c>
      <c r="J616" s="120">
        <v>0</v>
      </c>
      <c r="K616" s="87">
        <v>0</v>
      </c>
      <c r="L616" s="91">
        <v>0</v>
      </c>
      <c r="M616" s="87">
        <v>0</v>
      </c>
      <c r="N616" s="103">
        <v>0</v>
      </c>
      <c r="O616" s="117">
        <v>0</v>
      </c>
      <c r="P616" s="118">
        <v>0</v>
      </c>
      <c r="Q616" s="100">
        <v>0</v>
      </c>
      <c r="R616" s="82">
        <v>0</v>
      </c>
      <c r="S616" s="100">
        <v>0</v>
      </c>
      <c r="T616" s="84">
        <f>I616-J616-K616-L616-M616-N616-O616-P616-Q616-R616-S616</f>
        <v>110</v>
      </c>
      <c r="U616" s="81" t="s">
        <v>215</v>
      </c>
      <c r="V616" s="81"/>
      <c r="W616" s="81" t="s">
        <v>25</v>
      </c>
      <c r="X616" s="81" t="s">
        <v>26</v>
      </c>
      <c r="Y616" s="27">
        <v>0</v>
      </c>
      <c r="Z616" s="28">
        <v>0</v>
      </c>
      <c r="AA616" s="28">
        <v>0</v>
      </c>
      <c r="AB616" s="29">
        <v>41760</v>
      </c>
      <c r="AC616" s="29">
        <v>41790</v>
      </c>
    </row>
    <row r="617" spans="1:30">
      <c r="A617" s="81">
        <v>29258</v>
      </c>
      <c r="B617" s="81" t="s">
        <v>1429</v>
      </c>
      <c r="C617" s="81" t="s">
        <v>1430</v>
      </c>
      <c r="D617" s="81" t="s">
        <v>1431</v>
      </c>
      <c r="E617" s="82">
        <v>80</v>
      </c>
      <c r="F617" s="120">
        <v>0</v>
      </c>
      <c r="G617" s="122">
        <f>E617</f>
        <v>80</v>
      </c>
      <c r="H617" s="82">
        <v>8</v>
      </c>
      <c r="I617" s="82">
        <v>72</v>
      </c>
      <c r="J617" s="120">
        <v>0</v>
      </c>
      <c r="K617" s="87">
        <v>0</v>
      </c>
      <c r="L617" s="91">
        <v>0</v>
      </c>
      <c r="M617" s="87">
        <v>0</v>
      </c>
      <c r="N617" s="103">
        <v>0</v>
      </c>
      <c r="O617" s="117">
        <v>0</v>
      </c>
      <c r="P617" s="118">
        <v>0</v>
      </c>
      <c r="Q617" s="100">
        <v>0</v>
      </c>
      <c r="R617" s="82">
        <v>0</v>
      </c>
      <c r="S617" s="100">
        <v>0</v>
      </c>
      <c r="T617" s="84">
        <f>I617-J617-K617-L617-M617-N617-O617-P617-Q617-R617-S617</f>
        <v>72</v>
      </c>
      <c r="U617" s="81" t="s">
        <v>1432</v>
      </c>
      <c r="V617" s="81" t="s">
        <v>1433</v>
      </c>
      <c r="W617" s="81" t="s">
        <v>23</v>
      </c>
      <c r="X617" s="81" t="s">
        <v>39</v>
      </c>
      <c r="Y617" s="27">
        <v>0</v>
      </c>
      <c r="Z617" s="28">
        <v>0</v>
      </c>
      <c r="AA617" s="28">
        <v>0</v>
      </c>
      <c r="AB617" s="29">
        <v>41760</v>
      </c>
      <c r="AC617" s="29">
        <v>41790</v>
      </c>
      <c r="AD617" s="67"/>
    </row>
    <row r="618" spans="1:30">
      <c r="A618" s="81">
        <v>29314</v>
      </c>
      <c r="B618" s="81" t="s">
        <v>4183</v>
      </c>
      <c r="C618" s="81" t="s">
        <v>764</v>
      </c>
      <c r="D618" s="81" t="s">
        <v>4184</v>
      </c>
      <c r="E618" s="82">
        <v>100</v>
      </c>
      <c r="F618" s="120">
        <v>0</v>
      </c>
      <c r="G618" s="122">
        <f>E618</f>
        <v>100</v>
      </c>
      <c r="H618" s="82">
        <v>0</v>
      </c>
      <c r="I618" s="82">
        <v>100</v>
      </c>
      <c r="J618" s="120">
        <v>0</v>
      </c>
      <c r="K618" s="87">
        <v>0</v>
      </c>
      <c r="L618" s="91">
        <v>0</v>
      </c>
      <c r="M618" s="87">
        <v>0</v>
      </c>
      <c r="N618" s="103">
        <v>0</v>
      </c>
      <c r="O618" s="117">
        <v>0</v>
      </c>
      <c r="P618" s="118">
        <v>0</v>
      </c>
      <c r="Q618" s="100">
        <v>0</v>
      </c>
      <c r="R618" s="82">
        <v>0</v>
      </c>
      <c r="S618" s="100">
        <v>0</v>
      </c>
      <c r="T618" s="84">
        <f>I618-J618-K618-L618-M618-N618-O618-P618-Q618-R618-S618</f>
        <v>100</v>
      </c>
      <c r="U618" s="81" t="s">
        <v>220</v>
      </c>
      <c r="V618" s="81"/>
      <c r="W618" s="81" t="s">
        <v>23</v>
      </c>
      <c r="X618" s="81" t="s">
        <v>38</v>
      </c>
      <c r="Y618" s="27">
        <v>0</v>
      </c>
      <c r="Z618" s="28">
        <v>0</v>
      </c>
      <c r="AA618" s="28">
        <v>0</v>
      </c>
      <c r="AB618" s="29">
        <v>41760</v>
      </c>
      <c r="AC618" s="29">
        <v>41790</v>
      </c>
    </row>
    <row r="619" spans="1:30">
      <c r="A619" s="81">
        <v>29315</v>
      </c>
      <c r="B619" s="81" t="s">
        <v>4183</v>
      </c>
      <c r="C619" s="81" t="s">
        <v>4185</v>
      </c>
      <c r="D619" s="81" t="s">
        <v>4186</v>
      </c>
      <c r="E619" s="82">
        <v>80</v>
      </c>
      <c r="F619" s="120">
        <v>0</v>
      </c>
      <c r="G619" s="122">
        <f>E619</f>
        <v>80</v>
      </c>
      <c r="H619" s="82">
        <v>0</v>
      </c>
      <c r="I619" s="82">
        <v>80</v>
      </c>
      <c r="J619" s="120">
        <v>0</v>
      </c>
      <c r="K619" s="87">
        <v>0</v>
      </c>
      <c r="L619" s="91">
        <v>0</v>
      </c>
      <c r="M619" s="87">
        <v>0</v>
      </c>
      <c r="N619" s="103">
        <v>0</v>
      </c>
      <c r="O619" s="117">
        <v>0</v>
      </c>
      <c r="P619" s="118">
        <v>0</v>
      </c>
      <c r="Q619" s="100">
        <v>0</v>
      </c>
      <c r="R619" s="82">
        <v>0</v>
      </c>
      <c r="S619" s="100">
        <v>0</v>
      </c>
      <c r="T619" s="84">
        <f>I619-J619-K619-L619-M619-N619-O619-P619-Q619-R619-S619</f>
        <v>80</v>
      </c>
      <c r="U619" s="81" t="s">
        <v>215</v>
      </c>
      <c r="V619" s="81"/>
      <c r="W619" s="81" t="s">
        <v>23</v>
      </c>
      <c r="X619" s="81" t="s">
        <v>38</v>
      </c>
      <c r="Y619" s="27">
        <v>0</v>
      </c>
      <c r="Z619" s="28">
        <v>0</v>
      </c>
      <c r="AA619" s="28">
        <v>0</v>
      </c>
      <c r="AB619" s="29">
        <v>41760</v>
      </c>
      <c r="AC619" s="29">
        <v>41790</v>
      </c>
    </row>
    <row r="620" spans="1:30">
      <c r="A620" s="81">
        <v>29456</v>
      </c>
      <c r="B620" s="81" t="s">
        <v>1655</v>
      </c>
      <c r="C620" s="81" t="s">
        <v>1317</v>
      </c>
      <c r="D620" s="81" t="s">
        <v>1656</v>
      </c>
      <c r="E620" s="82">
        <v>600</v>
      </c>
      <c r="F620" s="120">
        <v>0</v>
      </c>
      <c r="G620" s="122">
        <f>E620</f>
        <v>600</v>
      </c>
      <c r="H620" s="82">
        <v>60</v>
      </c>
      <c r="I620" s="82">
        <v>540</v>
      </c>
      <c r="J620" s="120">
        <v>0</v>
      </c>
      <c r="K620" s="87">
        <v>0</v>
      </c>
      <c r="L620" s="91">
        <v>0</v>
      </c>
      <c r="M620" s="87">
        <v>0</v>
      </c>
      <c r="N620" s="103">
        <v>0</v>
      </c>
      <c r="O620" s="117">
        <v>0</v>
      </c>
      <c r="P620" s="118">
        <v>0</v>
      </c>
      <c r="Q620" s="100">
        <v>0</v>
      </c>
      <c r="R620" s="82">
        <v>0</v>
      </c>
      <c r="S620" s="100">
        <v>0</v>
      </c>
      <c r="T620" s="84">
        <f>I620-J620-K620-L620-M620-N620-O620-P620-Q620-R620-S620</f>
        <v>540</v>
      </c>
      <c r="U620" s="81" t="s">
        <v>1657</v>
      </c>
      <c r="V620" s="81" t="s">
        <v>1658</v>
      </c>
      <c r="W620" s="81" t="s">
        <v>23</v>
      </c>
      <c r="X620" s="81" t="s">
        <v>24</v>
      </c>
      <c r="Y620" s="27">
        <v>0</v>
      </c>
      <c r="Z620" s="28">
        <v>0</v>
      </c>
      <c r="AA620" s="28">
        <v>0</v>
      </c>
      <c r="AB620" s="29">
        <v>41760</v>
      </c>
      <c r="AC620" s="29">
        <v>41790</v>
      </c>
    </row>
    <row r="621" spans="1:30">
      <c r="A621" s="81">
        <v>29475</v>
      </c>
      <c r="B621" s="81" t="s">
        <v>1750</v>
      </c>
      <c r="C621" s="81" t="s">
        <v>1751</v>
      </c>
      <c r="D621" s="81" t="s">
        <v>1752</v>
      </c>
      <c r="E621" s="82">
        <v>80</v>
      </c>
      <c r="F621" s="120">
        <v>0</v>
      </c>
      <c r="G621" s="122">
        <f>E621</f>
        <v>80</v>
      </c>
      <c r="H621" s="82">
        <v>8</v>
      </c>
      <c r="I621" s="82">
        <v>72</v>
      </c>
      <c r="J621" s="120">
        <v>0</v>
      </c>
      <c r="K621" s="87">
        <v>0</v>
      </c>
      <c r="L621" s="91">
        <v>0</v>
      </c>
      <c r="M621" s="87">
        <v>0</v>
      </c>
      <c r="N621" s="103">
        <v>0</v>
      </c>
      <c r="O621" s="117">
        <v>0</v>
      </c>
      <c r="P621" s="118">
        <v>0</v>
      </c>
      <c r="Q621" s="100">
        <v>0</v>
      </c>
      <c r="R621" s="82">
        <v>0</v>
      </c>
      <c r="S621" s="100">
        <v>0</v>
      </c>
      <c r="T621" s="84">
        <f>I621-J621-K621-L621-M621-N621-O621-P621-Q621-R621-S621</f>
        <v>72</v>
      </c>
      <c r="U621" s="81" t="s">
        <v>1753</v>
      </c>
      <c r="V621" s="81" t="s">
        <v>1754</v>
      </c>
      <c r="W621" s="81" t="s">
        <v>23</v>
      </c>
      <c r="X621" s="81" t="s">
        <v>32</v>
      </c>
      <c r="Y621" s="27">
        <v>0</v>
      </c>
      <c r="Z621" s="28">
        <v>0</v>
      </c>
      <c r="AA621" s="28">
        <v>0</v>
      </c>
      <c r="AB621" s="29">
        <v>41760</v>
      </c>
      <c r="AC621" s="29">
        <v>41790</v>
      </c>
    </row>
    <row r="622" spans="1:30">
      <c r="A622" s="81">
        <v>29477</v>
      </c>
      <c r="B622" s="81" t="s">
        <v>1750</v>
      </c>
      <c r="C622" s="81" t="s">
        <v>1567</v>
      </c>
      <c r="D622" s="81" t="s">
        <v>1944</v>
      </c>
      <c r="E622" s="82">
        <v>20</v>
      </c>
      <c r="F622" s="120">
        <v>0</v>
      </c>
      <c r="G622" s="122">
        <f>E622</f>
        <v>20</v>
      </c>
      <c r="H622" s="82">
        <v>0</v>
      </c>
      <c r="I622" s="82">
        <f>E622-H622</f>
        <v>20</v>
      </c>
      <c r="J622" s="120">
        <v>0</v>
      </c>
      <c r="K622" s="87">
        <v>0</v>
      </c>
      <c r="L622" s="91">
        <v>0</v>
      </c>
      <c r="M622" s="87">
        <v>0</v>
      </c>
      <c r="N622" s="103">
        <v>0</v>
      </c>
      <c r="O622" s="117">
        <v>0</v>
      </c>
      <c r="P622" s="118">
        <v>0</v>
      </c>
      <c r="Q622" s="100">
        <v>0</v>
      </c>
      <c r="R622" s="82">
        <v>0</v>
      </c>
      <c r="S622" s="100">
        <v>0</v>
      </c>
      <c r="T622" s="84">
        <f>I622-J622-K622-L622-M622-N622-O622-P622-Q622-R622-S622</f>
        <v>20</v>
      </c>
      <c r="U622" s="81" t="s">
        <v>215</v>
      </c>
      <c r="V622" s="81"/>
      <c r="W622" s="81" t="s">
        <v>23</v>
      </c>
      <c r="X622" s="81" t="s">
        <v>32</v>
      </c>
      <c r="Y622" s="27">
        <v>0</v>
      </c>
      <c r="Z622" s="28">
        <v>0</v>
      </c>
      <c r="AA622" s="28">
        <v>0</v>
      </c>
      <c r="AB622" s="29">
        <v>41760</v>
      </c>
      <c r="AC622" s="29">
        <v>41790</v>
      </c>
    </row>
    <row r="623" spans="1:30">
      <c r="A623" s="81">
        <v>29529</v>
      </c>
      <c r="B623" s="81" t="s">
        <v>4189</v>
      </c>
      <c r="C623" s="81" t="s">
        <v>2165</v>
      </c>
      <c r="D623" s="81" t="s">
        <v>4190</v>
      </c>
      <c r="E623" s="82">
        <v>60</v>
      </c>
      <c r="F623" s="120">
        <v>0</v>
      </c>
      <c r="G623" s="122">
        <f>E623</f>
        <v>60</v>
      </c>
      <c r="H623" s="82">
        <v>0</v>
      </c>
      <c r="I623" s="82">
        <v>60</v>
      </c>
      <c r="J623" s="120">
        <v>0</v>
      </c>
      <c r="K623" s="87">
        <v>0</v>
      </c>
      <c r="L623" s="91">
        <v>0</v>
      </c>
      <c r="M623" s="87">
        <v>0</v>
      </c>
      <c r="N623" s="103">
        <v>0</v>
      </c>
      <c r="O623" s="117">
        <v>0</v>
      </c>
      <c r="P623" s="118">
        <v>0</v>
      </c>
      <c r="Q623" s="100">
        <v>0</v>
      </c>
      <c r="R623" s="82">
        <v>0</v>
      </c>
      <c r="S623" s="100">
        <v>0</v>
      </c>
      <c r="T623" s="84">
        <f>I623-J623-K623-L623-M623-N623-O623-P623-Q623-R623-S623</f>
        <v>60</v>
      </c>
      <c r="U623" s="81" t="s">
        <v>215</v>
      </c>
      <c r="V623" s="81"/>
      <c r="W623" s="81" t="s">
        <v>25</v>
      </c>
      <c r="X623" s="81" t="s">
        <v>1068</v>
      </c>
      <c r="Y623" s="27">
        <v>0</v>
      </c>
      <c r="Z623" s="28">
        <v>0</v>
      </c>
      <c r="AA623" s="28">
        <v>0</v>
      </c>
      <c r="AB623" s="29">
        <v>41760</v>
      </c>
      <c r="AC623" s="29">
        <v>41790</v>
      </c>
    </row>
    <row r="624" spans="1:30">
      <c r="A624" s="81">
        <v>29558</v>
      </c>
      <c r="B624" s="81" t="s">
        <v>941</v>
      </c>
      <c r="C624" s="81" t="s">
        <v>4191</v>
      </c>
      <c r="D624" s="81" t="s">
        <v>4192</v>
      </c>
      <c r="E624" s="82">
        <v>260</v>
      </c>
      <c r="F624" s="120">
        <v>0</v>
      </c>
      <c r="G624" s="122">
        <f>E624</f>
        <v>260</v>
      </c>
      <c r="H624" s="82">
        <v>0</v>
      </c>
      <c r="I624" s="82">
        <v>260</v>
      </c>
      <c r="J624" s="120">
        <v>0</v>
      </c>
      <c r="K624" s="87">
        <v>0</v>
      </c>
      <c r="L624" s="91">
        <v>0</v>
      </c>
      <c r="M624" s="87">
        <v>0</v>
      </c>
      <c r="N624" s="103">
        <v>0</v>
      </c>
      <c r="O624" s="117">
        <v>0</v>
      </c>
      <c r="P624" s="118">
        <v>0</v>
      </c>
      <c r="Q624" s="100">
        <v>0</v>
      </c>
      <c r="R624" s="82">
        <v>0</v>
      </c>
      <c r="S624" s="100">
        <v>0</v>
      </c>
      <c r="T624" s="84">
        <f>I624-J624-K624-L624-M624-N624-O624-P624-Q624-R624-S624</f>
        <v>260</v>
      </c>
      <c r="U624" s="81" t="s">
        <v>220</v>
      </c>
      <c r="V624" s="81"/>
      <c r="W624" s="81" t="s">
        <v>25</v>
      </c>
      <c r="X624" s="81" t="s">
        <v>26</v>
      </c>
      <c r="Y624" s="27">
        <v>0</v>
      </c>
      <c r="Z624" s="28">
        <v>0</v>
      </c>
      <c r="AA624" s="28">
        <v>0</v>
      </c>
      <c r="AB624" s="29">
        <v>41760</v>
      </c>
      <c r="AC624" s="29">
        <v>41790</v>
      </c>
    </row>
    <row r="625" spans="1:30">
      <c r="A625" s="81">
        <v>29561</v>
      </c>
      <c r="B625" s="81" t="s">
        <v>941</v>
      </c>
      <c r="C625" s="81" t="s">
        <v>4193</v>
      </c>
      <c r="D625" s="81" t="s">
        <v>4194</v>
      </c>
      <c r="E625" s="82">
        <v>340</v>
      </c>
      <c r="F625" s="120">
        <v>0</v>
      </c>
      <c r="G625" s="122">
        <f>E625</f>
        <v>340</v>
      </c>
      <c r="H625" s="82">
        <v>0</v>
      </c>
      <c r="I625" s="82">
        <v>340</v>
      </c>
      <c r="J625" s="120">
        <v>0</v>
      </c>
      <c r="K625" s="87">
        <v>0</v>
      </c>
      <c r="L625" s="91">
        <v>0</v>
      </c>
      <c r="M625" s="87">
        <v>0</v>
      </c>
      <c r="N625" s="103">
        <v>0</v>
      </c>
      <c r="O625" s="117">
        <v>0</v>
      </c>
      <c r="P625" s="118">
        <v>0</v>
      </c>
      <c r="Q625" s="100">
        <v>0</v>
      </c>
      <c r="R625" s="82">
        <v>0</v>
      </c>
      <c r="S625" s="100">
        <v>0</v>
      </c>
      <c r="T625" s="84">
        <f>I625-J625-K625-L625-M625-N625-O625-P625-Q625-R625-S625</f>
        <v>340</v>
      </c>
      <c r="U625" s="81" t="s">
        <v>220</v>
      </c>
      <c r="V625" s="81"/>
      <c r="W625" s="81" t="s">
        <v>23</v>
      </c>
      <c r="X625" s="81" t="s">
        <v>38</v>
      </c>
      <c r="Y625" s="27">
        <v>0</v>
      </c>
      <c r="Z625" s="28">
        <v>0</v>
      </c>
      <c r="AA625" s="28">
        <v>0</v>
      </c>
      <c r="AB625" s="29">
        <v>41760</v>
      </c>
      <c r="AC625" s="29">
        <v>41790</v>
      </c>
    </row>
    <row r="626" spans="1:30">
      <c r="A626" s="81">
        <v>29569</v>
      </c>
      <c r="B626" s="81" t="s">
        <v>941</v>
      </c>
      <c r="C626" s="81" t="s">
        <v>4195</v>
      </c>
      <c r="D626" s="81" t="s">
        <v>4196</v>
      </c>
      <c r="E626" s="82">
        <v>880</v>
      </c>
      <c r="F626" s="120">
        <v>0</v>
      </c>
      <c r="G626" s="122">
        <f>E626</f>
        <v>880</v>
      </c>
      <c r="H626" s="82">
        <v>0</v>
      </c>
      <c r="I626" s="82">
        <v>880</v>
      </c>
      <c r="J626" s="120">
        <v>0</v>
      </c>
      <c r="K626" s="87">
        <v>0</v>
      </c>
      <c r="L626" s="91">
        <v>0</v>
      </c>
      <c r="M626" s="87">
        <v>0</v>
      </c>
      <c r="N626" s="103">
        <v>0</v>
      </c>
      <c r="O626" s="117">
        <v>0</v>
      </c>
      <c r="P626" s="118">
        <v>0</v>
      </c>
      <c r="Q626" s="100">
        <v>0</v>
      </c>
      <c r="R626" s="82">
        <v>0</v>
      </c>
      <c r="S626" s="100">
        <v>0</v>
      </c>
      <c r="T626" s="84">
        <f>I626-J626-K626-L626-M626-N626-O626-P626-Q626-R626-S626</f>
        <v>880</v>
      </c>
      <c r="U626" s="81" t="s">
        <v>220</v>
      </c>
      <c r="V626" s="81"/>
      <c r="W626" s="81" t="s">
        <v>23</v>
      </c>
      <c r="X626" s="81" t="s">
        <v>38</v>
      </c>
      <c r="Y626" s="27">
        <v>0</v>
      </c>
      <c r="Z626" s="28">
        <v>0</v>
      </c>
      <c r="AA626" s="28">
        <v>0</v>
      </c>
      <c r="AB626" s="29">
        <v>41760</v>
      </c>
      <c r="AC626" s="29">
        <v>41790</v>
      </c>
    </row>
    <row r="627" spans="1:30">
      <c r="A627" s="81">
        <v>29680</v>
      </c>
      <c r="B627" s="81" t="s">
        <v>3339</v>
      </c>
      <c r="C627" s="81" t="s">
        <v>3258</v>
      </c>
      <c r="D627" s="81" t="s">
        <v>177</v>
      </c>
      <c r="E627" s="82">
        <v>20</v>
      </c>
      <c r="F627" s="120">
        <v>0</v>
      </c>
      <c r="G627" s="122">
        <f>E627</f>
        <v>20</v>
      </c>
      <c r="H627" s="82">
        <v>2</v>
      </c>
      <c r="I627" s="82">
        <v>18</v>
      </c>
      <c r="J627" s="120">
        <v>0</v>
      </c>
      <c r="K627" s="87">
        <v>0</v>
      </c>
      <c r="L627" s="91">
        <v>0</v>
      </c>
      <c r="M627" s="87">
        <v>0</v>
      </c>
      <c r="N627" s="103">
        <v>0</v>
      </c>
      <c r="O627" s="117">
        <v>0</v>
      </c>
      <c r="P627" s="118">
        <v>0</v>
      </c>
      <c r="Q627" s="100">
        <v>0</v>
      </c>
      <c r="R627" s="82">
        <v>0</v>
      </c>
      <c r="S627" s="100">
        <v>0</v>
      </c>
      <c r="T627" s="84">
        <f>I627-J627-K627-L627-M627-N627-O627-P627-Q627-R627-S627</f>
        <v>18</v>
      </c>
      <c r="U627" s="81" t="s">
        <v>3340</v>
      </c>
      <c r="V627" s="81" t="s">
        <v>3341</v>
      </c>
      <c r="W627" s="81" t="s">
        <v>23</v>
      </c>
      <c r="X627" s="81" t="s">
        <v>24</v>
      </c>
      <c r="Y627" s="27">
        <v>0</v>
      </c>
      <c r="Z627" s="28">
        <v>0</v>
      </c>
      <c r="AA627" s="28">
        <v>0</v>
      </c>
      <c r="AB627" s="29">
        <v>41760</v>
      </c>
      <c r="AC627" s="29">
        <v>41790</v>
      </c>
    </row>
    <row r="628" spans="1:30">
      <c r="A628" s="85">
        <v>29717</v>
      </c>
      <c r="B628" s="85" t="s">
        <v>2337</v>
      </c>
      <c r="C628" s="85" t="s">
        <v>1461</v>
      </c>
      <c r="D628" s="85" t="s">
        <v>2338</v>
      </c>
      <c r="E628" s="84">
        <v>30</v>
      </c>
      <c r="F628" s="120">
        <v>0</v>
      </c>
      <c r="G628" s="122">
        <f>E628</f>
        <v>30</v>
      </c>
      <c r="H628" s="84">
        <v>3</v>
      </c>
      <c r="I628" s="84">
        <v>27</v>
      </c>
      <c r="J628" s="120">
        <v>0</v>
      </c>
      <c r="K628" s="87">
        <v>0</v>
      </c>
      <c r="L628" s="91">
        <v>0</v>
      </c>
      <c r="M628" s="87">
        <v>0</v>
      </c>
      <c r="N628" s="103">
        <v>0</v>
      </c>
      <c r="O628" s="117">
        <v>0</v>
      </c>
      <c r="P628" s="118">
        <v>0</v>
      </c>
      <c r="Q628" s="100">
        <v>0</v>
      </c>
      <c r="R628" s="84">
        <v>0</v>
      </c>
      <c r="S628" s="100">
        <v>0</v>
      </c>
      <c r="T628" s="84">
        <f>I628-J628-K628-L628-M628-N628-O628-P628-Q628-R628-S628</f>
        <v>27</v>
      </c>
      <c r="U628" s="85" t="s">
        <v>2339</v>
      </c>
      <c r="V628" s="85" t="s">
        <v>2340</v>
      </c>
      <c r="W628" s="85" t="s">
        <v>104</v>
      </c>
      <c r="X628" s="85" t="s">
        <v>166</v>
      </c>
      <c r="Y628" s="27">
        <v>0</v>
      </c>
      <c r="Z628" s="28">
        <v>0</v>
      </c>
      <c r="AA628" s="28">
        <v>0</v>
      </c>
      <c r="AB628" s="29">
        <v>41760</v>
      </c>
      <c r="AC628" s="29">
        <v>41790</v>
      </c>
    </row>
    <row r="629" spans="1:30">
      <c r="A629" s="85">
        <v>29790</v>
      </c>
      <c r="B629" s="85" t="s">
        <v>1244</v>
      </c>
      <c r="C629" s="85" t="s">
        <v>831</v>
      </c>
      <c r="D629" s="85" t="s">
        <v>1245</v>
      </c>
      <c r="E629" s="84">
        <v>140</v>
      </c>
      <c r="F629" s="120">
        <v>0</v>
      </c>
      <c r="G629" s="122">
        <f>E629</f>
        <v>140</v>
      </c>
      <c r="H629" s="84">
        <v>14</v>
      </c>
      <c r="I629" s="84">
        <v>126</v>
      </c>
      <c r="J629" s="120">
        <v>0</v>
      </c>
      <c r="K629" s="87">
        <v>0</v>
      </c>
      <c r="L629" s="91">
        <v>0</v>
      </c>
      <c r="M629" s="87">
        <v>0</v>
      </c>
      <c r="N629" s="103">
        <v>0</v>
      </c>
      <c r="O629" s="117">
        <v>0</v>
      </c>
      <c r="P629" s="118">
        <v>0</v>
      </c>
      <c r="Q629" s="100">
        <v>0</v>
      </c>
      <c r="R629" s="84">
        <v>0</v>
      </c>
      <c r="S629" s="100">
        <v>0</v>
      </c>
      <c r="T629" s="84">
        <f>I629-J629-K629-L629-M629-N629-O629-P629-Q629-R629-S629</f>
        <v>126</v>
      </c>
      <c r="U629" s="85" t="s">
        <v>1246</v>
      </c>
      <c r="V629" s="85" t="s">
        <v>1247</v>
      </c>
      <c r="W629" s="85" t="s">
        <v>104</v>
      </c>
      <c r="X629" s="85" t="s">
        <v>105</v>
      </c>
      <c r="Y629" s="27">
        <v>0</v>
      </c>
      <c r="Z629" s="28">
        <v>0</v>
      </c>
      <c r="AA629" s="28">
        <v>0</v>
      </c>
      <c r="AB629" s="29">
        <v>41760</v>
      </c>
      <c r="AC629" s="29">
        <v>41790</v>
      </c>
      <c r="AD629" s="67"/>
    </row>
    <row r="630" spans="1:30">
      <c r="A630" s="81">
        <v>29841</v>
      </c>
      <c r="B630" s="81" t="s">
        <v>93</v>
      </c>
      <c r="C630" s="81" t="s">
        <v>1659</v>
      </c>
      <c r="D630" s="81" t="s">
        <v>1660</v>
      </c>
      <c r="E630" s="82">
        <v>250</v>
      </c>
      <c r="F630" s="120">
        <v>0</v>
      </c>
      <c r="G630" s="122">
        <f>E630</f>
        <v>250</v>
      </c>
      <c r="H630" s="82">
        <v>25</v>
      </c>
      <c r="I630" s="82">
        <v>225</v>
      </c>
      <c r="J630" s="120">
        <v>0</v>
      </c>
      <c r="K630" s="87">
        <v>0</v>
      </c>
      <c r="L630" s="91">
        <v>0</v>
      </c>
      <c r="M630" s="87">
        <v>0</v>
      </c>
      <c r="N630" s="103">
        <v>0</v>
      </c>
      <c r="O630" s="117">
        <v>0</v>
      </c>
      <c r="P630" s="118">
        <v>0</v>
      </c>
      <c r="Q630" s="100">
        <v>0</v>
      </c>
      <c r="R630" s="82">
        <v>0</v>
      </c>
      <c r="S630" s="100">
        <v>0</v>
      </c>
      <c r="T630" s="84">
        <f>I630-J630-K630-L630-M630-N630-O630-P630-Q630-R630-S630</f>
        <v>225</v>
      </c>
      <c r="U630" s="81" t="s">
        <v>1661</v>
      </c>
      <c r="V630" s="81" t="s">
        <v>1662</v>
      </c>
      <c r="W630" s="81" t="s">
        <v>23</v>
      </c>
      <c r="X630" s="81" t="s">
        <v>24</v>
      </c>
      <c r="Y630" s="27">
        <v>0</v>
      </c>
      <c r="Z630" s="28">
        <v>0</v>
      </c>
      <c r="AA630" s="28">
        <v>0</v>
      </c>
      <c r="AB630" s="29">
        <v>41760</v>
      </c>
      <c r="AC630" s="29">
        <v>41790</v>
      </c>
    </row>
    <row r="631" spans="1:30">
      <c r="A631" s="81">
        <v>29873</v>
      </c>
      <c r="B631" s="81" t="s">
        <v>599</v>
      </c>
      <c r="C631" s="81" t="s">
        <v>4199</v>
      </c>
      <c r="D631" s="81" t="s">
        <v>1179</v>
      </c>
      <c r="E631" s="82">
        <v>1020</v>
      </c>
      <c r="F631" s="120">
        <v>0</v>
      </c>
      <c r="G631" s="122">
        <f>E631</f>
        <v>1020</v>
      </c>
      <c r="H631" s="82">
        <v>0</v>
      </c>
      <c r="I631" s="82">
        <v>1020</v>
      </c>
      <c r="J631" s="120">
        <v>0</v>
      </c>
      <c r="K631" s="87">
        <v>0</v>
      </c>
      <c r="L631" s="91">
        <v>0</v>
      </c>
      <c r="M631" s="87">
        <v>0</v>
      </c>
      <c r="N631" s="103">
        <v>0</v>
      </c>
      <c r="O631" s="117">
        <v>0</v>
      </c>
      <c r="P631" s="118">
        <v>0</v>
      </c>
      <c r="Q631" s="100">
        <v>0</v>
      </c>
      <c r="R631" s="82">
        <v>0</v>
      </c>
      <c r="S631" s="100">
        <v>0</v>
      </c>
      <c r="T631" s="84">
        <f>I631-J631-K631-L631-M631-N631-O631-P631-Q631-R631-S631</f>
        <v>1020</v>
      </c>
      <c r="U631" s="81" t="s">
        <v>215</v>
      </c>
      <c r="V631" s="81"/>
      <c r="W631" s="81" t="s">
        <v>25</v>
      </c>
      <c r="X631" s="81" t="s">
        <v>26</v>
      </c>
      <c r="Y631" s="27">
        <v>0</v>
      </c>
      <c r="Z631" s="28">
        <v>0</v>
      </c>
      <c r="AA631" s="28">
        <v>0</v>
      </c>
      <c r="AB631" s="29">
        <v>41760</v>
      </c>
      <c r="AC631" s="29">
        <v>41790</v>
      </c>
    </row>
    <row r="632" spans="1:30">
      <c r="A632" s="81">
        <v>29874</v>
      </c>
      <c r="B632" s="81" t="s">
        <v>599</v>
      </c>
      <c r="C632" s="81" t="s">
        <v>600</v>
      </c>
      <c r="D632" s="81" t="s">
        <v>601</v>
      </c>
      <c r="E632" s="82">
        <v>7600</v>
      </c>
      <c r="F632" s="120">
        <v>0</v>
      </c>
      <c r="G632" s="122">
        <f>E632</f>
        <v>7600</v>
      </c>
      <c r="H632" s="82">
        <v>0</v>
      </c>
      <c r="I632" s="82">
        <v>7600</v>
      </c>
      <c r="J632" s="120">
        <v>0</v>
      </c>
      <c r="K632" s="87">
        <v>0</v>
      </c>
      <c r="L632" s="91">
        <v>0</v>
      </c>
      <c r="M632" s="87">
        <v>0</v>
      </c>
      <c r="N632" s="103">
        <v>0</v>
      </c>
      <c r="O632" s="117">
        <v>0</v>
      </c>
      <c r="P632" s="118">
        <v>0</v>
      </c>
      <c r="Q632" s="100">
        <v>0</v>
      </c>
      <c r="R632" s="82">
        <v>0</v>
      </c>
      <c r="S632" s="100">
        <v>0</v>
      </c>
      <c r="T632" s="84">
        <f>I632-J632-K632-L632-M632-N632-O632-P632-Q632-R632-S632</f>
        <v>7600</v>
      </c>
      <c r="U632" s="81" t="s">
        <v>215</v>
      </c>
      <c r="V632" s="81"/>
      <c r="W632" s="81" t="s">
        <v>25</v>
      </c>
      <c r="X632" s="81" t="s">
        <v>26</v>
      </c>
      <c r="Y632" s="27">
        <v>0</v>
      </c>
      <c r="Z632" s="28">
        <v>0</v>
      </c>
      <c r="AA632" s="28">
        <v>0</v>
      </c>
      <c r="AB632" s="29">
        <v>41760</v>
      </c>
      <c r="AC632" s="29">
        <v>41790</v>
      </c>
    </row>
    <row r="633" spans="1:30">
      <c r="A633" s="81">
        <v>29876</v>
      </c>
      <c r="B633" s="81" t="s">
        <v>599</v>
      </c>
      <c r="C633" s="81" t="s">
        <v>4200</v>
      </c>
      <c r="D633" s="81" t="s">
        <v>1179</v>
      </c>
      <c r="E633" s="82">
        <v>20</v>
      </c>
      <c r="F633" s="120">
        <v>0</v>
      </c>
      <c r="G633" s="122">
        <f>E633</f>
        <v>20</v>
      </c>
      <c r="H633" s="82">
        <v>0</v>
      </c>
      <c r="I633" s="82">
        <v>20</v>
      </c>
      <c r="J633" s="120">
        <v>0</v>
      </c>
      <c r="K633" s="87">
        <v>0</v>
      </c>
      <c r="L633" s="91">
        <v>0</v>
      </c>
      <c r="M633" s="87">
        <v>0</v>
      </c>
      <c r="N633" s="103">
        <v>0</v>
      </c>
      <c r="O633" s="117">
        <v>0</v>
      </c>
      <c r="P633" s="118">
        <v>0</v>
      </c>
      <c r="Q633" s="100">
        <v>0</v>
      </c>
      <c r="R633" s="82">
        <v>0</v>
      </c>
      <c r="S633" s="100">
        <v>0</v>
      </c>
      <c r="T633" s="84">
        <f>I633-J633-K633-L633-M633-N633-O633-P633-Q633-R633-S633</f>
        <v>20</v>
      </c>
      <c r="U633" s="81" t="s">
        <v>215</v>
      </c>
      <c r="V633" s="81"/>
      <c r="W633" s="81" t="s">
        <v>25</v>
      </c>
      <c r="X633" s="81" t="s">
        <v>26</v>
      </c>
      <c r="Y633" s="27">
        <v>0</v>
      </c>
      <c r="Z633" s="28">
        <v>0</v>
      </c>
      <c r="AA633" s="28">
        <v>0</v>
      </c>
      <c r="AB633" s="29">
        <v>41760</v>
      </c>
      <c r="AC633" s="29">
        <v>41790</v>
      </c>
    </row>
    <row r="634" spans="1:30">
      <c r="A634" s="81">
        <v>29927</v>
      </c>
      <c r="B634" s="81" t="s">
        <v>4201</v>
      </c>
      <c r="C634" s="81" t="s">
        <v>1392</v>
      </c>
      <c r="D634" s="81" t="s">
        <v>3966</v>
      </c>
      <c r="E634" s="82">
        <v>50</v>
      </c>
      <c r="F634" s="120">
        <v>0</v>
      </c>
      <c r="G634" s="122">
        <f>E634</f>
        <v>50</v>
      </c>
      <c r="H634" s="82">
        <v>0</v>
      </c>
      <c r="I634" s="82">
        <v>50</v>
      </c>
      <c r="J634" s="120">
        <v>0</v>
      </c>
      <c r="K634" s="87">
        <v>0</v>
      </c>
      <c r="L634" s="91">
        <v>0</v>
      </c>
      <c r="M634" s="87">
        <v>0</v>
      </c>
      <c r="N634" s="103">
        <v>0</v>
      </c>
      <c r="O634" s="117">
        <v>0</v>
      </c>
      <c r="P634" s="118">
        <v>0</v>
      </c>
      <c r="Q634" s="100">
        <v>0</v>
      </c>
      <c r="R634" s="82">
        <v>0</v>
      </c>
      <c r="S634" s="100">
        <v>0</v>
      </c>
      <c r="T634" s="84">
        <f>I634-J634-K634-L634-M634-N634-O634-P634-Q634-R634-S634</f>
        <v>50</v>
      </c>
      <c r="U634" s="81" t="s">
        <v>220</v>
      </c>
      <c r="V634" s="81"/>
      <c r="W634" s="81" t="s">
        <v>23</v>
      </c>
      <c r="X634" s="81" t="s">
        <v>24</v>
      </c>
      <c r="Y634" s="27">
        <v>0</v>
      </c>
      <c r="Z634" s="28">
        <v>0</v>
      </c>
      <c r="AA634" s="28">
        <v>0</v>
      </c>
      <c r="AB634" s="29">
        <v>41760</v>
      </c>
      <c r="AC634" s="29">
        <v>41790</v>
      </c>
    </row>
    <row r="635" spans="1:30">
      <c r="A635" s="81">
        <v>30009</v>
      </c>
      <c r="B635" s="81" t="s">
        <v>685</v>
      </c>
      <c r="C635" s="81" t="s">
        <v>4205</v>
      </c>
      <c r="D635" s="81" t="s">
        <v>687</v>
      </c>
      <c r="E635" s="82">
        <v>930</v>
      </c>
      <c r="F635" s="120">
        <v>0</v>
      </c>
      <c r="G635" s="122">
        <f>E635</f>
        <v>930</v>
      </c>
      <c r="H635" s="82">
        <v>0</v>
      </c>
      <c r="I635" s="82">
        <v>930</v>
      </c>
      <c r="J635" s="120">
        <v>0</v>
      </c>
      <c r="K635" s="87">
        <v>0</v>
      </c>
      <c r="L635" s="91">
        <v>0</v>
      </c>
      <c r="M635" s="87">
        <v>0</v>
      </c>
      <c r="N635" s="103">
        <v>0</v>
      </c>
      <c r="O635" s="117">
        <v>0</v>
      </c>
      <c r="P635" s="118">
        <v>0</v>
      </c>
      <c r="Q635" s="100">
        <v>0</v>
      </c>
      <c r="R635" s="82">
        <v>0</v>
      </c>
      <c r="S635" s="100">
        <v>0</v>
      </c>
      <c r="T635" s="84">
        <f>I635-J635-K635-L635-M635-N635-O635-P635-Q635-R635-S635</f>
        <v>930</v>
      </c>
      <c r="U635" s="81" t="s">
        <v>215</v>
      </c>
      <c r="V635" s="81"/>
      <c r="W635" s="81" t="s">
        <v>23</v>
      </c>
      <c r="X635" s="81" t="s">
        <v>24</v>
      </c>
      <c r="Y635" s="27">
        <v>0</v>
      </c>
      <c r="Z635" s="28">
        <v>0</v>
      </c>
      <c r="AA635" s="28">
        <v>0</v>
      </c>
      <c r="AB635" s="29">
        <v>41760</v>
      </c>
      <c r="AC635" s="29">
        <v>41790</v>
      </c>
    </row>
    <row r="636" spans="1:30">
      <c r="A636" s="81">
        <v>30010</v>
      </c>
      <c r="B636" s="81" t="s">
        <v>685</v>
      </c>
      <c r="C636" s="81" t="s">
        <v>686</v>
      </c>
      <c r="D636" s="81" t="s">
        <v>687</v>
      </c>
      <c r="E636" s="82">
        <v>360</v>
      </c>
      <c r="F636" s="120">
        <v>0</v>
      </c>
      <c r="G636" s="122">
        <f>E636</f>
        <v>360</v>
      </c>
      <c r="H636" s="82">
        <v>36</v>
      </c>
      <c r="I636" s="82">
        <v>324</v>
      </c>
      <c r="J636" s="120">
        <v>0</v>
      </c>
      <c r="K636" s="87">
        <v>0</v>
      </c>
      <c r="L636" s="91">
        <v>0</v>
      </c>
      <c r="M636" s="87">
        <v>0</v>
      </c>
      <c r="N636" s="103">
        <v>0</v>
      </c>
      <c r="O636" s="117">
        <v>0</v>
      </c>
      <c r="P636" s="118">
        <v>0</v>
      </c>
      <c r="Q636" s="100">
        <v>0</v>
      </c>
      <c r="R636" s="83">
        <v>200</v>
      </c>
      <c r="S636" s="100">
        <v>0</v>
      </c>
      <c r="T636" s="84">
        <f>I636-J636-K636-L636-M636-N636-O636-P636-Q636-R636-S636</f>
        <v>124</v>
      </c>
      <c r="U636" s="81" t="s">
        <v>688</v>
      </c>
      <c r="V636" s="81" t="s">
        <v>689</v>
      </c>
      <c r="W636" s="81" t="s">
        <v>23</v>
      </c>
      <c r="X636" s="81" t="s">
        <v>24</v>
      </c>
      <c r="Y636" s="27">
        <v>0</v>
      </c>
      <c r="Z636" s="28">
        <v>0</v>
      </c>
      <c r="AA636" s="28">
        <v>0</v>
      </c>
      <c r="AB636" s="29">
        <v>41760</v>
      </c>
      <c r="AC636" s="29">
        <v>41790</v>
      </c>
      <c r="AD636" s="26"/>
    </row>
    <row r="637" spans="1:30">
      <c r="A637" s="81">
        <v>30169</v>
      </c>
      <c r="B637" s="81" t="s">
        <v>2971</v>
      </c>
      <c r="C637" s="81" t="s">
        <v>506</v>
      </c>
      <c r="D637" s="81" t="s">
        <v>4206</v>
      </c>
      <c r="E637" s="82">
        <v>420</v>
      </c>
      <c r="F637" s="120">
        <v>0</v>
      </c>
      <c r="G637" s="122">
        <f>E637</f>
        <v>420</v>
      </c>
      <c r="H637" s="82">
        <v>0</v>
      </c>
      <c r="I637" s="82">
        <v>420</v>
      </c>
      <c r="J637" s="120">
        <v>0</v>
      </c>
      <c r="K637" s="87">
        <v>0</v>
      </c>
      <c r="L637" s="91">
        <v>0</v>
      </c>
      <c r="M637" s="87">
        <v>0</v>
      </c>
      <c r="N637" s="103">
        <v>0</v>
      </c>
      <c r="O637" s="117">
        <v>0</v>
      </c>
      <c r="P637" s="118">
        <v>0</v>
      </c>
      <c r="Q637" s="100">
        <v>0</v>
      </c>
      <c r="R637" s="82">
        <v>0</v>
      </c>
      <c r="S637" s="100">
        <v>0</v>
      </c>
      <c r="T637" s="84">
        <f>I637-J637-K637-L637-M637-N637-O637-P637-Q637-R637-S637</f>
        <v>420</v>
      </c>
      <c r="U637" s="81" t="s">
        <v>215</v>
      </c>
      <c r="V637" s="81"/>
      <c r="W637" s="81" t="s">
        <v>25</v>
      </c>
      <c r="X637" s="81" t="s">
        <v>36</v>
      </c>
      <c r="Y637" s="27">
        <v>0</v>
      </c>
      <c r="Z637" s="28">
        <v>0</v>
      </c>
      <c r="AA637" s="28">
        <v>0</v>
      </c>
      <c r="AB637" s="29">
        <v>41760</v>
      </c>
      <c r="AC637" s="29">
        <v>41790</v>
      </c>
    </row>
    <row r="638" spans="1:30">
      <c r="A638" s="81">
        <v>30252</v>
      </c>
      <c r="B638" s="81" t="s">
        <v>4207</v>
      </c>
      <c r="C638" s="81" t="s">
        <v>4208</v>
      </c>
      <c r="D638" s="81" t="s">
        <v>37</v>
      </c>
      <c r="E638" s="82">
        <v>720</v>
      </c>
      <c r="F638" s="120">
        <v>0</v>
      </c>
      <c r="G638" s="122">
        <f>E638</f>
        <v>720</v>
      </c>
      <c r="H638" s="82">
        <v>0</v>
      </c>
      <c r="I638" s="82">
        <v>720</v>
      </c>
      <c r="J638" s="120">
        <v>0</v>
      </c>
      <c r="K638" s="87">
        <v>0</v>
      </c>
      <c r="L638" s="91">
        <v>0</v>
      </c>
      <c r="M638" s="87">
        <v>0</v>
      </c>
      <c r="N638" s="103">
        <v>0</v>
      </c>
      <c r="O638" s="117">
        <v>0</v>
      </c>
      <c r="P638" s="118">
        <v>0</v>
      </c>
      <c r="Q638" s="100">
        <v>0</v>
      </c>
      <c r="R638" s="82">
        <v>0</v>
      </c>
      <c r="S638" s="100">
        <v>0</v>
      </c>
      <c r="T638" s="84">
        <f>I638-J638-K638-L638-M638-N638-O638-P638-Q638-R638-S638</f>
        <v>720</v>
      </c>
      <c r="U638" s="81" t="s">
        <v>220</v>
      </c>
      <c r="V638" s="81"/>
      <c r="W638" s="81" t="s">
        <v>23</v>
      </c>
      <c r="X638" s="81" t="s">
        <v>38</v>
      </c>
      <c r="Y638" s="27">
        <v>0</v>
      </c>
      <c r="Z638" s="28">
        <v>0</v>
      </c>
      <c r="AA638" s="28">
        <v>0</v>
      </c>
      <c r="AB638" s="29">
        <v>41760</v>
      </c>
      <c r="AC638" s="29">
        <v>41790</v>
      </c>
    </row>
    <row r="639" spans="1:30">
      <c r="A639" s="81">
        <v>30320</v>
      </c>
      <c r="B639" s="81" t="s">
        <v>4209</v>
      </c>
      <c r="C639" s="81" t="s">
        <v>1240</v>
      </c>
      <c r="D639" s="81" t="s">
        <v>4210</v>
      </c>
      <c r="E639" s="82">
        <v>20</v>
      </c>
      <c r="F639" s="120">
        <v>0</v>
      </c>
      <c r="G639" s="122">
        <f>E639</f>
        <v>20</v>
      </c>
      <c r="H639" s="82">
        <v>0</v>
      </c>
      <c r="I639" s="82">
        <v>20</v>
      </c>
      <c r="J639" s="120">
        <v>0</v>
      </c>
      <c r="K639" s="87">
        <v>0</v>
      </c>
      <c r="L639" s="91">
        <v>0</v>
      </c>
      <c r="M639" s="87">
        <v>0</v>
      </c>
      <c r="N639" s="103">
        <v>0</v>
      </c>
      <c r="O639" s="117">
        <v>0</v>
      </c>
      <c r="P639" s="118">
        <v>0</v>
      </c>
      <c r="Q639" s="100">
        <v>0</v>
      </c>
      <c r="R639" s="82">
        <v>0</v>
      </c>
      <c r="S639" s="100">
        <v>0</v>
      </c>
      <c r="T639" s="84">
        <f>I639-J639-K639-L639-M639-N639-O639-P639-Q639-R639-S639</f>
        <v>20</v>
      </c>
      <c r="U639" s="81" t="s">
        <v>220</v>
      </c>
      <c r="V639" s="81"/>
      <c r="W639" s="81" t="s">
        <v>104</v>
      </c>
      <c r="X639" s="81" t="s">
        <v>138</v>
      </c>
      <c r="Y639" s="27">
        <v>0</v>
      </c>
      <c r="Z639" s="28">
        <v>0</v>
      </c>
      <c r="AA639" s="28">
        <v>0</v>
      </c>
      <c r="AB639" s="29">
        <v>41760</v>
      </c>
      <c r="AC639" s="29">
        <v>41790</v>
      </c>
    </row>
    <row r="640" spans="1:30">
      <c r="A640" s="81">
        <v>30331</v>
      </c>
      <c r="B640" s="81" t="s">
        <v>4211</v>
      </c>
      <c r="C640" s="81" t="s">
        <v>4212</v>
      </c>
      <c r="D640" s="81" t="s">
        <v>1130</v>
      </c>
      <c r="E640" s="82">
        <v>20</v>
      </c>
      <c r="F640" s="120">
        <v>0</v>
      </c>
      <c r="G640" s="122">
        <f>E640</f>
        <v>20</v>
      </c>
      <c r="H640" s="82">
        <v>0</v>
      </c>
      <c r="I640" s="82">
        <v>20</v>
      </c>
      <c r="J640" s="120">
        <v>0</v>
      </c>
      <c r="K640" s="87">
        <v>0</v>
      </c>
      <c r="L640" s="91">
        <v>0</v>
      </c>
      <c r="M640" s="87">
        <v>0</v>
      </c>
      <c r="N640" s="103">
        <v>0</v>
      </c>
      <c r="O640" s="117">
        <v>0</v>
      </c>
      <c r="P640" s="118">
        <v>0</v>
      </c>
      <c r="Q640" s="100">
        <v>0</v>
      </c>
      <c r="R640" s="82">
        <v>0</v>
      </c>
      <c r="S640" s="100">
        <v>0</v>
      </c>
      <c r="T640" s="84">
        <f>I640-J640-K640-L640-M640-N640-O640-P640-Q640-R640-S640</f>
        <v>20</v>
      </c>
      <c r="U640" s="81" t="s">
        <v>220</v>
      </c>
      <c r="V640" s="81"/>
      <c r="W640" s="81" t="s">
        <v>23</v>
      </c>
      <c r="X640" s="81" t="s">
        <v>32</v>
      </c>
      <c r="Y640" s="27">
        <v>0</v>
      </c>
      <c r="Z640" s="28">
        <v>0</v>
      </c>
      <c r="AA640" s="28">
        <v>0</v>
      </c>
      <c r="AB640" s="29">
        <v>41760</v>
      </c>
      <c r="AC640" s="29">
        <v>41790</v>
      </c>
    </row>
    <row r="641" spans="1:30">
      <c r="A641" s="81">
        <v>30351</v>
      </c>
      <c r="B641" s="81" t="s">
        <v>787</v>
      </c>
      <c r="C641" s="81" t="s">
        <v>788</v>
      </c>
      <c r="D641" s="81" t="s">
        <v>789</v>
      </c>
      <c r="E641" s="82">
        <v>120</v>
      </c>
      <c r="F641" s="120">
        <v>0</v>
      </c>
      <c r="G641" s="122">
        <f>E641</f>
        <v>120</v>
      </c>
      <c r="H641" s="82">
        <v>12</v>
      </c>
      <c r="I641" s="82">
        <v>108</v>
      </c>
      <c r="J641" s="120">
        <v>0</v>
      </c>
      <c r="K641" s="87">
        <v>0</v>
      </c>
      <c r="L641" s="91">
        <v>0</v>
      </c>
      <c r="M641" s="87">
        <v>0</v>
      </c>
      <c r="N641" s="103">
        <v>0</v>
      </c>
      <c r="O641" s="117">
        <v>0</v>
      </c>
      <c r="P641" s="118">
        <v>0</v>
      </c>
      <c r="Q641" s="100">
        <v>0</v>
      </c>
      <c r="R641" s="82">
        <v>0</v>
      </c>
      <c r="S641" s="100">
        <v>0</v>
      </c>
      <c r="T641" s="84">
        <f>I641-J641-K641-L641-M641-N641-O641-P641-Q641-R641-S641</f>
        <v>108</v>
      </c>
      <c r="U641" s="81" t="s">
        <v>790</v>
      </c>
      <c r="V641" s="81" t="s">
        <v>791</v>
      </c>
      <c r="W641" s="81" t="s">
        <v>25</v>
      </c>
      <c r="X641" s="81" t="s">
        <v>36</v>
      </c>
      <c r="Y641" s="27">
        <v>0</v>
      </c>
      <c r="Z641" s="28">
        <v>0</v>
      </c>
      <c r="AA641" s="28">
        <v>0</v>
      </c>
      <c r="AB641" s="29">
        <v>41760</v>
      </c>
      <c r="AC641" s="29">
        <v>41790</v>
      </c>
      <c r="AD641" s="26"/>
    </row>
    <row r="642" spans="1:30">
      <c r="A642" s="81">
        <v>30540</v>
      </c>
      <c r="B642" s="81" t="s">
        <v>1215</v>
      </c>
      <c r="C642" s="81" t="s">
        <v>1216</v>
      </c>
      <c r="D642" s="81" t="s">
        <v>1217</v>
      </c>
      <c r="E642" s="82">
        <v>1430</v>
      </c>
      <c r="F642" s="120">
        <v>0</v>
      </c>
      <c r="G642" s="122">
        <f>E642</f>
        <v>1430</v>
      </c>
      <c r="H642" s="82">
        <v>143</v>
      </c>
      <c r="I642" s="82">
        <v>1287</v>
      </c>
      <c r="J642" s="120">
        <v>0</v>
      </c>
      <c r="K642" s="87">
        <v>0</v>
      </c>
      <c r="L642" s="91">
        <v>0</v>
      </c>
      <c r="M642" s="87">
        <v>0</v>
      </c>
      <c r="N642" s="103">
        <v>0</v>
      </c>
      <c r="O642" s="117">
        <v>0</v>
      </c>
      <c r="P642" s="118">
        <v>0</v>
      </c>
      <c r="Q642" s="100">
        <v>0</v>
      </c>
      <c r="R642" s="82">
        <v>0</v>
      </c>
      <c r="S642" s="100">
        <v>0</v>
      </c>
      <c r="T642" s="84">
        <f>I642-J642-K642-L642-M642-N642-O642-P642-Q642-R642-S642</f>
        <v>1287</v>
      </c>
      <c r="U642" s="81" t="s">
        <v>1218</v>
      </c>
      <c r="V642" s="81" t="s">
        <v>1219</v>
      </c>
      <c r="W642" s="81" t="s">
        <v>104</v>
      </c>
      <c r="X642" s="81" t="s">
        <v>166</v>
      </c>
      <c r="Y642" s="27">
        <v>0</v>
      </c>
      <c r="Z642" s="28">
        <v>0</v>
      </c>
      <c r="AA642" s="28">
        <v>0</v>
      </c>
      <c r="AB642" s="29">
        <v>41760</v>
      </c>
      <c r="AC642" s="29">
        <v>41790</v>
      </c>
      <c r="AD642" s="67"/>
    </row>
    <row r="643" spans="1:30">
      <c r="A643" s="81">
        <v>30543</v>
      </c>
      <c r="B643" s="81" t="s">
        <v>4218</v>
      </c>
      <c r="C643" s="81" t="s">
        <v>2959</v>
      </c>
      <c r="D643" s="81" t="s">
        <v>4219</v>
      </c>
      <c r="E643" s="82">
        <v>60</v>
      </c>
      <c r="F643" s="120">
        <v>0</v>
      </c>
      <c r="G643" s="122">
        <f>E643</f>
        <v>60</v>
      </c>
      <c r="H643" s="82">
        <v>0</v>
      </c>
      <c r="I643" s="82">
        <v>60</v>
      </c>
      <c r="J643" s="120">
        <v>0</v>
      </c>
      <c r="K643" s="87">
        <v>0</v>
      </c>
      <c r="L643" s="91">
        <v>0</v>
      </c>
      <c r="M643" s="87">
        <v>0</v>
      </c>
      <c r="N643" s="103">
        <v>0</v>
      </c>
      <c r="O643" s="117">
        <v>0</v>
      </c>
      <c r="P643" s="118">
        <v>0</v>
      </c>
      <c r="Q643" s="100">
        <v>0</v>
      </c>
      <c r="R643" s="82">
        <v>0</v>
      </c>
      <c r="S643" s="100">
        <v>0</v>
      </c>
      <c r="T643" s="84">
        <f>I643-J643-K643-L643-M643-N643-O643-P643-Q643-R643-S643</f>
        <v>60</v>
      </c>
      <c r="U643" s="81" t="s">
        <v>220</v>
      </c>
      <c r="V643" s="81"/>
      <c r="W643" s="81" t="s">
        <v>23</v>
      </c>
      <c r="X643" s="81" t="s">
        <v>39</v>
      </c>
      <c r="Y643" s="27">
        <v>0</v>
      </c>
      <c r="Z643" s="28">
        <v>0</v>
      </c>
      <c r="AA643" s="28">
        <v>0</v>
      </c>
      <c r="AB643" s="29">
        <v>41760</v>
      </c>
      <c r="AC643" s="29">
        <v>41790</v>
      </c>
    </row>
    <row r="644" spans="1:30">
      <c r="A644" s="81">
        <v>30647</v>
      </c>
      <c r="B644" s="81" t="s">
        <v>4220</v>
      </c>
      <c r="C644" s="81" t="s">
        <v>1317</v>
      </c>
      <c r="D644" s="81" t="s">
        <v>4221</v>
      </c>
      <c r="E644" s="82">
        <v>20</v>
      </c>
      <c r="F644" s="120">
        <v>0</v>
      </c>
      <c r="G644" s="122">
        <f>E644</f>
        <v>20</v>
      </c>
      <c r="H644" s="82">
        <v>0</v>
      </c>
      <c r="I644" s="82">
        <v>20</v>
      </c>
      <c r="J644" s="120">
        <v>0</v>
      </c>
      <c r="K644" s="87">
        <v>0</v>
      </c>
      <c r="L644" s="91">
        <v>0</v>
      </c>
      <c r="M644" s="87">
        <v>0</v>
      </c>
      <c r="N644" s="103">
        <v>0</v>
      </c>
      <c r="O644" s="117">
        <v>0</v>
      </c>
      <c r="P644" s="118">
        <v>0</v>
      </c>
      <c r="Q644" s="100">
        <v>0</v>
      </c>
      <c r="R644" s="82">
        <v>0</v>
      </c>
      <c r="S644" s="100">
        <v>0</v>
      </c>
      <c r="T644" s="84">
        <f>I644-J644-K644-L644-M644-N644-O644-P644-Q644-R644-S644</f>
        <v>20</v>
      </c>
      <c r="U644" s="81" t="s">
        <v>215</v>
      </c>
      <c r="V644" s="81"/>
      <c r="W644" s="81" t="s">
        <v>25</v>
      </c>
      <c r="X644" s="81" t="s">
        <v>26</v>
      </c>
      <c r="Y644" s="27">
        <v>0</v>
      </c>
      <c r="Z644" s="28">
        <v>0</v>
      </c>
      <c r="AA644" s="28">
        <v>0</v>
      </c>
      <c r="AB644" s="29">
        <v>41760</v>
      </c>
      <c r="AC644" s="29">
        <v>41790</v>
      </c>
    </row>
    <row r="645" spans="1:30">
      <c r="A645" s="81">
        <v>30682</v>
      </c>
      <c r="B645" s="81" t="s">
        <v>4222</v>
      </c>
      <c r="C645" s="81" t="s">
        <v>204</v>
      </c>
      <c r="D645" s="81" t="s">
        <v>155</v>
      </c>
      <c r="E645" s="82">
        <v>320</v>
      </c>
      <c r="F645" s="120">
        <v>0</v>
      </c>
      <c r="G645" s="122">
        <f>E645</f>
        <v>320</v>
      </c>
      <c r="H645" s="82">
        <v>0</v>
      </c>
      <c r="I645" s="82">
        <v>320</v>
      </c>
      <c r="J645" s="120">
        <v>0</v>
      </c>
      <c r="K645" s="87">
        <v>0</v>
      </c>
      <c r="L645" s="91">
        <v>0</v>
      </c>
      <c r="M645" s="87">
        <v>0</v>
      </c>
      <c r="N645" s="103">
        <v>0</v>
      </c>
      <c r="O645" s="117">
        <v>0</v>
      </c>
      <c r="P645" s="118">
        <v>0</v>
      </c>
      <c r="Q645" s="100">
        <v>0</v>
      </c>
      <c r="R645" s="82">
        <v>0</v>
      </c>
      <c r="S645" s="100">
        <v>0</v>
      </c>
      <c r="T645" s="84">
        <f>I645-J645-K645-L645-M645-N645-O645-P645-Q645-R645-S645</f>
        <v>320</v>
      </c>
      <c r="U645" s="81" t="s">
        <v>215</v>
      </c>
      <c r="V645" s="81"/>
      <c r="W645" s="81" t="s">
        <v>23</v>
      </c>
      <c r="X645" s="81" t="s">
        <v>38</v>
      </c>
      <c r="Y645" s="27">
        <v>0</v>
      </c>
      <c r="Z645" s="28">
        <v>0</v>
      </c>
      <c r="AA645" s="28">
        <v>0</v>
      </c>
      <c r="AB645" s="29">
        <v>41760</v>
      </c>
      <c r="AC645" s="29">
        <v>41790</v>
      </c>
    </row>
    <row r="646" spans="1:30">
      <c r="A646" s="81">
        <v>30722</v>
      </c>
      <c r="B646" s="81" t="s">
        <v>4223</v>
      </c>
      <c r="C646" s="81" t="s">
        <v>1392</v>
      </c>
      <c r="D646" s="81" t="s">
        <v>79</v>
      </c>
      <c r="E646" s="82">
        <v>20</v>
      </c>
      <c r="F646" s="120">
        <v>0</v>
      </c>
      <c r="G646" s="122">
        <f>E646</f>
        <v>20</v>
      </c>
      <c r="H646" s="82">
        <v>0</v>
      </c>
      <c r="I646" s="82">
        <v>20</v>
      </c>
      <c r="J646" s="120">
        <v>0</v>
      </c>
      <c r="K646" s="87">
        <v>0</v>
      </c>
      <c r="L646" s="91">
        <v>0</v>
      </c>
      <c r="M646" s="87">
        <v>0</v>
      </c>
      <c r="N646" s="103">
        <v>0</v>
      </c>
      <c r="O646" s="117">
        <v>0</v>
      </c>
      <c r="P646" s="118">
        <v>0</v>
      </c>
      <c r="Q646" s="100">
        <v>0</v>
      </c>
      <c r="R646" s="82">
        <v>0</v>
      </c>
      <c r="S646" s="100">
        <v>0</v>
      </c>
      <c r="T646" s="84">
        <f>I646-J646-K646-L646-M646-N646-O646-P646-Q646-R646-S646</f>
        <v>20</v>
      </c>
      <c r="U646" s="81" t="s">
        <v>220</v>
      </c>
      <c r="V646" s="81"/>
      <c r="W646" s="81" t="s">
        <v>23</v>
      </c>
      <c r="X646" s="81" t="s">
        <v>24</v>
      </c>
      <c r="Y646" s="27">
        <v>0</v>
      </c>
      <c r="Z646" s="28">
        <v>0</v>
      </c>
      <c r="AA646" s="28">
        <v>0</v>
      </c>
      <c r="AB646" s="29">
        <v>41760</v>
      </c>
      <c r="AC646" s="29">
        <v>41790</v>
      </c>
    </row>
    <row r="647" spans="1:30">
      <c r="A647" s="85">
        <v>30795</v>
      </c>
      <c r="B647" s="85" t="s">
        <v>380</v>
      </c>
      <c r="C647" s="85" t="s">
        <v>381</v>
      </c>
      <c r="D647" s="85" t="s">
        <v>382</v>
      </c>
      <c r="E647" s="84">
        <v>2620</v>
      </c>
      <c r="F647" s="120">
        <v>0</v>
      </c>
      <c r="G647" s="122">
        <f>E647</f>
        <v>2620</v>
      </c>
      <c r="H647" s="84">
        <v>262</v>
      </c>
      <c r="I647" s="84">
        <v>2358</v>
      </c>
      <c r="J647" s="120">
        <v>0</v>
      </c>
      <c r="K647" s="87">
        <v>0</v>
      </c>
      <c r="L647" s="91">
        <v>0</v>
      </c>
      <c r="M647" s="87">
        <v>0</v>
      </c>
      <c r="N647" s="103">
        <v>0</v>
      </c>
      <c r="O647" s="117">
        <v>0</v>
      </c>
      <c r="P647" s="118">
        <v>0</v>
      </c>
      <c r="Q647" s="100">
        <v>0</v>
      </c>
      <c r="R647" s="84">
        <v>0</v>
      </c>
      <c r="S647" s="100">
        <v>0</v>
      </c>
      <c r="T647" s="84">
        <f>I647-J647-K647-L647-M647-N647-O647-P647-Q647-R647-S647</f>
        <v>2358</v>
      </c>
      <c r="U647" s="85" t="s">
        <v>383</v>
      </c>
      <c r="V647" s="85" t="s">
        <v>384</v>
      </c>
      <c r="W647" s="85" t="s">
        <v>23</v>
      </c>
      <c r="X647" s="85" t="s">
        <v>38</v>
      </c>
      <c r="Y647" s="27">
        <v>0</v>
      </c>
      <c r="Z647" s="28">
        <v>0</v>
      </c>
      <c r="AA647" s="28">
        <v>0</v>
      </c>
      <c r="AB647" s="29">
        <v>41760</v>
      </c>
      <c r="AC647" s="29">
        <v>41790</v>
      </c>
      <c r="AD647" s="67"/>
    </row>
    <row r="648" spans="1:30">
      <c r="A648" s="81">
        <v>30874</v>
      </c>
      <c r="B648" s="81" t="s">
        <v>4226</v>
      </c>
      <c r="C648" s="81" t="s">
        <v>4227</v>
      </c>
      <c r="D648" s="81" t="s">
        <v>1895</v>
      </c>
      <c r="E648" s="82">
        <v>1220</v>
      </c>
      <c r="F648" s="120">
        <v>0</v>
      </c>
      <c r="G648" s="122">
        <f>E648</f>
        <v>1220</v>
      </c>
      <c r="H648" s="82">
        <v>0</v>
      </c>
      <c r="I648" s="82">
        <v>1220</v>
      </c>
      <c r="J648" s="120">
        <v>0</v>
      </c>
      <c r="K648" s="87">
        <v>0</v>
      </c>
      <c r="L648" s="91">
        <v>0</v>
      </c>
      <c r="M648" s="87">
        <v>0</v>
      </c>
      <c r="N648" s="103">
        <v>0</v>
      </c>
      <c r="O648" s="117">
        <v>0</v>
      </c>
      <c r="P648" s="118">
        <v>0</v>
      </c>
      <c r="Q648" s="100">
        <v>0</v>
      </c>
      <c r="R648" s="82">
        <v>0</v>
      </c>
      <c r="S648" s="100">
        <v>0</v>
      </c>
      <c r="T648" s="84">
        <f>I648-J648-K648-L648-M648-N648-O648-P648-Q648-R648-S648</f>
        <v>1220</v>
      </c>
      <c r="U648" s="81" t="s">
        <v>215</v>
      </c>
      <c r="V648" s="81"/>
      <c r="W648" s="81" t="s">
        <v>23</v>
      </c>
      <c r="X648" s="81" t="s">
        <v>32</v>
      </c>
      <c r="Y648" s="27">
        <v>0</v>
      </c>
      <c r="Z648" s="28">
        <v>0</v>
      </c>
      <c r="AA648" s="28">
        <v>0</v>
      </c>
      <c r="AB648" s="29">
        <v>41760</v>
      </c>
      <c r="AC648" s="29">
        <v>41790</v>
      </c>
    </row>
    <row r="649" spans="1:30">
      <c r="A649" s="81">
        <v>31008</v>
      </c>
      <c r="B649" s="81" t="s">
        <v>2591</v>
      </c>
      <c r="C649" s="81" t="s">
        <v>1580</v>
      </c>
      <c r="D649" s="81" t="s">
        <v>738</v>
      </c>
      <c r="E649" s="82">
        <v>1130</v>
      </c>
      <c r="F649" s="120">
        <v>0</v>
      </c>
      <c r="G649" s="122">
        <f>E649</f>
        <v>1130</v>
      </c>
      <c r="H649" s="82">
        <v>113</v>
      </c>
      <c r="I649" s="82">
        <v>1017</v>
      </c>
      <c r="J649" s="120">
        <v>0</v>
      </c>
      <c r="K649" s="87">
        <v>0</v>
      </c>
      <c r="L649" s="91">
        <v>0</v>
      </c>
      <c r="M649" s="87">
        <v>0</v>
      </c>
      <c r="N649" s="103">
        <v>0</v>
      </c>
      <c r="O649" s="117">
        <v>0</v>
      </c>
      <c r="P649" s="118">
        <v>0</v>
      </c>
      <c r="Q649" s="100">
        <v>0</v>
      </c>
      <c r="R649" s="82">
        <v>0</v>
      </c>
      <c r="S649" s="100">
        <v>0</v>
      </c>
      <c r="T649" s="84">
        <f>I649-J649-K649-L649-M649-N649-O649-P649-Q649-R649-S649</f>
        <v>1017</v>
      </c>
      <c r="U649" s="81" t="s">
        <v>2841</v>
      </c>
      <c r="V649" s="81" t="s">
        <v>2842</v>
      </c>
      <c r="W649" s="81" t="s">
        <v>25</v>
      </c>
      <c r="X649" s="81" t="s">
        <v>45</v>
      </c>
      <c r="Y649" s="27">
        <v>0</v>
      </c>
      <c r="Z649" s="28">
        <v>0</v>
      </c>
      <c r="AA649" s="28">
        <v>0</v>
      </c>
      <c r="AB649" s="29">
        <v>41760</v>
      </c>
      <c r="AC649" s="29">
        <v>41790</v>
      </c>
    </row>
    <row r="650" spans="1:30">
      <c r="A650" s="81">
        <v>31023</v>
      </c>
      <c r="B650" s="81" t="s">
        <v>815</v>
      </c>
      <c r="C650" s="81" t="s">
        <v>816</v>
      </c>
      <c r="D650" s="81" t="s">
        <v>817</v>
      </c>
      <c r="E650" s="82">
        <v>100</v>
      </c>
      <c r="F650" s="120">
        <v>0</v>
      </c>
      <c r="G650" s="122">
        <f>E650</f>
        <v>100</v>
      </c>
      <c r="H650" s="82">
        <v>10</v>
      </c>
      <c r="I650" s="82">
        <v>90</v>
      </c>
      <c r="J650" s="120">
        <v>0</v>
      </c>
      <c r="K650" s="87">
        <v>0</v>
      </c>
      <c r="L650" s="91">
        <v>0</v>
      </c>
      <c r="M650" s="87">
        <v>0</v>
      </c>
      <c r="N650" s="103">
        <v>0</v>
      </c>
      <c r="O650" s="117">
        <v>0</v>
      </c>
      <c r="P650" s="118">
        <v>0</v>
      </c>
      <c r="Q650" s="100">
        <v>0</v>
      </c>
      <c r="R650" s="82">
        <v>0</v>
      </c>
      <c r="S650" s="100">
        <v>0</v>
      </c>
      <c r="T650" s="84">
        <f>I650-J650-K650-L650-M650-N650-O650-P650-Q650-R650-S650</f>
        <v>90</v>
      </c>
      <c r="U650" s="81" t="s">
        <v>818</v>
      </c>
      <c r="V650" s="81" t="s">
        <v>819</v>
      </c>
      <c r="W650" s="81" t="s">
        <v>104</v>
      </c>
      <c r="X650" s="81" t="s">
        <v>138</v>
      </c>
      <c r="Y650" s="27">
        <v>0</v>
      </c>
      <c r="Z650" s="28">
        <v>0</v>
      </c>
      <c r="AA650" s="28">
        <v>0</v>
      </c>
      <c r="AB650" s="29">
        <v>41760</v>
      </c>
      <c r="AC650" s="29">
        <v>41790</v>
      </c>
      <c r="AD650" s="26"/>
    </row>
    <row r="651" spans="1:30">
      <c r="A651" s="81">
        <v>31029</v>
      </c>
      <c r="B651" s="81" t="s">
        <v>4228</v>
      </c>
      <c r="C651" s="81" t="s">
        <v>358</v>
      </c>
      <c r="D651" s="81" t="s">
        <v>549</v>
      </c>
      <c r="E651" s="82">
        <v>780</v>
      </c>
      <c r="F651" s="120">
        <v>0</v>
      </c>
      <c r="G651" s="122">
        <f>E651</f>
        <v>780</v>
      </c>
      <c r="H651" s="82">
        <v>0</v>
      </c>
      <c r="I651" s="82">
        <v>780</v>
      </c>
      <c r="J651" s="120">
        <v>0</v>
      </c>
      <c r="K651" s="87">
        <v>0</v>
      </c>
      <c r="L651" s="91">
        <v>0</v>
      </c>
      <c r="M651" s="87">
        <v>0</v>
      </c>
      <c r="N651" s="103">
        <v>0</v>
      </c>
      <c r="O651" s="117">
        <v>0</v>
      </c>
      <c r="P651" s="118">
        <v>0</v>
      </c>
      <c r="Q651" s="100">
        <v>0</v>
      </c>
      <c r="R651" s="82">
        <v>0</v>
      </c>
      <c r="S651" s="100">
        <v>0</v>
      </c>
      <c r="T651" s="84">
        <f>I651-J651-K651-L651-M651-N651-O651-P651-Q651-R651-S651</f>
        <v>780</v>
      </c>
      <c r="U651" s="81" t="s">
        <v>220</v>
      </c>
      <c r="V651" s="81"/>
      <c r="W651" s="81" t="s">
        <v>23</v>
      </c>
      <c r="X651" s="81" t="s">
        <v>24</v>
      </c>
      <c r="Y651" s="27">
        <v>0</v>
      </c>
      <c r="Z651" s="28">
        <v>0</v>
      </c>
      <c r="AA651" s="28">
        <v>0</v>
      </c>
      <c r="AB651" s="29">
        <v>41760</v>
      </c>
      <c r="AC651" s="29">
        <v>41790</v>
      </c>
    </row>
    <row r="652" spans="1:30">
      <c r="A652" s="81">
        <v>31060</v>
      </c>
      <c r="B652" s="81" t="s">
        <v>1789</v>
      </c>
      <c r="C652" s="81" t="s">
        <v>1790</v>
      </c>
      <c r="D652" s="81" t="s">
        <v>214</v>
      </c>
      <c r="E652" s="82">
        <v>130</v>
      </c>
      <c r="F652" s="120">
        <v>0</v>
      </c>
      <c r="G652" s="122">
        <f>E652</f>
        <v>130</v>
      </c>
      <c r="H652" s="82">
        <v>13</v>
      </c>
      <c r="I652" s="82">
        <v>117</v>
      </c>
      <c r="J652" s="120">
        <v>0</v>
      </c>
      <c r="K652" s="87">
        <v>0</v>
      </c>
      <c r="L652" s="91">
        <v>0</v>
      </c>
      <c r="M652" s="87">
        <v>0</v>
      </c>
      <c r="N652" s="103">
        <v>0</v>
      </c>
      <c r="O652" s="117">
        <v>0</v>
      </c>
      <c r="P652" s="118">
        <v>0</v>
      </c>
      <c r="Q652" s="100">
        <v>0</v>
      </c>
      <c r="R652" s="82">
        <v>0</v>
      </c>
      <c r="S652" s="100">
        <v>0</v>
      </c>
      <c r="T652" s="84">
        <f>I652-J652-K652-L652-M652-N652-O652-P652-Q652-R652-S652</f>
        <v>117</v>
      </c>
      <c r="U652" s="81" t="s">
        <v>1791</v>
      </c>
      <c r="V652" s="81" t="s">
        <v>1792</v>
      </c>
      <c r="W652" s="81" t="s">
        <v>23</v>
      </c>
      <c r="X652" s="81" t="s">
        <v>32</v>
      </c>
      <c r="Y652" s="27">
        <v>0</v>
      </c>
      <c r="Z652" s="28">
        <v>0</v>
      </c>
      <c r="AA652" s="28">
        <v>0</v>
      </c>
      <c r="AB652" s="29">
        <v>41760</v>
      </c>
      <c r="AC652" s="29">
        <v>41790</v>
      </c>
    </row>
    <row r="653" spans="1:30">
      <c r="A653" s="85">
        <v>31217</v>
      </c>
      <c r="B653" s="85" t="s">
        <v>769</v>
      </c>
      <c r="C653" s="85" t="s">
        <v>770</v>
      </c>
      <c r="D653" s="85" t="s">
        <v>771</v>
      </c>
      <c r="E653" s="84">
        <v>140</v>
      </c>
      <c r="F653" s="120">
        <v>0</v>
      </c>
      <c r="G653" s="122">
        <f>E653</f>
        <v>140</v>
      </c>
      <c r="H653" s="84">
        <v>14</v>
      </c>
      <c r="I653" s="84">
        <v>126</v>
      </c>
      <c r="J653" s="120">
        <v>0</v>
      </c>
      <c r="K653" s="87">
        <v>0</v>
      </c>
      <c r="L653" s="91">
        <v>0</v>
      </c>
      <c r="M653" s="87">
        <v>0</v>
      </c>
      <c r="N653" s="103">
        <v>0</v>
      </c>
      <c r="O653" s="117">
        <v>0</v>
      </c>
      <c r="P653" s="118">
        <v>0</v>
      </c>
      <c r="Q653" s="100">
        <v>0</v>
      </c>
      <c r="R653" s="84">
        <v>0</v>
      </c>
      <c r="S653" s="100">
        <v>0</v>
      </c>
      <c r="T653" s="84">
        <f>I653-J653-K653-L653-M653-N653-O653-P653-Q653-R653-S653</f>
        <v>126</v>
      </c>
      <c r="U653" s="85" t="s">
        <v>772</v>
      </c>
      <c r="V653" s="85" t="s">
        <v>773</v>
      </c>
      <c r="W653" s="85" t="s">
        <v>25</v>
      </c>
      <c r="X653" s="85" t="s">
        <v>36</v>
      </c>
      <c r="Y653" s="27">
        <v>0</v>
      </c>
      <c r="Z653" s="28">
        <v>0</v>
      </c>
      <c r="AA653" s="28">
        <v>0</v>
      </c>
      <c r="AB653" s="29">
        <v>41760</v>
      </c>
      <c r="AC653" s="29">
        <v>41790</v>
      </c>
      <c r="AD653" s="26"/>
    </row>
    <row r="654" spans="1:30">
      <c r="A654" s="81">
        <v>31238</v>
      </c>
      <c r="B654" s="81" t="s">
        <v>4229</v>
      </c>
      <c r="C654" s="81" t="s">
        <v>4230</v>
      </c>
      <c r="D654" s="81" t="s">
        <v>909</v>
      </c>
      <c r="E654" s="82">
        <v>40</v>
      </c>
      <c r="F654" s="120">
        <v>0</v>
      </c>
      <c r="G654" s="122">
        <f>E654</f>
        <v>40</v>
      </c>
      <c r="H654" s="82">
        <v>0</v>
      </c>
      <c r="I654" s="82">
        <v>40</v>
      </c>
      <c r="J654" s="120">
        <v>0</v>
      </c>
      <c r="K654" s="87">
        <v>0</v>
      </c>
      <c r="L654" s="91">
        <v>0</v>
      </c>
      <c r="M654" s="87">
        <v>0</v>
      </c>
      <c r="N654" s="103">
        <v>0</v>
      </c>
      <c r="O654" s="117">
        <v>0</v>
      </c>
      <c r="P654" s="118">
        <v>0</v>
      </c>
      <c r="Q654" s="100">
        <v>0</v>
      </c>
      <c r="R654" s="82">
        <v>0</v>
      </c>
      <c r="S654" s="100">
        <v>0</v>
      </c>
      <c r="T654" s="84">
        <f>I654-J654-K654-L654-M654-N654-O654-P654-Q654-R654-S654</f>
        <v>40</v>
      </c>
      <c r="U654" s="81" t="s">
        <v>220</v>
      </c>
      <c r="V654" s="81"/>
      <c r="W654" s="81" t="s">
        <v>25</v>
      </c>
      <c r="X654" s="81" t="s">
        <v>26</v>
      </c>
      <c r="Y654" s="27">
        <v>0</v>
      </c>
      <c r="Z654" s="28">
        <v>0</v>
      </c>
      <c r="AA654" s="28">
        <v>0</v>
      </c>
      <c r="AB654" s="29">
        <v>41760</v>
      </c>
      <c r="AC654" s="29">
        <v>41790</v>
      </c>
    </row>
    <row r="655" spans="1:30">
      <c r="A655" s="81">
        <v>31317</v>
      </c>
      <c r="B655" s="81" t="s">
        <v>4231</v>
      </c>
      <c r="C655" s="81" t="s">
        <v>4232</v>
      </c>
      <c r="D655" s="81" t="s">
        <v>286</v>
      </c>
      <c r="E655" s="82">
        <v>120</v>
      </c>
      <c r="F655" s="120">
        <v>0</v>
      </c>
      <c r="G655" s="122">
        <f>E655</f>
        <v>120</v>
      </c>
      <c r="H655" s="82">
        <v>0</v>
      </c>
      <c r="I655" s="82">
        <v>120</v>
      </c>
      <c r="J655" s="120">
        <v>0</v>
      </c>
      <c r="K655" s="87">
        <v>0</v>
      </c>
      <c r="L655" s="91">
        <v>0</v>
      </c>
      <c r="M655" s="87">
        <v>0</v>
      </c>
      <c r="N655" s="103">
        <v>0</v>
      </c>
      <c r="O655" s="117">
        <v>0</v>
      </c>
      <c r="P655" s="118">
        <v>0</v>
      </c>
      <c r="Q655" s="100">
        <v>0</v>
      </c>
      <c r="R655" s="82">
        <v>0</v>
      </c>
      <c r="S655" s="100">
        <v>0</v>
      </c>
      <c r="T655" s="84">
        <f>I655-J655-K655-L655-M655-N655-O655-P655-Q655-R655-S655</f>
        <v>120</v>
      </c>
      <c r="U655" s="81" t="s">
        <v>220</v>
      </c>
      <c r="V655" s="81"/>
      <c r="W655" s="81" t="s">
        <v>23</v>
      </c>
      <c r="X655" s="81" t="s">
        <v>24</v>
      </c>
      <c r="Y655" s="27">
        <v>0</v>
      </c>
      <c r="Z655" s="28">
        <v>0</v>
      </c>
      <c r="AA655" s="28">
        <v>0</v>
      </c>
      <c r="AB655" s="29">
        <v>41760</v>
      </c>
      <c r="AC655" s="29">
        <v>41790</v>
      </c>
    </row>
    <row r="656" spans="1:30">
      <c r="A656" s="85">
        <v>31409</v>
      </c>
      <c r="B656" s="85" t="s">
        <v>1248</v>
      </c>
      <c r="C656" s="85" t="s">
        <v>1249</v>
      </c>
      <c r="D656" s="85" t="s">
        <v>1250</v>
      </c>
      <c r="E656" s="84">
        <v>90</v>
      </c>
      <c r="F656" s="120">
        <v>0</v>
      </c>
      <c r="G656" s="122">
        <f>E656</f>
        <v>90</v>
      </c>
      <c r="H656" s="84">
        <v>9</v>
      </c>
      <c r="I656" s="84">
        <v>81</v>
      </c>
      <c r="J656" s="120">
        <v>0</v>
      </c>
      <c r="K656" s="87">
        <v>0</v>
      </c>
      <c r="L656" s="91">
        <v>0</v>
      </c>
      <c r="M656" s="87">
        <v>0</v>
      </c>
      <c r="N656" s="103">
        <v>0</v>
      </c>
      <c r="O656" s="117">
        <v>0</v>
      </c>
      <c r="P656" s="118">
        <v>0</v>
      </c>
      <c r="Q656" s="100">
        <v>0</v>
      </c>
      <c r="R656" s="84">
        <v>0</v>
      </c>
      <c r="S656" s="100">
        <v>0</v>
      </c>
      <c r="T656" s="84">
        <f>I656-J656-K656-L656-M656-N656-O656-P656-Q656-R656-S656</f>
        <v>81</v>
      </c>
      <c r="U656" s="85" t="s">
        <v>1251</v>
      </c>
      <c r="V656" s="85" t="s">
        <v>1252</v>
      </c>
      <c r="W656" s="85" t="s">
        <v>25</v>
      </c>
      <c r="X656" s="85" t="s">
        <v>45</v>
      </c>
      <c r="Y656" s="27">
        <v>0</v>
      </c>
      <c r="Z656" s="28">
        <v>0</v>
      </c>
      <c r="AA656" s="28">
        <v>0</v>
      </c>
      <c r="AB656" s="29">
        <v>41760</v>
      </c>
      <c r="AC656" s="29">
        <v>41790</v>
      </c>
      <c r="AD656" s="67"/>
    </row>
    <row r="657" spans="1:30">
      <c r="A657" s="81">
        <v>31410</v>
      </c>
      <c r="B657" s="81" t="s">
        <v>1248</v>
      </c>
      <c r="C657" s="81" t="s">
        <v>2054</v>
      </c>
      <c r="D657" s="81" t="s">
        <v>2055</v>
      </c>
      <c r="E657" s="82">
        <v>50</v>
      </c>
      <c r="F657" s="120">
        <v>0</v>
      </c>
      <c r="G657" s="122">
        <f>E657</f>
        <v>50</v>
      </c>
      <c r="H657" s="82">
        <v>5</v>
      </c>
      <c r="I657" s="82">
        <v>45</v>
      </c>
      <c r="J657" s="120">
        <v>0</v>
      </c>
      <c r="K657" s="87">
        <v>0</v>
      </c>
      <c r="L657" s="91">
        <v>0</v>
      </c>
      <c r="M657" s="87">
        <v>0</v>
      </c>
      <c r="N657" s="103">
        <v>0</v>
      </c>
      <c r="O657" s="117">
        <v>0</v>
      </c>
      <c r="P657" s="118">
        <v>0</v>
      </c>
      <c r="Q657" s="100">
        <v>0</v>
      </c>
      <c r="R657" s="82">
        <v>0</v>
      </c>
      <c r="S657" s="100">
        <v>0</v>
      </c>
      <c r="T657" s="84">
        <f>I657-J657-K657-L657-M657-N657-O657-P657-Q657-R657-S657</f>
        <v>45</v>
      </c>
      <c r="U657" s="81" t="s">
        <v>2056</v>
      </c>
      <c r="V657" s="81" t="s">
        <v>2057</v>
      </c>
      <c r="W657" s="81" t="s">
        <v>25</v>
      </c>
      <c r="X657" s="81" t="s">
        <v>45</v>
      </c>
      <c r="Y657" s="27">
        <v>0</v>
      </c>
      <c r="Z657" s="28">
        <v>0</v>
      </c>
      <c r="AA657" s="28">
        <v>0</v>
      </c>
      <c r="AB657" s="29">
        <v>41760</v>
      </c>
      <c r="AC657" s="29">
        <v>41790</v>
      </c>
    </row>
    <row r="658" spans="1:30">
      <c r="A658" s="81">
        <v>31551</v>
      </c>
      <c r="B658" s="81" t="s">
        <v>4233</v>
      </c>
      <c r="C658" s="81" t="s">
        <v>4234</v>
      </c>
      <c r="D658" s="81" t="s">
        <v>317</v>
      </c>
      <c r="E658" s="82">
        <v>20</v>
      </c>
      <c r="F658" s="120">
        <v>0</v>
      </c>
      <c r="G658" s="122">
        <f>E658</f>
        <v>20</v>
      </c>
      <c r="H658" s="82">
        <v>0</v>
      </c>
      <c r="I658" s="82">
        <v>20</v>
      </c>
      <c r="J658" s="120">
        <v>0</v>
      </c>
      <c r="K658" s="87">
        <v>0</v>
      </c>
      <c r="L658" s="91">
        <v>0</v>
      </c>
      <c r="M658" s="87">
        <v>0</v>
      </c>
      <c r="N658" s="103">
        <v>0</v>
      </c>
      <c r="O658" s="117">
        <v>0</v>
      </c>
      <c r="P658" s="118">
        <v>0</v>
      </c>
      <c r="Q658" s="100">
        <v>0</v>
      </c>
      <c r="R658" s="82">
        <v>0</v>
      </c>
      <c r="S658" s="100">
        <v>0</v>
      </c>
      <c r="T658" s="84">
        <f>I658-J658-K658-L658-M658-N658-O658-P658-Q658-R658-S658</f>
        <v>20</v>
      </c>
      <c r="U658" s="81" t="s">
        <v>220</v>
      </c>
      <c r="V658" s="81"/>
      <c r="W658" s="81" t="s">
        <v>25</v>
      </c>
      <c r="X658" s="81" t="s">
        <v>36</v>
      </c>
      <c r="Y658" s="27">
        <v>0</v>
      </c>
      <c r="Z658" s="28">
        <v>0</v>
      </c>
      <c r="AA658" s="28">
        <v>0</v>
      </c>
      <c r="AB658" s="29">
        <v>41760</v>
      </c>
      <c r="AC658" s="29">
        <v>41790</v>
      </c>
    </row>
    <row r="659" spans="1:30">
      <c r="A659" s="81">
        <v>31590</v>
      </c>
      <c r="B659" s="81" t="s">
        <v>4237</v>
      </c>
      <c r="C659" s="81" t="s">
        <v>4238</v>
      </c>
      <c r="D659" s="81" t="s">
        <v>4239</v>
      </c>
      <c r="E659" s="82">
        <v>20</v>
      </c>
      <c r="F659" s="120">
        <v>0</v>
      </c>
      <c r="G659" s="122">
        <f>E659</f>
        <v>20</v>
      </c>
      <c r="H659" s="82">
        <v>0</v>
      </c>
      <c r="I659" s="82">
        <v>20</v>
      </c>
      <c r="J659" s="120">
        <v>0</v>
      </c>
      <c r="K659" s="87">
        <v>0</v>
      </c>
      <c r="L659" s="91">
        <v>0</v>
      </c>
      <c r="M659" s="87">
        <v>0</v>
      </c>
      <c r="N659" s="103">
        <v>0</v>
      </c>
      <c r="O659" s="117">
        <v>0</v>
      </c>
      <c r="P659" s="118">
        <v>0</v>
      </c>
      <c r="Q659" s="100">
        <v>0</v>
      </c>
      <c r="R659" s="82">
        <v>0</v>
      </c>
      <c r="S659" s="100">
        <v>0</v>
      </c>
      <c r="T659" s="84">
        <f>I659-J659-K659-L659-M659-N659-O659-P659-Q659-R659-S659</f>
        <v>20</v>
      </c>
      <c r="U659" s="81" t="s">
        <v>220</v>
      </c>
      <c r="V659" s="81"/>
      <c r="W659" s="81" t="s">
        <v>104</v>
      </c>
      <c r="X659" s="81" t="s">
        <v>159</v>
      </c>
      <c r="Y659" s="27">
        <v>0</v>
      </c>
      <c r="Z659" s="28">
        <v>0</v>
      </c>
      <c r="AA659" s="28">
        <v>0</v>
      </c>
      <c r="AB659" s="29">
        <v>41760</v>
      </c>
      <c r="AC659" s="29">
        <v>41790</v>
      </c>
    </row>
    <row r="660" spans="1:30">
      <c r="A660" s="81">
        <v>31758</v>
      </c>
      <c r="B660" s="81" t="s">
        <v>4240</v>
      </c>
      <c r="C660" s="81" t="s">
        <v>894</v>
      </c>
      <c r="D660" s="81" t="s">
        <v>4241</v>
      </c>
      <c r="E660" s="82">
        <v>100</v>
      </c>
      <c r="F660" s="120">
        <v>0</v>
      </c>
      <c r="G660" s="122">
        <f>E660</f>
        <v>100</v>
      </c>
      <c r="H660" s="82">
        <v>0</v>
      </c>
      <c r="I660" s="82">
        <v>100</v>
      </c>
      <c r="J660" s="120">
        <v>0</v>
      </c>
      <c r="K660" s="87">
        <v>0</v>
      </c>
      <c r="L660" s="91">
        <v>0</v>
      </c>
      <c r="M660" s="87">
        <v>0</v>
      </c>
      <c r="N660" s="103">
        <v>0</v>
      </c>
      <c r="O660" s="117">
        <v>0</v>
      </c>
      <c r="P660" s="118">
        <v>0</v>
      </c>
      <c r="Q660" s="100">
        <v>0</v>
      </c>
      <c r="R660" s="82">
        <v>0</v>
      </c>
      <c r="S660" s="100">
        <v>0</v>
      </c>
      <c r="T660" s="84">
        <f>I660-J660-K660-L660-M660-N660-O660-P660-Q660-R660-S660</f>
        <v>100</v>
      </c>
      <c r="U660" s="81" t="s">
        <v>220</v>
      </c>
      <c r="V660" s="81"/>
      <c r="W660" s="81" t="s">
        <v>23</v>
      </c>
      <c r="X660" s="81" t="s">
        <v>24</v>
      </c>
      <c r="Y660" s="27">
        <v>0</v>
      </c>
      <c r="Z660" s="28">
        <v>0</v>
      </c>
      <c r="AA660" s="28">
        <v>0</v>
      </c>
      <c r="AB660" s="29">
        <v>41760</v>
      </c>
      <c r="AC660" s="29">
        <v>41790</v>
      </c>
    </row>
    <row r="661" spans="1:30">
      <c r="A661" s="81">
        <v>31802</v>
      </c>
      <c r="B661" s="81" t="s">
        <v>2341</v>
      </c>
      <c r="C661" s="81" t="s">
        <v>2342</v>
      </c>
      <c r="D661" s="81" t="s">
        <v>2343</v>
      </c>
      <c r="E661" s="82">
        <v>760</v>
      </c>
      <c r="F661" s="120">
        <v>0</v>
      </c>
      <c r="G661" s="122">
        <f>E661</f>
        <v>760</v>
      </c>
      <c r="H661" s="82">
        <v>76</v>
      </c>
      <c r="I661" s="82">
        <v>684</v>
      </c>
      <c r="J661" s="120">
        <v>0</v>
      </c>
      <c r="K661" s="87">
        <v>0</v>
      </c>
      <c r="L661" s="91">
        <v>0</v>
      </c>
      <c r="M661" s="87">
        <v>0</v>
      </c>
      <c r="N661" s="103">
        <v>0</v>
      </c>
      <c r="O661" s="117">
        <v>0</v>
      </c>
      <c r="P661" s="118">
        <v>0</v>
      </c>
      <c r="Q661" s="100">
        <v>0</v>
      </c>
      <c r="R661" s="82">
        <v>0</v>
      </c>
      <c r="S661" s="100">
        <v>0</v>
      </c>
      <c r="T661" s="84">
        <f>I661-J661-K661-L661-M661-N661-O661-P661-Q661-R661-S661</f>
        <v>684</v>
      </c>
      <c r="U661" s="81" t="s">
        <v>2344</v>
      </c>
      <c r="V661" s="81" t="s">
        <v>2345</v>
      </c>
      <c r="W661" s="81" t="s">
        <v>25</v>
      </c>
      <c r="X661" s="81" t="s">
        <v>36</v>
      </c>
      <c r="Y661" s="27">
        <v>0</v>
      </c>
      <c r="Z661" s="28">
        <v>0</v>
      </c>
      <c r="AA661" s="28">
        <v>0</v>
      </c>
      <c r="AB661" s="29">
        <v>41760</v>
      </c>
      <c r="AC661" s="29">
        <v>41790</v>
      </c>
    </row>
    <row r="662" spans="1:30">
      <c r="A662" s="81">
        <v>31917</v>
      </c>
      <c r="B662" s="81" t="s">
        <v>2932</v>
      </c>
      <c r="C662" s="81" t="s">
        <v>3356</v>
      </c>
      <c r="D662" s="81" t="s">
        <v>3357</v>
      </c>
      <c r="E662" s="82">
        <v>40</v>
      </c>
      <c r="F662" s="120">
        <v>0</v>
      </c>
      <c r="G662" s="122">
        <f>E662</f>
        <v>40</v>
      </c>
      <c r="H662" s="82">
        <v>4</v>
      </c>
      <c r="I662" s="82">
        <v>36</v>
      </c>
      <c r="J662" s="120">
        <v>0</v>
      </c>
      <c r="K662" s="87">
        <v>0</v>
      </c>
      <c r="L662" s="91">
        <v>0</v>
      </c>
      <c r="M662" s="87">
        <v>0</v>
      </c>
      <c r="N662" s="103">
        <v>0</v>
      </c>
      <c r="O662" s="117">
        <v>0</v>
      </c>
      <c r="P662" s="118">
        <v>0</v>
      </c>
      <c r="Q662" s="100">
        <v>0</v>
      </c>
      <c r="R662" s="82">
        <v>0</v>
      </c>
      <c r="S662" s="100">
        <v>0</v>
      </c>
      <c r="T662" s="84">
        <f>I662-J662-K662-L662-M662-N662-O662-P662-Q662-R662-S662</f>
        <v>36</v>
      </c>
      <c r="U662" s="81" t="s">
        <v>3358</v>
      </c>
      <c r="V662" s="81" t="s">
        <v>3359</v>
      </c>
      <c r="W662" s="81" t="s">
        <v>23</v>
      </c>
      <c r="X662" s="81" t="s">
        <v>39</v>
      </c>
      <c r="Y662" s="27">
        <v>0</v>
      </c>
      <c r="Z662" s="28">
        <v>0</v>
      </c>
      <c r="AA662" s="28">
        <v>0</v>
      </c>
      <c r="AB662" s="29">
        <v>41760</v>
      </c>
      <c r="AC662" s="29">
        <v>41790</v>
      </c>
    </row>
    <row r="663" spans="1:30">
      <c r="A663" s="81">
        <v>31918</v>
      </c>
      <c r="B663" s="81" t="s">
        <v>2932</v>
      </c>
      <c r="C663" s="81" t="s">
        <v>1851</v>
      </c>
      <c r="D663" s="81" t="s">
        <v>1333</v>
      </c>
      <c r="E663" s="82">
        <v>20</v>
      </c>
      <c r="F663" s="120">
        <v>0</v>
      </c>
      <c r="G663" s="122">
        <f>E663</f>
        <v>20</v>
      </c>
      <c r="H663" s="82">
        <v>2</v>
      </c>
      <c r="I663" s="82">
        <v>18</v>
      </c>
      <c r="J663" s="120">
        <v>0</v>
      </c>
      <c r="K663" s="87">
        <v>0</v>
      </c>
      <c r="L663" s="91">
        <v>0</v>
      </c>
      <c r="M663" s="87">
        <v>0</v>
      </c>
      <c r="N663" s="103">
        <v>0</v>
      </c>
      <c r="O663" s="117">
        <v>0</v>
      </c>
      <c r="P663" s="118">
        <v>0</v>
      </c>
      <c r="Q663" s="100">
        <v>0</v>
      </c>
      <c r="R663" s="82">
        <v>0</v>
      </c>
      <c r="S663" s="100">
        <v>0</v>
      </c>
      <c r="T663" s="84">
        <f>I663-J663-K663-L663-M663-N663-O663-P663-Q663-R663-S663</f>
        <v>18</v>
      </c>
      <c r="U663" s="81" t="s">
        <v>2933</v>
      </c>
      <c r="V663" s="81" t="s">
        <v>2934</v>
      </c>
      <c r="W663" s="81" t="s">
        <v>23</v>
      </c>
      <c r="X663" s="81" t="s">
        <v>39</v>
      </c>
      <c r="Y663" s="27">
        <v>0</v>
      </c>
      <c r="Z663" s="28">
        <v>0</v>
      </c>
      <c r="AA663" s="28">
        <v>0</v>
      </c>
      <c r="AB663" s="29">
        <v>41760</v>
      </c>
      <c r="AC663" s="29">
        <v>41790</v>
      </c>
    </row>
    <row r="664" spans="1:30">
      <c r="A664" s="116">
        <v>32049</v>
      </c>
      <c r="B664" s="116" t="s">
        <v>4242</v>
      </c>
      <c r="C664" s="116" t="s">
        <v>4243</v>
      </c>
      <c r="D664" s="116" t="s">
        <v>50</v>
      </c>
      <c r="E664" s="117">
        <v>810</v>
      </c>
      <c r="F664" s="117">
        <v>0</v>
      </c>
      <c r="G664" s="137">
        <f>E664</f>
        <v>810</v>
      </c>
      <c r="H664" s="117">
        <v>0</v>
      </c>
      <c r="I664" s="117">
        <v>810</v>
      </c>
      <c r="J664" s="117">
        <v>0</v>
      </c>
      <c r="K664" s="87">
        <v>0</v>
      </c>
      <c r="L664" s="91">
        <v>0</v>
      </c>
      <c r="M664" s="87">
        <v>0</v>
      </c>
      <c r="N664" s="117">
        <v>81</v>
      </c>
      <c r="O664" s="117">
        <v>0</v>
      </c>
      <c r="P664" s="118">
        <v>0</v>
      </c>
      <c r="Q664" s="100">
        <v>0</v>
      </c>
      <c r="R664" s="117">
        <v>0</v>
      </c>
      <c r="S664" s="100">
        <v>0</v>
      </c>
      <c r="T664" s="138">
        <f>I664-J664-K664-L664-M664-N664-O664-P664-Q664-R664-S664</f>
        <v>729</v>
      </c>
      <c r="U664" s="116" t="s">
        <v>215</v>
      </c>
      <c r="V664" s="116"/>
      <c r="W664" s="116" t="s">
        <v>25</v>
      </c>
      <c r="X664" s="116" t="s">
        <v>36</v>
      </c>
      <c r="Y664" s="27">
        <v>0</v>
      </c>
      <c r="Z664" s="28">
        <v>0</v>
      </c>
      <c r="AA664" s="28">
        <v>0</v>
      </c>
      <c r="AB664" s="29">
        <v>41760</v>
      </c>
      <c r="AC664" s="29">
        <v>41790</v>
      </c>
    </row>
    <row r="665" spans="1:30">
      <c r="A665" s="81">
        <v>32132</v>
      </c>
      <c r="B665" s="81" t="s">
        <v>792</v>
      </c>
      <c r="C665" s="81" t="s">
        <v>793</v>
      </c>
      <c r="D665" s="81" t="s">
        <v>794</v>
      </c>
      <c r="E665" s="82">
        <v>120</v>
      </c>
      <c r="F665" s="120">
        <v>0</v>
      </c>
      <c r="G665" s="122">
        <f>E665</f>
        <v>120</v>
      </c>
      <c r="H665" s="82">
        <v>12</v>
      </c>
      <c r="I665" s="82">
        <v>108</v>
      </c>
      <c r="J665" s="120">
        <v>0</v>
      </c>
      <c r="K665" s="87">
        <v>0</v>
      </c>
      <c r="L665" s="91">
        <v>0</v>
      </c>
      <c r="M665" s="87">
        <v>0</v>
      </c>
      <c r="N665" s="103">
        <v>0</v>
      </c>
      <c r="O665" s="117">
        <v>0</v>
      </c>
      <c r="P665" s="118">
        <v>0</v>
      </c>
      <c r="Q665" s="100">
        <v>0</v>
      </c>
      <c r="R665" s="82">
        <v>0</v>
      </c>
      <c r="S665" s="100">
        <v>0</v>
      </c>
      <c r="T665" s="84">
        <f>I665-J665-K665-L665-M665-N665-O665-P665-Q665-R665-S665</f>
        <v>108</v>
      </c>
      <c r="U665" s="81" t="s">
        <v>795</v>
      </c>
      <c r="V665" s="81" t="s">
        <v>796</v>
      </c>
      <c r="W665" s="81" t="s">
        <v>104</v>
      </c>
      <c r="X665" s="81" t="s">
        <v>138</v>
      </c>
      <c r="Y665" s="27">
        <v>0</v>
      </c>
      <c r="Z665" s="28">
        <v>0</v>
      </c>
      <c r="AA665" s="28">
        <v>0</v>
      </c>
      <c r="AB665" s="29">
        <v>41760</v>
      </c>
      <c r="AC665" s="29">
        <v>41790</v>
      </c>
      <c r="AD665" s="26"/>
    </row>
    <row r="666" spans="1:30">
      <c r="A666" s="81">
        <v>32146</v>
      </c>
      <c r="B666" s="81" t="s">
        <v>834</v>
      </c>
      <c r="C666" s="81" t="s">
        <v>835</v>
      </c>
      <c r="D666" s="81" t="s">
        <v>836</v>
      </c>
      <c r="E666" s="82">
        <v>80</v>
      </c>
      <c r="F666" s="120">
        <v>0</v>
      </c>
      <c r="G666" s="122">
        <f>E666</f>
        <v>80</v>
      </c>
      <c r="H666" s="82">
        <v>8</v>
      </c>
      <c r="I666" s="82">
        <v>72</v>
      </c>
      <c r="J666" s="120">
        <v>0</v>
      </c>
      <c r="K666" s="87">
        <v>0</v>
      </c>
      <c r="L666" s="91">
        <v>0</v>
      </c>
      <c r="M666" s="87">
        <v>0</v>
      </c>
      <c r="N666" s="103">
        <v>0</v>
      </c>
      <c r="O666" s="117">
        <v>0</v>
      </c>
      <c r="P666" s="118">
        <v>0</v>
      </c>
      <c r="Q666" s="100">
        <v>0</v>
      </c>
      <c r="R666" s="82">
        <v>0</v>
      </c>
      <c r="S666" s="100">
        <v>0</v>
      </c>
      <c r="T666" s="84">
        <f>I666-J666-K666-L666-M666-N666-O666-P666-Q666-R666-S666</f>
        <v>72</v>
      </c>
      <c r="U666" s="81" t="s">
        <v>837</v>
      </c>
      <c r="V666" s="81" t="s">
        <v>838</v>
      </c>
      <c r="W666" s="81" t="s">
        <v>25</v>
      </c>
      <c r="X666" s="81" t="s">
        <v>36</v>
      </c>
      <c r="Y666" s="27">
        <v>0</v>
      </c>
      <c r="Z666" s="28">
        <v>0</v>
      </c>
      <c r="AA666" s="28">
        <v>0</v>
      </c>
      <c r="AB666" s="29">
        <v>41760</v>
      </c>
      <c r="AC666" s="29">
        <v>41790</v>
      </c>
      <c r="AD666" s="26"/>
    </row>
    <row r="667" spans="1:30">
      <c r="A667" s="81">
        <v>32396</v>
      </c>
      <c r="B667" s="81" t="s">
        <v>4249</v>
      </c>
      <c r="C667" s="81" t="s">
        <v>4250</v>
      </c>
      <c r="D667" s="81" t="s">
        <v>163</v>
      </c>
      <c r="E667" s="82">
        <v>100</v>
      </c>
      <c r="F667" s="120">
        <v>0</v>
      </c>
      <c r="G667" s="122">
        <f>E667</f>
        <v>100</v>
      </c>
      <c r="H667" s="82">
        <v>0</v>
      </c>
      <c r="I667" s="82">
        <v>100</v>
      </c>
      <c r="J667" s="120">
        <v>0</v>
      </c>
      <c r="K667" s="87">
        <v>0</v>
      </c>
      <c r="L667" s="91">
        <v>0</v>
      </c>
      <c r="M667" s="87">
        <v>0</v>
      </c>
      <c r="N667" s="103">
        <v>0</v>
      </c>
      <c r="O667" s="117">
        <v>0</v>
      </c>
      <c r="P667" s="118">
        <v>0</v>
      </c>
      <c r="Q667" s="100">
        <v>0</v>
      </c>
      <c r="R667" s="82">
        <v>0</v>
      </c>
      <c r="S667" s="100">
        <v>0</v>
      </c>
      <c r="T667" s="84">
        <f>I667-J667-K667-L667-M667-N667-O667-P667-Q667-R667-S667</f>
        <v>100</v>
      </c>
      <c r="U667" s="81" t="s">
        <v>215</v>
      </c>
      <c r="V667" s="81"/>
      <c r="W667" s="81" t="s">
        <v>104</v>
      </c>
      <c r="X667" s="81" t="s">
        <v>105</v>
      </c>
      <c r="Y667" s="27">
        <v>0</v>
      </c>
      <c r="Z667" s="28">
        <v>0</v>
      </c>
      <c r="AA667" s="28">
        <v>0</v>
      </c>
      <c r="AB667" s="29">
        <v>41760</v>
      </c>
      <c r="AC667" s="29">
        <v>41790</v>
      </c>
    </row>
    <row r="668" spans="1:30">
      <c r="A668" s="81">
        <v>32398</v>
      </c>
      <c r="B668" s="81" t="s">
        <v>4249</v>
      </c>
      <c r="C668" s="81" t="s">
        <v>4251</v>
      </c>
      <c r="D668" s="81" t="s">
        <v>163</v>
      </c>
      <c r="E668" s="82">
        <v>60</v>
      </c>
      <c r="F668" s="120">
        <v>0</v>
      </c>
      <c r="G668" s="122">
        <f>E668</f>
        <v>60</v>
      </c>
      <c r="H668" s="82">
        <v>0</v>
      </c>
      <c r="I668" s="82">
        <v>60</v>
      </c>
      <c r="J668" s="120">
        <v>0</v>
      </c>
      <c r="K668" s="87">
        <v>0</v>
      </c>
      <c r="L668" s="91">
        <v>0</v>
      </c>
      <c r="M668" s="87">
        <v>0</v>
      </c>
      <c r="N668" s="103">
        <v>0</v>
      </c>
      <c r="O668" s="117">
        <v>0</v>
      </c>
      <c r="P668" s="118">
        <v>0</v>
      </c>
      <c r="Q668" s="100">
        <v>0</v>
      </c>
      <c r="R668" s="82">
        <v>0</v>
      </c>
      <c r="S668" s="100">
        <v>0</v>
      </c>
      <c r="T668" s="84">
        <f>I668-J668-K668-L668-M668-N668-O668-P668-Q668-R668-S668</f>
        <v>60</v>
      </c>
      <c r="U668" s="81" t="s">
        <v>215</v>
      </c>
      <c r="V668" s="81"/>
      <c r="W668" s="81" t="s">
        <v>104</v>
      </c>
      <c r="X668" s="81" t="s">
        <v>105</v>
      </c>
      <c r="Y668" s="27">
        <v>0</v>
      </c>
      <c r="Z668" s="28">
        <v>0</v>
      </c>
      <c r="AA668" s="28">
        <v>0</v>
      </c>
      <c r="AB668" s="29">
        <v>41760</v>
      </c>
      <c r="AC668" s="29">
        <v>41790</v>
      </c>
    </row>
    <row r="669" spans="1:30">
      <c r="A669" s="81">
        <v>32582</v>
      </c>
      <c r="B669" s="81" t="s">
        <v>1573</v>
      </c>
      <c r="C669" s="81" t="s">
        <v>4254</v>
      </c>
      <c r="D669" s="81" t="s">
        <v>4255</v>
      </c>
      <c r="E669" s="82">
        <v>60</v>
      </c>
      <c r="F669" s="120">
        <v>0</v>
      </c>
      <c r="G669" s="122">
        <f>E669</f>
        <v>60</v>
      </c>
      <c r="H669" s="82">
        <v>0</v>
      </c>
      <c r="I669" s="82">
        <v>60</v>
      </c>
      <c r="J669" s="120">
        <v>0</v>
      </c>
      <c r="K669" s="87">
        <v>0</v>
      </c>
      <c r="L669" s="91">
        <v>0</v>
      </c>
      <c r="M669" s="87">
        <v>0</v>
      </c>
      <c r="N669" s="103">
        <v>0</v>
      </c>
      <c r="O669" s="117">
        <v>0</v>
      </c>
      <c r="P669" s="118">
        <v>0</v>
      </c>
      <c r="Q669" s="100">
        <v>0</v>
      </c>
      <c r="R669" s="82">
        <v>0</v>
      </c>
      <c r="S669" s="100">
        <v>0</v>
      </c>
      <c r="T669" s="84">
        <f>I669-J669-K669-L669-M669-N669-O669-P669-Q669-R669-S669</f>
        <v>60</v>
      </c>
      <c r="U669" s="81" t="s">
        <v>220</v>
      </c>
      <c r="V669" s="81"/>
      <c r="W669" s="81" t="s">
        <v>23</v>
      </c>
      <c r="X669" s="81" t="s">
        <v>24</v>
      </c>
      <c r="Y669" s="27">
        <v>0</v>
      </c>
      <c r="Z669" s="28">
        <v>0</v>
      </c>
      <c r="AA669" s="28">
        <v>0</v>
      </c>
      <c r="AB669" s="29">
        <v>41760</v>
      </c>
      <c r="AC669" s="29">
        <v>41790</v>
      </c>
    </row>
    <row r="670" spans="1:30">
      <c r="A670" s="81">
        <v>32851</v>
      </c>
      <c r="B670" s="81" t="s">
        <v>3531</v>
      </c>
      <c r="C670" s="81" t="s">
        <v>3532</v>
      </c>
      <c r="D670" s="81" t="s">
        <v>3533</v>
      </c>
      <c r="E670" s="82">
        <v>40</v>
      </c>
      <c r="F670" s="120">
        <v>0</v>
      </c>
      <c r="G670" s="122">
        <f>E670</f>
        <v>40</v>
      </c>
      <c r="H670" s="82">
        <v>0</v>
      </c>
      <c r="I670" s="82">
        <f>E670-H670</f>
        <v>40</v>
      </c>
      <c r="J670" s="120">
        <v>0</v>
      </c>
      <c r="K670" s="87">
        <v>0</v>
      </c>
      <c r="L670" s="91">
        <v>0</v>
      </c>
      <c r="M670" s="87">
        <v>0</v>
      </c>
      <c r="N670" s="103">
        <v>0</v>
      </c>
      <c r="O670" s="117">
        <v>0</v>
      </c>
      <c r="P670" s="118">
        <v>0</v>
      </c>
      <c r="Q670" s="100">
        <v>0</v>
      </c>
      <c r="R670" s="82">
        <v>0</v>
      </c>
      <c r="S670" s="100">
        <v>0</v>
      </c>
      <c r="T670" s="84">
        <f>I670-J670-K670-L670-M670-N670-O670-P670-Q670-R670-S670</f>
        <v>40</v>
      </c>
      <c r="U670" s="81" t="s">
        <v>215</v>
      </c>
      <c r="V670" s="81"/>
      <c r="W670" s="81" t="s">
        <v>23</v>
      </c>
      <c r="X670" s="81" t="s">
        <v>32</v>
      </c>
      <c r="Y670" s="27">
        <v>0</v>
      </c>
      <c r="Z670" s="28">
        <v>0</v>
      </c>
      <c r="AA670" s="28">
        <v>0</v>
      </c>
      <c r="AB670" s="29">
        <v>41760</v>
      </c>
      <c r="AC670" s="29">
        <v>41790</v>
      </c>
    </row>
    <row r="671" spans="1:30">
      <c r="A671" s="81">
        <v>32901</v>
      </c>
      <c r="B671" s="81" t="s">
        <v>4256</v>
      </c>
      <c r="C671" s="81" t="s">
        <v>4257</v>
      </c>
      <c r="D671" s="81" t="s">
        <v>4258</v>
      </c>
      <c r="E671" s="82">
        <v>60</v>
      </c>
      <c r="F671" s="120">
        <v>0</v>
      </c>
      <c r="G671" s="122">
        <f>E671</f>
        <v>60</v>
      </c>
      <c r="H671" s="82">
        <v>0</v>
      </c>
      <c r="I671" s="82">
        <v>60</v>
      </c>
      <c r="J671" s="120">
        <v>0</v>
      </c>
      <c r="K671" s="87">
        <v>0</v>
      </c>
      <c r="L671" s="91">
        <v>0</v>
      </c>
      <c r="M671" s="87">
        <v>0</v>
      </c>
      <c r="N671" s="103">
        <v>0</v>
      </c>
      <c r="O671" s="117">
        <v>0</v>
      </c>
      <c r="P671" s="118">
        <v>0</v>
      </c>
      <c r="Q671" s="100">
        <v>0</v>
      </c>
      <c r="R671" s="82">
        <v>0</v>
      </c>
      <c r="S671" s="100">
        <v>0</v>
      </c>
      <c r="T671" s="84">
        <f>I671-J671-K671-L671-M671-N671-O671-P671-Q671-R671-S671</f>
        <v>60</v>
      </c>
      <c r="U671" s="81" t="s">
        <v>215</v>
      </c>
      <c r="V671" s="81"/>
      <c r="W671" s="81" t="s">
        <v>104</v>
      </c>
      <c r="X671" s="81" t="s">
        <v>166</v>
      </c>
      <c r="Y671" s="27">
        <v>0</v>
      </c>
      <c r="Z671" s="28">
        <v>0</v>
      </c>
      <c r="AA671" s="28">
        <v>0</v>
      </c>
      <c r="AB671" s="29">
        <v>41760</v>
      </c>
      <c r="AC671" s="29">
        <v>41790</v>
      </c>
    </row>
    <row r="672" spans="1:30">
      <c r="A672" s="81">
        <v>32964</v>
      </c>
      <c r="B672" s="81" t="s">
        <v>2026</v>
      </c>
      <c r="C672" s="81" t="s">
        <v>2027</v>
      </c>
      <c r="D672" s="81" t="s">
        <v>2028</v>
      </c>
      <c r="E672" s="82">
        <v>1190</v>
      </c>
      <c r="F672" s="120">
        <v>0</v>
      </c>
      <c r="G672" s="122">
        <f>E672</f>
        <v>1190</v>
      </c>
      <c r="H672" s="82">
        <v>119</v>
      </c>
      <c r="I672" s="82">
        <v>1071</v>
      </c>
      <c r="J672" s="120">
        <v>0</v>
      </c>
      <c r="K672" s="87">
        <v>0</v>
      </c>
      <c r="L672" s="91">
        <v>0</v>
      </c>
      <c r="M672" s="87">
        <v>0</v>
      </c>
      <c r="N672" s="103">
        <v>0</v>
      </c>
      <c r="O672" s="117">
        <v>0</v>
      </c>
      <c r="P672" s="118">
        <v>0</v>
      </c>
      <c r="Q672" s="100">
        <v>0</v>
      </c>
      <c r="R672" s="82">
        <v>0</v>
      </c>
      <c r="S672" s="100">
        <v>0</v>
      </c>
      <c r="T672" s="84">
        <f>I672-J672-K672-L672-M672-N672-O672-P672-Q672-R672-S672</f>
        <v>1071</v>
      </c>
      <c r="U672" s="81" t="s">
        <v>2029</v>
      </c>
      <c r="V672" s="81" t="s">
        <v>2030</v>
      </c>
      <c r="W672" s="81" t="s">
        <v>23</v>
      </c>
      <c r="X672" s="81" t="s">
        <v>24</v>
      </c>
      <c r="Y672" s="27">
        <v>0</v>
      </c>
      <c r="Z672" s="28">
        <v>0</v>
      </c>
      <c r="AA672" s="28">
        <v>0</v>
      </c>
      <c r="AB672" s="29">
        <v>41760</v>
      </c>
      <c r="AC672" s="29">
        <v>41790</v>
      </c>
    </row>
    <row r="673" spans="1:30">
      <c r="A673" s="85">
        <v>33027</v>
      </c>
      <c r="B673" s="85" t="s">
        <v>452</v>
      </c>
      <c r="C673" s="85" t="s">
        <v>453</v>
      </c>
      <c r="D673" s="85" t="s">
        <v>454</v>
      </c>
      <c r="E673" s="84">
        <v>1280</v>
      </c>
      <c r="F673" s="120">
        <v>0</v>
      </c>
      <c r="G673" s="122">
        <f>E673</f>
        <v>1280</v>
      </c>
      <c r="H673" s="84">
        <v>128</v>
      </c>
      <c r="I673" s="84">
        <v>1152</v>
      </c>
      <c r="J673" s="120">
        <v>0</v>
      </c>
      <c r="K673" s="87">
        <v>0</v>
      </c>
      <c r="L673" s="91">
        <v>0</v>
      </c>
      <c r="M673" s="87">
        <v>0</v>
      </c>
      <c r="N673" s="103">
        <v>0</v>
      </c>
      <c r="O673" s="117">
        <v>0</v>
      </c>
      <c r="P673" s="118">
        <v>0</v>
      </c>
      <c r="Q673" s="100">
        <v>0</v>
      </c>
      <c r="R673" s="84">
        <v>0</v>
      </c>
      <c r="S673" s="100">
        <v>0</v>
      </c>
      <c r="T673" s="84">
        <f>I673-J673-K673-L673-M673-N673-O673-P673-Q673-R673-S673</f>
        <v>1152</v>
      </c>
      <c r="U673" s="85" t="s">
        <v>455</v>
      </c>
      <c r="V673" s="85" t="s">
        <v>456</v>
      </c>
      <c r="W673" s="85" t="s">
        <v>23</v>
      </c>
      <c r="X673" s="85" t="s">
        <v>39</v>
      </c>
      <c r="Y673" s="27">
        <v>0</v>
      </c>
      <c r="Z673" s="28">
        <v>0</v>
      </c>
      <c r="AA673" s="28">
        <v>0</v>
      </c>
      <c r="AB673" s="29">
        <v>41760</v>
      </c>
      <c r="AC673" s="29">
        <v>41790</v>
      </c>
    </row>
    <row r="674" spans="1:30">
      <c r="A674" s="81">
        <v>33295</v>
      </c>
      <c r="B674" s="81" t="s">
        <v>241</v>
      </c>
      <c r="C674" s="81" t="s">
        <v>1434</v>
      </c>
      <c r="D674" s="81" t="s">
        <v>1435</v>
      </c>
      <c r="E674" s="82">
        <v>210</v>
      </c>
      <c r="F674" s="120">
        <v>0</v>
      </c>
      <c r="G674" s="122">
        <f>E674</f>
        <v>210</v>
      </c>
      <c r="H674" s="82">
        <v>21</v>
      </c>
      <c r="I674" s="82">
        <v>189</v>
      </c>
      <c r="J674" s="120">
        <v>0</v>
      </c>
      <c r="K674" s="87">
        <v>0</v>
      </c>
      <c r="L674" s="91">
        <v>0</v>
      </c>
      <c r="M674" s="87">
        <v>0</v>
      </c>
      <c r="N674" s="103">
        <v>0</v>
      </c>
      <c r="O674" s="117">
        <v>0</v>
      </c>
      <c r="P674" s="118">
        <v>0</v>
      </c>
      <c r="Q674" s="100">
        <v>0</v>
      </c>
      <c r="R674" s="82">
        <v>0</v>
      </c>
      <c r="S674" s="100">
        <v>0</v>
      </c>
      <c r="T674" s="84">
        <f>I674-J674-K674-L674-M674-N674-O674-P674-Q674-R674-S674</f>
        <v>189</v>
      </c>
      <c r="U674" s="81" t="s">
        <v>1436</v>
      </c>
      <c r="V674" s="81" t="s">
        <v>1437</v>
      </c>
      <c r="W674" s="81" t="s">
        <v>23</v>
      </c>
      <c r="X674" s="81" t="s">
        <v>24</v>
      </c>
      <c r="Y674" s="27">
        <v>0</v>
      </c>
      <c r="Z674" s="28">
        <v>0</v>
      </c>
      <c r="AA674" s="28">
        <v>0</v>
      </c>
      <c r="AB674" s="29">
        <v>41760</v>
      </c>
      <c r="AC674" s="29">
        <v>41790</v>
      </c>
      <c r="AD674" s="67"/>
    </row>
    <row r="675" spans="1:30">
      <c r="A675" s="81">
        <v>33364</v>
      </c>
      <c r="B675" s="81" t="s">
        <v>3624</v>
      </c>
      <c r="C675" s="81" t="s">
        <v>3899</v>
      </c>
      <c r="D675" s="81" t="s">
        <v>511</v>
      </c>
      <c r="E675" s="82">
        <v>960</v>
      </c>
      <c r="F675" s="120">
        <v>0</v>
      </c>
      <c r="G675" s="122">
        <f>E675</f>
        <v>960</v>
      </c>
      <c r="H675" s="82">
        <v>0</v>
      </c>
      <c r="I675" s="82">
        <v>960</v>
      </c>
      <c r="J675" s="120">
        <v>0</v>
      </c>
      <c r="K675" s="87">
        <v>0</v>
      </c>
      <c r="L675" s="91">
        <v>0</v>
      </c>
      <c r="M675" s="87">
        <v>0</v>
      </c>
      <c r="N675" s="103">
        <v>0</v>
      </c>
      <c r="O675" s="117">
        <v>0</v>
      </c>
      <c r="P675" s="118">
        <v>0</v>
      </c>
      <c r="Q675" s="100">
        <v>0</v>
      </c>
      <c r="R675" s="82">
        <v>0</v>
      </c>
      <c r="S675" s="100">
        <v>0</v>
      </c>
      <c r="T675" s="84">
        <f>I675-J675-K675-L675-M675-N675-O675-P675-Q675-R675-S675</f>
        <v>960</v>
      </c>
      <c r="U675" s="81" t="s">
        <v>220</v>
      </c>
      <c r="V675" s="81"/>
      <c r="W675" s="81" t="s">
        <v>23</v>
      </c>
      <c r="X675" s="81" t="s">
        <v>24</v>
      </c>
      <c r="Y675" s="27">
        <v>0</v>
      </c>
      <c r="Z675" s="28">
        <v>0</v>
      </c>
      <c r="AA675" s="28">
        <v>0</v>
      </c>
      <c r="AB675" s="29">
        <v>41760</v>
      </c>
      <c r="AC675" s="29">
        <v>41790</v>
      </c>
    </row>
    <row r="676" spans="1:30">
      <c r="A676" s="81">
        <v>33393</v>
      </c>
      <c r="B676" s="81" t="s">
        <v>1017</v>
      </c>
      <c r="C676" s="81" t="s">
        <v>1018</v>
      </c>
      <c r="D676" s="81" t="s">
        <v>1019</v>
      </c>
      <c r="E676" s="82">
        <v>20</v>
      </c>
      <c r="F676" s="120">
        <v>0</v>
      </c>
      <c r="G676" s="122">
        <f>E676</f>
        <v>20</v>
      </c>
      <c r="H676" s="82">
        <v>2</v>
      </c>
      <c r="I676" s="82">
        <v>18</v>
      </c>
      <c r="J676" s="120">
        <v>0</v>
      </c>
      <c r="K676" s="87">
        <v>0</v>
      </c>
      <c r="L676" s="91">
        <v>0</v>
      </c>
      <c r="M676" s="87">
        <v>0</v>
      </c>
      <c r="N676" s="103">
        <v>0</v>
      </c>
      <c r="O676" s="117">
        <v>0</v>
      </c>
      <c r="P676" s="118">
        <v>0</v>
      </c>
      <c r="Q676" s="100">
        <v>0</v>
      </c>
      <c r="R676" s="82">
        <v>0</v>
      </c>
      <c r="S676" s="100">
        <v>0</v>
      </c>
      <c r="T676" s="84">
        <f>I676-J676-K676-L676-M676-N676-O676-P676-Q676-R676-S676</f>
        <v>18</v>
      </c>
      <c r="U676" s="81" t="s">
        <v>1020</v>
      </c>
      <c r="V676" s="81" t="s">
        <v>1021</v>
      </c>
      <c r="W676" s="81" t="s">
        <v>23</v>
      </c>
      <c r="X676" s="81" t="s">
        <v>24</v>
      </c>
      <c r="Y676" s="27">
        <v>0</v>
      </c>
      <c r="Z676" s="28">
        <v>0</v>
      </c>
      <c r="AA676" s="28">
        <v>0</v>
      </c>
      <c r="AB676" s="29">
        <v>41760</v>
      </c>
      <c r="AC676" s="29">
        <v>41790</v>
      </c>
      <c r="AD676" s="26"/>
    </row>
    <row r="677" spans="1:30">
      <c r="A677" s="81">
        <v>33456</v>
      </c>
      <c r="B677" s="81" t="s">
        <v>2346</v>
      </c>
      <c r="C677" s="81" t="s">
        <v>2347</v>
      </c>
      <c r="D677" s="81" t="s">
        <v>125</v>
      </c>
      <c r="E677" s="82">
        <v>380</v>
      </c>
      <c r="F677" s="120">
        <v>0</v>
      </c>
      <c r="G677" s="122">
        <f>E677</f>
        <v>380</v>
      </c>
      <c r="H677" s="82">
        <v>38</v>
      </c>
      <c r="I677" s="82">
        <v>342</v>
      </c>
      <c r="J677" s="120">
        <v>0</v>
      </c>
      <c r="K677" s="87">
        <v>0</v>
      </c>
      <c r="L677" s="91">
        <v>0</v>
      </c>
      <c r="M677" s="87">
        <v>0</v>
      </c>
      <c r="N677" s="103">
        <v>0</v>
      </c>
      <c r="O677" s="117">
        <v>0</v>
      </c>
      <c r="P677" s="118">
        <v>0</v>
      </c>
      <c r="Q677" s="100">
        <v>0</v>
      </c>
      <c r="R677" s="82">
        <v>0</v>
      </c>
      <c r="S677" s="100">
        <v>0</v>
      </c>
      <c r="T677" s="84">
        <f>I677-J677-K677-L677-M677-N677-O677-P677-Q677-R677-S677</f>
        <v>342</v>
      </c>
      <c r="U677" s="81" t="s">
        <v>2348</v>
      </c>
      <c r="V677" s="81" t="s">
        <v>2349</v>
      </c>
      <c r="W677" s="81" t="s">
        <v>104</v>
      </c>
      <c r="X677" s="81" t="s">
        <v>105</v>
      </c>
      <c r="Y677" s="27">
        <v>0</v>
      </c>
      <c r="Z677" s="28">
        <v>0</v>
      </c>
      <c r="AA677" s="28">
        <v>0</v>
      </c>
      <c r="AB677" s="29">
        <v>41760</v>
      </c>
      <c r="AC677" s="29">
        <v>41790</v>
      </c>
    </row>
    <row r="678" spans="1:30">
      <c r="A678" s="81">
        <v>33709</v>
      </c>
      <c r="B678" s="81" t="s">
        <v>2031</v>
      </c>
      <c r="C678" s="81" t="s">
        <v>2032</v>
      </c>
      <c r="D678" s="81" t="s">
        <v>2033</v>
      </c>
      <c r="E678" s="82">
        <v>120</v>
      </c>
      <c r="F678" s="120">
        <v>0</v>
      </c>
      <c r="G678" s="122">
        <f>E678</f>
        <v>120</v>
      </c>
      <c r="H678" s="82">
        <v>12</v>
      </c>
      <c r="I678" s="82">
        <v>108</v>
      </c>
      <c r="J678" s="120">
        <v>0</v>
      </c>
      <c r="K678" s="87">
        <v>0</v>
      </c>
      <c r="L678" s="91">
        <v>0</v>
      </c>
      <c r="M678" s="87">
        <v>0</v>
      </c>
      <c r="N678" s="103">
        <v>0</v>
      </c>
      <c r="O678" s="117">
        <v>0</v>
      </c>
      <c r="P678" s="118">
        <v>0</v>
      </c>
      <c r="Q678" s="100">
        <v>0</v>
      </c>
      <c r="R678" s="82">
        <v>0</v>
      </c>
      <c r="S678" s="100">
        <v>0</v>
      </c>
      <c r="T678" s="84">
        <f>I678-J678-K678-L678-M678-N678-O678-P678-Q678-R678-S678</f>
        <v>108</v>
      </c>
      <c r="U678" s="81" t="s">
        <v>2034</v>
      </c>
      <c r="V678" s="81" t="s">
        <v>2035</v>
      </c>
      <c r="W678" s="81" t="s">
        <v>23</v>
      </c>
      <c r="X678" s="81" t="s">
        <v>24</v>
      </c>
      <c r="Y678" s="27">
        <v>0</v>
      </c>
      <c r="Z678" s="28">
        <v>0</v>
      </c>
      <c r="AA678" s="28">
        <v>0</v>
      </c>
      <c r="AB678" s="29">
        <v>41760</v>
      </c>
      <c r="AC678" s="29">
        <v>41790</v>
      </c>
    </row>
    <row r="679" spans="1:30">
      <c r="A679" s="81">
        <v>33755</v>
      </c>
      <c r="B679" s="81" t="s">
        <v>1438</v>
      </c>
      <c r="C679" s="81" t="s">
        <v>1439</v>
      </c>
      <c r="D679" s="81" t="s">
        <v>1133</v>
      </c>
      <c r="E679" s="82">
        <v>280</v>
      </c>
      <c r="F679" s="120">
        <v>0</v>
      </c>
      <c r="G679" s="122">
        <f>E679</f>
        <v>280</v>
      </c>
      <c r="H679" s="82">
        <v>28</v>
      </c>
      <c r="I679" s="82">
        <v>252</v>
      </c>
      <c r="J679" s="120">
        <v>0</v>
      </c>
      <c r="K679" s="87">
        <v>0</v>
      </c>
      <c r="L679" s="91">
        <v>0</v>
      </c>
      <c r="M679" s="87">
        <v>0</v>
      </c>
      <c r="N679" s="103">
        <v>0</v>
      </c>
      <c r="O679" s="117">
        <v>0</v>
      </c>
      <c r="P679" s="118">
        <v>0</v>
      </c>
      <c r="Q679" s="100">
        <v>0</v>
      </c>
      <c r="R679" s="82">
        <v>0</v>
      </c>
      <c r="S679" s="100">
        <v>0</v>
      </c>
      <c r="T679" s="84">
        <f>I679-J679-K679-L679-M679-N679-O679-P679-Q679-R679-S679</f>
        <v>252</v>
      </c>
      <c r="U679" s="81" t="s">
        <v>1440</v>
      </c>
      <c r="V679" s="81" t="s">
        <v>1441</v>
      </c>
      <c r="W679" s="81" t="s">
        <v>23</v>
      </c>
      <c r="X679" s="81" t="s">
        <v>24</v>
      </c>
      <c r="Y679" s="27">
        <v>0</v>
      </c>
      <c r="Z679" s="28">
        <v>0</v>
      </c>
      <c r="AA679" s="28">
        <v>0</v>
      </c>
      <c r="AB679" s="29">
        <v>41760</v>
      </c>
      <c r="AC679" s="29">
        <v>41790</v>
      </c>
      <c r="AD679" s="67"/>
    </row>
    <row r="680" spans="1:30">
      <c r="A680" s="81">
        <v>33952</v>
      </c>
      <c r="B680" s="81" t="s">
        <v>703</v>
      </c>
      <c r="C680" s="81" t="s">
        <v>704</v>
      </c>
      <c r="D680" s="81" t="s">
        <v>705</v>
      </c>
      <c r="E680" s="82">
        <v>280</v>
      </c>
      <c r="F680" s="120">
        <v>0</v>
      </c>
      <c r="G680" s="122">
        <f>E680</f>
        <v>280</v>
      </c>
      <c r="H680" s="82">
        <v>28</v>
      </c>
      <c r="I680" s="82">
        <v>252</v>
      </c>
      <c r="J680" s="120">
        <v>0</v>
      </c>
      <c r="K680" s="87">
        <v>0</v>
      </c>
      <c r="L680" s="91">
        <v>0</v>
      </c>
      <c r="M680" s="87">
        <v>0</v>
      </c>
      <c r="N680" s="103">
        <v>0</v>
      </c>
      <c r="O680" s="117">
        <v>0</v>
      </c>
      <c r="P680" s="118">
        <v>0</v>
      </c>
      <c r="Q680" s="100">
        <v>0</v>
      </c>
      <c r="R680" s="83">
        <v>200</v>
      </c>
      <c r="S680" s="100">
        <v>0</v>
      </c>
      <c r="T680" s="84">
        <f>I680-J680-K680-L680-M680-N680-O680-P680-Q680-R680-S680</f>
        <v>52</v>
      </c>
      <c r="U680" s="81" t="s">
        <v>706</v>
      </c>
      <c r="V680" s="81" t="s">
        <v>707</v>
      </c>
      <c r="W680" s="81" t="s">
        <v>104</v>
      </c>
      <c r="X680" s="81" t="s">
        <v>166</v>
      </c>
      <c r="Y680" s="27">
        <v>0</v>
      </c>
      <c r="Z680" s="28">
        <v>0</v>
      </c>
      <c r="AA680" s="28">
        <v>0</v>
      </c>
      <c r="AB680" s="29">
        <v>41760</v>
      </c>
      <c r="AC680" s="29">
        <v>41790</v>
      </c>
      <c r="AD680" s="26"/>
    </row>
    <row r="681" spans="1:30">
      <c r="A681" s="81">
        <v>33991</v>
      </c>
      <c r="B681" s="81" t="s">
        <v>1022</v>
      </c>
      <c r="C681" s="81" t="s">
        <v>1023</v>
      </c>
      <c r="D681" s="81" t="s">
        <v>37</v>
      </c>
      <c r="E681" s="82">
        <v>20</v>
      </c>
      <c r="F681" s="120">
        <v>0</v>
      </c>
      <c r="G681" s="122">
        <f>E681</f>
        <v>20</v>
      </c>
      <c r="H681" s="82">
        <v>2</v>
      </c>
      <c r="I681" s="82">
        <v>18</v>
      </c>
      <c r="J681" s="120">
        <v>0</v>
      </c>
      <c r="K681" s="87">
        <v>0</v>
      </c>
      <c r="L681" s="91">
        <v>0</v>
      </c>
      <c r="M681" s="87">
        <v>0</v>
      </c>
      <c r="N681" s="103">
        <v>0</v>
      </c>
      <c r="O681" s="117">
        <v>0</v>
      </c>
      <c r="P681" s="118">
        <v>0</v>
      </c>
      <c r="Q681" s="100">
        <v>0</v>
      </c>
      <c r="R681" s="82">
        <v>0</v>
      </c>
      <c r="S681" s="100">
        <v>0</v>
      </c>
      <c r="T681" s="84">
        <f>I681-J681-K681-L681-M681-N681-O681-P681-Q681-R681-S681</f>
        <v>18</v>
      </c>
      <c r="U681" s="81" t="s">
        <v>1024</v>
      </c>
      <c r="V681" s="81" t="s">
        <v>1025</v>
      </c>
      <c r="W681" s="81" t="s">
        <v>25</v>
      </c>
      <c r="X681" s="81" t="s">
        <v>26</v>
      </c>
      <c r="Y681" s="27">
        <v>0</v>
      </c>
      <c r="Z681" s="28">
        <v>0</v>
      </c>
      <c r="AA681" s="28">
        <v>0</v>
      </c>
      <c r="AB681" s="29">
        <v>41760</v>
      </c>
      <c r="AC681" s="29">
        <v>41790</v>
      </c>
      <c r="AD681" s="26"/>
    </row>
    <row r="682" spans="1:30">
      <c r="A682" s="81">
        <v>34246</v>
      </c>
      <c r="B682" s="81" t="s">
        <v>3063</v>
      </c>
      <c r="C682" s="81" t="s">
        <v>71</v>
      </c>
      <c r="D682" s="81" t="s">
        <v>1953</v>
      </c>
      <c r="E682" s="82">
        <v>60</v>
      </c>
      <c r="F682" s="120">
        <v>0</v>
      </c>
      <c r="G682" s="122">
        <f>E682</f>
        <v>60</v>
      </c>
      <c r="H682" s="82">
        <v>6</v>
      </c>
      <c r="I682" s="82">
        <v>54</v>
      </c>
      <c r="J682" s="120">
        <v>0</v>
      </c>
      <c r="K682" s="87">
        <v>0</v>
      </c>
      <c r="L682" s="91">
        <v>0</v>
      </c>
      <c r="M682" s="87">
        <v>0</v>
      </c>
      <c r="N682" s="103">
        <v>0</v>
      </c>
      <c r="O682" s="117">
        <v>0</v>
      </c>
      <c r="P682" s="118">
        <v>0</v>
      </c>
      <c r="Q682" s="100">
        <v>0</v>
      </c>
      <c r="R682" s="82">
        <v>0</v>
      </c>
      <c r="S682" s="100">
        <v>0</v>
      </c>
      <c r="T682" s="84">
        <f>I682-J682-K682-L682-M682-N682-O682-P682-Q682-R682-S682</f>
        <v>54</v>
      </c>
      <c r="U682" s="81" t="s">
        <v>3064</v>
      </c>
      <c r="V682" s="81" t="s">
        <v>3065</v>
      </c>
      <c r="W682" s="81" t="s">
        <v>23</v>
      </c>
      <c r="X682" s="81" t="s">
        <v>24</v>
      </c>
      <c r="Y682" s="27">
        <v>0</v>
      </c>
      <c r="Z682" s="28">
        <v>0</v>
      </c>
      <c r="AA682" s="28">
        <v>0</v>
      </c>
      <c r="AB682" s="29">
        <v>41760</v>
      </c>
      <c r="AC682" s="29">
        <v>41790</v>
      </c>
    </row>
    <row r="683" spans="1:30">
      <c r="A683" s="81">
        <v>34251</v>
      </c>
      <c r="B683" s="81" t="s">
        <v>4266</v>
      </c>
      <c r="C683" s="81" t="s">
        <v>4267</v>
      </c>
      <c r="D683" s="81" t="s">
        <v>377</v>
      </c>
      <c r="E683" s="82">
        <v>20</v>
      </c>
      <c r="F683" s="120">
        <v>0</v>
      </c>
      <c r="G683" s="122">
        <f>E683</f>
        <v>20</v>
      </c>
      <c r="H683" s="82">
        <v>0</v>
      </c>
      <c r="I683" s="82">
        <v>20</v>
      </c>
      <c r="J683" s="120">
        <v>0</v>
      </c>
      <c r="K683" s="87">
        <v>0</v>
      </c>
      <c r="L683" s="91">
        <v>0</v>
      </c>
      <c r="M683" s="87">
        <v>0</v>
      </c>
      <c r="N683" s="103">
        <v>0</v>
      </c>
      <c r="O683" s="117">
        <v>0</v>
      </c>
      <c r="P683" s="118">
        <v>0</v>
      </c>
      <c r="Q683" s="100">
        <v>0</v>
      </c>
      <c r="R683" s="82">
        <v>0</v>
      </c>
      <c r="S683" s="100">
        <v>0</v>
      </c>
      <c r="T683" s="84">
        <f>I683-J683-K683-L683-M683-N683-O683-P683-Q683-R683-S683</f>
        <v>20</v>
      </c>
      <c r="U683" s="81" t="s">
        <v>220</v>
      </c>
      <c r="V683" s="81"/>
      <c r="W683" s="81" t="s">
        <v>23</v>
      </c>
      <c r="X683" s="81" t="s">
        <v>39</v>
      </c>
      <c r="Y683" s="27">
        <v>0</v>
      </c>
      <c r="Z683" s="28">
        <v>0</v>
      </c>
      <c r="AA683" s="28">
        <v>0</v>
      </c>
      <c r="AB683" s="29">
        <v>41760</v>
      </c>
      <c r="AC683" s="29">
        <v>41790</v>
      </c>
    </row>
    <row r="684" spans="1:30">
      <c r="A684" s="81">
        <v>34309</v>
      </c>
      <c r="B684" s="81" t="s">
        <v>4268</v>
      </c>
      <c r="C684" s="81" t="s">
        <v>4269</v>
      </c>
      <c r="D684" s="81" t="s">
        <v>4270</v>
      </c>
      <c r="E684" s="82">
        <v>30</v>
      </c>
      <c r="F684" s="120">
        <v>0</v>
      </c>
      <c r="G684" s="122">
        <f>E684</f>
        <v>30</v>
      </c>
      <c r="H684" s="82">
        <v>0</v>
      </c>
      <c r="I684" s="82">
        <v>30</v>
      </c>
      <c r="J684" s="120">
        <v>0</v>
      </c>
      <c r="K684" s="87">
        <v>0</v>
      </c>
      <c r="L684" s="91">
        <v>0</v>
      </c>
      <c r="M684" s="87">
        <v>0</v>
      </c>
      <c r="N684" s="103">
        <v>0</v>
      </c>
      <c r="O684" s="117">
        <v>0</v>
      </c>
      <c r="P684" s="118">
        <v>0</v>
      </c>
      <c r="Q684" s="100">
        <v>0</v>
      </c>
      <c r="R684" s="82">
        <v>0</v>
      </c>
      <c r="S684" s="100">
        <v>0</v>
      </c>
      <c r="T684" s="84">
        <f>I684-J684-K684-L684-M684-N684-O684-P684-Q684-R684-S684</f>
        <v>30</v>
      </c>
      <c r="U684" s="81" t="s">
        <v>220</v>
      </c>
      <c r="V684" s="81"/>
      <c r="W684" s="81" t="s">
        <v>25</v>
      </c>
      <c r="X684" s="81" t="s">
        <v>26</v>
      </c>
      <c r="Y684" s="27">
        <v>0</v>
      </c>
      <c r="Z684" s="28">
        <v>0</v>
      </c>
      <c r="AA684" s="28">
        <v>0</v>
      </c>
      <c r="AB684" s="29">
        <v>41760</v>
      </c>
      <c r="AC684" s="29">
        <v>41790</v>
      </c>
    </row>
    <row r="685" spans="1:30">
      <c r="A685" s="81">
        <v>34323</v>
      </c>
      <c r="B685" s="81" t="s">
        <v>1844</v>
      </c>
      <c r="C685" s="81" t="s">
        <v>1361</v>
      </c>
      <c r="D685" s="81" t="s">
        <v>79</v>
      </c>
      <c r="E685" s="82">
        <v>20</v>
      </c>
      <c r="F685" s="120">
        <v>0</v>
      </c>
      <c r="G685" s="122">
        <f>E685</f>
        <v>20</v>
      </c>
      <c r="H685" s="82">
        <v>0</v>
      </c>
      <c r="I685" s="82">
        <v>20</v>
      </c>
      <c r="J685" s="120">
        <v>0</v>
      </c>
      <c r="K685" s="87">
        <v>0</v>
      </c>
      <c r="L685" s="91">
        <v>0</v>
      </c>
      <c r="M685" s="87">
        <v>0</v>
      </c>
      <c r="N685" s="103">
        <v>0</v>
      </c>
      <c r="O685" s="117">
        <v>0</v>
      </c>
      <c r="P685" s="118">
        <v>0</v>
      </c>
      <c r="Q685" s="100">
        <v>0</v>
      </c>
      <c r="R685" s="82">
        <v>0</v>
      </c>
      <c r="S685" s="100">
        <v>0</v>
      </c>
      <c r="T685" s="84">
        <f>I685-J685-K685-L685-M685-N685-O685-P685-Q685-R685-S685</f>
        <v>20</v>
      </c>
      <c r="U685" s="81" t="s">
        <v>220</v>
      </c>
      <c r="V685" s="81"/>
      <c r="W685" s="81" t="s">
        <v>23</v>
      </c>
      <c r="X685" s="81" t="s">
        <v>24</v>
      </c>
      <c r="Y685" s="27">
        <v>0</v>
      </c>
      <c r="Z685" s="28">
        <v>0</v>
      </c>
      <c r="AA685" s="28">
        <v>0</v>
      </c>
      <c r="AB685" s="29">
        <v>41760</v>
      </c>
      <c r="AC685" s="29">
        <v>41790</v>
      </c>
    </row>
    <row r="686" spans="1:30">
      <c r="A686" s="81">
        <v>34328</v>
      </c>
      <c r="B686" s="81" t="s">
        <v>1844</v>
      </c>
      <c r="C686" s="81" t="s">
        <v>1845</v>
      </c>
      <c r="D686" s="81" t="s">
        <v>29</v>
      </c>
      <c r="E686" s="82">
        <v>790</v>
      </c>
      <c r="F686" s="120">
        <v>0</v>
      </c>
      <c r="G686" s="122">
        <f>E686</f>
        <v>790</v>
      </c>
      <c r="H686" s="82">
        <v>79</v>
      </c>
      <c r="I686" s="82">
        <v>711</v>
      </c>
      <c r="J686" s="120">
        <v>0</v>
      </c>
      <c r="K686" s="87">
        <v>0</v>
      </c>
      <c r="L686" s="91">
        <v>0</v>
      </c>
      <c r="M686" s="87">
        <v>0</v>
      </c>
      <c r="N686" s="103">
        <v>0</v>
      </c>
      <c r="O686" s="117">
        <v>0</v>
      </c>
      <c r="P686" s="118">
        <v>0</v>
      </c>
      <c r="Q686" s="100">
        <v>0</v>
      </c>
      <c r="R686" s="82">
        <v>0</v>
      </c>
      <c r="S686" s="100">
        <v>0</v>
      </c>
      <c r="T686" s="84">
        <f>I686-J686-K686-L686-M686-N686-O686-P686-Q686-R686-S686</f>
        <v>711</v>
      </c>
      <c r="U686" s="81" t="s">
        <v>1846</v>
      </c>
      <c r="V686" s="81" t="s">
        <v>1847</v>
      </c>
      <c r="W686" s="81" t="s">
        <v>25</v>
      </c>
      <c r="X686" s="81" t="s">
        <v>36</v>
      </c>
      <c r="Y686" s="27">
        <v>0</v>
      </c>
      <c r="Z686" s="28">
        <v>0</v>
      </c>
      <c r="AA686" s="28">
        <v>0</v>
      </c>
      <c r="AB686" s="29">
        <v>41760</v>
      </c>
      <c r="AC686" s="29">
        <v>41790</v>
      </c>
    </row>
    <row r="687" spans="1:30">
      <c r="A687" s="81">
        <v>34399</v>
      </c>
      <c r="B687" s="81" t="s">
        <v>606</v>
      </c>
      <c r="C687" s="81" t="s">
        <v>638</v>
      </c>
      <c r="D687" s="81" t="s">
        <v>237</v>
      </c>
      <c r="E687" s="82">
        <v>120</v>
      </c>
      <c r="F687" s="120">
        <v>0</v>
      </c>
      <c r="G687" s="122">
        <f>E687</f>
        <v>120</v>
      </c>
      <c r="H687" s="82">
        <v>0</v>
      </c>
      <c r="I687" s="82">
        <v>120</v>
      </c>
      <c r="J687" s="120">
        <v>0</v>
      </c>
      <c r="K687" s="87">
        <v>0</v>
      </c>
      <c r="L687" s="91">
        <v>0</v>
      </c>
      <c r="M687" s="87">
        <v>0</v>
      </c>
      <c r="N687" s="103">
        <v>0</v>
      </c>
      <c r="O687" s="117">
        <v>0</v>
      </c>
      <c r="P687" s="118">
        <v>0</v>
      </c>
      <c r="Q687" s="100">
        <v>0</v>
      </c>
      <c r="R687" s="82">
        <v>0</v>
      </c>
      <c r="S687" s="100">
        <v>0</v>
      </c>
      <c r="T687" s="84">
        <f>I687-J687-K687-L687-M687-N687-O687-P687-Q687-R687-S687</f>
        <v>120</v>
      </c>
      <c r="U687" s="81" t="s">
        <v>220</v>
      </c>
      <c r="V687" s="81"/>
      <c r="W687" s="81" t="s">
        <v>23</v>
      </c>
      <c r="X687" s="81" t="s">
        <v>24</v>
      </c>
      <c r="Y687" s="27">
        <v>0</v>
      </c>
      <c r="Z687" s="28">
        <v>0</v>
      </c>
      <c r="AA687" s="28">
        <v>0</v>
      </c>
      <c r="AB687" s="29">
        <v>41760</v>
      </c>
      <c r="AC687" s="29">
        <v>41790</v>
      </c>
    </row>
    <row r="688" spans="1:30">
      <c r="A688" s="81">
        <v>34402</v>
      </c>
      <c r="B688" s="81" t="s">
        <v>606</v>
      </c>
      <c r="C688" s="81" t="s">
        <v>1911</v>
      </c>
      <c r="D688" s="81" t="s">
        <v>1423</v>
      </c>
      <c r="E688" s="82">
        <v>470</v>
      </c>
      <c r="F688" s="120">
        <v>0</v>
      </c>
      <c r="G688" s="122">
        <f>E688</f>
        <v>470</v>
      </c>
      <c r="H688" s="82">
        <v>47</v>
      </c>
      <c r="I688" s="82">
        <v>423</v>
      </c>
      <c r="J688" s="120">
        <v>0</v>
      </c>
      <c r="K688" s="87">
        <v>0</v>
      </c>
      <c r="L688" s="91">
        <v>0</v>
      </c>
      <c r="M688" s="87">
        <v>0</v>
      </c>
      <c r="N688" s="103">
        <v>0</v>
      </c>
      <c r="O688" s="117">
        <v>0</v>
      </c>
      <c r="P688" s="118">
        <v>0</v>
      </c>
      <c r="Q688" s="100">
        <v>0</v>
      </c>
      <c r="R688" s="82">
        <v>0</v>
      </c>
      <c r="S688" s="100">
        <v>0</v>
      </c>
      <c r="T688" s="84">
        <f>I688-J688-K688-L688-M688-N688-O688-P688-Q688-R688-S688</f>
        <v>423</v>
      </c>
      <c r="U688" s="81" t="s">
        <v>1912</v>
      </c>
      <c r="V688" s="81" t="s">
        <v>1913</v>
      </c>
      <c r="W688" s="81" t="s">
        <v>23</v>
      </c>
      <c r="X688" s="81" t="s">
        <v>24</v>
      </c>
      <c r="Y688" s="27">
        <v>0</v>
      </c>
      <c r="Z688" s="28">
        <v>0</v>
      </c>
      <c r="AA688" s="28">
        <v>0</v>
      </c>
      <c r="AB688" s="29">
        <v>41760</v>
      </c>
      <c r="AC688" s="29">
        <v>41790</v>
      </c>
    </row>
    <row r="689" spans="1:30">
      <c r="A689" s="81">
        <v>34444</v>
      </c>
      <c r="B689" s="81" t="s">
        <v>946</v>
      </c>
      <c r="C689" s="81" t="s">
        <v>947</v>
      </c>
      <c r="D689" s="81" t="s">
        <v>948</v>
      </c>
      <c r="E689" s="82">
        <v>30</v>
      </c>
      <c r="F689" s="120">
        <v>0</v>
      </c>
      <c r="G689" s="122">
        <f>E689</f>
        <v>30</v>
      </c>
      <c r="H689" s="82">
        <v>3</v>
      </c>
      <c r="I689" s="82">
        <v>27</v>
      </c>
      <c r="J689" s="120">
        <v>0</v>
      </c>
      <c r="K689" s="87">
        <v>0</v>
      </c>
      <c r="L689" s="91">
        <v>0</v>
      </c>
      <c r="M689" s="87">
        <v>0</v>
      </c>
      <c r="N689" s="103">
        <v>0</v>
      </c>
      <c r="O689" s="117">
        <v>0</v>
      </c>
      <c r="P689" s="118">
        <v>0</v>
      </c>
      <c r="Q689" s="100">
        <v>0</v>
      </c>
      <c r="R689" s="82">
        <v>0</v>
      </c>
      <c r="S689" s="100">
        <v>0</v>
      </c>
      <c r="T689" s="84">
        <f>I689-J689-K689-L689-M689-N689-O689-P689-Q689-R689-S689</f>
        <v>27</v>
      </c>
      <c r="U689" s="81" t="s">
        <v>949</v>
      </c>
      <c r="V689" s="81" t="s">
        <v>950</v>
      </c>
      <c r="W689" s="81" t="s">
        <v>23</v>
      </c>
      <c r="X689" s="81" t="s">
        <v>32</v>
      </c>
      <c r="Y689" s="27">
        <v>0</v>
      </c>
      <c r="Z689" s="28">
        <v>0</v>
      </c>
      <c r="AA689" s="28">
        <v>0</v>
      </c>
      <c r="AB689" s="29">
        <v>41760</v>
      </c>
      <c r="AC689" s="29">
        <v>41790</v>
      </c>
      <c r="AD689" s="26"/>
    </row>
    <row r="690" spans="1:30">
      <c r="A690" s="81">
        <v>34447</v>
      </c>
      <c r="B690" s="81" t="s">
        <v>278</v>
      </c>
      <c r="C690" s="81" t="s">
        <v>279</v>
      </c>
      <c r="D690" s="81" t="s">
        <v>111</v>
      </c>
      <c r="E690" s="82">
        <v>1120</v>
      </c>
      <c r="F690" s="120">
        <v>0</v>
      </c>
      <c r="G690" s="122">
        <f>E690</f>
        <v>1120</v>
      </c>
      <c r="H690" s="82">
        <v>0</v>
      </c>
      <c r="I690" s="82">
        <v>1120</v>
      </c>
      <c r="J690" s="120">
        <v>0</v>
      </c>
      <c r="K690" s="87">
        <v>0</v>
      </c>
      <c r="L690" s="91">
        <v>0</v>
      </c>
      <c r="M690" s="87">
        <v>0</v>
      </c>
      <c r="N690" s="103">
        <v>0</v>
      </c>
      <c r="O690" s="117">
        <v>0</v>
      </c>
      <c r="P690" s="118">
        <v>0</v>
      </c>
      <c r="Q690" s="100">
        <v>0</v>
      </c>
      <c r="R690" s="82">
        <v>0</v>
      </c>
      <c r="S690" s="100">
        <v>0</v>
      </c>
      <c r="T690" s="84">
        <f>I690-J690-K690-L690-M690-N690-O690-P690-Q690-R690-S690</f>
        <v>1120</v>
      </c>
      <c r="U690" s="81" t="s">
        <v>215</v>
      </c>
      <c r="V690" s="81"/>
      <c r="W690" s="81" t="s">
        <v>25</v>
      </c>
      <c r="X690" s="81" t="s">
        <v>78</v>
      </c>
      <c r="Y690" s="27">
        <v>0</v>
      </c>
      <c r="Z690" s="28">
        <v>0</v>
      </c>
      <c r="AA690" s="28">
        <v>0</v>
      </c>
      <c r="AB690" s="29">
        <v>41760</v>
      </c>
      <c r="AC690" s="29">
        <v>41790</v>
      </c>
    </row>
    <row r="691" spans="1:30">
      <c r="A691" s="81">
        <v>34456</v>
      </c>
      <c r="B691" s="81" t="s">
        <v>3534</v>
      </c>
      <c r="C691" s="81" t="s">
        <v>3535</v>
      </c>
      <c r="D691" s="81" t="s">
        <v>163</v>
      </c>
      <c r="E691" s="82">
        <v>40</v>
      </c>
      <c r="F691" s="120">
        <v>0</v>
      </c>
      <c r="G691" s="122">
        <f>E691</f>
        <v>40</v>
      </c>
      <c r="H691" s="82">
        <v>0</v>
      </c>
      <c r="I691" s="82">
        <f>E691-H691</f>
        <v>40</v>
      </c>
      <c r="J691" s="120">
        <v>0</v>
      </c>
      <c r="K691" s="87">
        <v>0</v>
      </c>
      <c r="L691" s="91">
        <v>0</v>
      </c>
      <c r="M691" s="87">
        <v>0</v>
      </c>
      <c r="N691" s="103">
        <v>0</v>
      </c>
      <c r="O691" s="117">
        <v>0</v>
      </c>
      <c r="P691" s="118">
        <v>0</v>
      </c>
      <c r="Q691" s="100">
        <v>0</v>
      </c>
      <c r="R691" s="82">
        <v>0</v>
      </c>
      <c r="S691" s="100">
        <v>0</v>
      </c>
      <c r="T691" s="84">
        <f>I691-J691-K691-L691-M691-N691-O691-P691-Q691-R691-S691</f>
        <v>40</v>
      </c>
      <c r="U691" s="81" t="s">
        <v>215</v>
      </c>
      <c r="V691" s="81"/>
      <c r="W691" s="81" t="s">
        <v>25</v>
      </c>
      <c r="X691" s="81" t="s">
        <v>26</v>
      </c>
      <c r="Y691" s="27">
        <v>0</v>
      </c>
      <c r="Z691" s="28">
        <v>0</v>
      </c>
      <c r="AA691" s="28">
        <v>0</v>
      </c>
      <c r="AB691" s="29">
        <v>41760</v>
      </c>
      <c r="AC691" s="29">
        <v>41790</v>
      </c>
    </row>
    <row r="692" spans="1:30">
      <c r="A692" s="81">
        <v>34460</v>
      </c>
      <c r="B692" s="81" t="s">
        <v>3962</v>
      </c>
      <c r="C692" s="81" t="s">
        <v>3418</v>
      </c>
      <c r="D692" s="81" t="s">
        <v>2591</v>
      </c>
      <c r="E692" s="82">
        <v>40</v>
      </c>
      <c r="F692" s="120">
        <v>0</v>
      </c>
      <c r="G692" s="122">
        <f>E692</f>
        <v>40</v>
      </c>
      <c r="H692" s="82">
        <v>0</v>
      </c>
      <c r="I692" s="82">
        <v>40</v>
      </c>
      <c r="J692" s="120">
        <v>0</v>
      </c>
      <c r="K692" s="87">
        <v>0</v>
      </c>
      <c r="L692" s="91">
        <v>0</v>
      </c>
      <c r="M692" s="87">
        <v>0</v>
      </c>
      <c r="N692" s="103">
        <v>0</v>
      </c>
      <c r="O692" s="117">
        <v>0</v>
      </c>
      <c r="P692" s="118">
        <v>0</v>
      </c>
      <c r="Q692" s="100">
        <v>0</v>
      </c>
      <c r="R692" s="82">
        <v>0</v>
      </c>
      <c r="S692" s="100">
        <v>0</v>
      </c>
      <c r="T692" s="84">
        <f>I692-J692-K692-L692-M692-N692-O692-P692-Q692-R692-S692</f>
        <v>40</v>
      </c>
      <c r="U692" s="81" t="s">
        <v>220</v>
      </c>
      <c r="V692" s="81"/>
      <c r="W692" s="81" t="s">
        <v>104</v>
      </c>
      <c r="X692" s="81" t="s">
        <v>105</v>
      </c>
      <c r="Y692" s="27">
        <v>0</v>
      </c>
      <c r="Z692" s="28">
        <v>0</v>
      </c>
      <c r="AA692" s="28">
        <v>0</v>
      </c>
      <c r="AB692" s="29">
        <v>41760</v>
      </c>
      <c r="AC692" s="29">
        <v>41790</v>
      </c>
    </row>
    <row r="693" spans="1:30">
      <c r="A693" s="81">
        <v>34639</v>
      </c>
      <c r="B693" s="81" t="s">
        <v>858</v>
      </c>
      <c r="C693" s="81" t="s">
        <v>859</v>
      </c>
      <c r="D693" s="81" t="s">
        <v>860</v>
      </c>
      <c r="E693" s="82">
        <v>60</v>
      </c>
      <c r="F693" s="120">
        <v>0</v>
      </c>
      <c r="G693" s="122">
        <f>E693</f>
        <v>60</v>
      </c>
      <c r="H693" s="82">
        <v>6</v>
      </c>
      <c r="I693" s="82">
        <v>54</v>
      </c>
      <c r="J693" s="120">
        <v>0</v>
      </c>
      <c r="K693" s="87">
        <v>0</v>
      </c>
      <c r="L693" s="91">
        <v>0</v>
      </c>
      <c r="M693" s="87">
        <v>0</v>
      </c>
      <c r="N693" s="103">
        <v>0</v>
      </c>
      <c r="O693" s="117">
        <v>0</v>
      </c>
      <c r="P693" s="118">
        <v>0</v>
      </c>
      <c r="Q693" s="100">
        <v>0</v>
      </c>
      <c r="R693" s="82">
        <v>0</v>
      </c>
      <c r="S693" s="100">
        <v>0</v>
      </c>
      <c r="T693" s="84">
        <f>I693-J693-K693-L693-M693-N693-O693-P693-Q693-R693-S693</f>
        <v>54</v>
      </c>
      <c r="U693" s="81" t="s">
        <v>861</v>
      </c>
      <c r="V693" s="81" t="s">
        <v>862</v>
      </c>
      <c r="W693" s="81" t="s">
        <v>104</v>
      </c>
      <c r="X693" s="81" t="s">
        <v>138</v>
      </c>
      <c r="Y693" s="27">
        <v>0</v>
      </c>
      <c r="Z693" s="28">
        <v>0</v>
      </c>
      <c r="AA693" s="28">
        <v>0</v>
      </c>
      <c r="AB693" s="29">
        <v>41760</v>
      </c>
      <c r="AC693" s="29">
        <v>41790</v>
      </c>
      <c r="AD693" s="26"/>
    </row>
    <row r="694" spans="1:30">
      <c r="A694" s="81">
        <v>34784</v>
      </c>
      <c r="B694" s="81" t="s">
        <v>1944</v>
      </c>
      <c r="C694" s="81" t="s">
        <v>1945</v>
      </c>
      <c r="D694" s="81" t="s">
        <v>163</v>
      </c>
      <c r="E694" s="82">
        <v>120</v>
      </c>
      <c r="F694" s="120">
        <v>0</v>
      </c>
      <c r="G694" s="122">
        <f>E694</f>
        <v>120</v>
      </c>
      <c r="H694" s="82">
        <v>12</v>
      </c>
      <c r="I694" s="82">
        <v>108</v>
      </c>
      <c r="J694" s="120">
        <v>0</v>
      </c>
      <c r="K694" s="87">
        <v>0</v>
      </c>
      <c r="L694" s="91">
        <v>0</v>
      </c>
      <c r="M694" s="87">
        <v>0</v>
      </c>
      <c r="N694" s="103">
        <v>0</v>
      </c>
      <c r="O694" s="117">
        <v>0</v>
      </c>
      <c r="P694" s="118">
        <v>0</v>
      </c>
      <c r="Q694" s="100">
        <v>0</v>
      </c>
      <c r="R694" s="82">
        <v>0</v>
      </c>
      <c r="S694" s="100">
        <v>0</v>
      </c>
      <c r="T694" s="84">
        <f>I694-J694-K694-L694-M694-N694-O694-P694-Q694-R694-S694</f>
        <v>108</v>
      </c>
      <c r="U694" s="81" t="s">
        <v>1946</v>
      </c>
      <c r="V694" s="81" t="s">
        <v>1947</v>
      </c>
      <c r="W694" s="81" t="s">
        <v>25</v>
      </c>
      <c r="X694" s="81" t="s">
        <v>26</v>
      </c>
      <c r="Y694" s="27">
        <v>0</v>
      </c>
      <c r="Z694" s="28">
        <v>0</v>
      </c>
      <c r="AA694" s="28">
        <v>0</v>
      </c>
      <c r="AB694" s="29">
        <v>41760</v>
      </c>
      <c r="AC694" s="29">
        <v>41790</v>
      </c>
    </row>
    <row r="695" spans="1:30">
      <c r="A695" s="81">
        <v>34921</v>
      </c>
      <c r="B695" s="81" t="s">
        <v>4276</v>
      </c>
      <c r="C695" s="81" t="s">
        <v>4277</v>
      </c>
      <c r="D695" s="81" t="s">
        <v>4278</v>
      </c>
      <c r="E695" s="82">
        <v>20</v>
      </c>
      <c r="F695" s="120">
        <v>0</v>
      </c>
      <c r="G695" s="122">
        <f>E695</f>
        <v>20</v>
      </c>
      <c r="H695" s="82">
        <v>0</v>
      </c>
      <c r="I695" s="82">
        <v>20</v>
      </c>
      <c r="J695" s="120">
        <v>0</v>
      </c>
      <c r="K695" s="87">
        <v>0</v>
      </c>
      <c r="L695" s="91">
        <v>0</v>
      </c>
      <c r="M695" s="87">
        <v>0</v>
      </c>
      <c r="N695" s="103">
        <v>0</v>
      </c>
      <c r="O695" s="117">
        <v>0</v>
      </c>
      <c r="P695" s="118">
        <v>0</v>
      </c>
      <c r="Q695" s="100">
        <v>0</v>
      </c>
      <c r="R695" s="82">
        <v>0</v>
      </c>
      <c r="S695" s="100">
        <v>0</v>
      </c>
      <c r="T695" s="84">
        <f>I695-J695-K695-L695-M695-N695-O695-P695-Q695-R695-S695</f>
        <v>20</v>
      </c>
      <c r="U695" s="81" t="s">
        <v>220</v>
      </c>
      <c r="V695" s="81"/>
      <c r="W695" s="81" t="s">
        <v>23</v>
      </c>
      <c r="X695" s="81" t="s">
        <v>24</v>
      </c>
      <c r="Y695" s="27">
        <v>0</v>
      </c>
      <c r="Z695" s="28">
        <v>0</v>
      </c>
      <c r="AA695" s="28">
        <v>0</v>
      </c>
      <c r="AB695" s="29">
        <v>41760</v>
      </c>
      <c r="AC695" s="29">
        <v>41790</v>
      </c>
    </row>
    <row r="696" spans="1:30">
      <c r="A696" s="81">
        <v>34932</v>
      </c>
      <c r="B696" s="81" t="s">
        <v>113</v>
      </c>
      <c r="C696" s="81" t="s">
        <v>2231</v>
      </c>
      <c r="D696" s="81" t="s">
        <v>149</v>
      </c>
      <c r="E696" s="82">
        <v>500</v>
      </c>
      <c r="F696" s="120">
        <v>0</v>
      </c>
      <c r="G696" s="122">
        <f>E696</f>
        <v>500</v>
      </c>
      <c r="H696" s="82">
        <v>50</v>
      </c>
      <c r="I696" s="82">
        <v>450</v>
      </c>
      <c r="J696" s="120">
        <v>0</v>
      </c>
      <c r="K696" s="87">
        <v>0</v>
      </c>
      <c r="L696" s="91">
        <v>0</v>
      </c>
      <c r="M696" s="87">
        <v>0</v>
      </c>
      <c r="N696" s="103">
        <v>0</v>
      </c>
      <c r="O696" s="117">
        <v>0</v>
      </c>
      <c r="P696" s="118">
        <v>0</v>
      </c>
      <c r="Q696" s="100">
        <v>0</v>
      </c>
      <c r="R696" s="82">
        <v>0</v>
      </c>
      <c r="S696" s="100">
        <v>0</v>
      </c>
      <c r="T696" s="84">
        <f>I696-J696-K696-L696-M696-N696-O696-P696-Q696-R696-S696</f>
        <v>450</v>
      </c>
      <c r="U696" s="81" t="s">
        <v>2232</v>
      </c>
      <c r="V696" s="81" t="s">
        <v>2233</v>
      </c>
      <c r="W696" s="81" t="s">
        <v>104</v>
      </c>
      <c r="X696" s="81" t="s">
        <v>105</v>
      </c>
      <c r="Y696" s="27">
        <v>0</v>
      </c>
      <c r="Z696" s="28">
        <v>0</v>
      </c>
      <c r="AA696" s="28">
        <v>0</v>
      </c>
      <c r="AB696" s="29">
        <v>41760</v>
      </c>
      <c r="AC696" s="29">
        <v>41790</v>
      </c>
    </row>
    <row r="697" spans="1:30">
      <c r="A697" s="81">
        <v>34937</v>
      </c>
      <c r="B697" s="81" t="s">
        <v>113</v>
      </c>
      <c r="C697" s="81" t="s">
        <v>148</v>
      </c>
      <c r="D697" s="81" t="s">
        <v>149</v>
      </c>
      <c r="E697" s="82">
        <v>17860</v>
      </c>
      <c r="F697" s="120">
        <v>0</v>
      </c>
      <c r="G697" s="122">
        <f>E697</f>
        <v>17860</v>
      </c>
      <c r="H697" s="82">
        <v>1786</v>
      </c>
      <c r="I697" s="82">
        <v>16074</v>
      </c>
      <c r="J697" s="120">
        <v>0</v>
      </c>
      <c r="K697" s="87">
        <v>0</v>
      </c>
      <c r="L697" s="91">
        <v>0</v>
      </c>
      <c r="M697" s="87">
        <v>0</v>
      </c>
      <c r="N697" s="103">
        <v>0</v>
      </c>
      <c r="O697" s="117">
        <v>0</v>
      </c>
      <c r="P697" s="118">
        <v>0</v>
      </c>
      <c r="Q697" s="100">
        <v>0</v>
      </c>
      <c r="R697" s="82">
        <v>0</v>
      </c>
      <c r="S697" s="100">
        <v>0</v>
      </c>
      <c r="T697" s="84">
        <f>I697-J697-K697-L697-M697-N697-O697-P697-Q697-R697-S697</f>
        <v>16074</v>
      </c>
      <c r="U697" s="81" t="s">
        <v>150</v>
      </c>
      <c r="V697" s="81"/>
      <c r="W697" s="81" t="s">
        <v>104</v>
      </c>
      <c r="X697" s="81" t="s">
        <v>105</v>
      </c>
      <c r="Y697" s="27">
        <v>0</v>
      </c>
      <c r="Z697" s="28">
        <v>0</v>
      </c>
      <c r="AA697" s="28">
        <v>0</v>
      </c>
      <c r="AB697" s="29">
        <v>41760</v>
      </c>
      <c r="AC697" s="29">
        <v>41790</v>
      </c>
      <c r="AD697" s="26"/>
    </row>
    <row r="698" spans="1:30">
      <c r="A698" s="81">
        <v>34938</v>
      </c>
      <c r="B698" s="81" t="s">
        <v>113</v>
      </c>
      <c r="C698" s="81" t="s">
        <v>1325</v>
      </c>
      <c r="D698" s="81" t="s">
        <v>79</v>
      </c>
      <c r="E698" s="82">
        <v>40</v>
      </c>
      <c r="F698" s="120">
        <v>0</v>
      </c>
      <c r="G698" s="122">
        <f>E698</f>
        <v>40</v>
      </c>
      <c r="H698" s="82">
        <v>0</v>
      </c>
      <c r="I698" s="82">
        <v>40</v>
      </c>
      <c r="J698" s="120">
        <v>0</v>
      </c>
      <c r="K698" s="87">
        <v>0</v>
      </c>
      <c r="L698" s="91">
        <v>0</v>
      </c>
      <c r="M698" s="87">
        <v>0</v>
      </c>
      <c r="N698" s="103">
        <v>0</v>
      </c>
      <c r="O698" s="117">
        <v>0</v>
      </c>
      <c r="P698" s="118">
        <v>0</v>
      </c>
      <c r="Q698" s="100">
        <v>0</v>
      </c>
      <c r="R698" s="82">
        <v>0</v>
      </c>
      <c r="S698" s="100">
        <v>0</v>
      </c>
      <c r="T698" s="84">
        <f>I698-J698-K698-L698-M698-N698-O698-P698-Q698-R698-S698</f>
        <v>40</v>
      </c>
      <c r="U698" s="81" t="s">
        <v>215</v>
      </c>
      <c r="V698" s="81"/>
      <c r="W698" s="81" t="s">
        <v>104</v>
      </c>
      <c r="X698" s="81" t="s">
        <v>166</v>
      </c>
      <c r="Y698" s="27">
        <v>0</v>
      </c>
      <c r="Z698" s="28">
        <v>0</v>
      </c>
      <c r="AA698" s="28">
        <v>0</v>
      </c>
      <c r="AB698" s="29">
        <v>41760</v>
      </c>
      <c r="AC698" s="29">
        <v>41790</v>
      </c>
    </row>
    <row r="699" spans="1:30">
      <c r="A699" s="81">
        <v>34948</v>
      </c>
      <c r="B699" s="81" t="s">
        <v>113</v>
      </c>
      <c r="C699" s="81" t="s">
        <v>2234</v>
      </c>
      <c r="D699" s="81" t="s">
        <v>2235</v>
      </c>
      <c r="E699" s="82">
        <v>4400</v>
      </c>
      <c r="F699" s="120">
        <v>0</v>
      </c>
      <c r="G699" s="122">
        <f>E699</f>
        <v>4400</v>
      </c>
      <c r="H699" s="82">
        <v>440</v>
      </c>
      <c r="I699" s="82">
        <v>3960</v>
      </c>
      <c r="J699" s="120">
        <v>0</v>
      </c>
      <c r="K699" s="87">
        <v>0</v>
      </c>
      <c r="L699" s="91">
        <v>0</v>
      </c>
      <c r="M699" s="87">
        <v>0</v>
      </c>
      <c r="N699" s="103">
        <v>0</v>
      </c>
      <c r="O699" s="117">
        <v>0</v>
      </c>
      <c r="P699" s="118">
        <v>0</v>
      </c>
      <c r="Q699" s="100">
        <v>0</v>
      </c>
      <c r="R699" s="82">
        <v>0</v>
      </c>
      <c r="S699" s="100">
        <v>0</v>
      </c>
      <c r="T699" s="84">
        <f>I699-J699-K699-L699-M699-N699-O699-P699-Q699-R699-S699</f>
        <v>3960</v>
      </c>
      <c r="U699" s="81" t="s">
        <v>2236</v>
      </c>
      <c r="V699" s="81" t="s">
        <v>2237</v>
      </c>
      <c r="W699" s="81" t="s">
        <v>104</v>
      </c>
      <c r="X699" s="81" t="s">
        <v>105</v>
      </c>
      <c r="Y699" s="27">
        <v>0</v>
      </c>
      <c r="Z699" s="28">
        <v>0</v>
      </c>
      <c r="AA699" s="28">
        <v>0</v>
      </c>
      <c r="AB699" s="29">
        <v>41760</v>
      </c>
      <c r="AC699" s="29">
        <v>41790</v>
      </c>
    </row>
    <row r="700" spans="1:30">
      <c r="A700" s="81">
        <v>34950</v>
      </c>
      <c r="B700" s="81" t="s">
        <v>113</v>
      </c>
      <c r="C700" s="81" t="s">
        <v>1026</v>
      </c>
      <c r="D700" s="81" t="s">
        <v>149</v>
      </c>
      <c r="E700" s="82">
        <v>20</v>
      </c>
      <c r="F700" s="120">
        <v>0</v>
      </c>
      <c r="G700" s="122">
        <f>E700</f>
        <v>20</v>
      </c>
      <c r="H700" s="82">
        <v>2</v>
      </c>
      <c r="I700" s="82">
        <v>18</v>
      </c>
      <c r="J700" s="120">
        <v>0</v>
      </c>
      <c r="K700" s="87">
        <v>0</v>
      </c>
      <c r="L700" s="91">
        <v>0</v>
      </c>
      <c r="M700" s="87">
        <v>0</v>
      </c>
      <c r="N700" s="103">
        <v>0</v>
      </c>
      <c r="O700" s="117">
        <v>0</v>
      </c>
      <c r="P700" s="118">
        <v>0</v>
      </c>
      <c r="Q700" s="100">
        <v>0</v>
      </c>
      <c r="R700" s="82">
        <v>0</v>
      </c>
      <c r="S700" s="100">
        <v>0</v>
      </c>
      <c r="T700" s="84">
        <f>I700-J700-K700-L700-M700-N700-O700-P700-Q700-R700-S700</f>
        <v>18</v>
      </c>
      <c r="U700" s="81" t="s">
        <v>1027</v>
      </c>
      <c r="V700" s="81" t="s">
        <v>1028</v>
      </c>
      <c r="W700" s="81" t="s">
        <v>104</v>
      </c>
      <c r="X700" s="81" t="s">
        <v>105</v>
      </c>
      <c r="Y700" s="27">
        <v>0</v>
      </c>
      <c r="Z700" s="28">
        <v>0</v>
      </c>
      <c r="AA700" s="28">
        <v>0</v>
      </c>
      <c r="AB700" s="29">
        <v>41760</v>
      </c>
      <c r="AC700" s="29">
        <v>41790</v>
      </c>
      <c r="AD700" s="26"/>
    </row>
    <row r="701" spans="1:30">
      <c r="A701" s="99">
        <v>35019</v>
      </c>
      <c r="B701" s="99" t="s">
        <v>3377</v>
      </c>
      <c r="C701" s="99" t="s">
        <v>4279</v>
      </c>
      <c r="D701" s="99" t="s">
        <v>4280</v>
      </c>
      <c r="E701" s="100">
        <v>3040</v>
      </c>
      <c r="F701" s="100">
        <v>0</v>
      </c>
      <c r="G701" s="127">
        <f>E701</f>
        <v>3040</v>
      </c>
      <c r="H701" s="100">
        <v>0</v>
      </c>
      <c r="I701" s="100">
        <v>3040</v>
      </c>
      <c r="J701" s="100">
        <v>0</v>
      </c>
      <c r="K701" s="87">
        <v>0</v>
      </c>
      <c r="L701" s="91">
        <v>0</v>
      </c>
      <c r="M701" s="87">
        <v>0</v>
      </c>
      <c r="N701" s="103">
        <v>0</v>
      </c>
      <c r="O701" s="117">
        <v>0</v>
      </c>
      <c r="P701" s="100">
        <v>1520</v>
      </c>
      <c r="Q701" s="100">
        <v>0</v>
      </c>
      <c r="R701" s="100">
        <v>0</v>
      </c>
      <c r="S701" s="100">
        <v>0</v>
      </c>
      <c r="T701" s="101">
        <f>I701-J701-K701-L701-M701-N701-O701-P701-Q701-R701-S701</f>
        <v>1520</v>
      </c>
      <c r="U701" s="99" t="s">
        <v>215</v>
      </c>
      <c r="V701" s="99"/>
      <c r="W701" s="99" t="s">
        <v>25</v>
      </c>
      <c r="X701" s="99" t="s">
        <v>36</v>
      </c>
      <c r="Y701" s="27">
        <v>0</v>
      </c>
      <c r="Z701" s="28">
        <v>0</v>
      </c>
      <c r="AA701" s="28">
        <v>0</v>
      </c>
      <c r="AB701" s="29">
        <v>41760</v>
      </c>
      <c r="AC701" s="29">
        <v>41790</v>
      </c>
    </row>
    <row r="702" spans="1:30">
      <c r="A702" s="81">
        <v>35065</v>
      </c>
      <c r="B702" s="81" t="s">
        <v>1118</v>
      </c>
      <c r="C702" s="81" t="s">
        <v>2350</v>
      </c>
      <c r="D702" s="81" t="s">
        <v>214</v>
      </c>
      <c r="E702" s="82">
        <v>420</v>
      </c>
      <c r="F702" s="120">
        <v>0</v>
      </c>
      <c r="G702" s="122">
        <f>E702</f>
        <v>420</v>
      </c>
      <c r="H702" s="82">
        <v>42</v>
      </c>
      <c r="I702" s="82">
        <v>378</v>
      </c>
      <c r="J702" s="120">
        <v>0</v>
      </c>
      <c r="K702" s="87">
        <v>0</v>
      </c>
      <c r="L702" s="91">
        <v>0</v>
      </c>
      <c r="M702" s="87">
        <v>0</v>
      </c>
      <c r="N702" s="103">
        <v>0</v>
      </c>
      <c r="O702" s="117">
        <v>0</v>
      </c>
      <c r="P702" s="118">
        <v>0</v>
      </c>
      <c r="Q702" s="100">
        <v>0</v>
      </c>
      <c r="R702" s="82">
        <v>0</v>
      </c>
      <c r="S702" s="100">
        <v>0</v>
      </c>
      <c r="T702" s="84">
        <f>I702-J702-K702-L702-M702-N702-O702-P702-Q702-R702-S702</f>
        <v>378</v>
      </c>
      <c r="U702" s="81" t="s">
        <v>2351</v>
      </c>
      <c r="V702" s="81" t="s">
        <v>2352</v>
      </c>
      <c r="W702" s="81" t="s">
        <v>23</v>
      </c>
      <c r="X702" s="81" t="s">
        <v>24</v>
      </c>
      <c r="Y702" s="27">
        <v>0</v>
      </c>
      <c r="Z702" s="28">
        <v>0</v>
      </c>
      <c r="AA702" s="28">
        <v>0</v>
      </c>
      <c r="AB702" s="29">
        <v>41760</v>
      </c>
      <c r="AC702" s="29">
        <v>41790</v>
      </c>
    </row>
    <row r="703" spans="1:30">
      <c r="A703" s="81">
        <v>35068</v>
      </c>
      <c r="B703" s="81" t="s">
        <v>1118</v>
      </c>
      <c r="C703" s="81" t="s">
        <v>1119</v>
      </c>
      <c r="D703" s="81" t="s">
        <v>1120</v>
      </c>
      <c r="E703" s="82">
        <v>2680</v>
      </c>
      <c r="F703" s="120">
        <v>0</v>
      </c>
      <c r="G703" s="122">
        <f>E703</f>
        <v>2680</v>
      </c>
      <c r="H703" s="82">
        <v>268</v>
      </c>
      <c r="I703" s="82">
        <v>2412</v>
      </c>
      <c r="J703" s="120">
        <v>0</v>
      </c>
      <c r="K703" s="87">
        <v>0</v>
      </c>
      <c r="L703" s="91">
        <v>0</v>
      </c>
      <c r="M703" s="87">
        <v>0</v>
      </c>
      <c r="N703" s="103">
        <v>0</v>
      </c>
      <c r="O703" s="117">
        <v>0</v>
      </c>
      <c r="P703" s="118">
        <v>0</v>
      </c>
      <c r="Q703" s="100">
        <v>0</v>
      </c>
      <c r="R703" s="82">
        <v>0</v>
      </c>
      <c r="S703" s="100">
        <v>0</v>
      </c>
      <c r="T703" s="84">
        <f>I703-J703-K703-L703-M703-N703-O703-P703-Q703-R703-S703</f>
        <v>2412</v>
      </c>
      <c r="U703" s="81" t="s">
        <v>1121</v>
      </c>
      <c r="V703" s="81" t="s">
        <v>1122</v>
      </c>
      <c r="W703" s="81" t="s">
        <v>23</v>
      </c>
      <c r="X703" s="81" t="s">
        <v>24</v>
      </c>
      <c r="Y703" s="27">
        <v>0</v>
      </c>
      <c r="Z703" s="28">
        <v>0</v>
      </c>
      <c r="AA703" s="28">
        <v>0</v>
      </c>
      <c r="AB703" s="29">
        <v>41760</v>
      </c>
      <c r="AC703" s="29">
        <v>41790</v>
      </c>
      <c r="AD703" s="67"/>
    </row>
    <row r="704" spans="1:30">
      <c r="A704" s="81">
        <v>35083</v>
      </c>
      <c r="B704" s="81" t="s">
        <v>4281</v>
      </c>
      <c r="C704" s="81" t="s">
        <v>4121</v>
      </c>
      <c r="D704" s="81" t="s">
        <v>177</v>
      </c>
      <c r="E704" s="82">
        <v>20</v>
      </c>
      <c r="F704" s="120">
        <v>0</v>
      </c>
      <c r="G704" s="122">
        <f>E704</f>
        <v>20</v>
      </c>
      <c r="H704" s="82">
        <v>0</v>
      </c>
      <c r="I704" s="82">
        <v>20</v>
      </c>
      <c r="J704" s="120">
        <v>0</v>
      </c>
      <c r="K704" s="87">
        <v>0</v>
      </c>
      <c r="L704" s="91">
        <v>0</v>
      </c>
      <c r="M704" s="87">
        <v>0</v>
      </c>
      <c r="N704" s="103">
        <v>0</v>
      </c>
      <c r="O704" s="117">
        <v>0</v>
      </c>
      <c r="P704" s="118">
        <v>0</v>
      </c>
      <c r="Q704" s="100">
        <v>0</v>
      </c>
      <c r="R704" s="82">
        <v>0</v>
      </c>
      <c r="S704" s="100">
        <v>0</v>
      </c>
      <c r="T704" s="84">
        <f>I704-J704-K704-L704-M704-N704-O704-P704-Q704-R704-S704</f>
        <v>20</v>
      </c>
      <c r="U704" s="81" t="s">
        <v>215</v>
      </c>
      <c r="V704" s="81"/>
      <c r="W704" s="81" t="s">
        <v>25</v>
      </c>
      <c r="X704" s="81" t="s">
        <v>36</v>
      </c>
      <c r="Y704" s="27">
        <v>0</v>
      </c>
      <c r="Z704" s="28">
        <v>0</v>
      </c>
      <c r="AA704" s="28">
        <v>0</v>
      </c>
      <c r="AB704" s="29">
        <v>41760</v>
      </c>
      <c r="AC704" s="29">
        <v>41790</v>
      </c>
    </row>
    <row r="705" spans="1:30">
      <c r="A705" s="81">
        <v>35099</v>
      </c>
      <c r="B705" s="81" t="s">
        <v>283</v>
      </c>
      <c r="C705" s="81" t="s">
        <v>284</v>
      </c>
      <c r="D705" s="81" t="s">
        <v>285</v>
      </c>
      <c r="E705" s="82">
        <v>16420</v>
      </c>
      <c r="F705" s="120">
        <v>0</v>
      </c>
      <c r="G705" s="122">
        <f>E705</f>
        <v>16420</v>
      </c>
      <c r="H705" s="82">
        <v>0</v>
      </c>
      <c r="I705" s="82">
        <v>16420</v>
      </c>
      <c r="J705" s="120">
        <v>0</v>
      </c>
      <c r="K705" s="87">
        <v>0</v>
      </c>
      <c r="L705" s="91">
        <v>0</v>
      </c>
      <c r="M705" s="87">
        <v>0</v>
      </c>
      <c r="N705" s="103">
        <v>0</v>
      </c>
      <c r="O705" s="117">
        <v>0</v>
      </c>
      <c r="P705" s="118">
        <v>0</v>
      </c>
      <c r="Q705" s="100">
        <v>0</v>
      </c>
      <c r="R705" s="82">
        <v>0</v>
      </c>
      <c r="S705" s="100">
        <v>0</v>
      </c>
      <c r="T705" s="84">
        <f>I705-J705-K705-L705-M705-N705-O705-P705-Q705-R705-S705</f>
        <v>16420</v>
      </c>
      <c r="U705" s="81" t="s">
        <v>215</v>
      </c>
      <c r="V705" s="81"/>
      <c r="W705" s="81" t="s">
        <v>23</v>
      </c>
      <c r="X705" s="81" t="s">
        <v>32</v>
      </c>
      <c r="Y705" s="27">
        <v>0</v>
      </c>
      <c r="Z705" s="28">
        <v>0</v>
      </c>
      <c r="AA705" s="28">
        <v>0</v>
      </c>
      <c r="AB705" s="29">
        <v>41760</v>
      </c>
      <c r="AC705" s="29">
        <v>41790</v>
      </c>
    </row>
    <row r="706" spans="1:30">
      <c r="A706" s="81">
        <v>35101</v>
      </c>
      <c r="B706" s="81" t="s">
        <v>283</v>
      </c>
      <c r="C706" s="81" t="s">
        <v>4283</v>
      </c>
      <c r="D706" s="81" t="s">
        <v>909</v>
      </c>
      <c r="E706" s="82">
        <v>5800</v>
      </c>
      <c r="F706" s="120">
        <v>0</v>
      </c>
      <c r="G706" s="122">
        <f>E706</f>
        <v>5800</v>
      </c>
      <c r="H706" s="82">
        <v>0</v>
      </c>
      <c r="I706" s="82">
        <v>5800</v>
      </c>
      <c r="J706" s="120">
        <v>0</v>
      </c>
      <c r="K706" s="87">
        <v>0</v>
      </c>
      <c r="L706" s="91">
        <v>0</v>
      </c>
      <c r="M706" s="87">
        <v>0</v>
      </c>
      <c r="N706" s="103">
        <v>0</v>
      </c>
      <c r="O706" s="117">
        <v>0</v>
      </c>
      <c r="P706" s="118">
        <v>0</v>
      </c>
      <c r="Q706" s="100">
        <v>0</v>
      </c>
      <c r="R706" s="82">
        <v>0</v>
      </c>
      <c r="S706" s="100">
        <v>0</v>
      </c>
      <c r="T706" s="84">
        <f>I706-J706-K706-L706-M706-N706-O706-P706-Q706-R706-S706</f>
        <v>5800</v>
      </c>
      <c r="U706" s="81" t="s">
        <v>215</v>
      </c>
      <c r="V706" s="81"/>
      <c r="W706" s="81" t="s">
        <v>23</v>
      </c>
      <c r="X706" s="81" t="s">
        <v>32</v>
      </c>
      <c r="Y706" s="27">
        <v>0</v>
      </c>
      <c r="Z706" s="28">
        <v>0</v>
      </c>
      <c r="AA706" s="28">
        <v>0</v>
      </c>
      <c r="AB706" s="29">
        <v>41760</v>
      </c>
      <c r="AC706" s="29">
        <v>41790</v>
      </c>
    </row>
    <row r="707" spans="1:30">
      <c r="A707" s="81">
        <v>35102</v>
      </c>
      <c r="B707" s="81" t="s">
        <v>283</v>
      </c>
      <c r="C707" s="81" t="s">
        <v>4284</v>
      </c>
      <c r="D707" s="81" t="s">
        <v>285</v>
      </c>
      <c r="E707" s="82">
        <v>11470</v>
      </c>
      <c r="F707" s="120">
        <v>0</v>
      </c>
      <c r="G707" s="122">
        <f>E707</f>
        <v>11470</v>
      </c>
      <c r="H707" s="82">
        <v>0</v>
      </c>
      <c r="I707" s="82">
        <v>11470</v>
      </c>
      <c r="J707" s="120">
        <v>0</v>
      </c>
      <c r="K707" s="87">
        <v>0</v>
      </c>
      <c r="L707" s="91">
        <v>0</v>
      </c>
      <c r="M707" s="87">
        <v>0</v>
      </c>
      <c r="N707" s="103">
        <v>0</v>
      </c>
      <c r="O707" s="117">
        <v>0</v>
      </c>
      <c r="P707" s="118">
        <v>0</v>
      </c>
      <c r="Q707" s="100">
        <v>0</v>
      </c>
      <c r="R707" s="82">
        <v>0</v>
      </c>
      <c r="S707" s="100">
        <v>0</v>
      </c>
      <c r="T707" s="84">
        <f>I707-J707-K707-L707-M707-N707-O707-P707-Q707-R707-S707</f>
        <v>11470</v>
      </c>
      <c r="U707" s="81" t="s">
        <v>215</v>
      </c>
      <c r="V707" s="81"/>
      <c r="W707" s="81" t="s">
        <v>23</v>
      </c>
      <c r="X707" s="81" t="s">
        <v>32</v>
      </c>
      <c r="Y707" s="27">
        <v>0</v>
      </c>
      <c r="Z707" s="28">
        <v>0</v>
      </c>
      <c r="AA707" s="28">
        <v>0</v>
      </c>
      <c r="AB707" s="29">
        <v>41760</v>
      </c>
      <c r="AC707" s="29">
        <v>41790</v>
      </c>
    </row>
    <row r="708" spans="1:30">
      <c r="A708" s="81">
        <v>35251</v>
      </c>
      <c r="B708" s="81" t="s">
        <v>4285</v>
      </c>
      <c r="C708" s="81" t="s">
        <v>4286</v>
      </c>
      <c r="D708" s="81" t="s">
        <v>4287</v>
      </c>
      <c r="E708" s="82">
        <v>60</v>
      </c>
      <c r="F708" s="120">
        <v>0</v>
      </c>
      <c r="G708" s="122">
        <f>E708</f>
        <v>60</v>
      </c>
      <c r="H708" s="82">
        <v>0</v>
      </c>
      <c r="I708" s="82">
        <v>60</v>
      </c>
      <c r="J708" s="120">
        <v>0</v>
      </c>
      <c r="K708" s="87">
        <v>0</v>
      </c>
      <c r="L708" s="91">
        <v>0</v>
      </c>
      <c r="M708" s="87">
        <v>0</v>
      </c>
      <c r="N708" s="103">
        <v>0</v>
      </c>
      <c r="O708" s="117">
        <v>0</v>
      </c>
      <c r="P708" s="118">
        <v>0</v>
      </c>
      <c r="Q708" s="100">
        <v>0</v>
      </c>
      <c r="R708" s="82">
        <v>0</v>
      </c>
      <c r="S708" s="100">
        <v>0</v>
      </c>
      <c r="T708" s="84">
        <f>I708-J708-K708-L708-M708-N708-O708-P708-Q708-R708-S708</f>
        <v>60</v>
      </c>
      <c r="U708" s="81" t="s">
        <v>220</v>
      </c>
      <c r="V708" s="81"/>
      <c r="W708" s="81" t="s">
        <v>104</v>
      </c>
      <c r="X708" s="81" t="s">
        <v>105</v>
      </c>
      <c r="Y708" s="27">
        <v>0</v>
      </c>
      <c r="Z708" s="28">
        <v>0</v>
      </c>
      <c r="AA708" s="28">
        <v>0</v>
      </c>
      <c r="AB708" s="29">
        <v>41760</v>
      </c>
      <c r="AC708" s="29">
        <v>41790</v>
      </c>
    </row>
    <row r="709" spans="1:30">
      <c r="A709" s="81">
        <v>35277</v>
      </c>
      <c r="B709" s="81" t="s">
        <v>1442</v>
      </c>
      <c r="C709" s="81" t="s">
        <v>1443</v>
      </c>
      <c r="D709" s="81" t="s">
        <v>834</v>
      </c>
      <c r="E709" s="82">
        <v>480</v>
      </c>
      <c r="F709" s="120">
        <v>0</v>
      </c>
      <c r="G709" s="122">
        <f>E709</f>
        <v>480</v>
      </c>
      <c r="H709" s="82">
        <v>48</v>
      </c>
      <c r="I709" s="82">
        <v>432</v>
      </c>
      <c r="J709" s="120">
        <v>0</v>
      </c>
      <c r="K709" s="87">
        <v>0</v>
      </c>
      <c r="L709" s="91">
        <v>0</v>
      </c>
      <c r="M709" s="87">
        <v>0</v>
      </c>
      <c r="N709" s="103">
        <v>0</v>
      </c>
      <c r="O709" s="117">
        <v>0</v>
      </c>
      <c r="P709" s="118">
        <v>0</v>
      </c>
      <c r="Q709" s="100">
        <v>0</v>
      </c>
      <c r="R709" s="82">
        <v>0</v>
      </c>
      <c r="S709" s="100">
        <v>0</v>
      </c>
      <c r="T709" s="84">
        <f>I709-J709-K709-L709-M709-N709-O709-P709-Q709-R709-S709</f>
        <v>432</v>
      </c>
      <c r="U709" s="81" t="s">
        <v>1444</v>
      </c>
      <c r="V709" s="81" t="s">
        <v>1445</v>
      </c>
      <c r="W709" s="81" t="s">
        <v>25</v>
      </c>
      <c r="X709" s="81" t="s">
        <v>36</v>
      </c>
      <c r="Y709" s="27">
        <v>0</v>
      </c>
      <c r="Z709" s="28">
        <v>0</v>
      </c>
      <c r="AA709" s="28">
        <v>0</v>
      </c>
      <c r="AB709" s="29">
        <v>41760</v>
      </c>
      <c r="AC709" s="29">
        <v>41790</v>
      </c>
      <c r="AD709" s="67"/>
    </row>
    <row r="710" spans="1:30">
      <c r="A710" s="81">
        <v>35320</v>
      </c>
      <c r="B710" s="81" t="s">
        <v>2091</v>
      </c>
      <c r="C710" s="81" t="s">
        <v>661</v>
      </c>
      <c r="D710" s="81" t="s">
        <v>2092</v>
      </c>
      <c r="E710" s="82">
        <v>50</v>
      </c>
      <c r="F710" s="120">
        <v>0</v>
      </c>
      <c r="G710" s="122">
        <f>E710</f>
        <v>50</v>
      </c>
      <c r="H710" s="82">
        <v>5</v>
      </c>
      <c r="I710" s="82">
        <v>45</v>
      </c>
      <c r="J710" s="120">
        <v>0</v>
      </c>
      <c r="K710" s="87">
        <v>0</v>
      </c>
      <c r="L710" s="91">
        <v>0</v>
      </c>
      <c r="M710" s="87">
        <v>0</v>
      </c>
      <c r="N710" s="103">
        <v>0</v>
      </c>
      <c r="O710" s="117">
        <v>0</v>
      </c>
      <c r="P710" s="118">
        <v>0</v>
      </c>
      <c r="Q710" s="100">
        <v>0</v>
      </c>
      <c r="R710" s="82">
        <v>0</v>
      </c>
      <c r="S710" s="100">
        <v>0</v>
      </c>
      <c r="T710" s="84">
        <f>I710-J710-K710-L710-M710-N710-O710-P710-Q710-R710-S710</f>
        <v>45</v>
      </c>
      <c r="U710" s="81" t="s">
        <v>2093</v>
      </c>
      <c r="V710" s="81" t="s">
        <v>2094</v>
      </c>
      <c r="W710" s="81" t="s">
        <v>104</v>
      </c>
      <c r="X710" s="81" t="s">
        <v>138</v>
      </c>
      <c r="Y710" s="27">
        <v>0</v>
      </c>
      <c r="Z710" s="28">
        <v>0</v>
      </c>
      <c r="AA710" s="28">
        <v>0</v>
      </c>
      <c r="AB710" s="29">
        <v>41760</v>
      </c>
      <c r="AC710" s="29">
        <v>41790</v>
      </c>
    </row>
    <row r="711" spans="1:30">
      <c r="A711" s="81">
        <v>35437</v>
      </c>
      <c r="B711" s="81" t="s">
        <v>372</v>
      </c>
      <c r="C711" s="81" t="s">
        <v>373</v>
      </c>
      <c r="D711" s="81" t="s">
        <v>313</v>
      </c>
      <c r="E711" s="82">
        <v>220</v>
      </c>
      <c r="F711" s="120">
        <v>0</v>
      </c>
      <c r="G711" s="122">
        <f>E711</f>
        <v>220</v>
      </c>
      <c r="H711" s="82">
        <v>22</v>
      </c>
      <c r="I711" s="82">
        <v>198</v>
      </c>
      <c r="J711" s="120">
        <v>0</v>
      </c>
      <c r="K711" s="87">
        <v>0</v>
      </c>
      <c r="L711" s="91">
        <v>0</v>
      </c>
      <c r="M711" s="87">
        <v>0</v>
      </c>
      <c r="N711" s="103">
        <v>0</v>
      </c>
      <c r="O711" s="117">
        <v>0</v>
      </c>
      <c r="P711" s="118">
        <v>0</v>
      </c>
      <c r="Q711" s="100">
        <v>0</v>
      </c>
      <c r="R711" s="82">
        <v>0</v>
      </c>
      <c r="S711" s="100">
        <v>0</v>
      </c>
      <c r="T711" s="84">
        <f>I711-J711-K711-L711-M711-N711-O711-P711-Q711-R711-S711</f>
        <v>198</v>
      </c>
      <c r="U711" s="81" t="s">
        <v>374</v>
      </c>
      <c r="V711" s="81" t="s">
        <v>375</v>
      </c>
      <c r="W711" s="81" t="s">
        <v>25</v>
      </c>
      <c r="X711" s="81" t="s">
        <v>26</v>
      </c>
      <c r="Y711" s="27">
        <v>0</v>
      </c>
      <c r="Z711" s="28">
        <v>0</v>
      </c>
      <c r="AA711" s="28">
        <v>0</v>
      </c>
      <c r="AB711" s="29">
        <v>41760</v>
      </c>
      <c r="AC711" s="29">
        <v>41790</v>
      </c>
    </row>
    <row r="712" spans="1:30">
      <c r="A712" s="81">
        <v>35440</v>
      </c>
      <c r="B712" s="81" t="s">
        <v>372</v>
      </c>
      <c r="C712" s="81" t="s">
        <v>4288</v>
      </c>
      <c r="D712" s="81" t="s">
        <v>3242</v>
      </c>
      <c r="E712" s="82">
        <v>80</v>
      </c>
      <c r="F712" s="120">
        <v>0</v>
      </c>
      <c r="G712" s="122">
        <f>E712</f>
        <v>80</v>
      </c>
      <c r="H712" s="82">
        <v>0</v>
      </c>
      <c r="I712" s="82">
        <v>80</v>
      </c>
      <c r="J712" s="120">
        <v>0</v>
      </c>
      <c r="K712" s="87">
        <v>0</v>
      </c>
      <c r="L712" s="91">
        <v>0</v>
      </c>
      <c r="M712" s="87">
        <v>0</v>
      </c>
      <c r="N712" s="103">
        <v>0</v>
      </c>
      <c r="O712" s="117">
        <v>0</v>
      </c>
      <c r="P712" s="118">
        <v>0</v>
      </c>
      <c r="Q712" s="100">
        <v>0</v>
      </c>
      <c r="R712" s="82">
        <v>0</v>
      </c>
      <c r="S712" s="100">
        <v>0</v>
      </c>
      <c r="T712" s="84">
        <f>I712-J712-K712-L712-M712-N712-O712-P712-Q712-R712-S712</f>
        <v>80</v>
      </c>
      <c r="U712" s="81" t="s">
        <v>220</v>
      </c>
      <c r="V712" s="81"/>
      <c r="W712" s="81" t="s">
        <v>25</v>
      </c>
      <c r="X712" s="81" t="s">
        <v>26</v>
      </c>
      <c r="Y712" s="27">
        <v>0</v>
      </c>
      <c r="Z712" s="28">
        <v>0</v>
      </c>
      <c r="AA712" s="28">
        <v>0</v>
      </c>
      <c r="AB712" s="29">
        <v>41760</v>
      </c>
      <c r="AC712" s="29">
        <v>41790</v>
      </c>
    </row>
    <row r="713" spans="1:30">
      <c r="A713" s="81">
        <v>35458</v>
      </c>
      <c r="B713" s="81" t="s">
        <v>4289</v>
      </c>
      <c r="C713" s="81" t="s">
        <v>4290</v>
      </c>
      <c r="D713" s="81" t="s">
        <v>4291</v>
      </c>
      <c r="E713" s="82">
        <v>60</v>
      </c>
      <c r="F713" s="120">
        <v>0</v>
      </c>
      <c r="G713" s="122">
        <f>E713</f>
        <v>60</v>
      </c>
      <c r="H713" s="82">
        <v>0</v>
      </c>
      <c r="I713" s="82">
        <v>60</v>
      </c>
      <c r="J713" s="120">
        <v>0</v>
      </c>
      <c r="K713" s="87">
        <v>0</v>
      </c>
      <c r="L713" s="91">
        <v>0</v>
      </c>
      <c r="M713" s="87">
        <v>0</v>
      </c>
      <c r="N713" s="103">
        <v>0</v>
      </c>
      <c r="O713" s="117">
        <v>0</v>
      </c>
      <c r="P713" s="118">
        <v>0</v>
      </c>
      <c r="Q713" s="100">
        <v>0</v>
      </c>
      <c r="R713" s="82">
        <v>0</v>
      </c>
      <c r="S713" s="100">
        <v>0</v>
      </c>
      <c r="T713" s="84">
        <f>I713-J713-K713-L713-M713-N713-O713-P713-Q713-R713-S713</f>
        <v>60</v>
      </c>
      <c r="U713" s="81" t="s">
        <v>220</v>
      </c>
      <c r="V713" s="81"/>
      <c r="W713" s="81" t="s">
        <v>104</v>
      </c>
      <c r="X713" s="81" t="s">
        <v>138</v>
      </c>
      <c r="Y713" s="27">
        <v>0</v>
      </c>
      <c r="Z713" s="28">
        <v>0</v>
      </c>
      <c r="AA713" s="28">
        <v>0</v>
      </c>
      <c r="AB713" s="29">
        <v>41760</v>
      </c>
      <c r="AC713" s="29">
        <v>41790</v>
      </c>
    </row>
    <row r="714" spans="1:30">
      <c r="A714" s="81">
        <v>35502</v>
      </c>
      <c r="B714" s="81" t="s">
        <v>2196</v>
      </c>
      <c r="C714" s="81" t="s">
        <v>699</v>
      </c>
      <c r="D714" s="81" t="s">
        <v>583</v>
      </c>
      <c r="E714" s="82">
        <v>530</v>
      </c>
      <c r="F714" s="120">
        <v>0</v>
      </c>
      <c r="G714" s="122">
        <f>E714</f>
        <v>530</v>
      </c>
      <c r="H714" s="82">
        <v>53</v>
      </c>
      <c r="I714" s="82">
        <v>477</v>
      </c>
      <c r="J714" s="120">
        <v>0</v>
      </c>
      <c r="K714" s="87">
        <v>0</v>
      </c>
      <c r="L714" s="91">
        <v>0</v>
      </c>
      <c r="M714" s="87">
        <v>0</v>
      </c>
      <c r="N714" s="103">
        <v>0</v>
      </c>
      <c r="O714" s="117">
        <v>0</v>
      </c>
      <c r="P714" s="118">
        <v>0</v>
      </c>
      <c r="Q714" s="100">
        <v>0</v>
      </c>
      <c r="R714" s="82">
        <v>0</v>
      </c>
      <c r="S714" s="100">
        <v>0</v>
      </c>
      <c r="T714" s="84">
        <f>I714-J714-K714-L714-M714-N714-O714-P714-Q714-R714-S714</f>
        <v>477</v>
      </c>
      <c r="U714" s="81" t="s">
        <v>2197</v>
      </c>
      <c r="V714" s="81" t="s">
        <v>2198</v>
      </c>
      <c r="W714" s="81" t="s">
        <v>23</v>
      </c>
      <c r="X714" s="81" t="s">
        <v>24</v>
      </c>
      <c r="Y714" s="27">
        <v>0</v>
      </c>
      <c r="Z714" s="28">
        <v>0</v>
      </c>
      <c r="AA714" s="28">
        <v>0</v>
      </c>
      <c r="AB714" s="29">
        <v>41760</v>
      </c>
      <c r="AC714" s="29">
        <v>41790</v>
      </c>
    </row>
    <row r="715" spans="1:30">
      <c r="A715" s="81">
        <v>35518</v>
      </c>
      <c r="B715" s="81" t="s">
        <v>1123</v>
      </c>
      <c r="C715" s="81" t="s">
        <v>1124</v>
      </c>
      <c r="D715" s="81" t="s">
        <v>1125</v>
      </c>
      <c r="E715" s="82">
        <v>600</v>
      </c>
      <c r="F715" s="120">
        <v>0</v>
      </c>
      <c r="G715" s="122">
        <f>E715</f>
        <v>600</v>
      </c>
      <c r="H715" s="82">
        <v>60</v>
      </c>
      <c r="I715" s="82">
        <v>540</v>
      </c>
      <c r="J715" s="120">
        <v>0</v>
      </c>
      <c r="K715" s="87">
        <v>0</v>
      </c>
      <c r="L715" s="91">
        <v>0</v>
      </c>
      <c r="M715" s="87">
        <v>0</v>
      </c>
      <c r="N715" s="103">
        <v>0</v>
      </c>
      <c r="O715" s="117">
        <v>0</v>
      </c>
      <c r="P715" s="118">
        <v>0</v>
      </c>
      <c r="Q715" s="100">
        <v>0</v>
      </c>
      <c r="R715" s="82">
        <v>0</v>
      </c>
      <c r="S715" s="100">
        <v>0</v>
      </c>
      <c r="T715" s="84">
        <f>I715-J715-K715-L715-M715-N715-O715-P715-Q715-R715-S715</f>
        <v>540</v>
      </c>
      <c r="U715" s="81" t="s">
        <v>1126</v>
      </c>
      <c r="V715" s="81" t="s">
        <v>1127</v>
      </c>
      <c r="W715" s="81" t="s">
        <v>23</v>
      </c>
      <c r="X715" s="81" t="s">
        <v>39</v>
      </c>
      <c r="Y715" s="27">
        <v>0</v>
      </c>
      <c r="Z715" s="28">
        <v>0</v>
      </c>
      <c r="AA715" s="28">
        <v>0</v>
      </c>
      <c r="AB715" s="29">
        <v>41760</v>
      </c>
      <c r="AC715" s="29">
        <v>41790</v>
      </c>
      <c r="AD715" s="67"/>
    </row>
    <row r="716" spans="1:30">
      <c r="A716" s="81">
        <v>35612</v>
      </c>
      <c r="B716" s="81" t="s">
        <v>1446</v>
      </c>
      <c r="C716" s="81" t="s">
        <v>1447</v>
      </c>
      <c r="D716" s="81" t="s">
        <v>301</v>
      </c>
      <c r="E716" s="82">
        <v>300</v>
      </c>
      <c r="F716" s="120">
        <v>0</v>
      </c>
      <c r="G716" s="122">
        <f>E716</f>
        <v>300</v>
      </c>
      <c r="H716" s="82">
        <v>30</v>
      </c>
      <c r="I716" s="82">
        <v>270</v>
      </c>
      <c r="J716" s="120">
        <v>0</v>
      </c>
      <c r="K716" s="87">
        <v>0</v>
      </c>
      <c r="L716" s="91">
        <v>0</v>
      </c>
      <c r="M716" s="87">
        <v>0</v>
      </c>
      <c r="N716" s="103">
        <v>0</v>
      </c>
      <c r="O716" s="117">
        <v>0</v>
      </c>
      <c r="P716" s="118">
        <v>0</v>
      </c>
      <c r="Q716" s="100">
        <v>0</v>
      </c>
      <c r="R716" s="82">
        <v>0</v>
      </c>
      <c r="S716" s="121" t="e">
        <f>SUM(S712:S715)-#REF!-#REF!-#REF!</f>
        <v>#REF!</v>
      </c>
      <c r="T716" s="84" t="e">
        <f>I716-J716-K716-L716-M716-N716-O716-P716-Q716-R716-S716</f>
        <v>#REF!</v>
      </c>
      <c r="U716" s="81" t="s">
        <v>1448</v>
      </c>
      <c r="V716" s="81" t="s">
        <v>1449</v>
      </c>
      <c r="W716" s="81" t="s">
        <v>23</v>
      </c>
      <c r="X716" s="81" t="s">
        <v>32</v>
      </c>
      <c r="Y716" s="27">
        <v>0</v>
      </c>
      <c r="Z716" s="28">
        <v>0</v>
      </c>
      <c r="AA716" s="28">
        <v>0</v>
      </c>
      <c r="AB716" s="29">
        <v>41760</v>
      </c>
      <c r="AC716" s="29">
        <v>41790</v>
      </c>
      <c r="AD716" s="78"/>
    </row>
    <row r="717" spans="1:30">
      <c r="A717" s="81">
        <v>35684</v>
      </c>
      <c r="B717" s="81" t="s">
        <v>443</v>
      </c>
      <c r="C717" s="81" t="s">
        <v>444</v>
      </c>
      <c r="D717" s="81" t="s">
        <v>79</v>
      </c>
      <c r="E717" s="82">
        <v>670</v>
      </c>
      <c r="F717" s="120">
        <v>0</v>
      </c>
      <c r="G717" s="122">
        <f>E717</f>
        <v>670</v>
      </c>
      <c r="H717" s="82">
        <v>67</v>
      </c>
      <c r="I717" s="82">
        <v>603</v>
      </c>
      <c r="J717" s="120">
        <v>0</v>
      </c>
      <c r="K717" s="87">
        <v>0</v>
      </c>
      <c r="L717" s="91">
        <v>0</v>
      </c>
      <c r="M717" s="87">
        <v>0</v>
      </c>
      <c r="N717" s="103">
        <v>0</v>
      </c>
      <c r="O717" s="117">
        <v>0</v>
      </c>
      <c r="P717" s="118">
        <v>0</v>
      </c>
      <c r="Q717" s="100">
        <v>0</v>
      </c>
      <c r="R717" s="82">
        <v>0</v>
      </c>
      <c r="S717" s="100">
        <v>0</v>
      </c>
      <c r="T717" s="84">
        <f>I717-J717-K717-L717-M717-N717-O717-P717-Q717-R717-S717</f>
        <v>603</v>
      </c>
      <c r="U717" s="81" t="s">
        <v>445</v>
      </c>
      <c r="V717" s="81" t="s">
        <v>446</v>
      </c>
      <c r="W717" s="81" t="s">
        <v>23</v>
      </c>
      <c r="X717" s="81" t="s">
        <v>24</v>
      </c>
      <c r="Y717" s="27">
        <v>0</v>
      </c>
      <c r="Z717" s="28">
        <v>0</v>
      </c>
      <c r="AA717" s="28">
        <v>0</v>
      </c>
      <c r="AB717" s="29">
        <v>41760</v>
      </c>
      <c r="AC717" s="29">
        <v>41790</v>
      </c>
    </row>
    <row r="718" spans="1:30">
      <c r="A718" s="81">
        <v>35686</v>
      </c>
      <c r="B718" s="81" t="s">
        <v>443</v>
      </c>
      <c r="C718" s="81" t="s">
        <v>912</v>
      </c>
      <c r="D718" s="81" t="s">
        <v>913</v>
      </c>
      <c r="E718" s="82">
        <v>40</v>
      </c>
      <c r="F718" s="120">
        <v>0</v>
      </c>
      <c r="G718" s="122">
        <f>E718</f>
        <v>40</v>
      </c>
      <c r="H718" s="82">
        <v>4</v>
      </c>
      <c r="I718" s="82">
        <v>36</v>
      </c>
      <c r="J718" s="120">
        <v>0</v>
      </c>
      <c r="K718" s="87">
        <v>0</v>
      </c>
      <c r="L718" s="91">
        <v>0</v>
      </c>
      <c r="M718" s="87">
        <v>0</v>
      </c>
      <c r="N718" s="103">
        <v>0</v>
      </c>
      <c r="O718" s="117">
        <v>0</v>
      </c>
      <c r="P718" s="118">
        <v>0</v>
      </c>
      <c r="Q718" s="100">
        <v>0</v>
      </c>
      <c r="R718" s="82">
        <v>0</v>
      </c>
      <c r="S718" s="100">
        <v>0</v>
      </c>
      <c r="T718" s="84">
        <f>I718-J718-K718-L718-M718-N718-O718-P718-Q718-R718-S718</f>
        <v>36</v>
      </c>
      <c r="U718" s="81" t="s">
        <v>914</v>
      </c>
      <c r="V718" s="81" t="s">
        <v>915</v>
      </c>
      <c r="W718" s="81" t="s">
        <v>23</v>
      </c>
      <c r="X718" s="81" t="s">
        <v>24</v>
      </c>
      <c r="Y718" s="27">
        <v>0</v>
      </c>
      <c r="Z718" s="28">
        <v>0</v>
      </c>
      <c r="AA718" s="28">
        <v>0</v>
      </c>
      <c r="AB718" s="29">
        <v>41760</v>
      </c>
      <c r="AC718" s="29">
        <v>41790</v>
      </c>
      <c r="AD718" s="26"/>
    </row>
    <row r="719" spans="1:30">
      <c r="A719" s="81">
        <v>35703</v>
      </c>
      <c r="B719" s="81" t="s">
        <v>604</v>
      </c>
      <c r="C719" s="81" t="s">
        <v>605</v>
      </c>
      <c r="D719" s="81" t="s">
        <v>237</v>
      </c>
      <c r="E719" s="82">
        <v>60</v>
      </c>
      <c r="F719" s="120">
        <v>0</v>
      </c>
      <c r="G719" s="122">
        <f>E719</f>
        <v>60</v>
      </c>
      <c r="H719" s="82">
        <v>0</v>
      </c>
      <c r="I719" s="82">
        <v>60</v>
      </c>
      <c r="J719" s="120">
        <v>0</v>
      </c>
      <c r="K719" s="87">
        <v>0</v>
      </c>
      <c r="L719" s="91">
        <v>0</v>
      </c>
      <c r="M719" s="87">
        <v>0</v>
      </c>
      <c r="N719" s="103">
        <v>0</v>
      </c>
      <c r="O719" s="117">
        <v>0</v>
      </c>
      <c r="P719" s="118">
        <v>0</v>
      </c>
      <c r="Q719" s="100">
        <v>0</v>
      </c>
      <c r="R719" s="82">
        <v>0</v>
      </c>
      <c r="S719" s="100">
        <v>0</v>
      </c>
      <c r="T719" s="84">
        <f>I719-J719-K719-L719-M719-N719-O719-P719-Q719-R719-S719</f>
        <v>60</v>
      </c>
      <c r="U719" s="81" t="s">
        <v>215</v>
      </c>
      <c r="V719" s="81"/>
      <c r="W719" s="81" t="s">
        <v>25</v>
      </c>
      <c r="X719" s="81" t="s">
        <v>26</v>
      </c>
      <c r="Y719" s="27">
        <v>0</v>
      </c>
      <c r="Z719" s="28">
        <v>0</v>
      </c>
      <c r="AA719" s="28">
        <v>0</v>
      </c>
      <c r="AB719" s="29">
        <v>41760</v>
      </c>
      <c r="AC719" s="29">
        <v>41790</v>
      </c>
    </row>
    <row r="720" spans="1:30">
      <c r="A720" s="86">
        <v>35969</v>
      </c>
      <c r="B720" s="86" t="s">
        <v>3475</v>
      </c>
      <c r="C720" s="86" t="s">
        <v>213</v>
      </c>
      <c r="D720" s="86" t="s">
        <v>1647</v>
      </c>
      <c r="E720" s="87">
        <v>1060</v>
      </c>
      <c r="F720" s="87">
        <v>0</v>
      </c>
      <c r="G720" s="126">
        <f>E720</f>
        <v>1060</v>
      </c>
      <c r="H720" s="87">
        <v>0</v>
      </c>
      <c r="I720" s="87">
        <v>1060</v>
      </c>
      <c r="J720" s="120">
        <v>0</v>
      </c>
      <c r="K720" s="87">
        <v>0</v>
      </c>
      <c r="L720" s="91">
        <v>0</v>
      </c>
      <c r="M720" s="87">
        <v>0</v>
      </c>
      <c r="N720" s="103">
        <v>0</v>
      </c>
      <c r="O720" s="117">
        <v>0</v>
      </c>
      <c r="P720" s="118">
        <v>0</v>
      </c>
      <c r="Q720" s="100">
        <v>0</v>
      </c>
      <c r="R720" s="87">
        <v>0</v>
      </c>
      <c r="S720" s="100">
        <v>0</v>
      </c>
      <c r="T720" s="88">
        <f>I720-J720-K720-L720-M720-N720-O720-P720-Q720-R720-S720</f>
        <v>1060</v>
      </c>
      <c r="U720" s="86" t="s">
        <v>215</v>
      </c>
      <c r="V720" s="86"/>
      <c r="W720" s="86" t="s">
        <v>25</v>
      </c>
      <c r="X720" s="86" t="s">
        <v>36</v>
      </c>
      <c r="Y720" s="27">
        <v>0</v>
      </c>
      <c r="Z720" s="28">
        <v>0</v>
      </c>
      <c r="AA720" s="28">
        <v>0</v>
      </c>
      <c r="AB720" s="29">
        <v>41760</v>
      </c>
      <c r="AC720" s="29">
        <v>41790</v>
      </c>
    </row>
    <row r="721" spans="1:30">
      <c r="A721" s="81">
        <v>35970</v>
      </c>
      <c r="B721" s="81" t="s">
        <v>3475</v>
      </c>
      <c r="C721" s="81" t="s">
        <v>2798</v>
      </c>
      <c r="D721" s="81" t="s">
        <v>4295</v>
      </c>
      <c r="E721" s="82">
        <v>460</v>
      </c>
      <c r="F721" s="120">
        <v>0</v>
      </c>
      <c r="G721" s="122">
        <f>E721</f>
        <v>460</v>
      </c>
      <c r="H721" s="82">
        <v>0</v>
      </c>
      <c r="I721" s="82">
        <v>460</v>
      </c>
      <c r="J721" s="120">
        <v>0</v>
      </c>
      <c r="K721" s="87">
        <v>0</v>
      </c>
      <c r="L721" s="91">
        <v>0</v>
      </c>
      <c r="M721" s="87">
        <v>0</v>
      </c>
      <c r="N721" s="103">
        <v>0</v>
      </c>
      <c r="O721" s="117">
        <v>0</v>
      </c>
      <c r="P721" s="118">
        <v>0</v>
      </c>
      <c r="Q721" s="100">
        <v>0</v>
      </c>
      <c r="R721" s="82">
        <v>0</v>
      </c>
      <c r="S721" s="100">
        <v>0</v>
      </c>
      <c r="T721" s="84">
        <f>I721-J721-K721-L721-M721-N721-O721-P721-Q721-R721-S721</f>
        <v>460</v>
      </c>
      <c r="U721" s="81" t="s">
        <v>215</v>
      </c>
      <c r="V721" s="81"/>
      <c r="W721" s="81" t="s">
        <v>25</v>
      </c>
      <c r="X721" s="81" t="s">
        <v>36</v>
      </c>
      <c r="Y721" s="27">
        <v>0</v>
      </c>
      <c r="Z721" s="28">
        <v>0</v>
      </c>
      <c r="AA721" s="28">
        <v>0</v>
      </c>
      <c r="AB721" s="29">
        <v>41760</v>
      </c>
      <c r="AC721" s="29">
        <v>41790</v>
      </c>
    </row>
    <row r="722" spans="1:30">
      <c r="A722" s="81">
        <v>35971</v>
      </c>
      <c r="B722" s="81" t="s">
        <v>3475</v>
      </c>
      <c r="C722" s="81" t="s">
        <v>4296</v>
      </c>
      <c r="D722" s="81" t="s">
        <v>4295</v>
      </c>
      <c r="E722" s="82">
        <v>60</v>
      </c>
      <c r="F722" s="120">
        <v>0</v>
      </c>
      <c r="G722" s="122">
        <f>E722</f>
        <v>60</v>
      </c>
      <c r="H722" s="82">
        <v>0</v>
      </c>
      <c r="I722" s="82">
        <v>60</v>
      </c>
      <c r="J722" s="120">
        <v>0</v>
      </c>
      <c r="K722" s="87">
        <v>0</v>
      </c>
      <c r="L722" s="91">
        <v>0</v>
      </c>
      <c r="M722" s="87">
        <v>0</v>
      </c>
      <c r="N722" s="103">
        <v>0</v>
      </c>
      <c r="O722" s="117">
        <v>0</v>
      </c>
      <c r="P722" s="118">
        <v>0</v>
      </c>
      <c r="Q722" s="100">
        <v>0</v>
      </c>
      <c r="R722" s="82">
        <v>0</v>
      </c>
      <c r="S722" s="100">
        <v>0</v>
      </c>
      <c r="T722" s="84">
        <f>I722-J722-K722-L722-M722-N722-O722-P722-Q722-R722-S722</f>
        <v>60</v>
      </c>
      <c r="U722" s="81" t="s">
        <v>215</v>
      </c>
      <c r="V722" s="81"/>
      <c r="W722" s="81" t="s">
        <v>25</v>
      </c>
      <c r="X722" s="81" t="s">
        <v>36</v>
      </c>
      <c r="Y722" s="27">
        <v>0</v>
      </c>
      <c r="Z722" s="28">
        <v>0</v>
      </c>
      <c r="AA722" s="28">
        <v>0</v>
      </c>
      <c r="AB722" s="29">
        <v>41760</v>
      </c>
      <c r="AC722" s="29">
        <v>41790</v>
      </c>
    </row>
    <row r="723" spans="1:30">
      <c r="A723" s="81">
        <v>36007</v>
      </c>
      <c r="B723" s="81" t="s">
        <v>675</v>
      </c>
      <c r="C723" s="81" t="s">
        <v>676</v>
      </c>
      <c r="D723" s="81" t="s">
        <v>677</v>
      </c>
      <c r="E723" s="82">
        <v>600</v>
      </c>
      <c r="F723" s="120">
        <v>0</v>
      </c>
      <c r="G723" s="122">
        <f>E723</f>
        <v>600</v>
      </c>
      <c r="H723" s="82">
        <v>60</v>
      </c>
      <c r="I723" s="82">
        <v>540</v>
      </c>
      <c r="J723" s="120">
        <v>0</v>
      </c>
      <c r="K723" s="87">
        <v>0</v>
      </c>
      <c r="L723" s="91">
        <v>0</v>
      </c>
      <c r="M723" s="87">
        <v>0</v>
      </c>
      <c r="N723" s="103">
        <v>0</v>
      </c>
      <c r="O723" s="117">
        <v>0</v>
      </c>
      <c r="P723" s="118">
        <v>0</v>
      </c>
      <c r="Q723" s="100">
        <v>0</v>
      </c>
      <c r="R723" s="83">
        <v>200</v>
      </c>
      <c r="S723" s="100">
        <v>0</v>
      </c>
      <c r="T723" s="84">
        <f>I723-J723-K723-L723-M723-N723-O723-P723-Q723-R723-S723</f>
        <v>340</v>
      </c>
      <c r="U723" s="81" t="s">
        <v>678</v>
      </c>
      <c r="V723" s="81" t="s">
        <v>679</v>
      </c>
      <c r="W723" s="81" t="s">
        <v>25</v>
      </c>
      <c r="X723" s="81" t="s">
        <v>26</v>
      </c>
      <c r="Y723" s="27">
        <v>0</v>
      </c>
      <c r="Z723" s="28">
        <v>0</v>
      </c>
      <c r="AA723" s="28">
        <v>0</v>
      </c>
      <c r="AB723" s="29">
        <v>41760</v>
      </c>
      <c r="AC723" s="29">
        <v>41790</v>
      </c>
      <c r="AD723" s="26"/>
    </row>
    <row r="724" spans="1:30">
      <c r="A724" s="81">
        <v>36113</v>
      </c>
      <c r="B724" s="81" t="s">
        <v>244</v>
      </c>
      <c r="C724" s="81" t="s">
        <v>1388</v>
      </c>
      <c r="D724" s="81" t="s">
        <v>4297</v>
      </c>
      <c r="E724" s="82">
        <v>20</v>
      </c>
      <c r="F724" s="120">
        <v>0</v>
      </c>
      <c r="G724" s="122">
        <f>E724</f>
        <v>20</v>
      </c>
      <c r="H724" s="82">
        <v>0</v>
      </c>
      <c r="I724" s="82">
        <v>20</v>
      </c>
      <c r="J724" s="120">
        <v>0</v>
      </c>
      <c r="K724" s="87">
        <v>0</v>
      </c>
      <c r="L724" s="91">
        <v>0</v>
      </c>
      <c r="M724" s="87">
        <v>0</v>
      </c>
      <c r="N724" s="103">
        <v>0</v>
      </c>
      <c r="O724" s="117">
        <v>0</v>
      </c>
      <c r="P724" s="118">
        <v>0</v>
      </c>
      <c r="Q724" s="100">
        <v>0</v>
      </c>
      <c r="R724" s="82">
        <v>0</v>
      </c>
      <c r="S724" s="100">
        <v>0</v>
      </c>
      <c r="T724" s="84">
        <f>I724-J724-K724-L724-M724-N724-O724-P724-Q724-R724-S724</f>
        <v>20</v>
      </c>
      <c r="U724" s="81" t="s">
        <v>220</v>
      </c>
      <c r="V724" s="81"/>
      <c r="W724" s="81" t="s">
        <v>23</v>
      </c>
      <c r="X724" s="81" t="s">
        <v>24</v>
      </c>
      <c r="Y724" s="27">
        <v>0</v>
      </c>
      <c r="Z724" s="28">
        <v>0</v>
      </c>
      <c r="AA724" s="28">
        <v>0</v>
      </c>
      <c r="AB724" s="29">
        <v>41760</v>
      </c>
      <c r="AC724" s="29">
        <v>41790</v>
      </c>
    </row>
    <row r="725" spans="1:30">
      <c r="A725" s="81">
        <v>36275</v>
      </c>
      <c r="B725" s="81" t="s">
        <v>3234</v>
      </c>
      <c r="C725" s="81" t="s">
        <v>3235</v>
      </c>
      <c r="D725" s="81" t="s">
        <v>1220</v>
      </c>
      <c r="E725" s="82">
        <v>100</v>
      </c>
      <c r="F725" s="120">
        <v>0</v>
      </c>
      <c r="G725" s="122">
        <f>E725</f>
        <v>100</v>
      </c>
      <c r="H725" s="82">
        <v>10</v>
      </c>
      <c r="I725" s="82">
        <v>90</v>
      </c>
      <c r="J725" s="120">
        <v>0</v>
      </c>
      <c r="K725" s="87">
        <v>0</v>
      </c>
      <c r="L725" s="91">
        <v>0</v>
      </c>
      <c r="M725" s="87">
        <v>0</v>
      </c>
      <c r="N725" s="103">
        <v>0</v>
      </c>
      <c r="O725" s="117">
        <v>0</v>
      </c>
      <c r="P725" s="118">
        <v>0</v>
      </c>
      <c r="Q725" s="100">
        <v>0</v>
      </c>
      <c r="R725" s="82">
        <v>0</v>
      </c>
      <c r="S725" s="100">
        <v>0</v>
      </c>
      <c r="T725" s="84">
        <f>I725-J725-K725-L725-M725-N725-O725-P725-Q725-R725-S725</f>
        <v>90</v>
      </c>
      <c r="U725" s="81" t="s">
        <v>3236</v>
      </c>
      <c r="V725" s="81" t="s">
        <v>3237</v>
      </c>
      <c r="W725" s="81" t="s">
        <v>23</v>
      </c>
      <c r="X725" s="81" t="s">
        <v>24</v>
      </c>
      <c r="Y725" s="27">
        <v>0</v>
      </c>
      <c r="Z725" s="28">
        <v>0</v>
      </c>
      <c r="AA725" s="28">
        <v>0</v>
      </c>
      <c r="AB725" s="29">
        <v>41760</v>
      </c>
      <c r="AC725" s="29">
        <v>41790</v>
      </c>
    </row>
    <row r="726" spans="1:30">
      <c r="A726" s="81">
        <v>36304</v>
      </c>
      <c r="B726" s="81" t="s">
        <v>3611</v>
      </c>
      <c r="C726" s="81" t="s">
        <v>3612</v>
      </c>
      <c r="D726" s="81" t="s">
        <v>3613</v>
      </c>
      <c r="E726" s="82">
        <v>20</v>
      </c>
      <c r="F726" s="120">
        <v>0</v>
      </c>
      <c r="G726" s="122">
        <f>E726</f>
        <v>20</v>
      </c>
      <c r="H726" s="82">
        <v>0</v>
      </c>
      <c r="I726" s="82">
        <f>E726-H726</f>
        <v>20</v>
      </c>
      <c r="J726" s="120">
        <v>0</v>
      </c>
      <c r="K726" s="87">
        <v>0</v>
      </c>
      <c r="L726" s="91">
        <v>0</v>
      </c>
      <c r="M726" s="87">
        <v>0</v>
      </c>
      <c r="N726" s="103">
        <v>0</v>
      </c>
      <c r="O726" s="117">
        <v>0</v>
      </c>
      <c r="P726" s="118">
        <v>0</v>
      </c>
      <c r="Q726" s="100">
        <v>0</v>
      </c>
      <c r="R726" s="82">
        <v>0</v>
      </c>
      <c r="S726" s="100">
        <v>0</v>
      </c>
      <c r="T726" s="84">
        <f>I726-J726-K726-L726-M726-N726-O726-P726-Q726-R726-S726</f>
        <v>20</v>
      </c>
      <c r="U726" s="81" t="s">
        <v>215</v>
      </c>
      <c r="V726" s="81"/>
      <c r="W726" s="81" t="s">
        <v>23</v>
      </c>
      <c r="X726" s="81" t="s">
        <v>38</v>
      </c>
      <c r="Y726" s="27">
        <v>0</v>
      </c>
      <c r="Z726" s="28">
        <v>0</v>
      </c>
      <c r="AA726" s="28">
        <v>0</v>
      </c>
      <c r="AB726" s="29">
        <v>41760</v>
      </c>
      <c r="AC726" s="29">
        <v>41790</v>
      </c>
    </row>
    <row r="727" spans="1:30">
      <c r="A727" s="81">
        <v>36498</v>
      </c>
      <c r="B727" s="81" t="s">
        <v>716</v>
      </c>
      <c r="C727" s="81" t="s">
        <v>4298</v>
      </c>
      <c r="D727" s="81" t="s">
        <v>163</v>
      </c>
      <c r="E727" s="82">
        <v>20</v>
      </c>
      <c r="F727" s="120">
        <v>0</v>
      </c>
      <c r="G727" s="122">
        <f>E727</f>
        <v>20</v>
      </c>
      <c r="H727" s="82">
        <v>0</v>
      </c>
      <c r="I727" s="82">
        <v>20</v>
      </c>
      <c r="J727" s="120">
        <v>0</v>
      </c>
      <c r="K727" s="87">
        <v>0</v>
      </c>
      <c r="L727" s="91">
        <v>0</v>
      </c>
      <c r="M727" s="87">
        <v>0</v>
      </c>
      <c r="N727" s="103">
        <v>0</v>
      </c>
      <c r="O727" s="117">
        <v>0</v>
      </c>
      <c r="P727" s="118">
        <v>0</v>
      </c>
      <c r="Q727" s="100">
        <v>0</v>
      </c>
      <c r="R727" s="82">
        <v>0</v>
      </c>
      <c r="S727" s="100">
        <v>0</v>
      </c>
      <c r="T727" s="84">
        <f>I727-J727-K727-L727-M727-N727-O727-P727-Q727-R727-S727</f>
        <v>20</v>
      </c>
      <c r="U727" s="81" t="s">
        <v>215</v>
      </c>
      <c r="V727" s="81"/>
      <c r="W727" s="81" t="s">
        <v>25</v>
      </c>
      <c r="X727" s="81" t="s">
        <v>26</v>
      </c>
      <c r="Y727" s="27">
        <v>0</v>
      </c>
      <c r="Z727" s="28">
        <v>0</v>
      </c>
      <c r="AA727" s="28">
        <v>0</v>
      </c>
      <c r="AB727" s="29">
        <v>41760</v>
      </c>
      <c r="AC727" s="29">
        <v>41790</v>
      </c>
    </row>
    <row r="728" spans="1:30">
      <c r="A728" s="81">
        <v>36499</v>
      </c>
      <c r="B728" s="81" t="s">
        <v>716</v>
      </c>
      <c r="C728" s="81" t="s">
        <v>2128</v>
      </c>
      <c r="D728" s="81" t="s">
        <v>2129</v>
      </c>
      <c r="E728" s="82">
        <v>340</v>
      </c>
      <c r="F728" s="120">
        <v>0</v>
      </c>
      <c r="G728" s="122">
        <f>E728</f>
        <v>340</v>
      </c>
      <c r="H728" s="82">
        <v>34</v>
      </c>
      <c r="I728" s="82">
        <v>306</v>
      </c>
      <c r="J728" s="120">
        <v>0</v>
      </c>
      <c r="K728" s="87">
        <v>0</v>
      </c>
      <c r="L728" s="91">
        <v>0</v>
      </c>
      <c r="M728" s="87">
        <v>0</v>
      </c>
      <c r="N728" s="103">
        <v>0</v>
      </c>
      <c r="O728" s="117">
        <v>0</v>
      </c>
      <c r="P728" s="118">
        <v>0</v>
      </c>
      <c r="Q728" s="100">
        <v>0</v>
      </c>
      <c r="R728" s="82">
        <v>0</v>
      </c>
      <c r="S728" s="100">
        <v>0</v>
      </c>
      <c r="T728" s="84">
        <f>I728-J728-K728-L728-M728-N728-O728-P728-Q728-R728-S728</f>
        <v>306</v>
      </c>
      <c r="U728" s="81" t="s">
        <v>2130</v>
      </c>
      <c r="V728" s="81" t="s">
        <v>2131</v>
      </c>
      <c r="W728" s="81" t="s">
        <v>23</v>
      </c>
      <c r="X728" s="81" t="s">
        <v>32</v>
      </c>
      <c r="Y728" s="27">
        <v>0</v>
      </c>
      <c r="Z728" s="28">
        <v>0</v>
      </c>
      <c r="AA728" s="28">
        <v>0</v>
      </c>
      <c r="AB728" s="29">
        <v>41760</v>
      </c>
      <c r="AC728" s="29">
        <v>41790</v>
      </c>
    </row>
    <row r="729" spans="1:30">
      <c r="A729" s="81">
        <v>36506</v>
      </c>
      <c r="B729" s="81" t="s">
        <v>716</v>
      </c>
      <c r="C729" s="81" t="s">
        <v>699</v>
      </c>
      <c r="D729" s="81" t="s">
        <v>717</v>
      </c>
      <c r="E729" s="82">
        <v>240</v>
      </c>
      <c r="F729" s="120">
        <v>0</v>
      </c>
      <c r="G729" s="122">
        <f>E729</f>
        <v>240</v>
      </c>
      <c r="H729" s="82">
        <v>24</v>
      </c>
      <c r="I729" s="82">
        <v>216</v>
      </c>
      <c r="J729" s="120">
        <v>0</v>
      </c>
      <c r="K729" s="87">
        <v>0</v>
      </c>
      <c r="L729" s="91">
        <v>0</v>
      </c>
      <c r="M729" s="87">
        <v>0</v>
      </c>
      <c r="N729" s="103">
        <v>0</v>
      </c>
      <c r="O729" s="117">
        <v>0</v>
      </c>
      <c r="P729" s="118">
        <v>0</v>
      </c>
      <c r="Q729" s="100">
        <v>0</v>
      </c>
      <c r="R729" s="83">
        <v>200</v>
      </c>
      <c r="S729" s="100">
        <v>0</v>
      </c>
      <c r="T729" s="84">
        <f>I729-J729-K729-L729-M729-N729-O729-P729-Q729-R729-S729</f>
        <v>16</v>
      </c>
      <c r="U729" s="81" t="s">
        <v>718</v>
      </c>
      <c r="V729" s="81" t="s">
        <v>719</v>
      </c>
      <c r="W729" s="81" t="s">
        <v>23</v>
      </c>
      <c r="X729" s="81" t="s">
        <v>24</v>
      </c>
      <c r="Y729" s="27">
        <v>0</v>
      </c>
      <c r="Z729" s="28">
        <v>0</v>
      </c>
      <c r="AA729" s="28">
        <v>0</v>
      </c>
      <c r="AB729" s="29">
        <v>41760</v>
      </c>
      <c r="AC729" s="29">
        <v>41790</v>
      </c>
      <c r="AD729" s="26"/>
    </row>
    <row r="730" spans="1:30">
      <c r="A730" s="81">
        <v>36669</v>
      </c>
      <c r="B730" s="81" t="s">
        <v>101</v>
      </c>
      <c r="C730" s="81" t="s">
        <v>2333</v>
      </c>
      <c r="D730" s="81" t="s">
        <v>458</v>
      </c>
      <c r="E730" s="82">
        <v>90</v>
      </c>
      <c r="F730" s="120">
        <v>0</v>
      </c>
      <c r="G730" s="122">
        <f>E730</f>
        <v>90</v>
      </c>
      <c r="H730" s="82">
        <v>0</v>
      </c>
      <c r="I730" s="82">
        <v>90</v>
      </c>
      <c r="J730" s="120">
        <v>0</v>
      </c>
      <c r="K730" s="87">
        <v>0</v>
      </c>
      <c r="L730" s="91">
        <v>0</v>
      </c>
      <c r="M730" s="87">
        <v>0</v>
      </c>
      <c r="N730" s="103">
        <v>0</v>
      </c>
      <c r="O730" s="117">
        <v>0</v>
      </c>
      <c r="P730" s="118">
        <v>0</v>
      </c>
      <c r="Q730" s="100">
        <v>0</v>
      </c>
      <c r="R730" s="82">
        <v>0</v>
      </c>
      <c r="S730" s="100">
        <v>0</v>
      </c>
      <c r="T730" s="84">
        <f>I730-J730-K730-L730-M730-N730-O730-P730-Q730-R730-S730</f>
        <v>90</v>
      </c>
      <c r="U730" s="81" t="s">
        <v>220</v>
      </c>
      <c r="V730" s="81"/>
      <c r="W730" s="81" t="s">
        <v>23</v>
      </c>
      <c r="X730" s="81" t="s">
        <v>24</v>
      </c>
      <c r="Y730" s="27">
        <v>0</v>
      </c>
      <c r="Z730" s="28">
        <v>0</v>
      </c>
      <c r="AA730" s="28">
        <v>0</v>
      </c>
      <c r="AB730" s="29">
        <v>41760</v>
      </c>
      <c r="AC730" s="29">
        <v>41790</v>
      </c>
    </row>
    <row r="731" spans="1:30">
      <c r="A731" s="81">
        <v>36688</v>
      </c>
      <c r="B731" s="81" t="s">
        <v>766</v>
      </c>
      <c r="C731" s="81" t="s">
        <v>1755</v>
      </c>
      <c r="D731" s="81" t="s">
        <v>1756</v>
      </c>
      <c r="E731" s="82">
        <v>60</v>
      </c>
      <c r="F731" s="120">
        <v>0</v>
      </c>
      <c r="G731" s="122">
        <f>E731</f>
        <v>60</v>
      </c>
      <c r="H731" s="82">
        <v>6</v>
      </c>
      <c r="I731" s="82">
        <v>54</v>
      </c>
      <c r="J731" s="120">
        <v>0</v>
      </c>
      <c r="K731" s="87">
        <v>0</v>
      </c>
      <c r="L731" s="91">
        <v>0</v>
      </c>
      <c r="M731" s="87">
        <v>0</v>
      </c>
      <c r="N731" s="103">
        <v>0</v>
      </c>
      <c r="O731" s="117">
        <v>0</v>
      </c>
      <c r="P731" s="118">
        <v>0</v>
      </c>
      <c r="Q731" s="100">
        <v>0</v>
      </c>
      <c r="R731" s="82">
        <v>0</v>
      </c>
      <c r="S731" s="100">
        <v>0</v>
      </c>
      <c r="T731" s="84">
        <f>I731-J731-K731-L731-M731-N731-O731-P731-Q731-R731-S731</f>
        <v>54</v>
      </c>
      <c r="U731" s="81" t="s">
        <v>1757</v>
      </c>
      <c r="V731" s="81" t="s">
        <v>1758</v>
      </c>
      <c r="W731" s="81" t="s">
        <v>23</v>
      </c>
      <c r="X731" s="81" t="s">
        <v>24</v>
      </c>
      <c r="Y731" s="27">
        <v>0</v>
      </c>
      <c r="Z731" s="28">
        <v>0</v>
      </c>
      <c r="AA731" s="28">
        <v>0</v>
      </c>
      <c r="AB731" s="29">
        <v>41760</v>
      </c>
      <c r="AC731" s="29">
        <v>41790</v>
      </c>
    </row>
    <row r="732" spans="1:30">
      <c r="A732" s="81">
        <v>36741</v>
      </c>
      <c r="B732" s="81" t="s">
        <v>1953</v>
      </c>
      <c r="C732" s="81" t="s">
        <v>4301</v>
      </c>
      <c r="D732" s="81" t="s">
        <v>4302</v>
      </c>
      <c r="E732" s="82">
        <v>20</v>
      </c>
      <c r="F732" s="120">
        <v>0</v>
      </c>
      <c r="G732" s="122">
        <f>E732</f>
        <v>20</v>
      </c>
      <c r="H732" s="82">
        <v>0</v>
      </c>
      <c r="I732" s="82">
        <v>20</v>
      </c>
      <c r="J732" s="120">
        <v>0</v>
      </c>
      <c r="K732" s="87">
        <v>0</v>
      </c>
      <c r="L732" s="91">
        <v>0</v>
      </c>
      <c r="M732" s="87">
        <v>0</v>
      </c>
      <c r="N732" s="103">
        <v>0</v>
      </c>
      <c r="O732" s="117">
        <v>0</v>
      </c>
      <c r="P732" s="118">
        <v>0</v>
      </c>
      <c r="Q732" s="100">
        <v>0</v>
      </c>
      <c r="R732" s="82">
        <v>0</v>
      </c>
      <c r="S732" s="100">
        <v>0</v>
      </c>
      <c r="T732" s="84">
        <f>I732-J732-K732-L732-M732-N732-O732-P732-Q732-R732-S732</f>
        <v>20</v>
      </c>
      <c r="U732" s="81" t="s">
        <v>215</v>
      </c>
      <c r="V732" s="81"/>
      <c r="W732" s="81" t="s">
        <v>25</v>
      </c>
      <c r="X732" s="81" t="s">
        <v>26</v>
      </c>
      <c r="Y732" s="27">
        <v>0</v>
      </c>
      <c r="Z732" s="28">
        <v>0</v>
      </c>
      <c r="AA732" s="28">
        <v>0</v>
      </c>
      <c r="AB732" s="29">
        <v>41760</v>
      </c>
      <c r="AC732" s="29">
        <v>41790</v>
      </c>
    </row>
    <row r="733" spans="1:30">
      <c r="A733" s="81">
        <v>36754</v>
      </c>
      <c r="B733" s="81" t="s">
        <v>1953</v>
      </c>
      <c r="C733" s="81" t="s">
        <v>3342</v>
      </c>
      <c r="D733" s="81" t="s">
        <v>1488</v>
      </c>
      <c r="E733" s="82">
        <v>140</v>
      </c>
      <c r="F733" s="120">
        <v>0</v>
      </c>
      <c r="G733" s="122">
        <f>E733</f>
        <v>140</v>
      </c>
      <c r="H733" s="82">
        <v>14</v>
      </c>
      <c r="I733" s="82">
        <v>126</v>
      </c>
      <c r="J733" s="120">
        <v>0</v>
      </c>
      <c r="K733" s="87">
        <v>0</v>
      </c>
      <c r="L733" s="91">
        <v>0</v>
      </c>
      <c r="M733" s="87">
        <v>0</v>
      </c>
      <c r="N733" s="103">
        <v>0</v>
      </c>
      <c r="O733" s="117">
        <v>0</v>
      </c>
      <c r="P733" s="118">
        <v>0</v>
      </c>
      <c r="Q733" s="100">
        <v>0</v>
      </c>
      <c r="R733" s="82">
        <v>0</v>
      </c>
      <c r="S733" s="100">
        <v>0</v>
      </c>
      <c r="T733" s="84">
        <f>I733-J733-K733-L733-M733-N733-O733-P733-Q733-R733-S733</f>
        <v>126</v>
      </c>
      <c r="U733" s="81" t="s">
        <v>3343</v>
      </c>
      <c r="V733" s="81" t="s">
        <v>3344</v>
      </c>
      <c r="W733" s="81" t="s">
        <v>104</v>
      </c>
      <c r="X733" s="81" t="s">
        <v>138</v>
      </c>
      <c r="Y733" s="27">
        <v>0</v>
      </c>
      <c r="Z733" s="28">
        <v>0</v>
      </c>
      <c r="AA733" s="28">
        <v>0</v>
      </c>
      <c r="AB733" s="29">
        <v>41760</v>
      </c>
      <c r="AC733" s="29">
        <v>41790</v>
      </c>
    </row>
    <row r="734" spans="1:30">
      <c r="A734" s="81">
        <v>36815</v>
      </c>
      <c r="B734" s="81" t="s">
        <v>3521</v>
      </c>
      <c r="C734" s="81" t="s">
        <v>3365</v>
      </c>
      <c r="D734" s="81" t="s">
        <v>3522</v>
      </c>
      <c r="E734" s="82">
        <v>60</v>
      </c>
      <c r="F734" s="120">
        <v>0</v>
      </c>
      <c r="G734" s="122">
        <f>E734</f>
        <v>60</v>
      </c>
      <c r="H734" s="82">
        <v>0</v>
      </c>
      <c r="I734" s="82">
        <f>E734-H734</f>
        <v>60</v>
      </c>
      <c r="J734" s="120">
        <v>0</v>
      </c>
      <c r="K734" s="87">
        <v>0</v>
      </c>
      <c r="L734" s="91">
        <v>0</v>
      </c>
      <c r="M734" s="87">
        <v>0</v>
      </c>
      <c r="N734" s="103">
        <v>0</v>
      </c>
      <c r="O734" s="117">
        <v>0</v>
      </c>
      <c r="P734" s="118">
        <v>0</v>
      </c>
      <c r="Q734" s="100">
        <v>0</v>
      </c>
      <c r="R734" s="82">
        <v>0</v>
      </c>
      <c r="S734" s="100">
        <v>0</v>
      </c>
      <c r="T734" s="84">
        <f>I734-J734-K734-L734-M734-N734-O734-P734-Q734-R734-S734</f>
        <v>60</v>
      </c>
      <c r="U734" s="81" t="s">
        <v>215</v>
      </c>
      <c r="V734" s="81"/>
      <c r="W734" s="81" t="s">
        <v>23</v>
      </c>
      <c r="X734" s="81" t="s">
        <v>32</v>
      </c>
      <c r="Y734" s="27">
        <v>0</v>
      </c>
      <c r="Z734" s="28">
        <v>0</v>
      </c>
      <c r="AA734" s="28">
        <v>0</v>
      </c>
      <c r="AB734" s="29">
        <v>41760</v>
      </c>
      <c r="AC734" s="29">
        <v>41790</v>
      </c>
    </row>
    <row r="735" spans="1:30">
      <c r="A735" s="81">
        <v>36835</v>
      </c>
      <c r="B735" s="81" t="s">
        <v>1128</v>
      </c>
      <c r="C735" s="81" t="s">
        <v>1129</v>
      </c>
      <c r="D735" s="81" t="s">
        <v>1130</v>
      </c>
      <c r="E735" s="82">
        <v>6310</v>
      </c>
      <c r="F735" s="120">
        <v>0</v>
      </c>
      <c r="G735" s="122">
        <f>E735</f>
        <v>6310</v>
      </c>
      <c r="H735" s="82">
        <v>631</v>
      </c>
      <c r="I735" s="82">
        <v>5679</v>
      </c>
      <c r="J735" s="120">
        <v>0</v>
      </c>
      <c r="K735" s="87">
        <v>0</v>
      </c>
      <c r="L735" s="91">
        <v>0</v>
      </c>
      <c r="M735" s="87">
        <v>0</v>
      </c>
      <c r="N735" s="103">
        <v>0</v>
      </c>
      <c r="O735" s="117">
        <v>0</v>
      </c>
      <c r="P735" s="118">
        <v>0</v>
      </c>
      <c r="Q735" s="100">
        <v>0</v>
      </c>
      <c r="R735" s="82">
        <v>0</v>
      </c>
      <c r="S735" s="100">
        <v>0</v>
      </c>
      <c r="T735" s="84">
        <f>I735-J735-K735-L735-M735-N735-O735-P735-Q735-R735-S735</f>
        <v>5679</v>
      </c>
      <c r="U735" s="81" t="s">
        <v>1131</v>
      </c>
      <c r="V735" s="81" t="s">
        <v>1132</v>
      </c>
      <c r="W735" s="81" t="s">
        <v>23</v>
      </c>
      <c r="X735" s="81" t="s">
        <v>24</v>
      </c>
      <c r="Y735" s="27">
        <v>0</v>
      </c>
      <c r="Z735" s="28">
        <v>0</v>
      </c>
      <c r="AA735" s="28">
        <v>0</v>
      </c>
      <c r="AB735" s="29">
        <v>41760</v>
      </c>
      <c r="AC735" s="29">
        <v>41790</v>
      </c>
      <c r="AD735" s="67"/>
    </row>
    <row r="736" spans="1:30">
      <c r="A736" s="85">
        <v>36850</v>
      </c>
      <c r="B736" s="85" t="s">
        <v>502</v>
      </c>
      <c r="C736" s="85" t="s">
        <v>503</v>
      </c>
      <c r="D736" s="85" t="s">
        <v>29</v>
      </c>
      <c r="E736" s="84">
        <v>20</v>
      </c>
      <c r="F736" s="120">
        <v>0</v>
      </c>
      <c r="G736" s="122">
        <f>E736</f>
        <v>20</v>
      </c>
      <c r="H736" s="84">
        <v>2</v>
      </c>
      <c r="I736" s="84">
        <v>18</v>
      </c>
      <c r="J736" s="120">
        <v>0</v>
      </c>
      <c r="K736" s="87">
        <v>0</v>
      </c>
      <c r="L736" s="91">
        <v>0</v>
      </c>
      <c r="M736" s="87">
        <v>0</v>
      </c>
      <c r="N736" s="103">
        <v>0</v>
      </c>
      <c r="O736" s="117">
        <v>0</v>
      </c>
      <c r="P736" s="118">
        <v>0</v>
      </c>
      <c r="Q736" s="100">
        <v>0</v>
      </c>
      <c r="R736" s="84">
        <v>0</v>
      </c>
      <c r="S736" s="100">
        <v>0</v>
      </c>
      <c r="T736" s="84">
        <f>I736-J736-K736-L736-M736-N736-O736-P736-Q736-R736-S736</f>
        <v>18</v>
      </c>
      <c r="U736" s="85" t="s">
        <v>504</v>
      </c>
      <c r="V736" s="85" t="s">
        <v>505</v>
      </c>
      <c r="W736" s="85" t="s">
        <v>25</v>
      </c>
      <c r="X736" s="85" t="s">
        <v>36</v>
      </c>
      <c r="Y736" s="27">
        <v>0</v>
      </c>
      <c r="Z736" s="28">
        <v>0</v>
      </c>
      <c r="AA736" s="28">
        <v>0</v>
      </c>
      <c r="AB736" s="29">
        <v>41760</v>
      </c>
      <c r="AC736" s="29">
        <v>41790</v>
      </c>
    </row>
    <row r="737" spans="1:29">
      <c r="A737" s="81">
        <v>36991</v>
      </c>
      <c r="B737" s="81" t="s">
        <v>4303</v>
      </c>
      <c r="C737" s="81" t="s">
        <v>319</v>
      </c>
      <c r="D737" s="81" t="s">
        <v>4304</v>
      </c>
      <c r="E737" s="82">
        <v>210</v>
      </c>
      <c r="F737" s="120">
        <v>0</v>
      </c>
      <c r="G737" s="122">
        <f>E737</f>
        <v>210</v>
      </c>
      <c r="H737" s="82">
        <v>0</v>
      </c>
      <c r="I737" s="82">
        <v>210</v>
      </c>
      <c r="J737" s="120">
        <v>0</v>
      </c>
      <c r="K737" s="87">
        <v>0</v>
      </c>
      <c r="L737" s="91">
        <v>0</v>
      </c>
      <c r="M737" s="87">
        <v>0</v>
      </c>
      <c r="N737" s="103">
        <v>0</v>
      </c>
      <c r="O737" s="117">
        <v>0</v>
      </c>
      <c r="P737" s="118">
        <v>0</v>
      </c>
      <c r="Q737" s="100">
        <v>0</v>
      </c>
      <c r="R737" s="82">
        <v>0</v>
      </c>
      <c r="S737" s="100">
        <v>0</v>
      </c>
      <c r="T737" s="84">
        <f>I737-J737-K737-L737-M737-N737-O737-P737-Q737-R737-S737</f>
        <v>210</v>
      </c>
      <c r="U737" s="81" t="s">
        <v>220</v>
      </c>
      <c r="V737" s="81"/>
      <c r="W737" s="81" t="s">
        <v>23</v>
      </c>
      <c r="X737" s="81" t="s">
        <v>24</v>
      </c>
      <c r="Y737" s="27">
        <v>0</v>
      </c>
      <c r="Z737" s="28">
        <v>0</v>
      </c>
      <c r="AA737" s="28">
        <v>0</v>
      </c>
      <c r="AB737" s="29">
        <v>41760</v>
      </c>
      <c r="AC737" s="29">
        <v>41790</v>
      </c>
    </row>
    <row r="738" spans="1:29">
      <c r="A738" s="81">
        <v>36992</v>
      </c>
      <c r="B738" s="81" t="s">
        <v>4303</v>
      </c>
      <c r="C738" s="81" t="s">
        <v>498</v>
      </c>
      <c r="D738" s="81" t="s">
        <v>29</v>
      </c>
      <c r="E738" s="82">
        <v>20</v>
      </c>
      <c r="F738" s="120">
        <v>0</v>
      </c>
      <c r="G738" s="122">
        <f>E738</f>
        <v>20</v>
      </c>
      <c r="H738" s="82">
        <v>0</v>
      </c>
      <c r="I738" s="82">
        <v>20</v>
      </c>
      <c r="J738" s="120">
        <v>0</v>
      </c>
      <c r="K738" s="87">
        <v>0</v>
      </c>
      <c r="L738" s="91">
        <v>0</v>
      </c>
      <c r="M738" s="87">
        <v>0</v>
      </c>
      <c r="N738" s="103">
        <v>0</v>
      </c>
      <c r="O738" s="117">
        <v>0</v>
      </c>
      <c r="P738" s="118">
        <v>0</v>
      </c>
      <c r="Q738" s="100">
        <v>0</v>
      </c>
      <c r="R738" s="82">
        <v>0</v>
      </c>
      <c r="S738" s="100">
        <v>0</v>
      </c>
      <c r="T738" s="84">
        <f>I738-J738-K738-L738-M738-N738-O738-P738-Q738-R738-S738</f>
        <v>20</v>
      </c>
      <c r="U738" s="81" t="s">
        <v>220</v>
      </c>
      <c r="V738" s="81"/>
      <c r="W738" s="81" t="s">
        <v>23</v>
      </c>
      <c r="X738" s="81" t="s">
        <v>24</v>
      </c>
      <c r="Y738" s="27">
        <v>0</v>
      </c>
      <c r="Z738" s="28">
        <v>0</v>
      </c>
      <c r="AA738" s="28">
        <v>0</v>
      </c>
      <c r="AB738" s="29">
        <v>41760</v>
      </c>
      <c r="AC738" s="29">
        <v>41790</v>
      </c>
    </row>
    <row r="739" spans="1:29">
      <c r="A739" s="81">
        <v>36994</v>
      </c>
      <c r="B739" s="81" t="s">
        <v>4303</v>
      </c>
      <c r="C739" s="81" t="s">
        <v>2871</v>
      </c>
      <c r="D739" s="81" t="s">
        <v>29</v>
      </c>
      <c r="E739" s="82">
        <v>390</v>
      </c>
      <c r="F739" s="120">
        <v>0</v>
      </c>
      <c r="G739" s="122">
        <f>E739</f>
        <v>390</v>
      </c>
      <c r="H739" s="82">
        <v>0</v>
      </c>
      <c r="I739" s="82">
        <v>390</v>
      </c>
      <c r="J739" s="120">
        <v>0</v>
      </c>
      <c r="K739" s="87">
        <v>0</v>
      </c>
      <c r="L739" s="91">
        <v>0</v>
      </c>
      <c r="M739" s="87">
        <v>0</v>
      </c>
      <c r="N739" s="103">
        <v>0</v>
      </c>
      <c r="O739" s="117">
        <v>0</v>
      </c>
      <c r="P739" s="118">
        <v>0</v>
      </c>
      <c r="Q739" s="100">
        <v>0</v>
      </c>
      <c r="R739" s="82">
        <v>0</v>
      </c>
      <c r="S739" s="100">
        <v>0</v>
      </c>
      <c r="T739" s="84">
        <f>I739-J739-K739-L739-M739-N739-O739-P739-Q739-R739-S739</f>
        <v>390</v>
      </c>
      <c r="U739" s="81" t="s">
        <v>220</v>
      </c>
      <c r="V739" s="81"/>
      <c r="W739" s="81" t="s">
        <v>23</v>
      </c>
      <c r="X739" s="81" t="s">
        <v>24</v>
      </c>
      <c r="Y739" s="27">
        <v>0</v>
      </c>
      <c r="Z739" s="28">
        <v>0</v>
      </c>
      <c r="AA739" s="28">
        <v>0</v>
      </c>
      <c r="AB739" s="29">
        <v>41760</v>
      </c>
      <c r="AC739" s="29">
        <v>41790</v>
      </c>
    </row>
    <row r="740" spans="1:29">
      <c r="A740" s="81">
        <v>37005</v>
      </c>
      <c r="B740" s="81" t="s">
        <v>4303</v>
      </c>
      <c r="C740" s="81" t="s">
        <v>4305</v>
      </c>
      <c r="D740" s="81" t="s">
        <v>29</v>
      </c>
      <c r="E740" s="82">
        <v>20</v>
      </c>
      <c r="F740" s="120">
        <v>0</v>
      </c>
      <c r="G740" s="122">
        <f>E740</f>
        <v>20</v>
      </c>
      <c r="H740" s="82">
        <v>0</v>
      </c>
      <c r="I740" s="82">
        <v>20</v>
      </c>
      <c r="J740" s="120">
        <v>0</v>
      </c>
      <c r="K740" s="87">
        <v>0</v>
      </c>
      <c r="L740" s="91">
        <v>0</v>
      </c>
      <c r="M740" s="87">
        <v>0</v>
      </c>
      <c r="N740" s="103">
        <v>0</v>
      </c>
      <c r="O740" s="117">
        <v>0</v>
      </c>
      <c r="P740" s="118">
        <v>0</v>
      </c>
      <c r="Q740" s="100">
        <v>0</v>
      </c>
      <c r="R740" s="82">
        <v>0</v>
      </c>
      <c r="S740" s="100">
        <v>0</v>
      </c>
      <c r="T740" s="84">
        <f>I740-J740-K740-L740-M740-N740-O740-P740-Q740-R740-S740</f>
        <v>20</v>
      </c>
      <c r="U740" s="81" t="s">
        <v>220</v>
      </c>
      <c r="V740" s="81"/>
      <c r="W740" s="81" t="s">
        <v>23</v>
      </c>
      <c r="X740" s="81" t="s">
        <v>24</v>
      </c>
      <c r="Y740" s="27">
        <v>0</v>
      </c>
      <c r="Z740" s="28">
        <v>0</v>
      </c>
      <c r="AA740" s="28">
        <v>0</v>
      </c>
      <c r="AB740" s="29">
        <v>41760</v>
      </c>
      <c r="AC740" s="29">
        <v>41790</v>
      </c>
    </row>
    <row r="741" spans="1:29">
      <c r="A741" s="81">
        <v>37020</v>
      </c>
      <c r="B741" s="81" t="s">
        <v>4306</v>
      </c>
      <c r="C741" s="81" t="s">
        <v>1317</v>
      </c>
      <c r="D741" s="81" t="s">
        <v>4307</v>
      </c>
      <c r="E741" s="82">
        <v>40</v>
      </c>
      <c r="F741" s="120">
        <v>0</v>
      </c>
      <c r="G741" s="122">
        <f>E741</f>
        <v>40</v>
      </c>
      <c r="H741" s="82">
        <v>0</v>
      </c>
      <c r="I741" s="82">
        <v>40</v>
      </c>
      <c r="J741" s="120">
        <v>0</v>
      </c>
      <c r="K741" s="87">
        <v>0</v>
      </c>
      <c r="L741" s="91">
        <v>0</v>
      </c>
      <c r="M741" s="87">
        <v>0</v>
      </c>
      <c r="N741" s="103">
        <v>0</v>
      </c>
      <c r="O741" s="117">
        <v>0</v>
      </c>
      <c r="P741" s="118">
        <v>0</v>
      </c>
      <c r="Q741" s="100">
        <v>0</v>
      </c>
      <c r="R741" s="82">
        <v>0</v>
      </c>
      <c r="S741" s="100">
        <v>0</v>
      </c>
      <c r="T741" s="84">
        <f>I741-J741-K741-L741-M741-N741-O741-P741-Q741-R741-S741</f>
        <v>40</v>
      </c>
      <c r="U741" s="81" t="s">
        <v>220</v>
      </c>
      <c r="V741" s="81"/>
      <c r="W741" s="81" t="s">
        <v>23</v>
      </c>
      <c r="X741" s="81" t="s">
        <v>24</v>
      </c>
      <c r="Y741" s="27">
        <v>0</v>
      </c>
      <c r="Z741" s="28">
        <v>0</v>
      </c>
      <c r="AA741" s="28">
        <v>0</v>
      </c>
      <c r="AB741" s="29">
        <v>41760</v>
      </c>
      <c r="AC741" s="29">
        <v>41790</v>
      </c>
    </row>
    <row r="742" spans="1:29">
      <c r="A742" s="81">
        <v>37176</v>
      </c>
      <c r="B742" s="81" t="s">
        <v>4308</v>
      </c>
      <c r="C742" s="81" t="s">
        <v>4309</v>
      </c>
      <c r="D742" s="81" t="s">
        <v>4310</v>
      </c>
      <c r="E742" s="82">
        <v>120</v>
      </c>
      <c r="F742" s="120">
        <v>0</v>
      </c>
      <c r="G742" s="122">
        <f>E742</f>
        <v>120</v>
      </c>
      <c r="H742" s="82">
        <v>0</v>
      </c>
      <c r="I742" s="82">
        <v>120</v>
      </c>
      <c r="J742" s="120">
        <v>0</v>
      </c>
      <c r="K742" s="87">
        <v>0</v>
      </c>
      <c r="L742" s="91">
        <v>0</v>
      </c>
      <c r="M742" s="87">
        <v>0</v>
      </c>
      <c r="N742" s="103">
        <v>0</v>
      </c>
      <c r="O742" s="117">
        <v>0</v>
      </c>
      <c r="P742" s="118">
        <v>0</v>
      </c>
      <c r="Q742" s="100">
        <v>0</v>
      </c>
      <c r="R742" s="82">
        <v>0</v>
      </c>
      <c r="S742" s="100">
        <v>0</v>
      </c>
      <c r="T742" s="84">
        <f>I742-J742-K742-L742-M742-N742-O742-P742-Q742-R742-S742</f>
        <v>120</v>
      </c>
      <c r="U742" s="81" t="s">
        <v>215</v>
      </c>
      <c r="V742" s="81"/>
      <c r="W742" s="81" t="s">
        <v>23</v>
      </c>
      <c r="X742" s="81" t="s">
        <v>24</v>
      </c>
      <c r="Y742" s="27">
        <v>0</v>
      </c>
      <c r="Z742" s="28">
        <v>0</v>
      </c>
      <c r="AA742" s="28">
        <v>0</v>
      </c>
      <c r="AB742" s="29">
        <v>41760</v>
      </c>
      <c r="AC742" s="29">
        <v>41790</v>
      </c>
    </row>
    <row r="743" spans="1:29">
      <c r="A743" s="81">
        <v>37182</v>
      </c>
      <c r="B743" s="81" t="s">
        <v>4308</v>
      </c>
      <c r="C743" s="81" t="s">
        <v>4311</v>
      </c>
      <c r="D743" s="81" t="s">
        <v>4312</v>
      </c>
      <c r="E743" s="82">
        <v>40</v>
      </c>
      <c r="F743" s="120">
        <v>0</v>
      </c>
      <c r="G743" s="122">
        <f>E743</f>
        <v>40</v>
      </c>
      <c r="H743" s="82">
        <v>0</v>
      </c>
      <c r="I743" s="82">
        <v>40</v>
      </c>
      <c r="J743" s="120">
        <v>0</v>
      </c>
      <c r="K743" s="87">
        <v>0</v>
      </c>
      <c r="L743" s="91">
        <v>0</v>
      </c>
      <c r="M743" s="87">
        <v>0</v>
      </c>
      <c r="N743" s="103">
        <v>0</v>
      </c>
      <c r="O743" s="117">
        <v>0</v>
      </c>
      <c r="P743" s="118">
        <v>0</v>
      </c>
      <c r="Q743" s="100">
        <v>0</v>
      </c>
      <c r="R743" s="82">
        <v>0</v>
      </c>
      <c r="S743" s="100">
        <v>0</v>
      </c>
      <c r="T743" s="84">
        <f>I743-J743-K743-L743-M743-N743-O743-P743-Q743-R743-S743</f>
        <v>40</v>
      </c>
      <c r="U743" s="81" t="s">
        <v>220</v>
      </c>
      <c r="V743" s="81"/>
      <c r="W743" s="81" t="s">
        <v>25</v>
      </c>
      <c r="X743" s="81" t="s">
        <v>1068</v>
      </c>
      <c r="Y743" s="27">
        <v>0</v>
      </c>
      <c r="Z743" s="28">
        <v>0</v>
      </c>
      <c r="AA743" s="28">
        <v>0</v>
      </c>
      <c r="AB743" s="29">
        <v>41760</v>
      </c>
      <c r="AC743" s="29">
        <v>41790</v>
      </c>
    </row>
    <row r="744" spans="1:29">
      <c r="A744" s="81">
        <v>37183</v>
      </c>
      <c r="B744" s="81" t="s">
        <v>4308</v>
      </c>
      <c r="C744" s="81" t="s">
        <v>204</v>
      </c>
      <c r="D744" s="81" t="s">
        <v>4312</v>
      </c>
      <c r="E744" s="82">
        <v>20</v>
      </c>
      <c r="F744" s="120">
        <v>0</v>
      </c>
      <c r="G744" s="122">
        <f>E744</f>
        <v>20</v>
      </c>
      <c r="H744" s="82">
        <v>0</v>
      </c>
      <c r="I744" s="82">
        <v>20</v>
      </c>
      <c r="J744" s="120">
        <v>0</v>
      </c>
      <c r="K744" s="87">
        <v>0</v>
      </c>
      <c r="L744" s="91">
        <v>0</v>
      </c>
      <c r="M744" s="87">
        <v>0</v>
      </c>
      <c r="N744" s="103">
        <v>0</v>
      </c>
      <c r="O744" s="117">
        <v>0</v>
      </c>
      <c r="P744" s="118">
        <v>0</v>
      </c>
      <c r="Q744" s="100">
        <v>0</v>
      </c>
      <c r="R744" s="82">
        <v>0</v>
      </c>
      <c r="S744" s="100">
        <v>0</v>
      </c>
      <c r="T744" s="84">
        <f>I744-J744-K744-L744-M744-N744-O744-P744-Q744-R744-S744</f>
        <v>20</v>
      </c>
      <c r="U744" s="81" t="s">
        <v>220</v>
      </c>
      <c r="V744" s="81"/>
      <c r="W744" s="81" t="s">
        <v>25</v>
      </c>
      <c r="X744" s="81" t="s">
        <v>1068</v>
      </c>
      <c r="Y744" s="27">
        <v>0</v>
      </c>
      <c r="Z744" s="28">
        <v>0</v>
      </c>
      <c r="AA744" s="28">
        <v>0</v>
      </c>
      <c r="AB744" s="29">
        <v>41760</v>
      </c>
      <c r="AC744" s="29">
        <v>41790</v>
      </c>
    </row>
    <row r="745" spans="1:29">
      <c r="A745" s="81">
        <v>37334</v>
      </c>
      <c r="B745" s="81" t="s">
        <v>447</v>
      </c>
      <c r="C745" s="81" t="s">
        <v>448</v>
      </c>
      <c r="D745" s="81" t="s">
        <v>449</v>
      </c>
      <c r="E745" s="82">
        <v>4190</v>
      </c>
      <c r="F745" s="120">
        <v>0</v>
      </c>
      <c r="G745" s="122">
        <f>E745</f>
        <v>4190</v>
      </c>
      <c r="H745" s="82">
        <v>419</v>
      </c>
      <c r="I745" s="82">
        <v>3771</v>
      </c>
      <c r="J745" s="120">
        <v>0</v>
      </c>
      <c r="K745" s="87">
        <v>0</v>
      </c>
      <c r="L745" s="91">
        <v>0</v>
      </c>
      <c r="M745" s="87">
        <v>0</v>
      </c>
      <c r="N745" s="103">
        <v>0</v>
      </c>
      <c r="O745" s="117">
        <v>0</v>
      </c>
      <c r="P745" s="118">
        <v>0</v>
      </c>
      <c r="Q745" s="100">
        <v>0</v>
      </c>
      <c r="R745" s="82">
        <v>0</v>
      </c>
      <c r="S745" s="100">
        <v>0</v>
      </c>
      <c r="T745" s="84">
        <f>I745-J745-K745-L745-M745-N745-O745-P745-Q745-R745-S745</f>
        <v>3771</v>
      </c>
      <c r="U745" s="81" t="s">
        <v>450</v>
      </c>
      <c r="V745" s="81" t="s">
        <v>451</v>
      </c>
      <c r="W745" s="81" t="s">
        <v>23</v>
      </c>
      <c r="X745" s="81" t="s">
        <v>24</v>
      </c>
      <c r="Y745" s="27">
        <v>0</v>
      </c>
      <c r="Z745" s="28">
        <v>0</v>
      </c>
      <c r="AA745" s="28">
        <v>0</v>
      </c>
      <c r="AB745" s="29">
        <v>41760</v>
      </c>
      <c r="AC745" s="29">
        <v>41790</v>
      </c>
    </row>
    <row r="746" spans="1:29">
      <c r="A746" s="81">
        <v>37427</v>
      </c>
      <c r="B746" s="81" t="s">
        <v>3100</v>
      </c>
      <c r="C746" s="81" t="s">
        <v>1851</v>
      </c>
      <c r="D746" s="81" t="s">
        <v>3101</v>
      </c>
      <c r="E746" s="82">
        <v>40</v>
      </c>
      <c r="F746" s="120">
        <v>0</v>
      </c>
      <c r="G746" s="122">
        <f>E746</f>
        <v>40</v>
      </c>
      <c r="H746" s="82">
        <v>4</v>
      </c>
      <c r="I746" s="82">
        <v>36</v>
      </c>
      <c r="J746" s="120">
        <v>0</v>
      </c>
      <c r="K746" s="87">
        <v>0</v>
      </c>
      <c r="L746" s="91">
        <v>0</v>
      </c>
      <c r="M746" s="87">
        <v>0</v>
      </c>
      <c r="N746" s="103">
        <v>0</v>
      </c>
      <c r="O746" s="117">
        <v>0</v>
      </c>
      <c r="P746" s="118">
        <v>0</v>
      </c>
      <c r="Q746" s="100">
        <v>0</v>
      </c>
      <c r="R746" s="82">
        <v>0</v>
      </c>
      <c r="S746" s="100">
        <v>0</v>
      </c>
      <c r="T746" s="84">
        <f>I746-J746-K746-L746-M746-N746-O746-P746-Q746-R746-S746</f>
        <v>36</v>
      </c>
      <c r="U746" s="81" t="s">
        <v>3102</v>
      </c>
      <c r="V746" s="81" t="s">
        <v>3103</v>
      </c>
      <c r="W746" s="81" t="s">
        <v>104</v>
      </c>
      <c r="X746" s="81" t="s">
        <v>166</v>
      </c>
      <c r="Y746" s="27">
        <v>0</v>
      </c>
      <c r="Z746" s="28">
        <v>0</v>
      </c>
      <c r="AA746" s="28">
        <v>0</v>
      </c>
      <c r="AB746" s="29">
        <v>41760</v>
      </c>
      <c r="AC746" s="29">
        <v>41790</v>
      </c>
    </row>
    <row r="747" spans="1:29">
      <c r="A747" s="81">
        <v>37577</v>
      </c>
      <c r="B747" s="81" t="s">
        <v>3536</v>
      </c>
      <c r="C747" s="81" t="s">
        <v>2680</v>
      </c>
      <c r="D747" s="81" t="s">
        <v>153</v>
      </c>
      <c r="E747" s="82">
        <v>40</v>
      </c>
      <c r="F747" s="120">
        <v>0</v>
      </c>
      <c r="G747" s="122">
        <f>E747</f>
        <v>40</v>
      </c>
      <c r="H747" s="82">
        <v>0</v>
      </c>
      <c r="I747" s="82">
        <f>E747-H747</f>
        <v>40</v>
      </c>
      <c r="J747" s="120">
        <v>0</v>
      </c>
      <c r="K747" s="87">
        <v>0</v>
      </c>
      <c r="L747" s="91">
        <v>0</v>
      </c>
      <c r="M747" s="87">
        <v>0</v>
      </c>
      <c r="N747" s="103">
        <v>0</v>
      </c>
      <c r="O747" s="117">
        <v>0</v>
      </c>
      <c r="P747" s="118">
        <v>0</v>
      </c>
      <c r="Q747" s="100">
        <v>0</v>
      </c>
      <c r="R747" s="82">
        <v>0</v>
      </c>
      <c r="S747" s="100">
        <v>0</v>
      </c>
      <c r="T747" s="84">
        <f>I747-J747-K747-L747-M747-N747-O747-P747-Q747-R747-S747</f>
        <v>40</v>
      </c>
      <c r="U747" s="81" t="s">
        <v>215</v>
      </c>
      <c r="V747" s="81"/>
      <c r="W747" s="81" t="s">
        <v>23</v>
      </c>
      <c r="X747" s="81" t="s">
        <v>24</v>
      </c>
      <c r="Y747" s="27">
        <v>0</v>
      </c>
      <c r="Z747" s="28">
        <v>0</v>
      </c>
      <c r="AA747" s="28">
        <v>0</v>
      </c>
      <c r="AB747" s="29">
        <v>41760</v>
      </c>
      <c r="AC747" s="29">
        <v>41790</v>
      </c>
    </row>
    <row r="748" spans="1:29">
      <c r="A748" s="81">
        <v>37635</v>
      </c>
      <c r="B748" s="81" t="s">
        <v>359</v>
      </c>
      <c r="C748" s="81" t="s">
        <v>1667</v>
      </c>
      <c r="D748" s="81" t="s">
        <v>177</v>
      </c>
      <c r="E748" s="82">
        <v>120</v>
      </c>
      <c r="F748" s="120">
        <v>0</v>
      </c>
      <c r="G748" s="122">
        <f>E748</f>
        <v>120</v>
      </c>
      <c r="H748" s="82">
        <v>12</v>
      </c>
      <c r="I748" s="82">
        <v>108</v>
      </c>
      <c r="J748" s="120">
        <v>0</v>
      </c>
      <c r="K748" s="87">
        <v>0</v>
      </c>
      <c r="L748" s="91">
        <v>0</v>
      </c>
      <c r="M748" s="87">
        <v>0</v>
      </c>
      <c r="N748" s="103">
        <v>0</v>
      </c>
      <c r="O748" s="117">
        <v>0</v>
      </c>
      <c r="P748" s="118">
        <v>0</v>
      </c>
      <c r="Q748" s="100">
        <v>0</v>
      </c>
      <c r="R748" s="82">
        <v>0</v>
      </c>
      <c r="S748" s="100">
        <v>0</v>
      </c>
      <c r="T748" s="84">
        <f>I748-J748-K748-L748-M748-N748-O748-P748-Q748-R748-S748</f>
        <v>108</v>
      </c>
      <c r="U748" s="81" t="s">
        <v>1668</v>
      </c>
      <c r="V748" s="81" t="s">
        <v>1669</v>
      </c>
      <c r="W748" s="81" t="s">
        <v>23</v>
      </c>
      <c r="X748" s="81" t="s">
        <v>24</v>
      </c>
      <c r="Y748" s="27">
        <v>0</v>
      </c>
      <c r="Z748" s="28">
        <v>0</v>
      </c>
      <c r="AA748" s="28">
        <v>0</v>
      </c>
      <c r="AB748" s="29">
        <v>41760</v>
      </c>
      <c r="AC748" s="29">
        <v>41790</v>
      </c>
    </row>
    <row r="749" spans="1:29">
      <c r="A749" s="81">
        <v>37648</v>
      </c>
      <c r="B749" s="81" t="s">
        <v>359</v>
      </c>
      <c r="C749" s="81" t="s">
        <v>2353</v>
      </c>
      <c r="D749" s="81" t="s">
        <v>2354</v>
      </c>
      <c r="E749" s="82">
        <v>760</v>
      </c>
      <c r="F749" s="120">
        <v>0</v>
      </c>
      <c r="G749" s="122">
        <f>E749</f>
        <v>760</v>
      </c>
      <c r="H749" s="82">
        <v>76</v>
      </c>
      <c r="I749" s="82">
        <v>684</v>
      </c>
      <c r="J749" s="120">
        <v>0</v>
      </c>
      <c r="K749" s="87">
        <v>0</v>
      </c>
      <c r="L749" s="91">
        <v>0</v>
      </c>
      <c r="M749" s="87">
        <v>0</v>
      </c>
      <c r="N749" s="103">
        <v>0</v>
      </c>
      <c r="O749" s="117">
        <v>0</v>
      </c>
      <c r="P749" s="118">
        <v>0</v>
      </c>
      <c r="Q749" s="100">
        <v>0</v>
      </c>
      <c r="R749" s="82">
        <v>0</v>
      </c>
      <c r="S749" s="100">
        <v>0</v>
      </c>
      <c r="T749" s="84">
        <f>I749-J749-K749-L749-M749-N749-O749-P749-Q749-R749-S749</f>
        <v>684</v>
      </c>
      <c r="U749" s="81" t="s">
        <v>2355</v>
      </c>
      <c r="V749" s="81" t="s">
        <v>2356</v>
      </c>
      <c r="W749" s="81" t="s">
        <v>23</v>
      </c>
      <c r="X749" s="81" t="s">
        <v>24</v>
      </c>
      <c r="Y749" s="27">
        <v>0</v>
      </c>
      <c r="Z749" s="28">
        <v>0</v>
      </c>
      <c r="AA749" s="28">
        <v>0</v>
      </c>
      <c r="AB749" s="29">
        <v>41760</v>
      </c>
      <c r="AC749" s="29">
        <v>41790</v>
      </c>
    </row>
    <row r="750" spans="1:29">
      <c r="A750" s="81">
        <v>37670</v>
      </c>
      <c r="B750" s="81" t="s">
        <v>359</v>
      </c>
      <c r="C750" s="81" t="s">
        <v>4313</v>
      </c>
      <c r="D750" s="81" t="s">
        <v>79</v>
      </c>
      <c r="E750" s="82">
        <v>20</v>
      </c>
      <c r="F750" s="120">
        <v>0</v>
      </c>
      <c r="G750" s="122">
        <f>E750</f>
        <v>20</v>
      </c>
      <c r="H750" s="82">
        <v>0</v>
      </c>
      <c r="I750" s="82">
        <v>20</v>
      </c>
      <c r="J750" s="120">
        <v>0</v>
      </c>
      <c r="K750" s="87">
        <v>0</v>
      </c>
      <c r="L750" s="91">
        <v>0</v>
      </c>
      <c r="M750" s="87">
        <v>0</v>
      </c>
      <c r="N750" s="103">
        <v>0</v>
      </c>
      <c r="O750" s="117">
        <v>0</v>
      </c>
      <c r="P750" s="118">
        <v>0</v>
      </c>
      <c r="Q750" s="100">
        <v>0</v>
      </c>
      <c r="R750" s="82">
        <v>0</v>
      </c>
      <c r="S750" s="100">
        <v>0</v>
      </c>
      <c r="T750" s="84">
        <f>I750-J750-K750-L750-M750-N750-O750-P750-Q750-R750-S750</f>
        <v>20</v>
      </c>
      <c r="U750" s="81" t="s">
        <v>220</v>
      </c>
      <c r="V750" s="81"/>
      <c r="W750" s="81" t="s">
        <v>23</v>
      </c>
      <c r="X750" s="81" t="s">
        <v>24</v>
      </c>
      <c r="Y750" s="27">
        <v>0</v>
      </c>
      <c r="Z750" s="28">
        <v>0</v>
      </c>
      <c r="AA750" s="28">
        <v>0</v>
      </c>
      <c r="AB750" s="29">
        <v>41760</v>
      </c>
      <c r="AC750" s="29">
        <v>41790</v>
      </c>
    </row>
    <row r="751" spans="1:29">
      <c r="A751" s="85">
        <v>37717</v>
      </c>
      <c r="B751" s="85" t="s">
        <v>359</v>
      </c>
      <c r="C751" s="85" t="s">
        <v>1183</v>
      </c>
      <c r="D751" s="85" t="s">
        <v>2357</v>
      </c>
      <c r="E751" s="84">
        <v>100</v>
      </c>
      <c r="F751" s="120">
        <v>0</v>
      </c>
      <c r="G751" s="122">
        <f>E751</f>
        <v>100</v>
      </c>
      <c r="H751" s="84">
        <v>10</v>
      </c>
      <c r="I751" s="84">
        <v>90</v>
      </c>
      <c r="J751" s="120">
        <v>0</v>
      </c>
      <c r="K751" s="87">
        <v>0</v>
      </c>
      <c r="L751" s="91">
        <v>0</v>
      </c>
      <c r="M751" s="87">
        <v>0</v>
      </c>
      <c r="N751" s="103">
        <v>0</v>
      </c>
      <c r="O751" s="117">
        <v>0</v>
      </c>
      <c r="P751" s="118">
        <v>0</v>
      </c>
      <c r="Q751" s="100">
        <v>0</v>
      </c>
      <c r="R751" s="84">
        <v>0</v>
      </c>
      <c r="S751" s="100">
        <v>0</v>
      </c>
      <c r="T751" s="84">
        <f>I751-J751-K751-L751-M751-N751-O751-P751-Q751-R751-S751</f>
        <v>90</v>
      </c>
      <c r="U751" s="85" t="s">
        <v>2358</v>
      </c>
      <c r="V751" s="85" t="s">
        <v>2359</v>
      </c>
      <c r="W751" s="85" t="s">
        <v>23</v>
      </c>
      <c r="X751" s="85" t="s">
        <v>24</v>
      </c>
      <c r="Y751" s="27">
        <v>0</v>
      </c>
      <c r="Z751" s="28">
        <v>0</v>
      </c>
      <c r="AA751" s="28">
        <v>0</v>
      </c>
      <c r="AB751" s="29">
        <v>41760</v>
      </c>
      <c r="AC751" s="29">
        <v>41790</v>
      </c>
    </row>
    <row r="752" spans="1:29">
      <c r="A752" s="81">
        <v>37727</v>
      </c>
      <c r="B752" s="81" t="s">
        <v>359</v>
      </c>
      <c r="C752" s="81" t="s">
        <v>4314</v>
      </c>
      <c r="D752" s="81" t="s">
        <v>79</v>
      </c>
      <c r="E752" s="82">
        <v>20</v>
      </c>
      <c r="F752" s="120">
        <v>0</v>
      </c>
      <c r="G752" s="122">
        <f>E752</f>
        <v>20</v>
      </c>
      <c r="H752" s="82">
        <v>0</v>
      </c>
      <c r="I752" s="82">
        <v>20</v>
      </c>
      <c r="J752" s="120">
        <v>0</v>
      </c>
      <c r="K752" s="87">
        <v>0</v>
      </c>
      <c r="L752" s="91">
        <v>0</v>
      </c>
      <c r="M752" s="87">
        <v>0</v>
      </c>
      <c r="N752" s="103">
        <v>0</v>
      </c>
      <c r="O752" s="117">
        <v>0</v>
      </c>
      <c r="P752" s="118">
        <v>0</v>
      </c>
      <c r="Q752" s="100">
        <v>0</v>
      </c>
      <c r="R752" s="82">
        <v>0</v>
      </c>
      <c r="S752" s="100">
        <v>0</v>
      </c>
      <c r="T752" s="84">
        <f>I752-J752-K752-L752-M752-N752-O752-P752-Q752-R752-S752</f>
        <v>20</v>
      </c>
      <c r="U752" s="81" t="s">
        <v>220</v>
      </c>
      <c r="V752" s="81"/>
      <c r="W752" s="81" t="s">
        <v>23</v>
      </c>
      <c r="X752" s="81" t="s">
        <v>24</v>
      </c>
      <c r="Y752" s="27">
        <v>0</v>
      </c>
      <c r="Z752" s="28">
        <v>0</v>
      </c>
      <c r="AA752" s="28">
        <v>0</v>
      </c>
      <c r="AB752" s="29">
        <v>41760</v>
      </c>
      <c r="AC752" s="29">
        <v>41790</v>
      </c>
    </row>
    <row r="753" spans="1:30">
      <c r="A753" s="81">
        <v>37729</v>
      </c>
      <c r="B753" s="81" t="s">
        <v>359</v>
      </c>
      <c r="C753" s="81" t="s">
        <v>609</v>
      </c>
      <c r="D753" s="81" t="s">
        <v>2354</v>
      </c>
      <c r="E753" s="82">
        <v>20</v>
      </c>
      <c r="F753" s="120">
        <v>0</v>
      </c>
      <c r="G753" s="122">
        <f>E753</f>
        <v>20</v>
      </c>
      <c r="H753" s="82">
        <v>0</v>
      </c>
      <c r="I753" s="82">
        <v>20</v>
      </c>
      <c r="J753" s="120">
        <v>0</v>
      </c>
      <c r="K753" s="87">
        <v>0</v>
      </c>
      <c r="L753" s="91">
        <v>0</v>
      </c>
      <c r="M753" s="87">
        <v>0</v>
      </c>
      <c r="N753" s="103">
        <v>0</v>
      </c>
      <c r="O753" s="117">
        <v>0</v>
      </c>
      <c r="P753" s="118">
        <v>0</v>
      </c>
      <c r="Q753" s="100">
        <v>0</v>
      </c>
      <c r="R753" s="82">
        <v>0</v>
      </c>
      <c r="S753" s="100">
        <v>0</v>
      </c>
      <c r="T753" s="84">
        <f>I753-J753-K753-L753-M753-N753-O753-P753-Q753-R753-S753</f>
        <v>20</v>
      </c>
      <c r="U753" s="81" t="s">
        <v>215</v>
      </c>
      <c r="V753" s="81"/>
      <c r="W753" s="81" t="s">
        <v>23</v>
      </c>
      <c r="X753" s="81"/>
      <c r="Y753" s="27">
        <v>0</v>
      </c>
      <c r="Z753" s="28">
        <v>0</v>
      </c>
      <c r="AA753" s="28">
        <v>0</v>
      </c>
      <c r="AB753" s="29">
        <v>41760</v>
      </c>
      <c r="AC753" s="29">
        <v>41790</v>
      </c>
    </row>
    <row r="754" spans="1:30">
      <c r="A754" s="81">
        <v>37735</v>
      </c>
      <c r="B754" s="81" t="s">
        <v>359</v>
      </c>
      <c r="C754" s="81" t="s">
        <v>2238</v>
      </c>
      <c r="D754" s="81" t="s">
        <v>1362</v>
      </c>
      <c r="E754" s="82">
        <v>900</v>
      </c>
      <c r="F754" s="120">
        <v>0</v>
      </c>
      <c r="G754" s="122">
        <f>E754</f>
        <v>900</v>
      </c>
      <c r="H754" s="82">
        <v>90</v>
      </c>
      <c r="I754" s="82">
        <v>810</v>
      </c>
      <c r="J754" s="120">
        <v>0</v>
      </c>
      <c r="K754" s="87">
        <v>0</v>
      </c>
      <c r="L754" s="91">
        <v>0</v>
      </c>
      <c r="M754" s="87">
        <v>0</v>
      </c>
      <c r="N754" s="103">
        <v>0</v>
      </c>
      <c r="O754" s="117">
        <v>0</v>
      </c>
      <c r="P754" s="118">
        <v>0</v>
      </c>
      <c r="Q754" s="100">
        <v>0</v>
      </c>
      <c r="R754" s="82">
        <v>0</v>
      </c>
      <c r="S754" s="100">
        <v>0</v>
      </c>
      <c r="T754" s="84">
        <f>I754-J754-K754-L754-M754-N754-O754-P754-Q754-R754-S754</f>
        <v>810</v>
      </c>
      <c r="U754" s="81" t="s">
        <v>2239</v>
      </c>
      <c r="V754" s="81" t="s">
        <v>2240</v>
      </c>
      <c r="W754" s="81" t="s">
        <v>23</v>
      </c>
      <c r="X754" s="81" t="s">
        <v>24</v>
      </c>
      <c r="Y754" s="27">
        <v>0</v>
      </c>
      <c r="Z754" s="28">
        <v>0</v>
      </c>
      <c r="AA754" s="28">
        <v>0</v>
      </c>
      <c r="AB754" s="29">
        <v>41760</v>
      </c>
      <c r="AC754" s="29">
        <v>41790</v>
      </c>
    </row>
    <row r="755" spans="1:30">
      <c r="A755" s="81">
        <v>37779</v>
      </c>
      <c r="B755" s="81" t="s">
        <v>359</v>
      </c>
      <c r="C755" s="81" t="s">
        <v>4315</v>
      </c>
      <c r="D755" s="81" t="s">
        <v>240</v>
      </c>
      <c r="E755" s="82">
        <v>20</v>
      </c>
      <c r="F755" s="120">
        <v>0</v>
      </c>
      <c r="G755" s="122">
        <f>E755</f>
        <v>20</v>
      </c>
      <c r="H755" s="82">
        <v>0</v>
      </c>
      <c r="I755" s="82">
        <v>20</v>
      </c>
      <c r="J755" s="120">
        <v>0</v>
      </c>
      <c r="K755" s="87">
        <v>0</v>
      </c>
      <c r="L755" s="91">
        <v>0</v>
      </c>
      <c r="M755" s="87">
        <v>0</v>
      </c>
      <c r="N755" s="103">
        <v>0</v>
      </c>
      <c r="O755" s="117">
        <v>0</v>
      </c>
      <c r="P755" s="118">
        <v>0</v>
      </c>
      <c r="Q755" s="100">
        <v>0</v>
      </c>
      <c r="R755" s="82">
        <v>0</v>
      </c>
      <c r="S755" s="100">
        <v>0</v>
      </c>
      <c r="T755" s="84">
        <f>I755-J755-K755-L755-M755-N755-O755-P755-Q755-R755-S755</f>
        <v>20</v>
      </c>
      <c r="U755" s="81" t="s">
        <v>220</v>
      </c>
      <c r="V755" s="81"/>
      <c r="W755" s="81" t="s">
        <v>23</v>
      </c>
      <c r="X755" s="81" t="s">
        <v>32</v>
      </c>
      <c r="Y755" s="27">
        <v>0</v>
      </c>
      <c r="Z755" s="28">
        <v>0</v>
      </c>
      <c r="AA755" s="28">
        <v>0</v>
      </c>
      <c r="AB755" s="29">
        <v>41760</v>
      </c>
      <c r="AC755" s="29">
        <v>41790</v>
      </c>
    </row>
    <row r="756" spans="1:30">
      <c r="A756" s="85">
        <v>37801</v>
      </c>
      <c r="B756" s="85" t="s">
        <v>1848</v>
      </c>
      <c r="C756" s="85" t="s">
        <v>84</v>
      </c>
      <c r="D756" s="85" t="s">
        <v>248</v>
      </c>
      <c r="E756" s="84">
        <v>20</v>
      </c>
      <c r="F756" s="120">
        <v>0</v>
      </c>
      <c r="G756" s="122">
        <f>E756</f>
        <v>20</v>
      </c>
      <c r="H756" s="84">
        <v>2</v>
      </c>
      <c r="I756" s="84">
        <v>18</v>
      </c>
      <c r="J756" s="120">
        <v>0</v>
      </c>
      <c r="K756" s="87">
        <v>0</v>
      </c>
      <c r="L756" s="91">
        <v>0</v>
      </c>
      <c r="M756" s="87">
        <v>0</v>
      </c>
      <c r="N756" s="103">
        <v>0</v>
      </c>
      <c r="O756" s="117">
        <v>0</v>
      </c>
      <c r="P756" s="118">
        <v>0</v>
      </c>
      <c r="Q756" s="100">
        <v>0</v>
      </c>
      <c r="R756" s="84">
        <v>0</v>
      </c>
      <c r="S756" s="100">
        <v>0</v>
      </c>
      <c r="T756" s="84">
        <f>I756-J756-K756-L756-M756-N756-O756-P756-Q756-R756-S756</f>
        <v>18</v>
      </c>
      <c r="U756" s="85" t="s">
        <v>1849</v>
      </c>
      <c r="V756" s="85" t="s">
        <v>1850</v>
      </c>
      <c r="W756" s="85" t="s">
        <v>23</v>
      </c>
      <c r="X756" s="85" t="s">
        <v>24</v>
      </c>
      <c r="Y756" s="27">
        <v>0</v>
      </c>
      <c r="Z756" s="28">
        <v>0</v>
      </c>
      <c r="AA756" s="28">
        <v>0</v>
      </c>
      <c r="AB756" s="29">
        <v>41760</v>
      </c>
      <c r="AC756" s="29">
        <v>41790</v>
      </c>
    </row>
    <row r="757" spans="1:30">
      <c r="A757" s="81">
        <v>37848</v>
      </c>
      <c r="B757" s="81" t="s">
        <v>583</v>
      </c>
      <c r="C757" s="81" t="s">
        <v>2474</v>
      </c>
      <c r="D757" s="81" t="s">
        <v>313</v>
      </c>
      <c r="E757" s="82">
        <v>840</v>
      </c>
      <c r="F757" s="120">
        <v>0</v>
      </c>
      <c r="G757" s="122">
        <f>E757</f>
        <v>840</v>
      </c>
      <c r="H757" s="82">
        <v>84</v>
      </c>
      <c r="I757" s="82">
        <v>756</v>
      </c>
      <c r="J757" s="120">
        <v>0</v>
      </c>
      <c r="K757" s="87">
        <v>0</v>
      </c>
      <c r="L757" s="91">
        <v>0</v>
      </c>
      <c r="M757" s="87">
        <v>0</v>
      </c>
      <c r="N757" s="103">
        <v>0</v>
      </c>
      <c r="O757" s="117">
        <v>0</v>
      </c>
      <c r="P757" s="118">
        <v>0</v>
      </c>
      <c r="Q757" s="100">
        <v>0</v>
      </c>
      <c r="R757" s="82">
        <v>0</v>
      </c>
      <c r="S757" s="100">
        <v>0</v>
      </c>
      <c r="T757" s="84">
        <f>I757-J757-K757-L757-M757-N757-O757-P757-Q757-R757-S757</f>
        <v>756</v>
      </c>
      <c r="U757" s="81" t="s">
        <v>2475</v>
      </c>
      <c r="V757" s="81" t="s">
        <v>2476</v>
      </c>
      <c r="W757" s="81" t="s">
        <v>23</v>
      </c>
      <c r="X757" s="81" t="s">
        <v>24</v>
      </c>
      <c r="Y757" s="27">
        <v>0</v>
      </c>
      <c r="Z757" s="28">
        <v>0</v>
      </c>
      <c r="AA757" s="28">
        <v>0</v>
      </c>
      <c r="AB757" s="29">
        <v>41760</v>
      </c>
      <c r="AC757" s="29">
        <v>41790</v>
      </c>
    </row>
    <row r="758" spans="1:30">
      <c r="A758" s="81">
        <v>37859</v>
      </c>
      <c r="B758" s="81" t="s">
        <v>583</v>
      </c>
      <c r="C758" s="81" t="s">
        <v>584</v>
      </c>
      <c r="D758" s="81" t="s">
        <v>313</v>
      </c>
      <c r="E758" s="82">
        <v>5730</v>
      </c>
      <c r="F758" s="120">
        <v>0</v>
      </c>
      <c r="G758" s="122">
        <f>E758</f>
        <v>5730</v>
      </c>
      <c r="H758" s="82">
        <v>0</v>
      </c>
      <c r="I758" s="82">
        <v>5730</v>
      </c>
      <c r="J758" s="120">
        <v>0</v>
      </c>
      <c r="K758" s="87">
        <v>0</v>
      </c>
      <c r="L758" s="91">
        <v>0</v>
      </c>
      <c r="M758" s="87">
        <v>0</v>
      </c>
      <c r="N758" s="103">
        <v>0</v>
      </c>
      <c r="O758" s="117">
        <v>0</v>
      </c>
      <c r="P758" s="118">
        <v>0</v>
      </c>
      <c r="Q758" s="100">
        <v>0</v>
      </c>
      <c r="R758" s="82">
        <v>0</v>
      </c>
      <c r="S758" s="100">
        <v>0</v>
      </c>
      <c r="T758" s="84">
        <f>I758-J758-K758-L758-M758-N758-O758-P758-Q758-R758-S758</f>
        <v>5730</v>
      </c>
      <c r="U758" s="81" t="s">
        <v>215</v>
      </c>
      <c r="V758" s="81"/>
      <c r="W758" s="81" t="s">
        <v>23</v>
      </c>
      <c r="X758" s="81" t="s">
        <v>24</v>
      </c>
      <c r="Y758" s="27">
        <v>0</v>
      </c>
      <c r="Z758" s="28">
        <v>0</v>
      </c>
      <c r="AA758" s="28">
        <v>0</v>
      </c>
      <c r="AB758" s="29">
        <v>41760</v>
      </c>
      <c r="AC758" s="29">
        <v>41790</v>
      </c>
    </row>
    <row r="759" spans="1:30">
      <c r="A759" s="81">
        <v>37865</v>
      </c>
      <c r="B759" s="81" t="s">
        <v>583</v>
      </c>
      <c r="C759" s="81" t="s">
        <v>3305</v>
      </c>
      <c r="D759" s="81" t="s">
        <v>313</v>
      </c>
      <c r="E759" s="82">
        <v>300</v>
      </c>
      <c r="F759" s="120">
        <v>0</v>
      </c>
      <c r="G759" s="122">
        <f>E759</f>
        <v>300</v>
      </c>
      <c r="H759" s="82">
        <v>30</v>
      </c>
      <c r="I759" s="82">
        <v>270</v>
      </c>
      <c r="J759" s="120">
        <v>0</v>
      </c>
      <c r="K759" s="87">
        <v>0</v>
      </c>
      <c r="L759" s="91">
        <v>0</v>
      </c>
      <c r="M759" s="87">
        <v>0</v>
      </c>
      <c r="N759" s="103">
        <v>0</v>
      </c>
      <c r="O759" s="117">
        <v>0</v>
      </c>
      <c r="P759" s="118">
        <v>0</v>
      </c>
      <c r="Q759" s="100">
        <v>0</v>
      </c>
      <c r="R759" s="82">
        <v>0</v>
      </c>
      <c r="S759" s="100">
        <v>0</v>
      </c>
      <c r="T759" s="84">
        <f>I759-J759-K759-L759-M759-N759-O759-P759-Q759-R759-S759</f>
        <v>270</v>
      </c>
      <c r="U759" s="81" t="s">
        <v>3306</v>
      </c>
      <c r="V759" s="81" t="s">
        <v>3307</v>
      </c>
      <c r="W759" s="81" t="s">
        <v>23</v>
      </c>
      <c r="X759" s="81" t="s">
        <v>24</v>
      </c>
      <c r="Y759" s="27">
        <v>0</v>
      </c>
      <c r="Z759" s="28">
        <v>0</v>
      </c>
      <c r="AA759" s="28">
        <v>0</v>
      </c>
      <c r="AB759" s="29">
        <v>41760</v>
      </c>
      <c r="AC759" s="29">
        <v>41790</v>
      </c>
    </row>
    <row r="760" spans="1:30">
      <c r="A760" s="81">
        <v>37932</v>
      </c>
      <c r="B760" s="81" t="s">
        <v>151</v>
      </c>
      <c r="C760" s="81" t="s">
        <v>152</v>
      </c>
      <c r="D760" s="81" t="s">
        <v>153</v>
      </c>
      <c r="E760" s="82">
        <v>8230</v>
      </c>
      <c r="F760" s="120">
        <v>0</v>
      </c>
      <c r="G760" s="122">
        <f>E760</f>
        <v>8230</v>
      </c>
      <c r="H760" s="82">
        <v>823</v>
      </c>
      <c r="I760" s="82">
        <v>7407</v>
      </c>
      <c r="J760" s="120">
        <v>0</v>
      </c>
      <c r="K760" s="87">
        <v>0</v>
      </c>
      <c r="L760" s="91">
        <v>0</v>
      </c>
      <c r="M760" s="87">
        <v>0</v>
      </c>
      <c r="N760" s="103">
        <v>0</v>
      </c>
      <c r="O760" s="117">
        <v>0</v>
      </c>
      <c r="P760" s="118">
        <v>0</v>
      </c>
      <c r="Q760" s="100">
        <v>0</v>
      </c>
      <c r="R760" s="82">
        <v>0</v>
      </c>
      <c r="S760" s="100">
        <v>0</v>
      </c>
      <c r="T760" s="84">
        <f>I760-J760-K760-L760-M760-N760-O760-P760-Q760-R760-S760</f>
        <v>7407</v>
      </c>
      <c r="U760" s="81" t="s">
        <v>154</v>
      </c>
      <c r="V760" s="81"/>
      <c r="W760" s="81" t="s">
        <v>23</v>
      </c>
      <c r="X760" s="81" t="s">
        <v>39</v>
      </c>
      <c r="Y760" s="27">
        <v>0</v>
      </c>
      <c r="Z760" s="28">
        <v>0</v>
      </c>
      <c r="AA760" s="28">
        <v>0</v>
      </c>
      <c r="AB760" s="29">
        <v>41760</v>
      </c>
      <c r="AC760" s="29">
        <v>41790</v>
      </c>
      <c r="AD760" s="26"/>
    </row>
    <row r="761" spans="1:30">
      <c r="A761" s="93">
        <v>37932</v>
      </c>
      <c r="B761" s="93" t="s">
        <v>200</v>
      </c>
      <c r="C761" s="93" t="s">
        <v>201</v>
      </c>
      <c r="D761" s="93"/>
      <c r="E761" s="94">
        <v>1075</v>
      </c>
      <c r="F761" s="94">
        <v>0</v>
      </c>
      <c r="G761" s="125">
        <f>E761</f>
        <v>1075</v>
      </c>
      <c r="H761" s="94">
        <v>107.5</v>
      </c>
      <c r="I761" s="94">
        <f>E761-H761</f>
        <v>967.5</v>
      </c>
      <c r="J761" s="120">
        <v>0</v>
      </c>
      <c r="K761" s="87">
        <v>0</v>
      </c>
      <c r="L761" s="91">
        <v>0</v>
      </c>
      <c r="M761" s="87">
        <v>0</v>
      </c>
      <c r="N761" s="103">
        <v>0</v>
      </c>
      <c r="O761" s="117">
        <v>0</v>
      </c>
      <c r="P761" s="118">
        <v>0</v>
      </c>
      <c r="Q761" s="100">
        <v>0</v>
      </c>
      <c r="R761" s="94"/>
      <c r="S761" s="100">
        <v>0</v>
      </c>
      <c r="T761" s="95">
        <f>I761-J761-K761-L761-M761-N761-O761-P761-Q761-R761-S761</f>
        <v>967.5</v>
      </c>
      <c r="U761" s="93" t="s">
        <v>154</v>
      </c>
      <c r="V761" s="93"/>
      <c r="W761" s="93" t="s">
        <v>197</v>
      </c>
      <c r="X761" s="93" t="s">
        <v>198</v>
      </c>
      <c r="Y761" s="27">
        <v>54777</v>
      </c>
      <c r="Z761" s="28">
        <v>0</v>
      </c>
      <c r="AA761" s="28">
        <v>0</v>
      </c>
      <c r="AB761" s="29">
        <v>41760</v>
      </c>
      <c r="AC761" s="29">
        <v>41790</v>
      </c>
    </row>
    <row r="762" spans="1:30">
      <c r="A762" s="81">
        <v>37975</v>
      </c>
      <c r="B762" s="81" t="s">
        <v>3548</v>
      </c>
      <c r="C762" s="81" t="s">
        <v>3549</v>
      </c>
      <c r="D762" s="81" t="s">
        <v>3550</v>
      </c>
      <c r="E762" s="82">
        <v>30</v>
      </c>
      <c r="F762" s="120">
        <v>0</v>
      </c>
      <c r="G762" s="122">
        <f>E762</f>
        <v>30</v>
      </c>
      <c r="H762" s="82">
        <v>0</v>
      </c>
      <c r="I762" s="82">
        <f>E762-H762</f>
        <v>30</v>
      </c>
      <c r="J762" s="120">
        <v>0</v>
      </c>
      <c r="K762" s="87">
        <v>0</v>
      </c>
      <c r="L762" s="91">
        <v>0</v>
      </c>
      <c r="M762" s="87">
        <v>0</v>
      </c>
      <c r="N762" s="103">
        <v>0</v>
      </c>
      <c r="O762" s="117">
        <v>0</v>
      </c>
      <c r="P762" s="118">
        <v>0</v>
      </c>
      <c r="Q762" s="100">
        <v>0</v>
      </c>
      <c r="R762" s="82">
        <v>0</v>
      </c>
      <c r="S762" s="100">
        <v>0</v>
      </c>
      <c r="T762" s="84">
        <f>I762-J762-K762-L762-M762-N762-O762-P762-Q762-R762-S762</f>
        <v>30</v>
      </c>
      <c r="U762" s="81" t="s">
        <v>215</v>
      </c>
      <c r="V762" s="81"/>
      <c r="W762" s="81" t="s">
        <v>23</v>
      </c>
      <c r="X762" s="81" t="s">
        <v>24</v>
      </c>
      <c r="Y762" s="27">
        <v>0</v>
      </c>
      <c r="Z762" s="28">
        <v>0</v>
      </c>
      <c r="AA762" s="28">
        <v>0</v>
      </c>
      <c r="AB762" s="29">
        <v>41760</v>
      </c>
      <c r="AC762" s="29">
        <v>41790</v>
      </c>
    </row>
    <row r="763" spans="1:30">
      <c r="A763" s="81">
        <v>37984</v>
      </c>
      <c r="B763" s="81" t="s">
        <v>4317</v>
      </c>
      <c r="C763" s="81" t="s">
        <v>298</v>
      </c>
      <c r="D763" s="81" t="s">
        <v>4318</v>
      </c>
      <c r="E763" s="82">
        <v>610</v>
      </c>
      <c r="F763" s="120">
        <v>0</v>
      </c>
      <c r="G763" s="122">
        <f>E763</f>
        <v>610</v>
      </c>
      <c r="H763" s="82">
        <v>0</v>
      </c>
      <c r="I763" s="82">
        <v>610</v>
      </c>
      <c r="J763" s="120">
        <v>0</v>
      </c>
      <c r="K763" s="87">
        <v>0</v>
      </c>
      <c r="L763" s="91">
        <v>0</v>
      </c>
      <c r="M763" s="87">
        <v>0</v>
      </c>
      <c r="N763" s="103">
        <v>0</v>
      </c>
      <c r="O763" s="117">
        <v>0</v>
      </c>
      <c r="P763" s="118">
        <v>0</v>
      </c>
      <c r="Q763" s="100">
        <v>0</v>
      </c>
      <c r="R763" s="82">
        <v>0</v>
      </c>
      <c r="S763" s="100">
        <v>0</v>
      </c>
      <c r="T763" s="84">
        <f>I763-J763-K763-L763-M763-N763-O763-P763-Q763-R763-S763</f>
        <v>610</v>
      </c>
      <c r="U763" s="81" t="s">
        <v>215</v>
      </c>
      <c r="V763" s="81"/>
      <c r="W763" s="81" t="s">
        <v>25</v>
      </c>
      <c r="X763" s="81" t="s">
        <v>45</v>
      </c>
      <c r="Y763" s="27">
        <v>0</v>
      </c>
      <c r="Z763" s="28">
        <v>0</v>
      </c>
      <c r="AA763" s="28">
        <v>0</v>
      </c>
      <c r="AB763" s="29">
        <v>41760</v>
      </c>
      <c r="AC763" s="29">
        <v>41790</v>
      </c>
    </row>
    <row r="764" spans="1:30">
      <c r="A764" s="81">
        <v>38092</v>
      </c>
      <c r="B764" s="81" t="s">
        <v>1450</v>
      </c>
      <c r="C764" s="81" t="s">
        <v>258</v>
      </c>
      <c r="D764" s="81" t="s">
        <v>1451</v>
      </c>
      <c r="E764" s="82">
        <v>940</v>
      </c>
      <c r="F764" s="120">
        <v>0</v>
      </c>
      <c r="G764" s="122">
        <f>E764</f>
        <v>940</v>
      </c>
      <c r="H764" s="82">
        <v>94</v>
      </c>
      <c r="I764" s="82">
        <v>846</v>
      </c>
      <c r="J764" s="120">
        <v>0</v>
      </c>
      <c r="K764" s="87">
        <v>0</v>
      </c>
      <c r="L764" s="91">
        <v>0</v>
      </c>
      <c r="M764" s="87">
        <v>0</v>
      </c>
      <c r="N764" s="103">
        <v>0</v>
      </c>
      <c r="O764" s="117">
        <v>0</v>
      </c>
      <c r="P764" s="118">
        <v>0</v>
      </c>
      <c r="Q764" s="100">
        <v>0</v>
      </c>
      <c r="R764" s="82">
        <v>0</v>
      </c>
      <c r="S764" s="100">
        <v>0</v>
      </c>
      <c r="T764" s="84">
        <f>I764-J764-K764-L764-M764-N764-O764-P764-Q764-R764-S764</f>
        <v>846</v>
      </c>
      <c r="U764" s="81" t="s">
        <v>1452</v>
      </c>
      <c r="V764" s="81" t="s">
        <v>1453</v>
      </c>
      <c r="W764" s="81" t="s">
        <v>23</v>
      </c>
      <c r="X764" s="81" t="s">
        <v>38</v>
      </c>
      <c r="Y764" s="27">
        <v>0</v>
      </c>
      <c r="Z764" s="28">
        <v>0</v>
      </c>
      <c r="AA764" s="28">
        <v>0</v>
      </c>
      <c r="AB764" s="29">
        <v>41760</v>
      </c>
      <c r="AC764" s="29">
        <v>41790</v>
      </c>
      <c r="AD764" s="19"/>
    </row>
    <row r="765" spans="1:30">
      <c r="A765" s="81">
        <v>38184</v>
      </c>
      <c r="B765" s="81" t="s">
        <v>4319</v>
      </c>
      <c r="C765" s="81" t="s">
        <v>4320</v>
      </c>
      <c r="D765" s="81" t="s">
        <v>1468</v>
      </c>
      <c r="E765" s="82">
        <v>120</v>
      </c>
      <c r="F765" s="120">
        <v>0</v>
      </c>
      <c r="G765" s="122">
        <f>E765</f>
        <v>120</v>
      </c>
      <c r="H765" s="82">
        <v>0</v>
      </c>
      <c r="I765" s="82">
        <v>120</v>
      </c>
      <c r="J765" s="120">
        <v>0</v>
      </c>
      <c r="K765" s="87">
        <v>0</v>
      </c>
      <c r="L765" s="91">
        <v>0</v>
      </c>
      <c r="M765" s="87">
        <v>0</v>
      </c>
      <c r="N765" s="103">
        <v>0</v>
      </c>
      <c r="O765" s="117">
        <v>0</v>
      </c>
      <c r="P765" s="118">
        <v>0</v>
      </c>
      <c r="Q765" s="100">
        <v>0</v>
      </c>
      <c r="R765" s="82">
        <v>0</v>
      </c>
      <c r="S765" s="100">
        <v>0</v>
      </c>
      <c r="T765" s="84">
        <f>I765-J765-K765-L765-M765-N765-O765-P765-Q765-R765-S765</f>
        <v>120</v>
      </c>
      <c r="U765" s="81" t="s">
        <v>220</v>
      </c>
      <c r="V765" s="81"/>
      <c r="W765" s="81" t="s">
        <v>25</v>
      </c>
      <c r="X765" s="81" t="s">
        <v>36</v>
      </c>
      <c r="Y765" s="27">
        <v>0</v>
      </c>
      <c r="Z765" s="28">
        <v>0</v>
      </c>
      <c r="AA765" s="28">
        <v>0</v>
      </c>
      <c r="AB765" s="29">
        <v>41760</v>
      </c>
      <c r="AC765" s="29">
        <v>41790</v>
      </c>
    </row>
    <row r="766" spans="1:30">
      <c r="A766" s="81">
        <v>38202</v>
      </c>
      <c r="B766" s="81" t="s">
        <v>3537</v>
      </c>
      <c r="C766" s="81" t="s">
        <v>4321</v>
      </c>
      <c r="D766" s="81" t="s">
        <v>4246</v>
      </c>
      <c r="E766" s="82">
        <v>160</v>
      </c>
      <c r="F766" s="120">
        <v>0</v>
      </c>
      <c r="G766" s="122">
        <f>E766</f>
        <v>160</v>
      </c>
      <c r="H766" s="82">
        <v>0</v>
      </c>
      <c r="I766" s="82">
        <v>160</v>
      </c>
      <c r="J766" s="120">
        <v>0</v>
      </c>
      <c r="K766" s="87">
        <v>0</v>
      </c>
      <c r="L766" s="91">
        <v>0</v>
      </c>
      <c r="M766" s="87">
        <v>0</v>
      </c>
      <c r="N766" s="103">
        <v>0</v>
      </c>
      <c r="O766" s="117">
        <v>0</v>
      </c>
      <c r="P766" s="118">
        <v>0</v>
      </c>
      <c r="Q766" s="100">
        <v>0</v>
      </c>
      <c r="R766" s="82">
        <v>0</v>
      </c>
      <c r="S766" s="100">
        <v>0</v>
      </c>
      <c r="T766" s="84">
        <f>I766-J766-K766-L766-M766-N766-O766-P766-Q766-R766-S766</f>
        <v>160</v>
      </c>
      <c r="U766" s="81" t="s">
        <v>220</v>
      </c>
      <c r="V766" s="81"/>
      <c r="W766" s="81" t="s">
        <v>23</v>
      </c>
      <c r="X766" s="81" t="s">
        <v>24</v>
      </c>
      <c r="Y766" s="27">
        <v>0</v>
      </c>
      <c r="Z766" s="28">
        <v>0</v>
      </c>
      <c r="AA766" s="28">
        <v>0</v>
      </c>
      <c r="AB766" s="29">
        <v>41760</v>
      </c>
      <c r="AC766" s="29">
        <v>41790</v>
      </c>
    </row>
    <row r="767" spans="1:30">
      <c r="A767" s="81">
        <v>38203</v>
      </c>
      <c r="B767" s="81" t="s">
        <v>3537</v>
      </c>
      <c r="C767" s="81" t="s">
        <v>239</v>
      </c>
      <c r="D767" s="81" t="s">
        <v>565</v>
      </c>
      <c r="E767" s="82">
        <v>40</v>
      </c>
      <c r="F767" s="120">
        <v>0</v>
      </c>
      <c r="G767" s="122">
        <f>E767</f>
        <v>40</v>
      </c>
      <c r="H767" s="82">
        <v>0</v>
      </c>
      <c r="I767" s="82">
        <f>E767-H767</f>
        <v>40</v>
      </c>
      <c r="J767" s="120">
        <v>0</v>
      </c>
      <c r="K767" s="87">
        <v>0</v>
      </c>
      <c r="L767" s="91">
        <v>0</v>
      </c>
      <c r="M767" s="87">
        <v>0</v>
      </c>
      <c r="N767" s="103">
        <v>0</v>
      </c>
      <c r="O767" s="117">
        <v>0</v>
      </c>
      <c r="P767" s="118">
        <v>0</v>
      </c>
      <c r="Q767" s="100">
        <v>0</v>
      </c>
      <c r="R767" s="82">
        <v>0</v>
      </c>
      <c r="S767" s="100">
        <v>0</v>
      </c>
      <c r="T767" s="84">
        <f>I767-J767-K767-L767-M767-N767-O767-P767-Q767-R767-S767</f>
        <v>40</v>
      </c>
      <c r="U767" s="81" t="s">
        <v>215</v>
      </c>
      <c r="V767" s="81"/>
      <c r="W767" s="81" t="s">
        <v>23</v>
      </c>
      <c r="X767" s="81" t="s">
        <v>24</v>
      </c>
      <c r="Y767" s="27">
        <v>0</v>
      </c>
      <c r="Z767" s="28">
        <v>0</v>
      </c>
      <c r="AA767" s="28">
        <v>0</v>
      </c>
      <c r="AB767" s="29">
        <v>41760</v>
      </c>
      <c r="AC767" s="29">
        <v>41790</v>
      </c>
    </row>
    <row r="768" spans="1:30">
      <c r="A768" s="81">
        <v>38205</v>
      </c>
      <c r="B768" s="81" t="s">
        <v>4322</v>
      </c>
      <c r="C768" s="81" t="s">
        <v>4323</v>
      </c>
      <c r="D768" s="81" t="s">
        <v>4324</v>
      </c>
      <c r="E768" s="82">
        <v>20</v>
      </c>
      <c r="F768" s="120">
        <v>0</v>
      </c>
      <c r="G768" s="122">
        <f>E768</f>
        <v>20</v>
      </c>
      <c r="H768" s="82">
        <v>0</v>
      </c>
      <c r="I768" s="82">
        <v>20</v>
      </c>
      <c r="J768" s="120">
        <v>0</v>
      </c>
      <c r="K768" s="87">
        <v>0</v>
      </c>
      <c r="L768" s="91">
        <v>0</v>
      </c>
      <c r="M768" s="87">
        <v>0</v>
      </c>
      <c r="N768" s="103">
        <v>0</v>
      </c>
      <c r="O768" s="117">
        <v>0</v>
      </c>
      <c r="P768" s="118">
        <v>0</v>
      </c>
      <c r="Q768" s="100">
        <v>0</v>
      </c>
      <c r="R768" s="82">
        <v>0</v>
      </c>
      <c r="S768" s="100">
        <v>0</v>
      </c>
      <c r="T768" s="84">
        <f>I768-J768-K768-L768-M768-N768-O768-P768-Q768-R768-S768</f>
        <v>20</v>
      </c>
      <c r="U768" s="81" t="s">
        <v>220</v>
      </c>
      <c r="V768" s="81"/>
      <c r="W768" s="81" t="s">
        <v>23</v>
      </c>
      <c r="X768" s="81" t="s">
        <v>24</v>
      </c>
      <c r="Y768" s="27">
        <v>0</v>
      </c>
      <c r="Z768" s="28">
        <v>0</v>
      </c>
      <c r="AA768" s="28">
        <v>0</v>
      </c>
      <c r="AB768" s="29">
        <v>41760</v>
      </c>
      <c r="AC768" s="29">
        <v>41790</v>
      </c>
    </row>
    <row r="769" spans="1:30">
      <c r="A769" s="85">
        <v>38224</v>
      </c>
      <c r="B769" s="24" t="s">
        <v>1033</v>
      </c>
      <c r="C769" s="24" t="s">
        <v>615</v>
      </c>
      <c r="D769" s="24" t="s">
        <v>1034</v>
      </c>
      <c r="E769" s="84">
        <v>20</v>
      </c>
      <c r="F769" s="120">
        <v>0</v>
      </c>
      <c r="G769" s="122">
        <f>E769</f>
        <v>20</v>
      </c>
      <c r="H769" s="84">
        <v>2</v>
      </c>
      <c r="I769" s="84">
        <v>18</v>
      </c>
      <c r="J769" s="120">
        <v>0</v>
      </c>
      <c r="K769" s="87">
        <v>0</v>
      </c>
      <c r="L769" s="91">
        <v>0</v>
      </c>
      <c r="M769" s="87">
        <v>0</v>
      </c>
      <c r="N769" s="103">
        <v>0</v>
      </c>
      <c r="O769" s="117">
        <v>0</v>
      </c>
      <c r="P769" s="118">
        <v>0</v>
      </c>
      <c r="Q769" s="100">
        <v>0</v>
      </c>
      <c r="R769" s="84">
        <v>0</v>
      </c>
      <c r="S769" s="100">
        <v>0</v>
      </c>
      <c r="T769" s="84">
        <f>I769-J769-K769-L769-M769-N769-O769-P769-Q769-R769-S769</f>
        <v>18</v>
      </c>
      <c r="U769" s="85" t="s">
        <v>1035</v>
      </c>
      <c r="V769" s="85" t="s">
        <v>1036</v>
      </c>
      <c r="W769" s="85" t="s">
        <v>25</v>
      </c>
      <c r="X769" s="85" t="s">
        <v>26</v>
      </c>
      <c r="Y769" s="27">
        <v>0</v>
      </c>
      <c r="Z769" s="28">
        <v>0</v>
      </c>
      <c r="AA769" s="28">
        <v>0</v>
      </c>
      <c r="AB769" s="29">
        <v>41760</v>
      </c>
      <c r="AC769" s="29">
        <v>41790</v>
      </c>
      <c r="AD769" s="26"/>
    </row>
    <row r="770" spans="1:30">
      <c r="A770" s="81">
        <v>38281</v>
      </c>
      <c r="B770" s="81" t="s">
        <v>2477</v>
      </c>
      <c r="C770" s="81" t="s">
        <v>2478</v>
      </c>
      <c r="D770" s="81" t="s">
        <v>1978</v>
      </c>
      <c r="E770" s="82">
        <v>1440</v>
      </c>
      <c r="F770" s="120">
        <v>0</v>
      </c>
      <c r="G770" s="122">
        <f>E770</f>
        <v>1440</v>
      </c>
      <c r="H770" s="82">
        <v>144</v>
      </c>
      <c r="I770" s="82">
        <v>1296</v>
      </c>
      <c r="J770" s="120">
        <v>0</v>
      </c>
      <c r="K770" s="87">
        <v>0</v>
      </c>
      <c r="L770" s="91">
        <v>0</v>
      </c>
      <c r="M770" s="87">
        <v>0</v>
      </c>
      <c r="N770" s="103">
        <v>0</v>
      </c>
      <c r="O770" s="117">
        <v>0</v>
      </c>
      <c r="P770" s="118">
        <v>0</v>
      </c>
      <c r="Q770" s="100">
        <v>0</v>
      </c>
      <c r="R770" s="82">
        <v>0</v>
      </c>
      <c r="S770" s="100">
        <v>0</v>
      </c>
      <c r="T770" s="84">
        <f>I770-J770-K770-L770-M770-N770-O770-P770-Q770-R770-S770</f>
        <v>1296</v>
      </c>
      <c r="U770" s="81" t="s">
        <v>2479</v>
      </c>
      <c r="V770" s="81" t="s">
        <v>2480</v>
      </c>
      <c r="W770" s="81" t="s">
        <v>23</v>
      </c>
      <c r="X770" s="81" t="s">
        <v>32</v>
      </c>
      <c r="Y770" s="27">
        <v>0</v>
      </c>
      <c r="Z770" s="28">
        <v>0</v>
      </c>
      <c r="AA770" s="28">
        <v>0</v>
      </c>
      <c r="AB770" s="29">
        <v>41760</v>
      </c>
      <c r="AC770" s="29">
        <v>41790</v>
      </c>
    </row>
    <row r="771" spans="1:30">
      <c r="A771" s="81">
        <v>38408</v>
      </c>
      <c r="B771" s="81" t="s">
        <v>1916</v>
      </c>
      <c r="C771" s="81" t="s">
        <v>2436</v>
      </c>
      <c r="D771" s="81" t="s">
        <v>2437</v>
      </c>
      <c r="E771" s="82">
        <v>390</v>
      </c>
      <c r="F771" s="120">
        <v>0</v>
      </c>
      <c r="G771" s="122">
        <f>E771</f>
        <v>390</v>
      </c>
      <c r="H771" s="82">
        <v>39</v>
      </c>
      <c r="I771" s="82">
        <v>351</v>
      </c>
      <c r="J771" s="120">
        <v>0</v>
      </c>
      <c r="K771" s="87">
        <v>0</v>
      </c>
      <c r="L771" s="91">
        <v>0</v>
      </c>
      <c r="M771" s="87">
        <v>0</v>
      </c>
      <c r="N771" s="103">
        <v>0</v>
      </c>
      <c r="O771" s="117">
        <v>0</v>
      </c>
      <c r="P771" s="118">
        <v>0</v>
      </c>
      <c r="Q771" s="100">
        <v>0</v>
      </c>
      <c r="R771" s="82">
        <v>0</v>
      </c>
      <c r="S771" s="100">
        <v>0</v>
      </c>
      <c r="T771" s="84">
        <f>I771-J771-K771-L771-M771-N771-O771-P771-Q771-R771-S771</f>
        <v>351</v>
      </c>
      <c r="U771" s="81" t="s">
        <v>2438</v>
      </c>
      <c r="V771" s="81" t="s">
        <v>2439</v>
      </c>
      <c r="W771" s="81" t="s">
        <v>23</v>
      </c>
      <c r="X771" s="81" t="s">
        <v>24</v>
      </c>
      <c r="Y771" s="27">
        <v>0</v>
      </c>
      <c r="Z771" s="28">
        <v>0</v>
      </c>
      <c r="AA771" s="28">
        <v>0</v>
      </c>
      <c r="AB771" s="29">
        <v>41760</v>
      </c>
      <c r="AC771" s="29">
        <v>41790</v>
      </c>
    </row>
    <row r="772" spans="1:30">
      <c r="A772" s="81">
        <v>38435</v>
      </c>
      <c r="B772" s="81" t="s">
        <v>2851</v>
      </c>
      <c r="C772" s="81" t="s">
        <v>4325</v>
      </c>
      <c r="D772" s="81" t="s">
        <v>4326</v>
      </c>
      <c r="E772" s="82">
        <v>60</v>
      </c>
      <c r="F772" s="120">
        <v>0</v>
      </c>
      <c r="G772" s="122">
        <f>E772</f>
        <v>60</v>
      </c>
      <c r="H772" s="82">
        <v>0</v>
      </c>
      <c r="I772" s="82">
        <v>60</v>
      </c>
      <c r="J772" s="120">
        <v>0</v>
      </c>
      <c r="K772" s="87">
        <v>0</v>
      </c>
      <c r="L772" s="91">
        <v>0</v>
      </c>
      <c r="M772" s="87">
        <v>0</v>
      </c>
      <c r="N772" s="103">
        <v>0</v>
      </c>
      <c r="O772" s="117">
        <v>0</v>
      </c>
      <c r="P772" s="118">
        <v>0</v>
      </c>
      <c r="Q772" s="100">
        <v>0</v>
      </c>
      <c r="R772" s="82">
        <v>0</v>
      </c>
      <c r="S772" s="100">
        <v>0</v>
      </c>
      <c r="T772" s="84">
        <f>I772-J772-K772-L772-M772-N772-O772-P772-Q772-R772-S772</f>
        <v>60</v>
      </c>
      <c r="U772" s="81" t="s">
        <v>220</v>
      </c>
      <c r="V772" s="81"/>
      <c r="W772" s="81" t="s">
        <v>23</v>
      </c>
      <c r="X772" s="81" t="s">
        <v>32</v>
      </c>
      <c r="Y772" s="27">
        <v>0</v>
      </c>
      <c r="Z772" s="28">
        <v>0</v>
      </c>
      <c r="AA772" s="28">
        <v>0</v>
      </c>
      <c r="AB772" s="29">
        <v>41760</v>
      </c>
      <c r="AC772" s="29">
        <v>41790</v>
      </c>
    </row>
    <row r="773" spans="1:30">
      <c r="A773" s="109">
        <v>38553</v>
      </c>
      <c r="B773" s="80" t="s">
        <v>2241</v>
      </c>
      <c r="C773" s="80" t="s">
        <v>213</v>
      </c>
      <c r="D773" s="80"/>
      <c r="E773" s="110">
        <v>416.25</v>
      </c>
      <c r="F773" s="87">
        <v>0</v>
      </c>
      <c r="G773" s="126">
        <f>E773</f>
        <v>416.25</v>
      </c>
      <c r="H773" s="110">
        <v>0</v>
      </c>
      <c r="I773" s="110">
        <f>E773-H773</f>
        <v>416.25</v>
      </c>
      <c r="J773" s="120">
        <v>0</v>
      </c>
      <c r="K773" s="87">
        <v>0</v>
      </c>
      <c r="L773" s="91">
        <v>0</v>
      </c>
      <c r="M773" s="87">
        <v>0</v>
      </c>
      <c r="N773" s="103">
        <v>0</v>
      </c>
      <c r="O773" s="117">
        <v>0</v>
      </c>
      <c r="P773" s="118">
        <v>0</v>
      </c>
      <c r="Q773" s="100">
        <v>0</v>
      </c>
      <c r="R773" s="110"/>
      <c r="S773" s="100">
        <v>0</v>
      </c>
      <c r="T773" s="88">
        <f>I773-J773-K773-L773-M773-N773-O773-P773-Q773-R773-S773</f>
        <v>416.25</v>
      </c>
      <c r="U773" s="80" t="s">
        <v>215</v>
      </c>
      <c r="V773" s="80"/>
      <c r="W773" s="111" t="s">
        <v>233</v>
      </c>
      <c r="X773" s="111" t="s">
        <v>216</v>
      </c>
      <c r="Y773" s="27">
        <v>0</v>
      </c>
      <c r="Z773" s="28">
        <v>1</v>
      </c>
      <c r="AA773" s="28">
        <v>0</v>
      </c>
      <c r="AB773" s="29">
        <v>41760</v>
      </c>
      <c r="AC773" s="29">
        <v>41790</v>
      </c>
    </row>
    <row r="774" spans="1:30">
      <c r="A774" s="86">
        <v>38553</v>
      </c>
      <c r="B774" s="86" t="s">
        <v>212</v>
      </c>
      <c r="C774" s="86" t="s">
        <v>213</v>
      </c>
      <c r="D774" s="86" t="s">
        <v>214</v>
      </c>
      <c r="E774" s="87">
        <v>10800</v>
      </c>
      <c r="F774" s="87">
        <v>0</v>
      </c>
      <c r="G774" s="126">
        <f>E774</f>
        <v>10800</v>
      </c>
      <c r="H774" s="87">
        <v>0</v>
      </c>
      <c r="I774" s="87">
        <v>10800</v>
      </c>
      <c r="J774" s="120">
        <v>0</v>
      </c>
      <c r="K774" s="87">
        <v>0</v>
      </c>
      <c r="L774" s="91">
        <v>0</v>
      </c>
      <c r="M774" s="87">
        <v>0</v>
      </c>
      <c r="N774" s="103">
        <v>0</v>
      </c>
      <c r="O774" s="117">
        <v>0</v>
      </c>
      <c r="P774" s="118">
        <v>0</v>
      </c>
      <c r="Q774" s="100">
        <v>0</v>
      </c>
      <c r="R774" s="87">
        <v>0</v>
      </c>
      <c r="S774" s="100">
        <v>0</v>
      </c>
      <c r="T774" s="88">
        <f>I774-J774-K774-L774-M774-N774-O774-P774-Q774-R774-S774</f>
        <v>10800</v>
      </c>
      <c r="U774" s="86" t="s">
        <v>215</v>
      </c>
      <c r="V774" s="86"/>
      <c r="W774" s="86" t="s">
        <v>25</v>
      </c>
      <c r="X774" s="86" t="s">
        <v>36</v>
      </c>
      <c r="Y774" s="27">
        <v>0</v>
      </c>
      <c r="Z774" s="28">
        <v>0</v>
      </c>
      <c r="AA774" s="28">
        <v>0</v>
      </c>
      <c r="AB774" s="29">
        <v>41760</v>
      </c>
      <c r="AC774" s="29">
        <v>41790</v>
      </c>
    </row>
    <row r="775" spans="1:30">
      <c r="A775" s="81">
        <v>38556</v>
      </c>
      <c r="B775" s="81" t="s">
        <v>2241</v>
      </c>
      <c r="C775" s="81" t="s">
        <v>62</v>
      </c>
      <c r="D775" s="81" t="s">
        <v>2242</v>
      </c>
      <c r="E775" s="82">
        <v>2640</v>
      </c>
      <c r="F775" s="120">
        <v>0</v>
      </c>
      <c r="G775" s="122">
        <f>E775</f>
        <v>2640</v>
      </c>
      <c r="H775" s="82">
        <v>264</v>
      </c>
      <c r="I775" s="82">
        <v>2376</v>
      </c>
      <c r="J775" s="120">
        <v>0</v>
      </c>
      <c r="K775" s="87">
        <v>0</v>
      </c>
      <c r="L775" s="91">
        <v>0</v>
      </c>
      <c r="M775" s="87">
        <v>0</v>
      </c>
      <c r="N775" s="103">
        <v>0</v>
      </c>
      <c r="O775" s="117">
        <v>0</v>
      </c>
      <c r="P775" s="118">
        <v>0</v>
      </c>
      <c r="Q775" s="100">
        <v>0</v>
      </c>
      <c r="R775" s="82">
        <v>0</v>
      </c>
      <c r="S775" s="100">
        <v>0</v>
      </c>
      <c r="T775" s="84">
        <f>I775-J775-K775-L775-M775-N775-O775-P775-Q775-R775-S775</f>
        <v>2376</v>
      </c>
      <c r="U775" s="81" t="s">
        <v>2243</v>
      </c>
      <c r="V775" s="81" t="s">
        <v>2244</v>
      </c>
      <c r="W775" s="81" t="s">
        <v>25</v>
      </c>
      <c r="X775" s="81" t="s">
        <v>36</v>
      </c>
      <c r="Y775" s="27">
        <v>0</v>
      </c>
      <c r="Z775" s="28">
        <v>0</v>
      </c>
      <c r="AA775" s="28">
        <v>0</v>
      </c>
      <c r="AB775" s="29">
        <v>41760</v>
      </c>
      <c r="AC775" s="29">
        <v>41790</v>
      </c>
    </row>
    <row r="776" spans="1:30">
      <c r="A776" s="81">
        <v>38623</v>
      </c>
      <c r="B776" s="81" t="s">
        <v>4327</v>
      </c>
      <c r="C776" s="81" t="s">
        <v>4328</v>
      </c>
      <c r="D776" s="81" t="s">
        <v>4329</v>
      </c>
      <c r="E776" s="82">
        <v>80</v>
      </c>
      <c r="F776" s="120">
        <v>0</v>
      </c>
      <c r="G776" s="122">
        <f>E776</f>
        <v>80</v>
      </c>
      <c r="H776" s="82">
        <v>0</v>
      </c>
      <c r="I776" s="82">
        <v>80</v>
      </c>
      <c r="J776" s="120">
        <v>0</v>
      </c>
      <c r="K776" s="87">
        <v>0</v>
      </c>
      <c r="L776" s="91">
        <v>0</v>
      </c>
      <c r="M776" s="87">
        <v>0</v>
      </c>
      <c r="N776" s="103">
        <v>0</v>
      </c>
      <c r="O776" s="117">
        <v>0</v>
      </c>
      <c r="P776" s="118">
        <v>0</v>
      </c>
      <c r="Q776" s="100">
        <v>0</v>
      </c>
      <c r="R776" s="82">
        <v>0</v>
      </c>
      <c r="S776" s="100">
        <v>0</v>
      </c>
      <c r="T776" s="84">
        <f>I776-J776-K776-L776-M776-N776-O776-P776-Q776-R776-S776</f>
        <v>80</v>
      </c>
      <c r="U776" s="81" t="s">
        <v>220</v>
      </c>
      <c r="V776" s="81"/>
      <c r="W776" s="81" t="s">
        <v>104</v>
      </c>
      <c r="X776" s="81" t="s">
        <v>138</v>
      </c>
      <c r="Y776" s="27">
        <v>0</v>
      </c>
      <c r="Z776" s="28">
        <v>0</v>
      </c>
      <c r="AA776" s="28">
        <v>0</v>
      </c>
      <c r="AB776" s="29">
        <v>41760</v>
      </c>
      <c r="AC776" s="29">
        <v>41790</v>
      </c>
    </row>
    <row r="777" spans="1:30">
      <c r="A777" s="85">
        <v>38690</v>
      </c>
      <c r="B777" s="24" t="s">
        <v>1169</v>
      </c>
      <c r="C777" s="24" t="s">
        <v>3245</v>
      </c>
      <c r="D777" s="24" t="s">
        <v>3246</v>
      </c>
      <c r="E777" s="84">
        <v>200</v>
      </c>
      <c r="F777" s="120">
        <v>0</v>
      </c>
      <c r="G777" s="122">
        <f>E777</f>
        <v>200</v>
      </c>
      <c r="H777" s="84">
        <v>20</v>
      </c>
      <c r="I777" s="84">
        <v>180</v>
      </c>
      <c r="J777" s="120">
        <v>0</v>
      </c>
      <c r="K777" s="87">
        <v>0</v>
      </c>
      <c r="L777" s="91">
        <v>0</v>
      </c>
      <c r="M777" s="87">
        <v>0</v>
      </c>
      <c r="N777" s="103">
        <v>0</v>
      </c>
      <c r="O777" s="117">
        <v>0</v>
      </c>
      <c r="P777" s="118">
        <v>0</v>
      </c>
      <c r="Q777" s="100">
        <v>0</v>
      </c>
      <c r="R777" s="84">
        <v>0</v>
      </c>
      <c r="S777" s="100">
        <v>0</v>
      </c>
      <c r="T777" s="84">
        <f>I777-J777-K777-L777-M777-N777-O777-P777-Q777-R777-S777</f>
        <v>180</v>
      </c>
      <c r="U777" s="85" t="s">
        <v>3247</v>
      </c>
      <c r="V777" s="85" t="s">
        <v>3248</v>
      </c>
      <c r="W777" s="85" t="s">
        <v>23</v>
      </c>
      <c r="X777" s="85" t="s">
        <v>24</v>
      </c>
      <c r="Y777" s="27">
        <v>0</v>
      </c>
      <c r="Z777" s="28">
        <v>0</v>
      </c>
      <c r="AA777" s="28">
        <v>0</v>
      </c>
      <c r="AB777" s="29">
        <v>41760</v>
      </c>
      <c r="AC777" s="29">
        <v>41790</v>
      </c>
    </row>
    <row r="778" spans="1:30">
      <c r="A778" s="81">
        <v>38715</v>
      </c>
      <c r="B778" s="81" t="s">
        <v>2572</v>
      </c>
      <c r="C778" s="81" t="s">
        <v>2573</v>
      </c>
      <c r="D778" s="81" t="s">
        <v>2574</v>
      </c>
      <c r="E778" s="82">
        <v>20</v>
      </c>
      <c r="F778" s="120">
        <v>0</v>
      </c>
      <c r="G778" s="122">
        <f>E778</f>
        <v>20</v>
      </c>
      <c r="H778" s="82">
        <v>2</v>
      </c>
      <c r="I778" s="82">
        <v>18</v>
      </c>
      <c r="J778" s="120">
        <v>0</v>
      </c>
      <c r="K778" s="87">
        <v>0</v>
      </c>
      <c r="L778" s="91">
        <v>0</v>
      </c>
      <c r="M778" s="87">
        <v>0</v>
      </c>
      <c r="N778" s="103">
        <v>0</v>
      </c>
      <c r="O778" s="117">
        <v>0</v>
      </c>
      <c r="P778" s="118">
        <v>0</v>
      </c>
      <c r="Q778" s="100">
        <v>0</v>
      </c>
      <c r="R778" s="82">
        <v>0</v>
      </c>
      <c r="S778" s="100">
        <v>0</v>
      </c>
      <c r="T778" s="84">
        <f>I778-J778-K778-L778-M778-N778-O778-P778-Q778-R778-S778</f>
        <v>18</v>
      </c>
      <c r="U778" s="81" t="s">
        <v>2575</v>
      </c>
      <c r="V778" s="81" t="s">
        <v>2576</v>
      </c>
      <c r="W778" s="81" t="s">
        <v>104</v>
      </c>
      <c r="X778" s="81" t="s">
        <v>166</v>
      </c>
      <c r="Y778" s="27">
        <v>0</v>
      </c>
      <c r="Z778" s="28">
        <v>0</v>
      </c>
      <c r="AA778" s="28">
        <v>0</v>
      </c>
      <c r="AB778" s="29">
        <v>41760</v>
      </c>
      <c r="AC778" s="29">
        <v>41790</v>
      </c>
    </row>
    <row r="779" spans="1:30">
      <c r="A779" s="85">
        <v>38756</v>
      </c>
      <c r="B779" s="85" t="s">
        <v>916</v>
      </c>
      <c r="C779" s="85" t="s">
        <v>917</v>
      </c>
      <c r="D779" s="85" t="s">
        <v>918</v>
      </c>
      <c r="E779" s="84">
        <v>40</v>
      </c>
      <c r="F779" s="120">
        <v>0</v>
      </c>
      <c r="G779" s="122">
        <f>E779</f>
        <v>40</v>
      </c>
      <c r="H779" s="84">
        <v>4</v>
      </c>
      <c r="I779" s="84">
        <v>36</v>
      </c>
      <c r="J779" s="120">
        <v>0</v>
      </c>
      <c r="K779" s="87">
        <v>0</v>
      </c>
      <c r="L779" s="91">
        <v>0</v>
      </c>
      <c r="M779" s="87">
        <v>0</v>
      </c>
      <c r="N779" s="103">
        <v>0</v>
      </c>
      <c r="O779" s="117">
        <v>0</v>
      </c>
      <c r="P779" s="118">
        <v>0</v>
      </c>
      <c r="Q779" s="100">
        <v>0</v>
      </c>
      <c r="R779" s="84">
        <v>0</v>
      </c>
      <c r="S779" s="100">
        <v>0</v>
      </c>
      <c r="T779" s="84">
        <f>I779-J779-K779-L779-M779-N779-O779-P779-Q779-R779-S779</f>
        <v>36</v>
      </c>
      <c r="U779" s="85" t="s">
        <v>919</v>
      </c>
      <c r="V779" s="85" t="s">
        <v>920</v>
      </c>
      <c r="W779" s="85" t="s">
        <v>23</v>
      </c>
      <c r="X779" s="85" t="s">
        <v>24</v>
      </c>
      <c r="Y779" s="27">
        <v>0</v>
      </c>
      <c r="Z779" s="28">
        <v>0</v>
      </c>
      <c r="AA779" s="28">
        <v>0</v>
      </c>
      <c r="AB779" s="29">
        <v>41760</v>
      </c>
      <c r="AC779" s="29">
        <v>41790</v>
      </c>
      <c r="AD779" s="26"/>
    </row>
    <row r="780" spans="1:30">
      <c r="A780" s="81">
        <v>38848</v>
      </c>
      <c r="B780" s="81" t="s">
        <v>4330</v>
      </c>
      <c r="C780" s="81" t="s">
        <v>4331</v>
      </c>
      <c r="D780" s="81" t="s">
        <v>4332</v>
      </c>
      <c r="E780" s="82">
        <v>20</v>
      </c>
      <c r="F780" s="120">
        <v>0</v>
      </c>
      <c r="G780" s="122">
        <f>E780</f>
        <v>20</v>
      </c>
      <c r="H780" s="82">
        <v>0</v>
      </c>
      <c r="I780" s="82">
        <v>20</v>
      </c>
      <c r="J780" s="120">
        <v>0</v>
      </c>
      <c r="K780" s="87">
        <v>0</v>
      </c>
      <c r="L780" s="91">
        <v>0</v>
      </c>
      <c r="M780" s="87">
        <v>0</v>
      </c>
      <c r="N780" s="103">
        <v>0</v>
      </c>
      <c r="O780" s="117">
        <v>0</v>
      </c>
      <c r="P780" s="118">
        <v>0</v>
      </c>
      <c r="Q780" s="100">
        <v>0</v>
      </c>
      <c r="R780" s="82">
        <v>0</v>
      </c>
      <c r="S780" s="100">
        <v>0</v>
      </c>
      <c r="T780" s="84">
        <f>I780-J780-K780-L780-M780-N780-O780-P780-Q780-R780-S780</f>
        <v>20</v>
      </c>
      <c r="U780" s="81" t="s">
        <v>220</v>
      </c>
      <c r="V780" s="81"/>
      <c r="W780" s="81" t="s">
        <v>25</v>
      </c>
      <c r="X780" s="81" t="s">
        <v>26</v>
      </c>
      <c r="Y780" s="27">
        <v>0</v>
      </c>
      <c r="Z780" s="28">
        <v>0</v>
      </c>
      <c r="AA780" s="28">
        <v>0</v>
      </c>
      <c r="AB780" s="29">
        <v>41760</v>
      </c>
      <c r="AC780" s="29">
        <v>41790</v>
      </c>
    </row>
    <row r="781" spans="1:30">
      <c r="A781" s="81">
        <v>38903</v>
      </c>
      <c r="B781" s="81" t="s">
        <v>3134</v>
      </c>
      <c r="C781" s="81" t="s">
        <v>2350</v>
      </c>
      <c r="D781" s="81" t="s">
        <v>3135</v>
      </c>
      <c r="E781" s="82">
        <v>940</v>
      </c>
      <c r="F781" s="120">
        <v>0</v>
      </c>
      <c r="G781" s="122">
        <f>E781</f>
        <v>940</v>
      </c>
      <c r="H781" s="82">
        <v>94</v>
      </c>
      <c r="I781" s="82">
        <v>846</v>
      </c>
      <c r="J781" s="120">
        <v>0</v>
      </c>
      <c r="K781" s="87">
        <v>0</v>
      </c>
      <c r="L781" s="91">
        <v>0</v>
      </c>
      <c r="M781" s="87">
        <v>0</v>
      </c>
      <c r="N781" s="103">
        <v>0</v>
      </c>
      <c r="O781" s="117">
        <v>0</v>
      </c>
      <c r="P781" s="118">
        <v>0</v>
      </c>
      <c r="Q781" s="100">
        <v>0</v>
      </c>
      <c r="R781" s="82">
        <v>0</v>
      </c>
      <c r="S781" s="100">
        <v>0</v>
      </c>
      <c r="T781" s="84">
        <f>I781-J781-K781-L781-M781-N781-O781-P781-Q781-R781-S781</f>
        <v>846</v>
      </c>
      <c r="U781" s="81" t="s">
        <v>3136</v>
      </c>
      <c r="V781" s="81" t="s">
        <v>3137</v>
      </c>
      <c r="W781" s="81" t="s">
        <v>23</v>
      </c>
      <c r="X781" s="81" t="s">
        <v>24</v>
      </c>
      <c r="Y781" s="27">
        <v>0</v>
      </c>
      <c r="Z781" s="28">
        <v>0</v>
      </c>
      <c r="AA781" s="28">
        <v>0</v>
      </c>
      <c r="AB781" s="29">
        <v>41760</v>
      </c>
      <c r="AC781" s="29">
        <v>41790</v>
      </c>
    </row>
    <row r="782" spans="1:30">
      <c r="A782" s="81">
        <v>38905</v>
      </c>
      <c r="B782" s="81" t="s">
        <v>3134</v>
      </c>
      <c r="C782" s="81" t="s">
        <v>3308</v>
      </c>
      <c r="D782" s="81" t="s">
        <v>3309</v>
      </c>
      <c r="E782" s="82">
        <v>520</v>
      </c>
      <c r="F782" s="120">
        <v>0</v>
      </c>
      <c r="G782" s="122">
        <f>E782</f>
        <v>520</v>
      </c>
      <c r="H782" s="82">
        <v>52</v>
      </c>
      <c r="I782" s="82">
        <v>468</v>
      </c>
      <c r="J782" s="120">
        <v>0</v>
      </c>
      <c r="K782" s="87">
        <v>0</v>
      </c>
      <c r="L782" s="91">
        <v>0</v>
      </c>
      <c r="M782" s="87">
        <v>0</v>
      </c>
      <c r="N782" s="103">
        <v>0</v>
      </c>
      <c r="O782" s="117">
        <v>0</v>
      </c>
      <c r="P782" s="118">
        <v>0</v>
      </c>
      <c r="Q782" s="100">
        <v>0</v>
      </c>
      <c r="R782" s="82">
        <v>0</v>
      </c>
      <c r="S782" s="100">
        <v>0</v>
      </c>
      <c r="T782" s="84">
        <f>I782-J782-K782-L782-M782-N782-O782-P782-Q782-R782-S782</f>
        <v>468</v>
      </c>
      <c r="U782" s="81" t="s">
        <v>3310</v>
      </c>
      <c r="V782" s="81" t="s">
        <v>3311</v>
      </c>
      <c r="W782" s="81" t="s">
        <v>23</v>
      </c>
      <c r="X782" s="81" t="s">
        <v>24</v>
      </c>
      <c r="Y782" s="27">
        <v>0</v>
      </c>
      <c r="Z782" s="28">
        <v>0</v>
      </c>
      <c r="AA782" s="28">
        <v>0</v>
      </c>
      <c r="AB782" s="29">
        <v>41760</v>
      </c>
      <c r="AC782" s="29">
        <v>41790</v>
      </c>
    </row>
    <row r="783" spans="1:30">
      <c r="A783" s="81">
        <v>38976</v>
      </c>
      <c r="B783" s="81" t="s">
        <v>1164</v>
      </c>
      <c r="C783" s="81" t="s">
        <v>3575</v>
      </c>
      <c r="D783" s="81" t="s">
        <v>4333</v>
      </c>
      <c r="E783" s="82">
        <v>20</v>
      </c>
      <c r="F783" s="120">
        <v>0</v>
      </c>
      <c r="G783" s="122">
        <f>E783</f>
        <v>20</v>
      </c>
      <c r="H783" s="82">
        <v>0</v>
      </c>
      <c r="I783" s="82">
        <v>20</v>
      </c>
      <c r="J783" s="120">
        <v>0</v>
      </c>
      <c r="K783" s="87">
        <v>0</v>
      </c>
      <c r="L783" s="91">
        <v>0</v>
      </c>
      <c r="M783" s="87">
        <v>0</v>
      </c>
      <c r="N783" s="103">
        <v>0</v>
      </c>
      <c r="O783" s="117">
        <v>0</v>
      </c>
      <c r="P783" s="118">
        <v>0</v>
      </c>
      <c r="Q783" s="100">
        <v>0</v>
      </c>
      <c r="R783" s="82">
        <v>0</v>
      </c>
      <c r="S783" s="100">
        <v>0</v>
      </c>
      <c r="T783" s="84">
        <f>I783-J783-K783-L783-M783-N783-O783-P783-Q783-R783-S783</f>
        <v>20</v>
      </c>
      <c r="U783" s="81" t="s">
        <v>215</v>
      </c>
      <c r="V783" s="81"/>
      <c r="W783" s="81" t="s">
        <v>25</v>
      </c>
      <c r="X783" s="81" t="s">
        <v>36</v>
      </c>
      <c r="Y783" s="27">
        <v>0</v>
      </c>
      <c r="Z783" s="28">
        <v>0</v>
      </c>
      <c r="AA783" s="28">
        <v>0</v>
      </c>
      <c r="AB783" s="29">
        <v>41760</v>
      </c>
      <c r="AC783" s="29">
        <v>41790</v>
      </c>
    </row>
    <row r="784" spans="1:30">
      <c r="A784" s="81">
        <v>39012</v>
      </c>
      <c r="B784" s="81" t="s">
        <v>1164</v>
      </c>
      <c r="C784" s="81" t="s">
        <v>1851</v>
      </c>
      <c r="D784" s="81" t="s">
        <v>1631</v>
      </c>
      <c r="E784" s="82">
        <v>420</v>
      </c>
      <c r="F784" s="120">
        <v>0</v>
      </c>
      <c r="G784" s="122">
        <f>E784</f>
        <v>420</v>
      </c>
      <c r="H784" s="82">
        <v>42</v>
      </c>
      <c r="I784" s="82">
        <v>378</v>
      </c>
      <c r="J784" s="120">
        <v>0</v>
      </c>
      <c r="K784" s="87">
        <v>0</v>
      </c>
      <c r="L784" s="91">
        <v>0</v>
      </c>
      <c r="M784" s="87">
        <v>0</v>
      </c>
      <c r="N784" s="103">
        <v>0</v>
      </c>
      <c r="O784" s="117">
        <v>0</v>
      </c>
      <c r="P784" s="118">
        <v>0</v>
      </c>
      <c r="Q784" s="100">
        <v>0</v>
      </c>
      <c r="R784" s="82">
        <v>0</v>
      </c>
      <c r="S784" s="100">
        <v>0</v>
      </c>
      <c r="T784" s="84">
        <f>I784-J784-K784-L784-M784-N784-O784-P784-Q784-R784-S784</f>
        <v>378</v>
      </c>
      <c r="U784" s="81" t="s">
        <v>1852</v>
      </c>
      <c r="V784" s="81" t="s">
        <v>1853</v>
      </c>
      <c r="W784" s="81" t="s">
        <v>104</v>
      </c>
      <c r="X784" s="81" t="s">
        <v>105</v>
      </c>
      <c r="Y784" s="27">
        <v>0</v>
      </c>
      <c r="Z784" s="28">
        <v>0</v>
      </c>
      <c r="AA784" s="28">
        <v>0</v>
      </c>
      <c r="AB784" s="29">
        <v>41760</v>
      </c>
      <c r="AC784" s="29">
        <v>41790</v>
      </c>
    </row>
    <row r="785" spans="1:30">
      <c r="A785" s="81">
        <v>39374</v>
      </c>
      <c r="B785" s="81" t="s">
        <v>4339</v>
      </c>
      <c r="C785" s="81" t="s">
        <v>2486</v>
      </c>
      <c r="D785" s="81" t="s">
        <v>79</v>
      </c>
      <c r="E785" s="82">
        <v>3370</v>
      </c>
      <c r="F785" s="120">
        <v>0</v>
      </c>
      <c r="G785" s="122">
        <f>E785</f>
        <v>3370</v>
      </c>
      <c r="H785" s="82">
        <v>0</v>
      </c>
      <c r="I785" s="82">
        <v>3370</v>
      </c>
      <c r="J785" s="120">
        <v>0</v>
      </c>
      <c r="K785" s="87">
        <v>0</v>
      </c>
      <c r="L785" s="91">
        <v>0</v>
      </c>
      <c r="M785" s="87">
        <v>0</v>
      </c>
      <c r="N785" s="103">
        <v>0</v>
      </c>
      <c r="O785" s="117">
        <v>0</v>
      </c>
      <c r="P785" s="118">
        <v>0</v>
      </c>
      <c r="Q785" s="100">
        <v>0</v>
      </c>
      <c r="R785" s="82">
        <v>0</v>
      </c>
      <c r="S785" s="100">
        <v>0</v>
      </c>
      <c r="T785" s="84">
        <f>I785-J785-K785-L785-M785-N785-O785-P785-Q785-R785-S785</f>
        <v>3370</v>
      </c>
      <c r="U785" s="81" t="s">
        <v>215</v>
      </c>
      <c r="V785" s="81"/>
      <c r="W785" s="81" t="s">
        <v>23</v>
      </c>
      <c r="X785" s="81" t="s">
        <v>24</v>
      </c>
      <c r="Y785" s="27">
        <v>0</v>
      </c>
      <c r="Z785" s="28">
        <v>0</v>
      </c>
      <c r="AA785" s="28">
        <v>0</v>
      </c>
      <c r="AB785" s="29">
        <v>41760</v>
      </c>
      <c r="AC785" s="29">
        <v>41790</v>
      </c>
    </row>
    <row r="786" spans="1:30">
      <c r="A786" s="81">
        <v>39401</v>
      </c>
      <c r="B786" s="81" t="s">
        <v>4340</v>
      </c>
      <c r="C786" s="81" t="s">
        <v>753</v>
      </c>
      <c r="D786" s="81" t="s">
        <v>395</v>
      </c>
      <c r="E786" s="82">
        <v>300</v>
      </c>
      <c r="F786" s="120">
        <v>0</v>
      </c>
      <c r="G786" s="122">
        <f>E786</f>
        <v>300</v>
      </c>
      <c r="H786" s="82">
        <v>0</v>
      </c>
      <c r="I786" s="82">
        <v>300</v>
      </c>
      <c r="J786" s="120">
        <v>0</v>
      </c>
      <c r="K786" s="87">
        <v>0</v>
      </c>
      <c r="L786" s="91">
        <v>0</v>
      </c>
      <c r="M786" s="87">
        <v>0</v>
      </c>
      <c r="N786" s="103">
        <v>0</v>
      </c>
      <c r="O786" s="117">
        <v>0</v>
      </c>
      <c r="P786" s="118">
        <v>0</v>
      </c>
      <c r="Q786" s="100">
        <v>0</v>
      </c>
      <c r="R786" s="82">
        <v>0</v>
      </c>
      <c r="S786" s="100">
        <v>0</v>
      </c>
      <c r="T786" s="84">
        <f>I786-J786-K786-L786-M786-N786-O786-P786-Q786-R786-S786</f>
        <v>300</v>
      </c>
      <c r="U786" s="81" t="s">
        <v>215</v>
      </c>
      <c r="V786" s="81"/>
      <c r="W786" s="81" t="s">
        <v>104</v>
      </c>
      <c r="X786" s="81" t="s">
        <v>105</v>
      </c>
      <c r="Y786" s="27">
        <v>0</v>
      </c>
      <c r="Z786" s="28">
        <v>0</v>
      </c>
      <c r="AA786" s="28">
        <v>0</v>
      </c>
      <c r="AB786" s="29">
        <v>41760</v>
      </c>
      <c r="AC786" s="29">
        <v>41790</v>
      </c>
    </row>
    <row r="787" spans="1:30">
      <c r="A787" s="81">
        <v>39476</v>
      </c>
      <c r="B787" s="81" t="s">
        <v>4341</v>
      </c>
      <c r="C787" s="81" t="s">
        <v>4342</v>
      </c>
      <c r="D787" s="81" t="s">
        <v>4343</v>
      </c>
      <c r="E787" s="82">
        <v>20</v>
      </c>
      <c r="F787" s="120">
        <v>0</v>
      </c>
      <c r="G787" s="122">
        <f>E787</f>
        <v>20</v>
      </c>
      <c r="H787" s="82">
        <v>0</v>
      </c>
      <c r="I787" s="82">
        <v>20</v>
      </c>
      <c r="J787" s="120">
        <v>0</v>
      </c>
      <c r="K787" s="87">
        <v>0</v>
      </c>
      <c r="L787" s="91">
        <v>0</v>
      </c>
      <c r="M787" s="87">
        <v>0</v>
      </c>
      <c r="N787" s="103">
        <v>0</v>
      </c>
      <c r="O787" s="117">
        <v>0</v>
      </c>
      <c r="P787" s="118">
        <v>0</v>
      </c>
      <c r="Q787" s="100">
        <v>0</v>
      </c>
      <c r="R787" s="82">
        <v>0</v>
      </c>
      <c r="S787" s="100">
        <v>0</v>
      </c>
      <c r="T787" s="84">
        <f>I787-J787-K787-L787-M787-N787-O787-P787-Q787-R787-S787</f>
        <v>20</v>
      </c>
      <c r="U787" s="81" t="s">
        <v>220</v>
      </c>
      <c r="V787" s="81"/>
      <c r="W787" s="81" t="s">
        <v>25</v>
      </c>
      <c r="X787" s="81" t="s">
        <v>26</v>
      </c>
      <c r="Y787" s="27">
        <v>0</v>
      </c>
      <c r="Z787" s="28">
        <v>0</v>
      </c>
      <c r="AA787" s="28">
        <v>0</v>
      </c>
      <c r="AB787" s="29">
        <v>41760</v>
      </c>
      <c r="AC787" s="29">
        <v>41790</v>
      </c>
    </row>
    <row r="788" spans="1:30">
      <c r="A788" s="81">
        <v>39497</v>
      </c>
      <c r="B788" s="81" t="s">
        <v>2706</v>
      </c>
      <c r="C788" s="81" t="s">
        <v>1325</v>
      </c>
      <c r="D788" s="81" t="s">
        <v>2707</v>
      </c>
      <c r="E788" s="82">
        <v>1160</v>
      </c>
      <c r="F788" s="120">
        <v>0</v>
      </c>
      <c r="G788" s="122">
        <f>E788</f>
        <v>1160</v>
      </c>
      <c r="H788" s="82">
        <v>116</v>
      </c>
      <c r="I788" s="82">
        <v>1044</v>
      </c>
      <c r="J788" s="120">
        <v>0</v>
      </c>
      <c r="K788" s="87">
        <v>0</v>
      </c>
      <c r="L788" s="91">
        <v>0</v>
      </c>
      <c r="M788" s="87">
        <v>0</v>
      </c>
      <c r="N788" s="103">
        <v>0</v>
      </c>
      <c r="O788" s="117">
        <v>0</v>
      </c>
      <c r="P788" s="118">
        <v>0</v>
      </c>
      <c r="Q788" s="100">
        <v>0</v>
      </c>
      <c r="R788" s="82">
        <v>0</v>
      </c>
      <c r="S788" s="100">
        <v>0</v>
      </c>
      <c r="T788" s="84">
        <f>I788-J788-K788-L788-M788-N788-O788-P788-Q788-R788-S788</f>
        <v>1044</v>
      </c>
      <c r="U788" s="81" t="s">
        <v>2708</v>
      </c>
      <c r="V788" s="81"/>
      <c r="W788" s="81" t="s">
        <v>23</v>
      </c>
      <c r="X788" s="81" t="s">
        <v>24</v>
      </c>
      <c r="Y788" s="27">
        <v>0</v>
      </c>
      <c r="Z788" s="28">
        <v>0</v>
      </c>
      <c r="AA788" s="28">
        <v>0</v>
      </c>
      <c r="AB788" s="29">
        <v>41760</v>
      </c>
      <c r="AC788" s="29">
        <v>41790</v>
      </c>
    </row>
    <row r="789" spans="1:30">
      <c r="A789" s="81">
        <v>39538</v>
      </c>
      <c r="B789" s="81" t="s">
        <v>4344</v>
      </c>
      <c r="C789" s="81" t="s">
        <v>4345</v>
      </c>
      <c r="D789" s="81" t="s">
        <v>4346</v>
      </c>
      <c r="E789" s="82">
        <v>20</v>
      </c>
      <c r="F789" s="120">
        <v>0</v>
      </c>
      <c r="G789" s="122">
        <f>E789</f>
        <v>20</v>
      </c>
      <c r="H789" s="82">
        <v>0</v>
      </c>
      <c r="I789" s="82">
        <v>20</v>
      </c>
      <c r="J789" s="120">
        <v>0</v>
      </c>
      <c r="K789" s="87">
        <v>0</v>
      </c>
      <c r="L789" s="91">
        <v>0</v>
      </c>
      <c r="M789" s="87">
        <v>0</v>
      </c>
      <c r="N789" s="103">
        <v>0</v>
      </c>
      <c r="O789" s="117">
        <v>0</v>
      </c>
      <c r="P789" s="118">
        <v>0</v>
      </c>
      <c r="Q789" s="100">
        <v>0</v>
      </c>
      <c r="R789" s="82">
        <v>0</v>
      </c>
      <c r="S789" s="100">
        <v>0</v>
      </c>
      <c r="T789" s="84">
        <f>I789-J789-K789-L789-M789-N789-O789-P789-Q789-R789-S789</f>
        <v>20</v>
      </c>
      <c r="U789" s="81" t="s">
        <v>215</v>
      </c>
      <c r="V789" s="81"/>
      <c r="W789" s="81" t="s">
        <v>23</v>
      </c>
      <c r="X789" s="81" t="s">
        <v>32</v>
      </c>
      <c r="Y789" s="27">
        <v>0</v>
      </c>
      <c r="Z789" s="28">
        <v>0</v>
      </c>
      <c r="AA789" s="28">
        <v>0</v>
      </c>
      <c r="AB789" s="29">
        <v>41760</v>
      </c>
      <c r="AC789" s="29">
        <v>41790</v>
      </c>
    </row>
    <row r="790" spans="1:30">
      <c r="A790" s="81">
        <v>39560</v>
      </c>
      <c r="B790" s="81" t="s">
        <v>4347</v>
      </c>
      <c r="C790" s="81" t="s">
        <v>4348</v>
      </c>
      <c r="D790" s="81" t="s">
        <v>177</v>
      </c>
      <c r="E790" s="82">
        <v>460</v>
      </c>
      <c r="F790" s="120">
        <v>0</v>
      </c>
      <c r="G790" s="122">
        <f>E790</f>
        <v>460</v>
      </c>
      <c r="H790" s="82">
        <v>0</v>
      </c>
      <c r="I790" s="82">
        <v>460</v>
      </c>
      <c r="J790" s="120">
        <v>0</v>
      </c>
      <c r="K790" s="87">
        <v>0</v>
      </c>
      <c r="L790" s="91">
        <v>0</v>
      </c>
      <c r="M790" s="87">
        <v>0</v>
      </c>
      <c r="N790" s="103">
        <v>0</v>
      </c>
      <c r="O790" s="117">
        <v>0</v>
      </c>
      <c r="P790" s="118">
        <v>0</v>
      </c>
      <c r="Q790" s="100">
        <v>0</v>
      </c>
      <c r="R790" s="82">
        <v>0</v>
      </c>
      <c r="S790" s="100">
        <v>0</v>
      </c>
      <c r="T790" s="84">
        <f>I790-J790-K790-L790-M790-N790-O790-P790-Q790-R790-S790</f>
        <v>460</v>
      </c>
      <c r="U790" s="81" t="s">
        <v>220</v>
      </c>
      <c r="V790" s="81"/>
      <c r="W790" s="81" t="s">
        <v>23</v>
      </c>
      <c r="X790" s="81" t="s">
        <v>24</v>
      </c>
      <c r="Y790" s="27">
        <v>0</v>
      </c>
      <c r="Z790" s="28">
        <v>0</v>
      </c>
      <c r="AA790" s="28">
        <v>0</v>
      </c>
      <c r="AB790" s="29">
        <v>41760</v>
      </c>
      <c r="AC790" s="29">
        <v>41790</v>
      </c>
    </row>
    <row r="791" spans="1:30">
      <c r="A791" s="81">
        <v>39571</v>
      </c>
      <c r="B791" s="81" t="s">
        <v>4349</v>
      </c>
      <c r="C791" s="81" t="s">
        <v>4350</v>
      </c>
      <c r="D791" s="81" t="s">
        <v>29</v>
      </c>
      <c r="E791" s="82">
        <v>20</v>
      </c>
      <c r="F791" s="120">
        <v>0</v>
      </c>
      <c r="G791" s="122">
        <f>E791</f>
        <v>20</v>
      </c>
      <c r="H791" s="82">
        <v>0</v>
      </c>
      <c r="I791" s="82">
        <v>20</v>
      </c>
      <c r="J791" s="120">
        <v>0</v>
      </c>
      <c r="K791" s="87">
        <v>0</v>
      </c>
      <c r="L791" s="91">
        <v>0</v>
      </c>
      <c r="M791" s="87">
        <v>0</v>
      </c>
      <c r="N791" s="103">
        <v>0</v>
      </c>
      <c r="O791" s="117">
        <v>0</v>
      </c>
      <c r="P791" s="118">
        <v>0</v>
      </c>
      <c r="Q791" s="100">
        <v>0</v>
      </c>
      <c r="R791" s="82">
        <v>0</v>
      </c>
      <c r="S791" s="100">
        <v>0</v>
      </c>
      <c r="T791" s="84">
        <f>I791-J791-K791-L791-M791-N791-O791-P791-Q791-R791-S791</f>
        <v>20</v>
      </c>
      <c r="U791" s="81" t="s">
        <v>220</v>
      </c>
      <c r="V791" s="81"/>
      <c r="W791" s="81" t="s">
        <v>23</v>
      </c>
      <c r="X791" s="81" t="s">
        <v>24</v>
      </c>
      <c r="Y791" s="27">
        <v>0</v>
      </c>
      <c r="Z791" s="28">
        <v>0</v>
      </c>
      <c r="AA791" s="28">
        <v>0</v>
      </c>
      <c r="AB791" s="29">
        <v>41760</v>
      </c>
      <c r="AC791" s="29">
        <v>41790</v>
      </c>
    </row>
    <row r="792" spans="1:30">
      <c r="A792" s="81">
        <v>39574</v>
      </c>
      <c r="B792" s="81" t="s">
        <v>4349</v>
      </c>
      <c r="C792" s="81" t="s">
        <v>1806</v>
      </c>
      <c r="D792" s="81" t="s">
        <v>29</v>
      </c>
      <c r="E792" s="82">
        <v>20</v>
      </c>
      <c r="F792" s="120">
        <v>0</v>
      </c>
      <c r="G792" s="122">
        <f>E792</f>
        <v>20</v>
      </c>
      <c r="H792" s="82">
        <v>0</v>
      </c>
      <c r="I792" s="82">
        <v>20</v>
      </c>
      <c r="J792" s="120">
        <v>0</v>
      </c>
      <c r="K792" s="87">
        <v>0</v>
      </c>
      <c r="L792" s="91">
        <v>0</v>
      </c>
      <c r="M792" s="87">
        <v>0</v>
      </c>
      <c r="N792" s="103">
        <v>0</v>
      </c>
      <c r="O792" s="117">
        <v>0</v>
      </c>
      <c r="P792" s="118">
        <v>0</v>
      </c>
      <c r="Q792" s="100">
        <v>0</v>
      </c>
      <c r="R792" s="82">
        <v>0</v>
      </c>
      <c r="S792" s="100">
        <v>0</v>
      </c>
      <c r="T792" s="84">
        <f>I792-J792-K792-L792-M792-N792-O792-P792-Q792-R792-S792</f>
        <v>20</v>
      </c>
      <c r="U792" s="81" t="s">
        <v>220</v>
      </c>
      <c r="V792" s="81"/>
      <c r="W792" s="81" t="s">
        <v>23</v>
      </c>
      <c r="X792" s="81" t="s">
        <v>24</v>
      </c>
      <c r="Y792" s="27">
        <v>0</v>
      </c>
      <c r="Z792" s="28">
        <v>0</v>
      </c>
      <c r="AA792" s="28">
        <v>0</v>
      </c>
      <c r="AB792" s="29">
        <v>41760</v>
      </c>
      <c r="AC792" s="29">
        <v>41790</v>
      </c>
    </row>
    <row r="793" spans="1:30">
      <c r="A793" s="81">
        <v>39603</v>
      </c>
      <c r="B793" s="81" t="s">
        <v>1454</v>
      </c>
      <c r="C793" s="81" t="s">
        <v>1455</v>
      </c>
      <c r="D793" s="81" t="s">
        <v>1133</v>
      </c>
      <c r="E793" s="82">
        <v>240</v>
      </c>
      <c r="F793" s="120">
        <v>0</v>
      </c>
      <c r="G793" s="122">
        <f>E793</f>
        <v>240</v>
      </c>
      <c r="H793" s="82">
        <v>24</v>
      </c>
      <c r="I793" s="82">
        <v>216</v>
      </c>
      <c r="J793" s="120">
        <v>0</v>
      </c>
      <c r="K793" s="87">
        <v>0</v>
      </c>
      <c r="L793" s="91">
        <v>0</v>
      </c>
      <c r="M793" s="87">
        <v>0</v>
      </c>
      <c r="N793" s="103">
        <v>0</v>
      </c>
      <c r="O793" s="117">
        <v>0</v>
      </c>
      <c r="P793" s="118">
        <v>0</v>
      </c>
      <c r="Q793" s="100">
        <v>0</v>
      </c>
      <c r="R793" s="82">
        <v>0</v>
      </c>
      <c r="S793" s="100">
        <v>0</v>
      </c>
      <c r="T793" s="84">
        <f>I793-J793-K793-L793-M793-N793-O793-P793-Q793-R793-S793</f>
        <v>216</v>
      </c>
      <c r="U793" s="81" t="s">
        <v>1456</v>
      </c>
      <c r="V793" s="81" t="s">
        <v>1457</v>
      </c>
      <c r="W793" s="81" t="s">
        <v>23</v>
      </c>
      <c r="X793" s="81" t="s">
        <v>24</v>
      </c>
      <c r="Y793" s="27">
        <v>0</v>
      </c>
      <c r="Z793" s="28">
        <v>0</v>
      </c>
      <c r="AA793" s="28">
        <v>0</v>
      </c>
      <c r="AB793" s="29">
        <v>41760</v>
      </c>
      <c r="AC793" s="29">
        <v>41790</v>
      </c>
      <c r="AD793" s="19"/>
    </row>
    <row r="794" spans="1:30">
      <c r="A794" s="85">
        <v>39604</v>
      </c>
      <c r="B794" s="85" t="s">
        <v>1454</v>
      </c>
      <c r="C794" s="85" t="s">
        <v>1458</v>
      </c>
      <c r="D794" s="85" t="s">
        <v>1133</v>
      </c>
      <c r="E794" s="84">
        <v>340</v>
      </c>
      <c r="F794" s="120">
        <v>0</v>
      </c>
      <c r="G794" s="122">
        <f>E794</f>
        <v>340</v>
      </c>
      <c r="H794" s="84">
        <v>34</v>
      </c>
      <c r="I794" s="84">
        <v>306</v>
      </c>
      <c r="J794" s="120">
        <v>0</v>
      </c>
      <c r="K794" s="87">
        <v>0</v>
      </c>
      <c r="L794" s="91">
        <v>0</v>
      </c>
      <c r="M794" s="87">
        <v>0</v>
      </c>
      <c r="N794" s="103">
        <v>0</v>
      </c>
      <c r="O794" s="117">
        <v>0</v>
      </c>
      <c r="P794" s="118">
        <v>0</v>
      </c>
      <c r="Q794" s="100">
        <v>0</v>
      </c>
      <c r="R794" s="84">
        <v>0</v>
      </c>
      <c r="S794" s="100">
        <v>0</v>
      </c>
      <c r="T794" s="84">
        <f>I794-J794-K794-L794-M794-N794-O794-P794-Q794-R794-S794</f>
        <v>306</v>
      </c>
      <c r="U794" s="85" t="s">
        <v>1459</v>
      </c>
      <c r="V794" s="85" t="s">
        <v>1460</v>
      </c>
      <c r="W794" s="85" t="s">
        <v>23</v>
      </c>
      <c r="X794" s="85" t="s">
        <v>24</v>
      </c>
      <c r="Y794" s="27">
        <v>0</v>
      </c>
      <c r="Z794" s="28">
        <v>0</v>
      </c>
      <c r="AA794" s="28">
        <v>0</v>
      </c>
      <c r="AB794" s="29">
        <v>41760</v>
      </c>
      <c r="AC794" s="29">
        <v>41790</v>
      </c>
    </row>
    <row r="795" spans="1:30">
      <c r="A795" s="81">
        <v>39605</v>
      </c>
      <c r="B795" s="81" t="s">
        <v>1454</v>
      </c>
      <c r="C795" s="81" t="s">
        <v>1461</v>
      </c>
      <c r="D795" s="81" t="s">
        <v>1133</v>
      </c>
      <c r="E795" s="82">
        <v>1100</v>
      </c>
      <c r="F795" s="120">
        <v>0</v>
      </c>
      <c r="G795" s="122">
        <f>E795</f>
        <v>1100</v>
      </c>
      <c r="H795" s="82">
        <v>110</v>
      </c>
      <c r="I795" s="82">
        <v>990</v>
      </c>
      <c r="J795" s="120">
        <v>0</v>
      </c>
      <c r="K795" s="87">
        <v>0</v>
      </c>
      <c r="L795" s="91">
        <v>0</v>
      </c>
      <c r="M795" s="87">
        <v>0</v>
      </c>
      <c r="N795" s="103">
        <v>0</v>
      </c>
      <c r="O795" s="117">
        <v>0</v>
      </c>
      <c r="P795" s="118">
        <v>0</v>
      </c>
      <c r="Q795" s="100">
        <v>0</v>
      </c>
      <c r="R795" s="82">
        <v>0</v>
      </c>
      <c r="S795" s="100">
        <v>0</v>
      </c>
      <c r="T795" s="84">
        <f>I795-J795-K795-L795-M795-N795-O795-P795-Q795-R795-S795</f>
        <v>990</v>
      </c>
      <c r="U795" s="81" t="s">
        <v>1462</v>
      </c>
      <c r="V795" s="81" t="s">
        <v>1463</v>
      </c>
      <c r="W795" s="81" t="s">
        <v>23</v>
      </c>
      <c r="X795" s="81" t="s">
        <v>24</v>
      </c>
      <c r="Y795" s="27">
        <v>0</v>
      </c>
      <c r="Z795" s="28">
        <v>0</v>
      </c>
      <c r="AA795" s="28">
        <v>0</v>
      </c>
      <c r="AB795" s="29">
        <v>41760</v>
      </c>
      <c r="AC795" s="29">
        <v>41790</v>
      </c>
    </row>
    <row r="796" spans="1:30">
      <c r="A796" s="81">
        <v>39745</v>
      </c>
      <c r="B796" s="81" t="s">
        <v>4353</v>
      </c>
      <c r="C796" s="81" t="s">
        <v>536</v>
      </c>
      <c r="D796" s="81" t="s">
        <v>885</v>
      </c>
      <c r="E796" s="82">
        <v>20</v>
      </c>
      <c r="F796" s="120">
        <v>0</v>
      </c>
      <c r="G796" s="122">
        <f>E796</f>
        <v>20</v>
      </c>
      <c r="H796" s="82">
        <v>0</v>
      </c>
      <c r="I796" s="82">
        <v>20</v>
      </c>
      <c r="J796" s="120">
        <v>0</v>
      </c>
      <c r="K796" s="87">
        <v>0</v>
      </c>
      <c r="L796" s="91">
        <v>0</v>
      </c>
      <c r="M796" s="87">
        <v>0</v>
      </c>
      <c r="N796" s="103">
        <v>0</v>
      </c>
      <c r="O796" s="117">
        <v>0</v>
      </c>
      <c r="P796" s="118">
        <v>0</v>
      </c>
      <c r="Q796" s="100">
        <v>0</v>
      </c>
      <c r="R796" s="82">
        <v>0</v>
      </c>
      <c r="S796" s="100">
        <v>0</v>
      </c>
      <c r="T796" s="84">
        <f>I796-J796-K796-L796-M796-N796-O796-P796-Q796-R796-S796</f>
        <v>20</v>
      </c>
      <c r="U796" s="81" t="s">
        <v>220</v>
      </c>
      <c r="V796" s="81"/>
      <c r="W796" s="81" t="s">
        <v>23</v>
      </c>
      <c r="X796" s="81" t="s">
        <v>32</v>
      </c>
      <c r="Y796" s="27">
        <v>0</v>
      </c>
      <c r="Z796" s="28">
        <v>0</v>
      </c>
      <c r="AA796" s="28">
        <v>0</v>
      </c>
      <c r="AB796" s="29">
        <v>41760</v>
      </c>
      <c r="AC796" s="29">
        <v>41790</v>
      </c>
    </row>
    <row r="797" spans="1:30">
      <c r="A797" s="81">
        <v>39848</v>
      </c>
      <c r="B797" s="81" t="s">
        <v>1133</v>
      </c>
      <c r="C797" s="81" t="s">
        <v>1679</v>
      </c>
      <c r="D797" s="81" t="s">
        <v>1134</v>
      </c>
      <c r="E797" s="82">
        <v>20</v>
      </c>
      <c r="F797" s="120">
        <v>0</v>
      </c>
      <c r="G797" s="122">
        <f>E797</f>
        <v>20</v>
      </c>
      <c r="H797" s="82">
        <v>2</v>
      </c>
      <c r="I797" s="82">
        <v>18</v>
      </c>
      <c r="J797" s="120">
        <v>0</v>
      </c>
      <c r="K797" s="87">
        <v>0</v>
      </c>
      <c r="L797" s="91">
        <v>0</v>
      </c>
      <c r="M797" s="87">
        <v>0</v>
      </c>
      <c r="N797" s="103">
        <v>0</v>
      </c>
      <c r="O797" s="117">
        <v>0</v>
      </c>
      <c r="P797" s="118">
        <v>0</v>
      </c>
      <c r="Q797" s="100">
        <v>0</v>
      </c>
      <c r="R797" s="82">
        <v>0</v>
      </c>
      <c r="S797" s="100">
        <v>0</v>
      </c>
      <c r="T797" s="84">
        <f>I797-J797-K797-L797-M797-N797-O797-P797-Q797-R797-S797</f>
        <v>18</v>
      </c>
      <c r="U797" s="81" t="s">
        <v>1680</v>
      </c>
      <c r="V797" s="81" t="s">
        <v>1681</v>
      </c>
      <c r="W797" s="81" t="s">
        <v>23</v>
      </c>
      <c r="X797" s="81" t="s">
        <v>24</v>
      </c>
      <c r="Y797" s="27">
        <v>0</v>
      </c>
      <c r="Z797" s="28">
        <v>0</v>
      </c>
      <c r="AA797" s="28">
        <v>0</v>
      </c>
      <c r="AB797" s="29">
        <v>41760</v>
      </c>
      <c r="AC797" s="29">
        <v>41790</v>
      </c>
    </row>
    <row r="798" spans="1:30">
      <c r="A798" s="81">
        <v>39851</v>
      </c>
      <c r="B798" s="81" t="s">
        <v>1133</v>
      </c>
      <c r="C798" s="81" t="s">
        <v>265</v>
      </c>
      <c r="D798" s="81" t="s">
        <v>1134</v>
      </c>
      <c r="E798" s="82">
        <v>1540</v>
      </c>
      <c r="F798" s="120">
        <v>0</v>
      </c>
      <c r="G798" s="122">
        <f>E798</f>
        <v>1540</v>
      </c>
      <c r="H798" s="82">
        <v>154</v>
      </c>
      <c r="I798" s="82">
        <v>1386</v>
      </c>
      <c r="J798" s="120">
        <v>0</v>
      </c>
      <c r="K798" s="87">
        <v>0</v>
      </c>
      <c r="L798" s="91">
        <v>0</v>
      </c>
      <c r="M798" s="87">
        <v>0</v>
      </c>
      <c r="N798" s="103">
        <v>0</v>
      </c>
      <c r="O798" s="117">
        <v>0</v>
      </c>
      <c r="P798" s="118">
        <v>0</v>
      </c>
      <c r="Q798" s="100">
        <v>0</v>
      </c>
      <c r="R798" s="82">
        <v>0</v>
      </c>
      <c r="S798" s="100">
        <v>0</v>
      </c>
      <c r="T798" s="84">
        <f>I798-J798-K798-L798-M798-N798-O798-P798-Q798-R798-S798</f>
        <v>1386</v>
      </c>
      <c r="U798" s="81" t="s">
        <v>1135</v>
      </c>
      <c r="V798" s="81" t="s">
        <v>1136</v>
      </c>
      <c r="W798" s="81" t="s">
        <v>23</v>
      </c>
      <c r="X798" s="81" t="s">
        <v>24</v>
      </c>
      <c r="Y798" s="27">
        <v>0</v>
      </c>
      <c r="Z798" s="28">
        <v>0</v>
      </c>
      <c r="AA798" s="28">
        <v>0</v>
      </c>
      <c r="AB798" s="29">
        <v>41760</v>
      </c>
      <c r="AC798" s="29">
        <v>41790</v>
      </c>
      <c r="AD798" s="67"/>
    </row>
    <row r="799" spans="1:30">
      <c r="A799" s="81">
        <v>40149</v>
      </c>
      <c r="B799" s="81" t="s">
        <v>1854</v>
      </c>
      <c r="C799" s="81" t="s">
        <v>1855</v>
      </c>
      <c r="D799" s="81" t="s">
        <v>1626</v>
      </c>
      <c r="E799" s="82">
        <v>300</v>
      </c>
      <c r="F799" s="120">
        <v>0</v>
      </c>
      <c r="G799" s="122">
        <f>E799</f>
        <v>300</v>
      </c>
      <c r="H799" s="82">
        <v>30</v>
      </c>
      <c r="I799" s="82">
        <v>270</v>
      </c>
      <c r="J799" s="120">
        <v>0</v>
      </c>
      <c r="K799" s="87">
        <v>0</v>
      </c>
      <c r="L799" s="91">
        <v>0</v>
      </c>
      <c r="M799" s="87">
        <v>0</v>
      </c>
      <c r="N799" s="103">
        <v>0</v>
      </c>
      <c r="O799" s="117">
        <v>0</v>
      </c>
      <c r="P799" s="118">
        <v>0</v>
      </c>
      <c r="Q799" s="100">
        <v>0</v>
      </c>
      <c r="R799" s="82">
        <v>0</v>
      </c>
      <c r="S799" s="100">
        <v>0</v>
      </c>
      <c r="T799" s="84">
        <f>I799-J799-K799-L799-M799-N799-O799-P799-Q799-R799-S799</f>
        <v>270</v>
      </c>
      <c r="U799" s="81" t="s">
        <v>1856</v>
      </c>
      <c r="V799" s="81" t="s">
        <v>1857</v>
      </c>
      <c r="W799" s="81" t="s">
        <v>25</v>
      </c>
      <c r="X799" s="81" t="s">
        <v>36</v>
      </c>
      <c r="Y799" s="27">
        <v>0</v>
      </c>
      <c r="Z799" s="28">
        <v>0</v>
      </c>
      <c r="AA799" s="28">
        <v>0</v>
      </c>
      <c r="AB799" s="29">
        <v>41760</v>
      </c>
      <c r="AC799" s="29">
        <v>41790</v>
      </c>
    </row>
    <row r="800" spans="1:30">
      <c r="A800" s="81">
        <v>40205</v>
      </c>
      <c r="B800" s="81" t="s">
        <v>4356</v>
      </c>
      <c r="C800" s="81" t="s">
        <v>699</v>
      </c>
      <c r="D800" s="81" t="s">
        <v>4357</v>
      </c>
      <c r="E800" s="82">
        <v>20</v>
      </c>
      <c r="F800" s="120">
        <v>0</v>
      </c>
      <c r="G800" s="122">
        <f>E800</f>
        <v>20</v>
      </c>
      <c r="H800" s="82">
        <v>0</v>
      </c>
      <c r="I800" s="82">
        <v>20</v>
      </c>
      <c r="J800" s="120">
        <v>0</v>
      </c>
      <c r="K800" s="87">
        <v>0</v>
      </c>
      <c r="L800" s="91">
        <v>0</v>
      </c>
      <c r="M800" s="87">
        <v>0</v>
      </c>
      <c r="N800" s="103">
        <v>0</v>
      </c>
      <c r="O800" s="117">
        <v>0</v>
      </c>
      <c r="P800" s="118">
        <v>0</v>
      </c>
      <c r="Q800" s="100">
        <v>0</v>
      </c>
      <c r="R800" s="82">
        <v>0</v>
      </c>
      <c r="S800" s="100">
        <v>0</v>
      </c>
      <c r="T800" s="84">
        <f>I800-J800-K800-L800-M800-N800-O800-P800-Q800-R800-S800</f>
        <v>20</v>
      </c>
      <c r="U800" s="81" t="s">
        <v>215</v>
      </c>
      <c r="V800" s="81"/>
      <c r="W800" s="81" t="s">
        <v>23</v>
      </c>
      <c r="X800" s="81" t="s">
        <v>38</v>
      </c>
      <c r="Y800" s="27">
        <v>0</v>
      </c>
      <c r="Z800" s="28">
        <v>0</v>
      </c>
      <c r="AA800" s="28">
        <v>0</v>
      </c>
      <c r="AB800" s="29">
        <v>41760</v>
      </c>
      <c r="AC800" s="29">
        <v>41790</v>
      </c>
    </row>
    <row r="801" spans="1:30">
      <c r="A801" s="81">
        <v>40300</v>
      </c>
      <c r="B801" s="81" t="s">
        <v>1137</v>
      </c>
      <c r="C801" s="81" t="s">
        <v>1138</v>
      </c>
      <c r="D801" s="81" t="s">
        <v>1139</v>
      </c>
      <c r="E801" s="82">
        <v>1420</v>
      </c>
      <c r="F801" s="120">
        <v>0</v>
      </c>
      <c r="G801" s="122">
        <f>E801</f>
        <v>1420</v>
      </c>
      <c r="H801" s="82">
        <v>142</v>
      </c>
      <c r="I801" s="82">
        <v>1278</v>
      </c>
      <c r="J801" s="120">
        <v>0</v>
      </c>
      <c r="K801" s="87">
        <v>0</v>
      </c>
      <c r="L801" s="91">
        <v>0</v>
      </c>
      <c r="M801" s="87">
        <v>0</v>
      </c>
      <c r="N801" s="103">
        <v>0</v>
      </c>
      <c r="O801" s="117">
        <v>0</v>
      </c>
      <c r="P801" s="118">
        <v>0</v>
      </c>
      <c r="Q801" s="100">
        <v>0</v>
      </c>
      <c r="R801" s="82">
        <v>0</v>
      </c>
      <c r="S801" s="100">
        <v>0</v>
      </c>
      <c r="T801" s="84">
        <f>I801-J801-K801-L801-M801-N801-O801-P801-Q801-R801-S801</f>
        <v>1278</v>
      </c>
      <c r="U801" s="81" t="s">
        <v>1140</v>
      </c>
      <c r="V801" s="81" t="s">
        <v>1141</v>
      </c>
      <c r="W801" s="81" t="s">
        <v>23</v>
      </c>
      <c r="X801" s="81" t="s">
        <v>24</v>
      </c>
      <c r="Y801" s="27">
        <v>0</v>
      </c>
      <c r="Z801" s="28">
        <v>0</v>
      </c>
      <c r="AA801" s="28">
        <v>0</v>
      </c>
      <c r="AB801" s="29">
        <v>41760</v>
      </c>
      <c r="AC801" s="29">
        <v>41790</v>
      </c>
      <c r="AD801" s="67"/>
    </row>
    <row r="802" spans="1:30">
      <c r="A802" s="81">
        <v>40324</v>
      </c>
      <c r="B802" s="81" t="s">
        <v>4360</v>
      </c>
      <c r="C802" s="81" t="s">
        <v>4361</v>
      </c>
      <c r="D802" s="81" t="s">
        <v>93</v>
      </c>
      <c r="E802" s="82">
        <v>20</v>
      </c>
      <c r="F802" s="120">
        <v>0</v>
      </c>
      <c r="G802" s="122">
        <f>E802</f>
        <v>20</v>
      </c>
      <c r="H802" s="82">
        <v>0</v>
      </c>
      <c r="I802" s="82">
        <v>20</v>
      </c>
      <c r="J802" s="120">
        <v>0</v>
      </c>
      <c r="K802" s="87">
        <v>0</v>
      </c>
      <c r="L802" s="91">
        <v>0</v>
      </c>
      <c r="M802" s="87">
        <v>0</v>
      </c>
      <c r="N802" s="103">
        <v>0</v>
      </c>
      <c r="O802" s="117">
        <v>0</v>
      </c>
      <c r="P802" s="118">
        <v>0</v>
      </c>
      <c r="Q802" s="100">
        <v>0</v>
      </c>
      <c r="R802" s="82">
        <v>0</v>
      </c>
      <c r="S802" s="100">
        <v>0</v>
      </c>
      <c r="T802" s="84">
        <f>I802-J802-K802-L802-M802-N802-O802-P802-Q802-R802-S802</f>
        <v>20</v>
      </c>
      <c r="U802" s="81" t="s">
        <v>220</v>
      </c>
      <c r="V802" s="81"/>
      <c r="W802" s="81" t="s">
        <v>23</v>
      </c>
      <c r="X802" s="81" t="s">
        <v>38</v>
      </c>
      <c r="Y802" s="27">
        <v>0</v>
      </c>
      <c r="Z802" s="28">
        <v>0</v>
      </c>
      <c r="AA802" s="28">
        <v>0</v>
      </c>
      <c r="AB802" s="29">
        <v>41760</v>
      </c>
      <c r="AC802" s="29">
        <v>41790</v>
      </c>
    </row>
    <row r="803" spans="1:30">
      <c r="A803" s="81">
        <v>40507</v>
      </c>
      <c r="B803" s="81" t="s">
        <v>1142</v>
      </c>
      <c r="C803" s="81" t="s">
        <v>1143</v>
      </c>
      <c r="D803" s="81" t="s">
        <v>79</v>
      </c>
      <c r="E803" s="82">
        <v>2960</v>
      </c>
      <c r="F803" s="120">
        <v>0</v>
      </c>
      <c r="G803" s="122">
        <f>E803</f>
        <v>2960</v>
      </c>
      <c r="H803" s="82">
        <v>296</v>
      </c>
      <c r="I803" s="82">
        <v>2664</v>
      </c>
      <c r="J803" s="120">
        <v>0</v>
      </c>
      <c r="K803" s="87">
        <v>0</v>
      </c>
      <c r="L803" s="91">
        <v>0</v>
      </c>
      <c r="M803" s="87">
        <v>0</v>
      </c>
      <c r="N803" s="103">
        <v>0</v>
      </c>
      <c r="O803" s="117">
        <v>0</v>
      </c>
      <c r="P803" s="118">
        <v>0</v>
      </c>
      <c r="Q803" s="100">
        <v>0</v>
      </c>
      <c r="R803" s="82">
        <v>0</v>
      </c>
      <c r="S803" s="100">
        <v>0</v>
      </c>
      <c r="T803" s="84">
        <f>I803-J803-K803-L803-M803-N803-O803-P803-Q803-R803-S803</f>
        <v>2664</v>
      </c>
      <c r="U803" s="81" t="s">
        <v>1144</v>
      </c>
      <c r="V803" s="81" t="s">
        <v>1145</v>
      </c>
      <c r="W803" s="81" t="s">
        <v>23</v>
      </c>
      <c r="X803" s="81" t="s">
        <v>24</v>
      </c>
      <c r="Y803" s="27">
        <v>0</v>
      </c>
      <c r="Z803" s="28">
        <v>0</v>
      </c>
      <c r="AA803" s="28">
        <v>0</v>
      </c>
      <c r="AB803" s="29">
        <v>41760</v>
      </c>
      <c r="AC803" s="29">
        <v>41790</v>
      </c>
      <c r="AD803" s="67"/>
    </row>
    <row r="804" spans="1:30">
      <c r="A804" s="85">
        <v>40509</v>
      </c>
      <c r="B804" s="24" t="s">
        <v>1142</v>
      </c>
      <c r="C804" s="24" t="s">
        <v>1146</v>
      </c>
      <c r="D804" s="24" t="s">
        <v>153</v>
      </c>
      <c r="E804" s="84">
        <v>5830</v>
      </c>
      <c r="F804" s="120">
        <v>0</v>
      </c>
      <c r="G804" s="122">
        <f>E804</f>
        <v>5830</v>
      </c>
      <c r="H804" s="84">
        <v>583</v>
      </c>
      <c r="I804" s="84">
        <v>5247</v>
      </c>
      <c r="J804" s="120">
        <v>0</v>
      </c>
      <c r="K804" s="87">
        <v>0</v>
      </c>
      <c r="L804" s="91">
        <v>0</v>
      </c>
      <c r="M804" s="87">
        <v>0</v>
      </c>
      <c r="N804" s="103">
        <v>0</v>
      </c>
      <c r="O804" s="117">
        <v>0</v>
      </c>
      <c r="P804" s="118">
        <v>0</v>
      </c>
      <c r="Q804" s="100">
        <v>0</v>
      </c>
      <c r="R804" s="84">
        <v>0</v>
      </c>
      <c r="S804" s="100">
        <v>0</v>
      </c>
      <c r="T804" s="84">
        <f>I804-J804-K804-L804-M804-N804-O804-P804-Q804-R804-S804</f>
        <v>5247</v>
      </c>
      <c r="U804" s="85" t="s">
        <v>1147</v>
      </c>
      <c r="V804" s="85" t="s">
        <v>1148</v>
      </c>
      <c r="W804" s="85" t="s">
        <v>23</v>
      </c>
      <c r="X804" s="85" t="s">
        <v>24</v>
      </c>
      <c r="Y804" s="27">
        <v>0</v>
      </c>
      <c r="Z804" s="28">
        <v>0</v>
      </c>
      <c r="AA804" s="28">
        <v>0</v>
      </c>
      <c r="AB804" s="29">
        <v>41760</v>
      </c>
      <c r="AC804" s="29">
        <v>41790</v>
      </c>
      <c r="AD804" s="67"/>
    </row>
    <row r="805" spans="1:30">
      <c r="A805" s="99">
        <v>40592</v>
      </c>
      <c r="B805" s="99" t="s">
        <v>621</v>
      </c>
      <c r="C805" s="99" t="s">
        <v>319</v>
      </c>
      <c r="D805" s="99" t="s">
        <v>313</v>
      </c>
      <c r="E805" s="100">
        <v>1340</v>
      </c>
      <c r="F805" s="100">
        <v>0</v>
      </c>
      <c r="G805" s="127">
        <f>E805</f>
        <v>1340</v>
      </c>
      <c r="H805" s="100">
        <v>0</v>
      </c>
      <c r="I805" s="100">
        <v>1340</v>
      </c>
      <c r="J805" s="100">
        <v>0</v>
      </c>
      <c r="K805" s="87">
        <v>0</v>
      </c>
      <c r="L805" s="91">
        <v>0</v>
      </c>
      <c r="M805" s="87">
        <v>0</v>
      </c>
      <c r="N805" s="103">
        <v>0</v>
      </c>
      <c r="O805" s="117">
        <v>0</v>
      </c>
      <c r="P805" s="100">
        <v>670</v>
      </c>
      <c r="Q805" s="100">
        <v>0</v>
      </c>
      <c r="R805" s="100">
        <v>0</v>
      </c>
      <c r="S805" s="100">
        <v>0</v>
      </c>
      <c r="T805" s="101">
        <f>I805-J805-K805-L805-M805-N805-O805-P805-Q805-R805-S805</f>
        <v>670</v>
      </c>
      <c r="U805" s="99" t="s">
        <v>215</v>
      </c>
      <c r="V805" s="99"/>
      <c r="W805" s="99" t="s">
        <v>25</v>
      </c>
      <c r="X805" s="99" t="s">
        <v>45</v>
      </c>
      <c r="Y805" s="27">
        <v>0</v>
      </c>
      <c r="Z805" s="28">
        <v>0</v>
      </c>
      <c r="AA805" s="28">
        <v>0</v>
      </c>
      <c r="AB805" s="29">
        <v>41760</v>
      </c>
      <c r="AC805" s="29">
        <v>41790</v>
      </c>
    </row>
    <row r="806" spans="1:30">
      <c r="A806" s="81">
        <v>40613</v>
      </c>
      <c r="B806" s="81" t="s">
        <v>4367</v>
      </c>
      <c r="C806" s="81" t="s">
        <v>3412</v>
      </c>
      <c r="D806" s="81" t="s">
        <v>4368</v>
      </c>
      <c r="E806" s="82">
        <v>90</v>
      </c>
      <c r="F806" s="120">
        <v>0</v>
      </c>
      <c r="G806" s="122">
        <f>E806</f>
        <v>90</v>
      </c>
      <c r="H806" s="82">
        <v>0</v>
      </c>
      <c r="I806" s="82">
        <v>90</v>
      </c>
      <c r="J806" s="120">
        <v>0</v>
      </c>
      <c r="K806" s="87">
        <v>0</v>
      </c>
      <c r="L806" s="91">
        <v>0</v>
      </c>
      <c r="M806" s="87">
        <v>0</v>
      </c>
      <c r="N806" s="103">
        <v>0</v>
      </c>
      <c r="O806" s="117">
        <v>0</v>
      </c>
      <c r="P806" s="118">
        <v>0</v>
      </c>
      <c r="Q806" s="100">
        <v>0</v>
      </c>
      <c r="R806" s="82">
        <v>0</v>
      </c>
      <c r="S806" s="100">
        <v>0</v>
      </c>
      <c r="T806" s="84">
        <f>I806-J806-K806-L806-M806-N806-O806-P806-Q806-R806-S806</f>
        <v>90</v>
      </c>
      <c r="U806" s="81" t="s">
        <v>215</v>
      </c>
      <c r="V806" s="81"/>
      <c r="W806" s="81" t="s">
        <v>23</v>
      </c>
      <c r="X806" s="81" t="s">
        <v>38</v>
      </c>
      <c r="Y806" s="27">
        <v>0</v>
      </c>
      <c r="Z806" s="28">
        <v>0</v>
      </c>
      <c r="AA806" s="28">
        <v>0</v>
      </c>
      <c r="AB806" s="29">
        <v>41760</v>
      </c>
      <c r="AC806" s="29">
        <v>41790</v>
      </c>
    </row>
    <row r="807" spans="1:30">
      <c r="A807" s="81">
        <v>40614</v>
      </c>
      <c r="B807" s="81" t="s">
        <v>4367</v>
      </c>
      <c r="C807" s="81" t="s">
        <v>4369</v>
      </c>
      <c r="D807" s="81" t="s">
        <v>1805</v>
      </c>
      <c r="E807" s="82">
        <v>70</v>
      </c>
      <c r="F807" s="120">
        <v>0</v>
      </c>
      <c r="G807" s="122">
        <f>E807</f>
        <v>70</v>
      </c>
      <c r="H807" s="82">
        <v>0</v>
      </c>
      <c r="I807" s="82">
        <v>70</v>
      </c>
      <c r="J807" s="120">
        <v>0</v>
      </c>
      <c r="K807" s="87">
        <v>0</v>
      </c>
      <c r="L807" s="91">
        <v>0</v>
      </c>
      <c r="M807" s="87">
        <v>0</v>
      </c>
      <c r="N807" s="103">
        <v>0</v>
      </c>
      <c r="O807" s="117">
        <v>0</v>
      </c>
      <c r="P807" s="118">
        <v>0</v>
      </c>
      <c r="Q807" s="100">
        <v>0</v>
      </c>
      <c r="R807" s="82">
        <v>0</v>
      </c>
      <c r="S807" s="100">
        <v>0</v>
      </c>
      <c r="T807" s="84">
        <f>I807-J807-K807-L807-M807-N807-O807-P807-Q807-R807-S807</f>
        <v>70</v>
      </c>
      <c r="U807" s="81" t="s">
        <v>220</v>
      </c>
      <c r="V807" s="81"/>
      <c r="W807" s="81" t="s">
        <v>23</v>
      </c>
      <c r="X807" s="81" t="s">
        <v>38</v>
      </c>
      <c r="Y807" s="27">
        <v>0</v>
      </c>
      <c r="Z807" s="28">
        <v>0</v>
      </c>
      <c r="AA807" s="28">
        <v>0</v>
      </c>
      <c r="AB807" s="29">
        <v>41760</v>
      </c>
      <c r="AC807" s="29">
        <v>41790</v>
      </c>
    </row>
    <row r="808" spans="1:30">
      <c r="A808" s="81">
        <v>40699</v>
      </c>
      <c r="B808" s="81" t="s">
        <v>231</v>
      </c>
      <c r="C808" s="81" t="s">
        <v>2075</v>
      </c>
      <c r="D808" s="81" t="s">
        <v>4371</v>
      </c>
      <c r="E808" s="82">
        <v>20</v>
      </c>
      <c r="F808" s="120">
        <v>0</v>
      </c>
      <c r="G808" s="122">
        <f>E808</f>
        <v>20</v>
      </c>
      <c r="H808" s="82">
        <v>0</v>
      </c>
      <c r="I808" s="82">
        <v>20</v>
      </c>
      <c r="J808" s="120">
        <v>0</v>
      </c>
      <c r="K808" s="87">
        <v>0</v>
      </c>
      <c r="L808" s="91">
        <v>0</v>
      </c>
      <c r="M808" s="87">
        <v>0</v>
      </c>
      <c r="N808" s="103">
        <v>0</v>
      </c>
      <c r="O808" s="117">
        <v>0</v>
      </c>
      <c r="P808" s="118">
        <v>0</v>
      </c>
      <c r="Q808" s="100">
        <v>0</v>
      </c>
      <c r="R808" s="82">
        <v>0</v>
      </c>
      <c r="S808" s="100">
        <v>0</v>
      </c>
      <c r="T808" s="84">
        <f>I808-J808-K808-L808-M808-N808-O808-P808-Q808-R808-S808</f>
        <v>20</v>
      </c>
      <c r="U808" s="81" t="s">
        <v>220</v>
      </c>
      <c r="V808" s="81"/>
      <c r="W808" s="81" t="s">
        <v>25</v>
      </c>
      <c r="X808" s="81" t="s">
        <v>1068</v>
      </c>
      <c r="Y808" s="27">
        <v>0</v>
      </c>
      <c r="Z808" s="28">
        <v>0</v>
      </c>
      <c r="AA808" s="28">
        <v>0</v>
      </c>
      <c r="AB808" s="29">
        <v>41760</v>
      </c>
      <c r="AC808" s="29">
        <v>41790</v>
      </c>
    </row>
    <row r="809" spans="1:30">
      <c r="A809" s="81">
        <v>40706</v>
      </c>
      <c r="B809" s="81" t="s">
        <v>231</v>
      </c>
      <c r="C809" s="81" t="s">
        <v>293</v>
      </c>
      <c r="D809" s="81" t="s">
        <v>236</v>
      </c>
      <c r="E809" s="82">
        <v>90</v>
      </c>
      <c r="F809" s="120">
        <v>0</v>
      </c>
      <c r="G809" s="122">
        <f>E809</f>
        <v>90</v>
      </c>
      <c r="H809" s="82">
        <v>0</v>
      </c>
      <c r="I809" s="82">
        <v>90</v>
      </c>
      <c r="J809" s="120">
        <v>0</v>
      </c>
      <c r="K809" s="87">
        <v>0</v>
      </c>
      <c r="L809" s="91">
        <v>0</v>
      </c>
      <c r="M809" s="87">
        <v>0</v>
      </c>
      <c r="N809" s="103">
        <v>0</v>
      </c>
      <c r="O809" s="117">
        <v>0</v>
      </c>
      <c r="P809" s="118">
        <v>0</v>
      </c>
      <c r="Q809" s="100">
        <v>0</v>
      </c>
      <c r="R809" s="82">
        <v>0</v>
      </c>
      <c r="S809" s="100">
        <v>0</v>
      </c>
      <c r="T809" s="84">
        <f>I809-J809-K809-L809-M809-N809-O809-P809-Q809-R809-S809</f>
        <v>90</v>
      </c>
      <c r="U809" s="81" t="s">
        <v>215</v>
      </c>
      <c r="V809" s="81"/>
      <c r="W809" s="81" t="s">
        <v>25</v>
      </c>
      <c r="X809" s="81" t="s">
        <v>26</v>
      </c>
      <c r="Y809" s="27">
        <v>0</v>
      </c>
      <c r="Z809" s="28">
        <v>0</v>
      </c>
      <c r="AA809" s="28">
        <v>0</v>
      </c>
      <c r="AB809" s="29">
        <v>41760</v>
      </c>
      <c r="AC809" s="29">
        <v>41790</v>
      </c>
    </row>
    <row r="810" spans="1:30">
      <c r="A810" s="81">
        <v>40720</v>
      </c>
      <c r="B810" s="81" t="s">
        <v>231</v>
      </c>
      <c r="C810" s="81" t="s">
        <v>4372</v>
      </c>
      <c r="D810" s="81" t="s">
        <v>37</v>
      </c>
      <c r="E810" s="82">
        <v>200</v>
      </c>
      <c r="F810" s="120">
        <v>0</v>
      </c>
      <c r="G810" s="122">
        <f>E810</f>
        <v>200</v>
      </c>
      <c r="H810" s="82">
        <v>0</v>
      </c>
      <c r="I810" s="82">
        <v>200</v>
      </c>
      <c r="J810" s="120">
        <v>0</v>
      </c>
      <c r="K810" s="87">
        <v>0</v>
      </c>
      <c r="L810" s="91">
        <v>0</v>
      </c>
      <c r="M810" s="87">
        <v>0</v>
      </c>
      <c r="N810" s="103">
        <v>0</v>
      </c>
      <c r="O810" s="117">
        <v>0</v>
      </c>
      <c r="P810" s="118">
        <v>0</v>
      </c>
      <c r="Q810" s="100">
        <v>0</v>
      </c>
      <c r="R810" s="82">
        <v>0</v>
      </c>
      <c r="S810" s="100">
        <v>0</v>
      </c>
      <c r="T810" s="84">
        <f>I810-J810-K810-L810-M810-N810-O810-P810-Q810-R810-S810</f>
        <v>200</v>
      </c>
      <c r="U810" s="81" t="s">
        <v>215</v>
      </c>
      <c r="V810" s="81"/>
      <c r="W810" s="81" t="s">
        <v>25</v>
      </c>
      <c r="X810" s="81" t="s">
        <v>26</v>
      </c>
      <c r="Y810" s="27">
        <v>0</v>
      </c>
      <c r="Z810" s="28">
        <v>0</v>
      </c>
      <c r="AA810" s="28">
        <v>0</v>
      </c>
      <c r="AB810" s="29">
        <v>41760</v>
      </c>
      <c r="AC810" s="29">
        <v>41790</v>
      </c>
    </row>
    <row r="811" spans="1:30">
      <c r="A811" s="108">
        <v>40730</v>
      </c>
      <c r="B811" s="79" t="s">
        <v>231</v>
      </c>
      <c r="C811" s="79" t="s">
        <v>232</v>
      </c>
      <c r="D811" s="79"/>
      <c r="E811" s="113">
        <v>416.25</v>
      </c>
      <c r="F811" s="94">
        <v>0</v>
      </c>
      <c r="G811" s="125">
        <f>E811</f>
        <v>416.25</v>
      </c>
      <c r="H811" s="113">
        <v>0</v>
      </c>
      <c r="I811" s="113">
        <f>E811-H811</f>
        <v>416.25</v>
      </c>
      <c r="J811" s="120">
        <v>0</v>
      </c>
      <c r="K811" s="87">
        <v>0</v>
      </c>
      <c r="L811" s="91">
        <v>0</v>
      </c>
      <c r="M811" s="87">
        <v>0</v>
      </c>
      <c r="N811" s="103">
        <v>0</v>
      </c>
      <c r="O811" s="117">
        <v>0</v>
      </c>
      <c r="P811" s="118">
        <v>0</v>
      </c>
      <c r="Q811" s="100">
        <v>0</v>
      </c>
      <c r="R811" s="113"/>
      <c r="S811" s="100">
        <v>0</v>
      </c>
      <c r="T811" s="95">
        <f>I811-J811-K811-L811-M811-N811-O811-P811-Q811-R811-S811</f>
        <v>416.25</v>
      </c>
      <c r="U811" s="79" t="s">
        <v>215</v>
      </c>
      <c r="V811" s="79"/>
      <c r="W811" s="114" t="s">
        <v>233</v>
      </c>
      <c r="X811" s="114" t="s">
        <v>216</v>
      </c>
      <c r="Y811" s="27">
        <v>69953</v>
      </c>
      <c r="Z811" s="28">
        <v>0</v>
      </c>
      <c r="AA811" s="28">
        <v>0</v>
      </c>
      <c r="AB811" s="29">
        <v>41760</v>
      </c>
      <c r="AC811" s="29">
        <v>41790</v>
      </c>
    </row>
    <row r="812" spans="1:30">
      <c r="A812" s="81">
        <v>40730</v>
      </c>
      <c r="B812" s="81" t="s">
        <v>231</v>
      </c>
      <c r="C812" s="81" t="s">
        <v>232</v>
      </c>
      <c r="D812" s="81" t="s">
        <v>236</v>
      </c>
      <c r="E812" s="82">
        <v>89290</v>
      </c>
      <c r="F812" s="120">
        <v>0</v>
      </c>
      <c r="G812" s="122">
        <f>E812</f>
        <v>89290</v>
      </c>
      <c r="H812" s="82">
        <v>0</v>
      </c>
      <c r="I812" s="82">
        <v>89290</v>
      </c>
      <c r="J812" s="120">
        <v>0</v>
      </c>
      <c r="K812" s="87">
        <v>0</v>
      </c>
      <c r="L812" s="91">
        <v>0</v>
      </c>
      <c r="M812" s="87">
        <v>0</v>
      </c>
      <c r="N812" s="103">
        <v>0</v>
      </c>
      <c r="O812" s="117">
        <v>0</v>
      </c>
      <c r="P812" s="118">
        <v>0</v>
      </c>
      <c r="Q812" s="100">
        <v>0</v>
      </c>
      <c r="R812" s="82">
        <v>0</v>
      </c>
      <c r="S812" s="100">
        <v>0</v>
      </c>
      <c r="T812" s="84">
        <f>I812-J812-K812-L812-M812-N812-O812-P812-Q812-R812-S812</f>
        <v>89290</v>
      </c>
      <c r="U812" s="81" t="s">
        <v>215</v>
      </c>
      <c r="V812" s="81"/>
      <c r="W812" s="81" t="s">
        <v>25</v>
      </c>
      <c r="X812" s="81" t="s">
        <v>26</v>
      </c>
      <c r="Y812" s="27">
        <v>0</v>
      </c>
      <c r="Z812" s="28">
        <v>0</v>
      </c>
      <c r="AA812" s="28">
        <v>0</v>
      </c>
      <c r="AB812" s="29">
        <v>41760</v>
      </c>
      <c r="AC812" s="29">
        <v>41790</v>
      </c>
    </row>
    <row r="813" spans="1:30">
      <c r="A813" s="81">
        <v>40787</v>
      </c>
      <c r="B813" s="81" t="s">
        <v>527</v>
      </c>
      <c r="C813" s="81" t="s">
        <v>93</v>
      </c>
      <c r="D813" s="81" t="s">
        <v>528</v>
      </c>
      <c r="E813" s="82">
        <v>200</v>
      </c>
      <c r="F813" s="120">
        <v>0</v>
      </c>
      <c r="G813" s="122">
        <f>E813</f>
        <v>200</v>
      </c>
      <c r="H813" s="82">
        <v>20</v>
      </c>
      <c r="I813" s="82">
        <v>180</v>
      </c>
      <c r="J813" s="120">
        <v>0</v>
      </c>
      <c r="K813" s="87">
        <v>0</v>
      </c>
      <c r="L813" s="91">
        <v>0</v>
      </c>
      <c r="M813" s="87">
        <v>0</v>
      </c>
      <c r="N813" s="103">
        <v>0</v>
      </c>
      <c r="O813" s="117">
        <v>0</v>
      </c>
      <c r="P813" s="118">
        <v>0</v>
      </c>
      <c r="Q813" s="100">
        <v>0</v>
      </c>
      <c r="R813" s="82">
        <v>0</v>
      </c>
      <c r="S813" s="100">
        <v>0</v>
      </c>
      <c r="T813" s="84">
        <f>I813-J813-K813-L813-M813-N813-O813-P813-Q813-R813-S813</f>
        <v>180</v>
      </c>
      <c r="U813" s="81" t="s">
        <v>529</v>
      </c>
      <c r="V813" s="81" t="s">
        <v>530</v>
      </c>
      <c r="W813" s="81" t="s">
        <v>23</v>
      </c>
      <c r="X813" s="81" t="s">
        <v>24</v>
      </c>
      <c r="Y813" s="27">
        <v>0</v>
      </c>
      <c r="Z813" s="28">
        <v>0</v>
      </c>
      <c r="AA813" s="28">
        <v>0</v>
      </c>
      <c r="AB813" s="29">
        <v>41760</v>
      </c>
      <c r="AC813" s="29">
        <v>41790</v>
      </c>
    </row>
    <row r="814" spans="1:30">
      <c r="A814" s="81">
        <v>40911</v>
      </c>
      <c r="B814" s="81" t="s">
        <v>297</v>
      </c>
      <c r="C814" s="81" t="s">
        <v>298</v>
      </c>
      <c r="D814" s="81" t="s">
        <v>257</v>
      </c>
      <c r="E814" s="82">
        <v>4080</v>
      </c>
      <c r="F814" s="120">
        <v>0</v>
      </c>
      <c r="G814" s="122">
        <f>E814</f>
        <v>4080</v>
      </c>
      <c r="H814" s="82">
        <v>0</v>
      </c>
      <c r="I814" s="82">
        <v>4080</v>
      </c>
      <c r="J814" s="120">
        <v>0</v>
      </c>
      <c r="K814" s="87">
        <v>0</v>
      </c>
      <c r="L814" s="91">
        <v>0</v>
      </c>
      <c r="M814" s="87">
        <v>0</v>
      </c>
      <c r="N814" s="103">
        <v>0</v>
      </c>
      <c r="O814" s="117">
        <v>0</v>
      </c>
      <c r="P814" s="118">
        <v>0</v>
      </c>
      <c r="Q814" s="100">
        <v>0</v>
      </c>
      <c r="R814" s="82">
        <v>0</v>
      </c>
      <c r="S814" s="100">
        <v>0</v>
      </c>
      <c r="T814" s="84">
        <f>I814-J814-K814-L814-M814-N814-O814-P814-Q814-R814-S814</f>
        <v>4080</v>
      </c>
      <c r="U814" s="81" t="s">
        <v>215</v>
      </c>
      <c r="V814" s="81"/>
      <c r="W814" s="81" t="s">
        <v>23</v>
      </c>
      <c r="X814" s="81" t="s">
        <v>24</v>
      </c>
      <c r="Y814" s="27">
        <v>0</v>
      </c>
      <c r="Z814" s="28">
        <v>0</v>
      </c>
      <c r="AA814" s="28">
        <v>0</v>
      </c>
      <c r="AB814" s="29">
        <v>41760</v>
      </c>
      <c r="AC814" s="29">
        <v>41790</v>
      </c>
    </row>
    <row r="815" spans="1:30">
      <c r="A815" s="81">
        <v>40912</v>
      </c>
      <c r="B815" s="81" t="s">
        <v>297</v>
      </c>
      <c r="C815" s="81" t="s">
        <v>4373</v>
      </c>
      <c r="D815" s="81" t="s">
        <v>317</v>
      </c>
      <c r="E815" s="82">
        <v>380</v>
      </c>
      <c r="F815" s="120">
        <v>0</v>
      </c>
      <c r="G815" s="122">
        <f>E815</f>
        <v>380</v>
      </c>
      <c r="H815" s="82">
        <v>0</v>
      </c>
      <c r="I815" s="82">
        <v>380</v>
      </c>
      <c r="J815" s="120">
        <v>0</v>
      </c>
      <c r="K815" s="87">
        <v>0</v>
      </c>
      <c r="L815" s="91">
        <v>0</v>
      </c>
      <c r="M815" s="87">
        <v>0</v>
      </c>
      <c r="N815" s="103">
        <v>0</v>
      </c>
      <c r="O815" s="117">
        <v>0</v>
      </c>
      <c r="P815" s="118">
        <v>0</v>
      </c>
      <c r="Q815" s="100">
        <v>0</v>
      </c>
      <c r="R815" s="82">
        <v>0</v>
      </c>
      <c r="S815" s="100">
        <v>0</v>
      </c>
      <c r="T815" s="84">
        <f>I815-J815-K815-L815-M815-N815-O815-P815-Q815-R815-S815</f>
        <v>380</v>
      </c>
      <c r="U815" s="81" t="s">
        <v>220</v>
      </c>
      <c r="V815" s="81"/>
      <c r="W815" s="81" t="s">
        <v>23</v>
      </c>
      <c r="X815" s="81" t="s">
        <v>24</v>
      </c>
      <c r="Y815" s="27">
        <v>0</v>
      </c>
      <c r="Z815" s="28">
        <v>0</v>
      </c>
      <c r="AA815" s="28">
        <v>0</v>
      </c>
      <c r="AB815" s="29">
        <v>41760</v>
      </c>
      <c r="AC815" s="29">
        <v>41790</v>
      </c>
    </row>
    <row r="816" spans="1:30">
      <c r="A816" s="81">
        <v>40914</v>
      </c>
      <c r="B816" s="81" t="s">
        <v>297</v>
      </c>
      <c r="C816" s="81" t="s">
        <v>4374</v>
      </c>
      <c r="D816" s="81" t="s">
        <v>317</v>
      </c>
      <c r="E816" s="82">
        <v>240</v>
      </c>
      <c r="F816" s="120">
        <v>0</v>
      </c>
      <c r="G816" s="122">
        <f>E816</f>
        <v>240</v>
      </c>
      <c r="H816" s="82">
        <v>0</v>
      </c>
      <c r="I816" s="82">
        <v>240</v>
      </c>
      <c r="J816" s="120">
        <v>0</v>
      </c>
      <c r="K816" s="87">
        <v>0</v>
      </c>
      <c r="L816" s="91">
        <v>0</v>
      </c>
      <c r="M816" s="87">
        <v>0</v>
      </c>
      <c r="N816" s="103">
        <v>0</v>
      </c>
      <c r="O816" s="117">
        <v>0</v>
      </c>
      <c r="P816" s="118">
        <v>0</v>
      </c>
      <c r="Q816" s="100">
        <v>0</v>
      </c>
      <c r="R816" s="82">
        <v>0</v>
      </c>
      <c r="S816" s="100">
        <v>0</v>
      </c>
      <c r="T816" s="84">
        <f>I816-J816-K816-L816-M816-N816-O816-P816-Q816-R816-S816</f>
        <v>240</v>
      </c>
      <c r="U816" s="81" t="s">
        <v>220</v>
      </c>
      <c r="V816" s="81"/>
      <c r="W816" s="81" t="s">
        <v>23</v>
      </c>
      <c r="X816" s="81" t="s">
        <v>24</v>
      </c>
      <c r="Y816" s="27">
        <v>0</v>
      </c>
      <c r="Z816" s="28">
        <v>0</v>
      </c>
      <c r="AA816" s="28">
        <v>0</v>
      </c>
      <c r="AB816" s="29">
        <v>41760</v>
      </c>
      <c r="AC816" s="29">
        <v>41790</v>
      </c>
    </row>
    <row r="817" spans="1:30">
      <c r="A817" s="81">
        <v>40957</v>
      </c>
      <c r="B817" s="81" t="s">
        <v>121</v>
      </c>
      <c r="C817" s="81" t="s">
        <v>122</v>
      </c>
      <c r="D817" s="81" t="s">
        <v>79</v>
      </c>
      <c r="E817" s="82">
        <v>3990</v>
      </c>
      <c r="F817" s="120">
        <v>0</v>
      </c>
      <c r="G817" s="122">
        <f>E817</f>
        <v>3990</v>
      </c>
      <c r="H817" s="82">
        <v>399</v>
      </c>
      <c r="I817" s="82">
        <v>3591</v>
      </c>
      <c r="J817" s="120">
        <v>0</v>
      </c>
      <c r="K817" s="87">
        <v>0</v>
      </c>
      <c r="L817" s="91">
        <v>0</v>
      </c>
      <c r="M817" s="87">
        <v>0</v>
      </c>
      <c r="N817" s="103">
        <v>0</v>
      </c>
      <c r="O817" s="117">
        <v>0</v>
      </c>
      <c r="P817" s="118">
        <v>0</v>
      </c>
      <c r="Q817" s="100">
        <v>0</v>
      </c>
      <c r="R817" s="82">
        <v>0</v>
      </c>
      <c r="S817" s="100">
        <v>0</v>
      </c>
      <c r="T817" s="84">
        <f>I817-J817-K817-L817-M817-N817-O817-P817-Q817-R817-S817</f>
        <v>3591</v>
      </c>
      <c r="U817" s="81" t="s">
        <v>123</v>
      </c>
      <c r="V817" s="81" t="s">
        <v>124</v>
      </c>
      <c r="W817" s="81" t="s">
        <v>23</v>
      </c>
      <c r="X817" s="81" t="s">
        <v>24</v>
      </c>
      <c r="Y817" s="27">
        <v>0</v>
      </c>
      <c r="Z817" s="28">
        <v>0</v>
      </c>
      <c r="AA817" s="28">
        <v>0</v>
      </c>
      <c r="AB817" s="29">
        <v>41760</v>
      </c>
      <c r="AC817" s="29">
        <v>41790</v>
      </c>
    </row>
    <row r="818" spans="1:30">
      <c r="A818" s="81">
        <v>40991</v>
      </c>
      <c r="B818" s="81" t="s">
        <v>698</v>
      </c>
      <c r="C818" s="81" t="s">
        <v>699</v>
      </c>
      <c r="D818" s="81" t="s">
        <v>700</v>
      </c>
      <c r="E818" s="82">
        <v>290</v>
      </c>
      <c r="F818" s="120">
        <v>0</v>
      </c>
      <c r="G818" s="122">
        <f>E818</f>
        <v>290</v>
      </c>
      <c r="H818" s="82">
        <v>29</v>
      </c>
      <c r="I818" s="82">
        <v>261</v>
      </c>
      <c r="J818" s="120">
        <v>0</v>
      </c>
      <c r="K818" s="87">
        <v>0</v>
      </c>
      <c r="L818" s="91">
        <v>0</v>
      </c>
      <c r="M818" s="87">
        <v>0</v>
      </c>
      <c r="N818" s="103">
        <v>0</v>
      </c>
      <c r="O818" s="117">
        <v>0</v>
      </c>
      <c r="P818" s="118">
        <v>0</v>
      </c>
      <c r="Q818" s="100">
        <v>0</v>
      </c>
      <c r="R818" s="83">
        <v>200</v>
      </c>
      <c r="S818" s="100">
        <v>0</v>
      </c>
      <c r="T818" s="84">
        <f>I818-J818-K818-L818-M818-N818-O818-P818-Q818-R818-S818</f>
        <v>61</v>
      </c>
      <c r="U818" s="81" t="s">
        <v>701</v>
      </c>
      <c r="V818" s="81" t="s">
        <v>702</v>
      </c>
      <c r="W818" s="81" t="s">
        <v>23</v>
      </c>
      <c r="X818" s="81" t="s">
        <v>24</v>
      </c>
      <c r="Y818" s="27">
        <v>0</v>
      </c>
      <c r="Z818" s="28">
        <v>0</v>
      </c>
      <c r="AA818" s="28">
        <v>0</v>
      </c>
      <c r="AB818" s="29">
        <v>41760</v>
      </c>
      <c r="AC818" s="29">
        <v>41790</v>
      </c>
      <c r="AD818" s="26"/>
    </row>
    <row r="819" spans="1:30">
      <c r="A819" s="81">
        <v>41174</v>
      </c>
      <c r="B819" s="81" t="s">
        <v>4378</v>
      </c>
      <c r="C819" s="81" t="s">
        <v>1146</v>
      </c>
      <c r="D819" s="81" t="s">
        <v>3431</v>
      </c>
      <c r="E819" s="82">
        <v>80</v>
      </c>
      <c r="F819" s="120">
        <v>0</v>
      </c>
      <c r="G819" s="122">
        <f>E819</f>
        <v>80</v>
      </c>
      <c r="H819" s="82">
        <v>0</v>
      </c>
      <c r="I819" s="82">
        <v>80</v>
      </c>
      <c r="J819" s="120">
        <v>0</v>
      </c>
      <c r="K819" s="87">
        <v>0</v>
      </c>
      <c r="L819" s="91">
        <v>0</v>
      </c>
      <c r="M819" s="87">
        <v>0</v>
      </c>
      <c r="N819" s="103">
        <v>0</v>
      </c>
      <c r="O819" s="117">
        <v>0</v>
      </c>
      <c r="P819" s="118">
        <v>0</v>
      </c>
      <c r="Q819" s="100">
        <v>0</v>
      </c>
      <c r="R819" s="82">
        <v>0</v>
      </c>
      <c r="S819" s="100">
        <v>0</v>
      </c>
      <c r="T819" s="84">
        <f>I819-J819-K819-L819-M819-N819-O819-P819-Q819-R819-S819</f>
        <v>80</v>
      </c>
      <c r="U819" s="81" t="s">
        <v>220</v>
      </c>
      <c r="V819" s="81"/>
      <c r="W819" s="81" t="s">
        <v>23</v>
      </c>
      <c r="X819" s="81" t="s">
        <v>24</v>
      </c>
      <c r="Y819" s="27">
        <v>0</v>
      </c>
      <c r="Z819" s="28">
        <v>0</v>
      </c>
      <c r="AA819" s="28">
        <v>0</v>
      </c>
      <c r="AB819" s="29">
        <v>41760</v>
      </c>
      <c r="AC819" s="29">
        <v>41790</v>
      </c>
    </row>
    <row r="820" spans="1:30">
      <c r="A820" s="81">
        <v>41242</v>
      </c>
      <c r="B820" s="81" t="s">
        <v>2481</v>
      </c>
      <c r="C820" s="81" t="s">
        <v>3503</v>
      </c>
      <c r="D820" s="81" t="s">
        <v>3504</v>
      </c>
      <c r="E820" s="82">
        <v>120</v>
      </c>
      <c r="F820" s="120">
        <v>0</v>
      </c>
      <c r="G820" s="122">
        <f>E820</f>
        <v>120</v>
      </c>
      <c r="H820" s="82">
        <v>0</v>
      </c>
      <c r="I820" s="82">
        <f>E820-H820</f>
        <v>120</v>
      </c>
      <c r="J820" s="120">
        <v>0</v>
      </c>
      <c r="K820" s="87">
        <v>0</v>
      </c>
      <c r="L820" s="91">
        <v>0</v>
      </c>
      <c r="M820" s="87">
        <v>0</v>
      </c>
      <c r="N820" s="103">
        <v>0</v>
      </c>
      <c r="O820" s="117">
        <v>0</v>
      </c>
      <c r="P820" s="118">
        <v>0</v>
      </c>
      <c r="Q820" s="100">
        <v>0</v>
      </c>
      <c r="R820" s="82">
        <v>0</v>
      </c>
      <c r="S820" s="100">
        <v>0</v>
      </c>
      <c r="T820" s="84">
        <f>I820-J820-K820-L820-M820-N820-O820-P820-Q820-R820-S820</f>
        <v>120</v>
      </c>
      <c r="U820" s="81" t="s">
        <v>215</v>
      </c>
      <c r="V820" s="81"/>
      <c r="W820" s="81" t="s">
        <v>23</v>
      </c>
      <c r="X820" s="81" t="s">
        <v>24</v>
      </c>
      <c r="Y820" s="27">
        <v>0</v>
      </c>
      <c r="Z820" s="28">
        <v>0</v>
      </c>
      <c r="AA820" s="28">
        <v>0</v>
      </c>
      <c r="AB820" s="29">
        <v>41760</v>
      </c>
      <c r="AC820" s="29">
        <v>41790</v>
      </c>
    </row>
    <row r="821" spans="1:30">
      <c r="A821" s="81">
        <v>41260</v>
      </c>
      <c r="B821" s="81" t="s">
        <v>2481</v>
      </c>
      <c r="C821" s="81" t="s">
        <v>1383</v>
      </c>
      <c r="D821" s="81" t="s">
        <v>3509</v>
      </c>
      <c r="E821" s="82">
        <v>80</v>
      </c>
      <c r="F821" s="120">
        <v>0</v>
      </c>
      <c r="G821" s="122">
        <f>E821</f>
        <v>80</v>
      </c>
      <c r="H821" s="82">
        <v>0</v>
      </c>
      <c r="I821" s="82">
        <f>E821-H821</f>
        <v>80</v>
      </c>
      <c r="J821" s="120">
        <v>0</v>
      </c>
      <c r="K821" s="87">
        <v>0</v>
      </c>
      <c r="L821" s="91">
        <v>0</v>
      </c>
      <c r="M821" s="87">
        <v>0</v>
      </c>
      <c r="N821" s="103">
        <v>0</v>
      </c>
      <c r="O821" s="117">
        <v>0</v>
      </c>
      <c r="P821" s="118">
        <v>0</v>
      </c>
      <c r="Q821" s="100">
        <v>0</v>
      </c>
      <c r="R821" s="82">
        <v>0</v>
      </c>
      <c r="S821" s="100">
        <v>0</v>
      </c>
      <c r="T821" s="84">
        <f>I821-J821-K821-L821-M821-N821-O821-P821-Q821-R821-S821</f>
        <v>80</v>
      </c>
      <c r="U821" s="81" t="s">
        <v>215</v>
      </c>
      <c r="V821" s="81"/>
      <c r="W821" s="81" t="s">
        <v>23</v>
      </c>
      <c r="X821" s="81" t="s">
        <v>24</v>
      </c>
      <c r="Y821" s="27">
        <v>0</v>
      </c>
      <c r="Z821" s="28">
        <v>0</v>
      </c>
      <c r="AA821" s="28">
        <v>0</v>
      </c>
      <c r="AB821" s="29">
        <v>41760</v>
      </c>
      <c r="AC821" s="29">
        <v>41790</v>
      </c>
    </row>
    <row r="822" spans="1:30">
      <c r="A822" s="81">
        <v>41261</v>
      </c>
      <c r="B822" s="81" t="s">
        <v>2481</v>
      </c>
      <c r="C822" s="81" t="s">
        <v>2482</v>
      </c>
      <c r="D822" s="81" t="s">
        <v>2483</v>
      </c>
      <c r="E822" s="82">
        <v>560</v>
      </c>
      <c r="F822" s="120">
        <v>0</v>
      </c>
      <c r="G822" s="122">
        <f>E822</f>
        <v>560</v>
      </c>
      <c r="H822" s="82">
        <v>56</v>
      </c>
      <c r="I822" s="82">
        <v>504</v>
      </c>
      <c r="J822" s="120">
        <v>0</v>
      </c>
      <c r="K822" s="87">
        <v>0</v>
      </c>
      <c r="L822" s="91">
        <v>0</v>
      </c>
      <c r="M822" s="87">
        <v>0</v>
      </c>
      <c r="N822" s="103">
        <v>0</v>
      </c>
      <c r="O822" s="117">
        <v>0</v>
      </c>
      <c r="P822" s="118">
        <v>0</v>
      </c>
      <c r="Q822" s="100">
        <v>0</v>
      </c>
      <c r="R822" s="82">
        <v>0</v>
      </c>
      <c r="S822" s="100">
        <v>0</v>
      </c>
      <c r="T822" s="84">
        <f>I822-J822-K822-L822-M822-N822-O822-P822-Q822-R822-S822</f>
        <v>504</v>
      </c>
      <c r="U822" s="81" t="s">
        <v>2484</v>
      </c>
      <c r="V822" s="81" t="s">
        <v>2485</v>
      </c>
      <c r="W822" s="81" t="s">
        <v>23</v>
      </c>
      <c r="X822" s="81" t="s">
        <v>24</v>
      </c>
      <c r="Y822" s="27">
        <v>0</v>
      </c>
      <c r="Z822" s="28">
        <v>0</v>
      </c>
      <c r="AA822" s="28">
        <v>0</v>
      </c>
      <c r="AB822" s="29">
        <v>41760</v>
      </c>
      <c r="AC822" s="29">
        <v>41790</v>
      </c>
    </row>
    <row r="823" spans="1:30">
      <c r="A823" s="81">
        <v>41528</v>
      </c>
      <c r="B823" s="81" t="s">
        <v>1464</v>
      </c>
      <c r="C823" s="81" t="s">
        <v>807</v>
      </c>
      <c r="D823" s="81" t="s">
        <v>1465</v>
      </c>
      <c r="E823" s="82">
        <v>330</v>
      </c>
      <c r="F823" s="120">
        <v>0</v>
      </c>
      <c r="G823" s="122">
        <f>E823</f>
        <v>330</v>
      </c>
      <c r="H823" s="82">
        <v>33</v>
      </c>
      <c r="I823" s="82">
        <v>297</v>
      </c>
      <c r="J823" s="120">
        <v>0</v>
      </c>
      <c r="K823" s="87">
        <v>0</v>
      </c>
      <c r="L823" s="91">
        <v>0</v>
      </c>
      <c r="M823" s="87">
        <v>0</v>
      </c>
      <c r="N823" s="103">
        <v>0</v>
      </c>
      <c r="O823" s="117">
        <v>0</v>
      </c>
      <c r="P823" s="118">
        <v>0</v>
      </c>
      <c r="Q823" s="100">
        <v>0</v>
      </c>
      <c r="R823" s="82">
        <v>0</v>
      </c>
      <c r="S823" s="100">
        <v>0</v>
      </c>
      <c r="T823" s="84">
        <f>I823-J823-K823-L823-M823-N823-O823-P823-Q823-R823-S823</f>
        <v>297</v>
      </c>
      <c r="U823" s="81" t="s">
        <v>1466</v>
      </c>
      <c r="V823" s="81" t="s">
        <v>1467</v>
      </c>
      <c r="W823" s="81" t="s">
        <v>23</v>
      </c>
      <c r="X823" s="81" t="s">
        <v>32</v>
      </c>
      <c r="Y823" s="27">
        <v>0</v>
      </c>
      <c r="Z823" s="28">
        <v>0</v>
      </c>
      <c r="AA823" s="28">
        <v>0</v>
      </c>
      <c r="AB823" s="29">
        <v>41760</v>
      </c>
      <c r="AC823" s="29">
        <v>41790</v>
      </c>
    </row>
    <row r="824" spans="1:30">
      <c r="A824" s="81">
        <v>41561</v>
      </c>
      <c r="B824" s="81" t="s">
        <v>4379</v>
      </c>
      <c r="C824" s="81" t="s">
        <v>2396</v>
      </c>
      <c r="D824" s="81" t="s">
        <v>4380</v>
      </c>
      <c r="E824" s="82">
        <v>30</v>
      </c>
      <c r="F824" s="120">
        <v>0</v>
      </c>
      <c r="G824" s="122">
        <f>E824</f>
        <v>30</v>
      </c>
      <c r="H824" s="82">
        <v>0</v>
      </c>
      <c r="I824" s="82">
        <v>30</v>
      </c>
      <c r="J824" s="120">
        <v>0</v>
      </c>
      <c r="K824" s="87">
        <v>0</v>
      </c>
      <c r="L824" s="91">
        <v>0</v>
      </c>
      <c r="M824" s="87">
        <v>0</v>
      </c>
      <c r="N824" s="103">
        <v>0</v>
      </c>
      <c r="O824" s="117">
        <v>0</v>
      </c>
      <c r="P824" s="118">
        <v>0</v>
      </c>
      <c r="Q824" s="100">
        <v>0</v>
      </c>
      <c r="R824" s="82">
        <v>0</v>
      </c>
      <c r="S824" s="100">
        <v>0</v>
      </c>
      <c r="T824" s="84">
        <f>I824-J824-K824-L824-M824-N824-O824-P824-Q824-R824-S824</f>
        <v>30</v>
      </c>
      <c r="U824" s="81" t="s">
        <v>215</v>
      </c>
      <c r="V824" s="81"/>
      <c r="W824" s="81" t="s">
        <v>25</v>
      </c>
      <c r="X824" s="81" t="s">
        <v>26</v>
      </c>
      <c r="Y824" s="27">
        <v>0</v>
      </c>
      <c r="Z824" s="28">
        <v>0</v>
      </c>
      <c r="AA824" s="28">
        <v>0</v>
      </c>
      <c r="AB824" s="29">
        <v>41760</v>
      </c>
      <c r="AC824" s="29">
        <v>41790</v>
      </c>
    </row>
    <row r="825" spans="1:30">
      <c r="A825" s="81">
        <v>41605</v>
      </c>
      <c r="B825" s="81" t="s">
        <v>4381</v>
      </c>
      <c r="C825" s="81" t="s">
        <v>4020</v>
      </c>
      <c r="D825" s="81" t="s">
        <v>4382</v>
      </c>
      <c r="E825" s="82">
        <v>20</v>
      </c>
      <c r="F825" s="120">
        <v>0</v>
      </c>
      <c r="G825" s="122">
        <f>E825</f>
        <v>20</v>
      </c>
      <c r="H825" s="82">
        <v>0</v>
      </c>
      <c r="I825" s="82">
        <v>20</v>
      </c>
      <c r="J825" s="120">
        <v>0</v>
      </c>
      <c r="K825" s="87">
        <v>0</v>
      </c>
      <c r="L825" s="91">
        <v>0</v>
      </c>
      <c r="M825" s="87">
        <v>0</v>
      </c>
      <c r="N825" s="103">
        <v>0</v>
      </c>
      <c r="O825" s="117">
        <v>0</v>
      </c>
      <c r="P825" s="118">
        <v>0</v>
      </c>
      <c r="Q825" s="100">
        <v>0</v>
      </c>
      <c r="R825" s="82">
        <v>0</v>
      </c>
      <c r="S825" s="100">
        <v>0</v>
      </c>
      <c r="T825" s="84">
        <f>I825-J825-K825-L825-M825-N825-O825-P825-Q825-R825-S825</f>
        <v>20</v>
      </c>
      <c r="U825" s="81" t="s">
        <v>220</v>
      </c>
      <c r="V825" s="81"/>
      <c r="W825" s="81" t="s">
        <v>23</v>
      </c>
      <c r="X825" s="81" t="s">
        <v>24</v>
      </c>
      <c r="Y825" s="27">
        <v>0</v>
      </c>
      <c r="Z825" s="28">
        <v>0</v>
      </c>
      <c r="AA825" s="28">
        <v>0</v>
      </c>
      <c r="AB825" s="29">
        <v>41760</v>
      </c>
      <c r="AC825" s="29">
        <v>41790</v>
      </c>
    </row>
    <row r="826" spans="1:30">
      <c r="A826" s="81">
        <v>41633</v>
      </c>
      <c r="B826" s="81" t="s">
        <v>3449</v>
      </c>
      <c r="C826" s="81" t="s">
        <v>4383</v>
      </c>
      <c r="D826" s="81" t="s">
        <v>4384</v>
      </c>
      <c r="E826" s="82">
        <v>3000</v>
      </c>
      <c r="F826" s="120">
        <v>0</v>
      </c>
      <c r="G826" s="122">
        <f>E826</f>
        <v>3000</v>
      </c>
      <c r="H826" s="82">
        <v>0</v>
      </c>
      <c r="I826" s="82">
        <v>3000</v>
      </c>
      <c r="J826" s="120">
        <v>0</v>
      </c>
      <c r="K826" s="87">
        <v>0</v>
      </c>
      <c r="L826" s="91">
        <v>0</v>
      </c>
      <c r="M826" s="87">
        <v>0</v>
      </c>
      <c r="N826" s="103">
        <v>0</v>
      </c>
      <c r="O826" s="117">
        <v>0</v>
      </c>
      <c r="P826" s="118">
        <v>0</v>
      </c>
      <c r="Q826" s="100">
        <v>0</v>
      </c>
      <c r="R826" s="82">
        <v>0</v>
      </c>
      <c r="S826" s="100">
        <v>0</v>
      </c>
      <c r="T826" s="84">
        <f>I826-J826-K826-L826-M826-N826-O826-P826-Q826-R826-S826</f>
        <v>3000</v>
      </c>
      <c r="U826" s="81" t="s">
        <v>215</v>
      </c>
      <c r="V826" s="81"/>
      <c r="W826" s="81" t="s">
        <v>23</v>
      </c>
      <c r="X826" s="81" t="s">
        <v>39</v>
      </c>
      <c r="Y826" s="27">
        <v>0</v>
      </c>
      <c r="Z826" s="28">
        <v>0</v>
      </c>
      <c r="AA826" s="28">
        <v>0</v>
      </c>
      <c r="AB826" s="29">
        <v>41760</v>
      </c>
      <c r="AC826" s="29">
        <v>41790</v>
      </c>
    </row>
    <row r="827" spans="1:30">
      <c r="A827" s="86">
        <v>41634</v>
      </c>
      <c r="B827" s="86" t="s">
        <v>3449</v>
      </c>
      <c r="C827" s="86" t="s">
        <v>3450</v>
      </c>
      <c r="D827" s="86" t="s">
        <v>3242</v>
      </c>
      <c r="E827" s="87">
        <v>20</v>
      </c>
      <c r="F827" s="87">
        <v>0</v>
      </c>
      <c r="G827" s="126">
        <f>E827</f>
        <v>20</v>
      </c>
      <c r="H827" s="87">
        <v>2</v>
      </c>
      <c r="I827" s="87">
        <v>18</v>
      </c>
      <c r="J827" s="87">
        <v>0</v>
      </c>
      <c r="K827" s="87">
        <v>0</v>
      </c>
      <c r="L827" s="87">
        <v>18</v>
      </c>
      <c r="M827" s="87">
        <v>0</v>
      </c>
      <c r="N827" s="103">
        <v>0</v>
      </c>
      <c r="O827" s="117">
        <v>0</v>
      </c>
      <c r="P827" s="118">
        <v>0</v>
      </c>
      <c r="Q827" s="100">
        <v>0</v>
      </c>
      <c r="R827" s="87">
        <v>0</v>
      </c>
      <c r="S827" s="100">
        <v>0</v>
      </c>
      <c r="T827" s="88">
        <f>I827-J827-K827-L827-M827-N827-O827-P827-Q827-R827-S827</f>
        <v>0</v>
      </c>
      <c r="U827" s="86" t="s">
        <v>3451</v>
      </c>
      <c r="V827" s="86" t="s">
        <v>3452</v>
      </c>
      <c r="W827" s="86" t="s">
        <v>23</v>
      </c>
      <c r="X827" s="86" t="s">
        <v>39</v>
      </c>
      <c r="Y827" s="27">
        <v>0</v>
      </c>
      <c r="Z827" s="28">
        <v>0</v>
      </c>
      <c r="AA827" s="28">
        <v>0</v>
      </c>
      <c r="AB827" s="29">
        <v>41760</v>
      </c>
      <c r="AC827" s="29">
        <v>41790</v>
      </c>
    </row>
    <row r="828" spans="1:30">
      <c r="A828" s="81">
        <v>41677</v>
      </c>
      <c r="B828" s="81" t="s">
        <v>1468</v>
      </c>
      <c r="C828" s="81" t="s">
        <v>1469</v>
      </c>
      <c r="D828" s="81" t="s">
        <v>1470</v>
      </c>
      <c r="E828" s="82">
        <v>460</v>
      </c>
      <c r="F828" s="120">
        <v>0</v>
      </c>
      <c r="G828" s="122">
        <f>E828</f>
        <v>460</v>
      </c>
      <c r="H828" s="82">
        <v>46</v>
      </c>
      <c r="I828" s="82">
        <v>414</v>
      </c>
      <c r="J828" s="120">
        <v>0</v>
      </c>
      <c r="K828" s="87">
        <v>0</v>
      </c>
      <c r="L828" s="91">
        <v>0</v>
      </c>
      <c r="M828" s="87">
        <v>0</v>
      </c>
      <c r="N828" s="103">
        <v>0</v>
      </c>
      <c r="O828" s="117">
        <v>0</v>
      </c>
      <c r="P828" s="118">
        <v>0</v>
      </c>
      <c r="Q828" s="100">
        <v>0</v>
      </c>
      <c r="R828" s="82">
        <v>0</v>
      </c>
      <c r="S828" s="100">
        <v>0</v>
      </c>
      <c r="T828" s="84">
        <f>I828-J828-K828-L828-M828-N828-O828-P828-Q828-R828-S828</f>
        <v>414</v>
      </c>
      <c r="U828" s="81" t="s">
        <v>1471</v>
      </c>
      <c r="V828" s="81" t="s">
        <v>1472</v>
      </c>
      <c r="W828" s="81" t="s">
        <v>25</v>
      </c>
      <c r="X828" s="81" t="s">
        <v>26</v>
      </c>
      <c r="Y828" s="27">
        <v>0</v>
      </c>
      <c r="Z828" s="28">
        <v>0</v>
      </c>
      <c r="AA828" s="28">
        <v>0</v>
      </c>
      <c r="AB828" s="29">
        <v>41760</v>
      </c>
      <c r="AC828" s="29">
        <v>41790</v>
      </c>
    </row>
    <row r="829" spans="1:30">
      <c r="A829" s="81">
        <v>41705</v>
      </c>
      <c r="B829" s="81" t="s">
        <v>1468</v>
      </c>
      <c r="C829" s="81" t="s">
        <v>2486</v>
      </c>
      <c r="D829" s="81" t="s">
        <v>2487</v>
      </c>
      <c r="E829" s="82">
        <v>360</v>
      </c>
      <c r="F829" s="120">
        <v>0</v>
      </c>
      <c r="G829" s="122">
        <f>E829</f>
        <v>360</v>
      </c>
      <c r="H829" s="82">
        <v>36</v>
      </c>
      <c r="I829" s="82">
        <v>324</v>
      </c>
      <c r="J829" s="120">
        <v>0</v>
      </c>
      <c r="K829" s="87">
        <v>0</v>
      </c>
      <c r="L829" s="91">
        <v>0</v>
      </c>
      <c r="M829" s="87">
        <v>0</v>
      </c>
      <c r="N829" s="103">
        <v>0</v>
      </c>
      <c r="O829" s="117">
        <v>0</v>
      </c>
      <c r="P829" s="118">
        <v>0</v>
      </c>
      <c r="Q829" s="100">
        <v>0</v>
      </c>
      <c r="R829" s="82">
        <v>0</v>
      </c>
      <c r="S829" s="100">
        <v>0</v>
      </c>
      <c r="T829" s="84">
        <f>I829-J829-K829-L829-M829-N829-O829-P829-Q829-R829-S829</f>
        <v>324</v>
      </c>
      <c r="U829" s="81" t="s">
        <v>2488</v>
      </c>
      <c r="V829" s="81" t="s">
        <v>2489</v>
      </c>
      <c r="W829" s="81" t="s">
        <v>23</v>
      </c>
      <c r="X829" s="81" t="s">
        <v>24</v>
      </c>
      <c r="Y829" s="27">
        <v>0</v>
      </c>
      <c r="Z829" s="28">
        <v>0</v>
      </c>
      <c r="AA829" s="28">
        <v>0</v>
      </c>
      <c r="AB829" s="29">
        <v>41760</v>
      </c>
      <c r="AC829" s="29">
        <v>41790</v>
      </c>
    </row>
    <row r="830" spans="1:30">
      <c r="A830" s="81">
        <v>41886</v>
      </c>
      <c r="B830" s="81" t="s">
        <v>596</v>
      </c>
      <c r="C830" s="81" t="s">
        <v>597</v>
      </c>
      <c r="D830" s="81" t="s">
        <v>598</v>
      </c>
      <c r="E830" s="82">
        <v>60</v>
      </c>
      <c r="F830" s="120">
        <v>0</v>
      </c>
      <c r="G830" s="122">
        <f>E830</f>
        <v>60</v>
      </c>
      <c r="H830" s="82">
        <v>0</v>
      </c>
      <c r="I830" s="82">
        <v>60</v>
      </c>
      <c r="J830" s="120">
        <v>0</v>
      </c>
      <c r="K830" s="87">
        <v>0</v>
      </c>
      <c r="L830" s="91">
        <v>0</v>
      </c>
      <c r="M830" s="87">
        <v>0</v>
      </c>
      <c r="N830" s="103">
        <v>0</v>
      </c>
      <c r="O830" s="117">
        <v>0</v>
      </c>
      <c r="P830" s="118">
        <v>0</v>
      </c>
      <c r="Q830" s="100">
        <v>0</v>
      </c>
      <c r="R830" s="82">
        <v>0</v>
      </c>
      <c r="S830" s="100">
        <v>0</v>
      </c>
      <c r="T830" s="84">
        <f>I830-J830-K830-L830-M830-N830-O830-P830-Q830-R830-S830</f>
        <v>60</v>
      </c>
      <c r="U830" s="81" t="s">
        <v>215</v>
      </c>
      <c r="V830" s="81"/>
      <c r="W830" s="81" t="s">
        <v>104</v>
      </c>
      <c r="X830" s="81" t="s">
        <v>166</v>
      </c>
      <c r="Y830" s="27">
        <v>0</v>
      </c>
      <c r="Z830" s="28">
        <v>0</v>
      </c>
      <c r="AA830" s="28">
        <v>0</v>
      </c>
      <c r="AB830" s="29">
        <v>41760</v>
      </c>
      <c r="AC830" s="29">
        <v>41790</v>
      </c>
    </row>
    <row r="831" spans="1:30">
      <c r="A831" s="81">
        <v>41897</v>
      </c>
      <c r="B831" s="81" t="s">
        <v>4387</v>
      </c>
      <c r="C831" s="81" t="s">
        <v>487</v>
      </c>
      <c r="D831" s="81" t="s">
        <v>68</v>
      </c>
      <c r="E831" s="82">
        <v>20</v>
      </c>
      <c r="F831" s="120">
        <v>0</v>
      </c>
      <c r="G831" s="122">
        <f>E831</f>
        <v>20</v>
      </c>
      <c r="H831" s="82">
        <v>0</v>
      </c>
      <c r="I831" s="82">
        <v>20</v>
      </c>
      <c r="J831" s="120">
        <v>0</v>
      </c>
      <c r="K831" s="87">
        <v>0</v>
      </c>
      <c r="L831" s="91">
        <v>0</v>
      </c>
      <c r="M831" s="87">
        <v>0</v>
      </c>
      <c r="N831" s="103">
        <v>0</v>
      </c>
      <c r="O831" s="117">
        <v>0</v>
      </c>
      <c r="P831" s="118">
        <v>0</v>
      </c>
      <c r="Q831" s="100">
        <v>0</v>
      </c>
      <c r="R831" s="82">
        <v>0</v>
      </c>
      <c r="S831" s="100">
        <v>0</v>
      </c>
      <c r="T831" s="84">
        <f>I831-J831-K831-L831-M831-N831-O831-P831-Q831-R831-S831</f>
        <v>20</v>
      </c>
      <c r="U831" s="81" t="s">
        <v>220</v>
      </c>
      <c r="V831" s="81"/>
      <c r="W831" s="81" t="s">
        <v>23</v>
      </c>
      <c r="X831" s="81" t="s">
        <v>38</v>
      </c>
      <c r="Y831" s="27">
        <v>0</v>
      </c>
      <c r="Z831" s="28">
        <v>0</v>
      </c>
      <c r="AA831" s="28">
        <v>0</v>
      </c>
      <c r="AB831" s="29">
        <v>41760</v>
      </c>
      <c r="AC831" s="29">
        <v>41790</v>
      </c>
    </row>
    <row r="832" spans="1:30">
      <c r="A832" s="81">
        <v>41949</v>
      </c>
      <c r="B832" s="81" t="s">
        <v>4388</v>
      </c>
      <c r="C832" s="81" t="s">
        <v>4389</v>
      </c>
      <c r="D832" s="81" t="s">
        <v>3122</v>
      </c>
      <c r="E832" s="82">
        <v>20</v>
      </c>
      <c r="F832" s="120">
        <v>0</v>
      </c>
      <c r="G832" s="122">
        <f>E832</f>
        <v>20</v>
      </c>
      <c r="H832" s="82">
        <v>0</v>
      </c>
      <c r="I832" s="82">
        <v>20</v>
      </c>
      <c r="J832" s="120">
        <v>0</v>
      </c>
      <c r="K832" s="87">
        <v>0</v>
      </c>
      <c r="L832" s="91">
        <v>0</v>
      </c>
      <c r="M832" s="87">
        <v>0</v>
      </c>
      <c r="N832" s="103">
        <v>0</v>
      </c>
      <c r="O832" s="117">
        <v>0</v>
      </c>
      <c r="P832" s="118">
        <v>0</v>
      </c>
      <c r="Q832" s="100">
        <v>0</v>
      </c>
      <c r="R832" s="82">
        <v>0</v>
      </c>
      <c r="S832" s="100">
        <v>0</v>
      </c>
      <c r="T832" s="84">
        <f>I832-J832-K832-L832-M832-N832-O832-P832-Q832-R832-S832</f>
        <v>20</v>
      </c>
      <c r="U832" s="81" t="s">
        <v>220</v>
      </c>
      <c r="V832" s="81"/>
      <c r="W832" s="81" t="s">
        <v>104</v>
      </c>
      <c r="X832" s="81" t="s">
        <v>105</v>
      </c>
      <c r="Y832" s="27">
        <v>0</v>
      </c>
      <c r="Z832" s="28">
        <v>0</v>
      </c>
      <c r="AA832" s="28">
        <v>0</v>
      </c>
      <c r="AB832" s="29">
        <v>41760</v>
      </c>
      <c r="AC832" s="29">
        <v>41790</v>
      </c>
    </row>
    <row r="833" spans="1:30">
      <c r="A833" s="81">
        <v>41963</v>
      </c>
      <c r="B833" s="81" t="s">
        <v>4390</v>
      </c>
      <c r="C833" s="81" t="s">
        <v>3320</v>
      </c>
      <c r="D833" s="81" t="s">
        <v>79</v>
      </c>
      <c r="E833" s="82">
        <v>60</v>
      </c>
      <c r="F833" s="120">
        <v>0</v>
      </c>
      <c r="G833" s="122">
        <f>E833</f>
        <v>60</v>
      </c>
      <c r="H833" s="82">
        <v>0</v>
      </c>
      <c r="I833" s="82">
        <v>60</v>
      </c>
      <c r="J833" s="120">
        <v>0</v>
      </c>
      <c r="K833" s="87">
        <v>0</v>
      </c>
      <c r="L833" s="91">
        <v>0</v>
      </c>
      <c r="M833" s="87">
        <v>0</v>
      </c>
      <c r="N833" s="103">
        <v>0</v>
      </c>
      <c r="O833" s="117">
        <v>0</v>
      </c>
      <c r="P833" s="118">
        <v>0</v>
      </c>
      <c r="Q833" s="100">
        <v>0</v>
      </c>
      <c r="R833" s="82">
        <v>0</v>
      </c>
      <c r="S833" s="100">
        <v>0</v>
      </c>
      <c r="T833" s="84">
        <f>I833-J833-K833-L833-M833-N833-O833-P833-Q833-R833-S833</f>
        <v>60</v>
      </c>
      <c r="U833" s="81" t="s">
        <v>215</v>
      </c>
      <c r="V833" s="81"/>
      <c r="W833" s="81" t="s">
        <v>25</v>
      </c>
      <c r="X833" s="81" t="s">
        <v>26</v>
      </c>
      <c r="Y833" s="27">
        <v>0</v>
      </c>
      <c r="Z833" s="28">
        <v>0</v>
      </c>
      <c r="AA833" s="28">
        <v>0</v>
      </c>
      <c r="AB833" s="29">
        <v>41760</v>
      </c>
      <c r="AC833" s="29">
        <v>41790</v>
      </c>
    </row>
    <row r="834" spans="1:30">
      <c r="A834" s="81">
        <v>42197</v>
      </c>
      <c r="B834" s="81" t="s">
        <v>4391</v>
      </c>
      <c r="C834" s="81" t="s">
        <v>4392</v>
      </c>
      <c r="D834" s="81" t="s">
        <v>264</v>
      </c>
      <c r="E834" s="82">
        <v>120</v>
      </c>
      <c r="F834" s="120">
        <v>0</v>
      </c>
      <c r="G834" s="122">
        <f>E834</f>
        <v>120</v>
      </c>
      <c r="H834" s="82">
        <v>0</v>
      </c>
      <c r="I834" s="82">
        <v>120</v>
      </c>
      <c r="J834" s="120">
        <v>0</v>
      </c>
      <c r="K834" s="87">
        <v>0</v>
      </c>
      <c r="L834" s="91">
        <v>0</v>
      </c>
      <c r="M834" s="87">
        <v>0</v>
      </c>
      <c r="N834" s="103">
        <v>0</v>
      </c>
      <c r="O834" s="117">
        <v>0</v>
      </c>
      <c r="P834" s="118">
        <v>0</v>
      </c>
      <c r="Q834" s="100">
        <v>0</v>
      </c>
      <c r="R834" s="82">
        <v>0</v>
      </c>
      <c r="S834" s="100">
        <v>0</v>
      </c>
      <c r="T834" s="84">
        <f>I834-J834-K834-L834-M834-N834-O834-P834-Q834-R834-S834</f>
        <v>120</v>
      </c>
      <c r="U834" s="81" t="s">
        <v>215</v>
      </c>
      <c r="V834" s="81"/>
      <c r="W834" s="81" t="s">
        <v>25</v>
      </c>
      <c r="X834" s="81" t="s">
        <v>26</v>
      </c>
      <c r="Y834" s="27">
        <v>0</v>
      </c>
      <c r="Z834" s="28">
        <v>0</v>
      </c>
      <c r="AA834" s="28">
        <v>0</v>
      </c>
      <c r="AB834" s="29">
        <v>41760</v>
      </c>
      <c r="AC834" s="29">
        <v>41790</v>
      </c>
    </row>
    <row r="835" spans="1:30">
      <c r="A835" s="81">
        <v>42292</v>
      </c>
      <c r="B835" s="81" t="s">
        <v>603</v>
      </c>
      <c r="C835" s="81" t="s">
        <v>2058</v>
      </c>
      <c r="D835" s="81" t="s">
        <v>2059</v>
      </c>
      <c r="E835" s="82">
        <v>220</v>
      </c>
      <c r="F835" s="120">
        <v>0</v>
      </c>
      <c r="G835" s="122">
        <f>E835</f>
        <v>220</v>
      </c>
      <c r="H835" s="82">
        <v>22</v>
      </c>
      <c r="I835" s="82">
        <v>198</v>
      </c>
      <c r="J835" s="120">
        <v>0</v>
      </c>
      <c r="K835" s="87">
        <v>0</v>
      </c>
      <c r="L835" s="91">
        <v>0</v>
      </c>
      <c r="M835" s="87">
        <v>0</v>
      </c>
      <c r="N835" s="103">
        <v>0</v>
      </c>
      <c r="O835" s="117">
        <v>0</v>
      </c>
      <c r="P835" s="118">
        <v>0</v>
      </c>
      <c r="Q835" s="100">
        <v>0</v>
      </c>
      <c r="R835" s="82">
        <v>0</v>
      </c>
      <c r="S835" s="100">
        <v>0</v>
      </c>
      <c r="T835" s="84">
        <f>I835-J835-K835-L835-M835-N835-O835-P835-Q835-R835-S835</f>
        <v>198</v>
      </c>
      <c r="U835" s="81" t="s">
        <v>2060</v>
      </c>
      <c r="V835" s="81" t="s">
        <v>2061</v>
      </c>
      <c r="W835" s="81" t="s">
        <v>25</v>
      </c>
      <c r="X835" s="81" t="s">
        <v>36</v>
      </c>
      <c r="Y835" s="27">
        <v>0</v>
      </c>
      <c r="Z835" s="28">
        <v>0</v>
      </c>
      <c r="AA835" s="28">
        <v>0</v>
      </c>
      <c r="AB835" s="29">
        <v>41760</v>
      </c>
      <c r="AC835" s="29">
        <v>41790</v>
      </c>
    </row>
    <row r="836" spans="1:30">
      <c r="A836" s="81">
        <v>42360</v>
      </c>
      <c r="B836" s="81" t="s">
        <v>2994</v>
      </c>
      <c r="C836" s="81" t="s">
        <v>2995</v>
      </c>
      <c r="D836" s="81" t="s">
        <v>2996</v>
      </c>
      <c r="E836" s="82">
        <v>180</v>
      </c>
      <c r="F836" s="120">
        <v>0</v>
      </c>
      <c r="G836" s="122">
        <f>E836</f>
        <v>180</v>
      </c>
      <c r="H836" s="82">
        <v>18</v>
      </c>
      <c r="I836" s="82">
        <v>162</v>
      </c>
      <c r="J836" s="120">
        <v>0</v>
      </c>
      <c r="K836" s="87">
        <v>0</v>
      </c>
      <c r="L836" s="91">
        <v>0</v>
      </c>
      <c r="M836" s="87">
        <v>0</v>
      </c>
      <c r="N836" s="103">
        <v>0</v>
      </c>
      <c r="O836" s="117">
        <v>0</v>
      </c>
      <c r="P836" s="118">
        <v>0</v>
      </c>
      <c r="Q836" s="100">
        <v>0</v>
      </c>
      <c r="R836" s="82">
        <v>0</v>
      </c>
      <c r="S836" s="100">
        <v>0</v>
      </c>
      <c r="T836" s="84">
        <f>I836-J836-K836-L836-M836-N836-O836-P836-Q836-R836-S836</f>
        <v>162</v>
      </c>
      <c r="U836" s="81" t="s">
        <v>2997</v>
      </c>
      <c r="V836" s="81" t="s">
        <v>2998</v>
      </c>
      <c r="W836" s="81" t="s">
        <v>25</v>
      </c>
      <c r="X836" s="81" t="s">
        <v>26</v>
      </c>
      <c r="Y836" s="27">
        <v>0</v>
      </c>
      <c r="Z836" s="28">
        <v>0</v>
      </c>
      <c r="AA836" s="28">
        <v>0</v>
      </c>
      <c r="AB836" s="29">
        <v>41760</v>
      </c>
      <c r="AC836" s="29">
        <v>41790</v>
      </c>
    </row>
    <row r="837" spans="1:30">
      <c r="A837" s="81">
        <v>42418</v>
      </c>
      <c r="B837" s="81" t="s">
        <v>2136</v>
      </c>
      <c r="C837" s="81" t="s">
        <v>2137</v>
      </c>
      <c r="D837" s="81" t="s">
        <v>1723</v>
      </c>
      <c r="E837" s="82">
        <v>160</v>
      </c>
      <c r="F837" s="120">
        <v>0</v>
      </c>
      <c r="G837" s="122">
        <f>E837</f>
        <v>160</v>
      </c>
      <c r="H837" s="82">
        <v>16</v>
      </c>
      <c r="I837" s="82">
        <v>144</v>
      </c>
      <c r="J837" s="120">
        <v>0</v>
      </c>
      <c r="K837" s="87">
        <v>0</v>
      </c>
      <c r="L837" s="91">
        <v>0</v>
      </c>
      <c r="M837" s="87">
        <v>0</v>
      </c>
      <c r="N837" s="103">
        <v>0</v>
      </c>
      <c r="O837" s="117">
        <v>0</v>
      </c>
      <c r="P837" s="118">
        <v>0</v>
      </c>
      <c r="Q837" s="100">
        <v>0</v>
      </c>
      <c r="R837" s="82">
        <v>0</v>
      </c>
      <c r="S837" s="100">
        <v>0</v>
      </c>
      <c r="T837" s="84">
        <f>I837-J837-K837-L837-M837-N837-O837-P837-Q837-R837-S837</f>
        <v>144</v>
      </c>
      <c r="U837" s="81" t="s">
        <v>2138</v>
      </c>
      <c r="V837" s="81" t="s">
        <v>2139</v>
      </c>
      <c r="W837" s="81" t="s">
        <v>23</v>
      </c>
      <c r="X837" s="81" t="s">
        <v>24</v>
      </c>
      <c r="Y837" s="27">
        <v>0</v>
      </c>
      <c r="Z837" s="28">
        <v>0</v>
      </c>
      <c r="AA837" s="28">
        <v>0</v>
      </c>
      <c r="AB837" s="29">
        <v>41760</v>
      </c>
      <c r="AC837" s="29">
        <v>41790</v>
      </c>
    </row>
    <row r="838" spans="1:30">
      <c r="A838" s="81">
        <v>42504</v>
      </c>
      <c r="B838" s="81" t="s">
        <v>2490</v>
      </c>
      <c r="C838" s="81" t="s">
        <v>4393</v>
      </c>
      <c r="D838" s="81" t="s">
        <v>4394</v>
      </c>
      <c r="E838" s="82">
        <v>70</v>
      </c>
      <c r="F838" s="120">
        <v>0</v>
      </c>
      <c r="G838" s="122">
        <f>E838</f>
        <v>70</v>
      </c>
      <c r="H838" s="82">
        <v>0</v>
      </c>
      <c r="I838" s="82">
        <v>70</v>
      </c>
      <c r="J838" s="120">
        <v>0</v>
      </c>
      <c r="K838" s="87">
        <v>0</v>
      </c>
      <c r="L838" s="91">
        <v>0</v>
      </c>
      <c r="M838" s="87">
        <v>0</v>
      </c>
      <c r="N838" s="103">
        <v>0</v>
      </c>
      <c r="O838" s="117">
        <v>0</v>
      </c>
      <c r="P838" s="118">
        <v>0</v>
      </c>
      <c r="Q838" s="100">
        <v>0</v>
      </c>
      <c r="R838" s="82">
        <v>0</v>
      </c>
      <c r="S838" s="100">
        <v>0</v>
      </c>
      <c r="T838" s="84">
        <f>I838-J838-K838-L838-M838-N838-O838-P838-Q838-R838-S838</f>
        <v>70</v>
      </c>
      <c r="U838" s="81" t="s">
        <v>215</v>
      </c>
      <c r="V838" s="81"/>
      <c r="W838" s="81" t="s">
        <v>104</v>
      </c>
      <c r="X838" s="81" t="s">
        <v>105</v>
      </c>
      <c r="Y838" s="27">
        <v>0</v>
      </c>
      <c r="Z838" s="28">
        <v>0</v>
      </c>
      <c r="AA838" s="28">
        <v>0</v>
      </c>
      <c r="AB838" s="29">
        <v>41760</v>
      </c>
      <c r="AC838" s="29">
        <v>41790</v>
      </c>
    </row>
    <row r="839" spans="1:30">
      <c r="A839" s="89">
        <v>42505</v>
      </c>
      <c r="B839" s="89" t="s">
        <v>2490</v>
      </c>
      <c r="C839" s="89" t="s">
        <v>2491</v>
      </c>
      <c r="D839" s="89" t="s">
        <v>79</v>
      </c>
      <c r="E839" s="88">
        <v>950</v>
      </c>
      <c r="F839" s="87">
        <v>0</v>
      </c>
      <c r="G839" s="126">
        <f>E839</f>
        <v>950</v>
      </c>
      <c r="H839" s="88">
        <v>95</v>
      </c>
      <c r="I839" s="88">
        <v>855</v>
      </c>
      <c r="J839" s="87">
        <v>0</v>
      </c>
      <c r="K839" s="87">
        <v>0</v>
      </c>
      <c r="L839" s="87">
        <v>200</v>
      </c>
      <c r="M839" s="87">
        <v>0</v>
      </c>
      <c r="N839" s="103">
        <v>0</v>
      </c>
      <c r="O839" s="117">
        <v>0</v>
      </c>
      <c r="P839" s="118">
        <v>0</v>
      </c>
      <c r="Q839" s="100">
        <v>0</v>
      </c>
      <c r="R839" s="88">
        <v>0</v>
      </c>
      <c r="S839" s="100">
        <v>0</v>
      </c>
      <c r="T839" s="88">
        <f>I839-J839-K839-L839-M839-N839-O839-P839-Q839-R839-S839</f>
        <v>655</v>
      </c>
      <c r="U839" s="89" t="s">
        <v>2492</v>
      </c>
      <c r="V839" s="89" t="s">
        <v>2493</v>
      </c>
      <c r="W839" s="89" t="s">
        <v>104</v>
      </c>
      <c r="X839" s="89" t="s">
        <v>105</v>
      </c>
      <c r="Y839" s="27">
        <v>0</v>
      </c>
      <c r="Z839" s="28">
        <v>0</v>
      </c>
      <c r="AA839" s="28">
        <v>0</v>
      </c>
      <c r="AB839" s="29">
        <v>41760</v>
      </c>
      <c r="AC839" s="29">
        <v>41790</v>
      </c>
    </row>
    <row r="840" spans="1:30">
      <c r="A840" s="81">
        <v>42507</v>
      </c>
      <c r="B840" s="81" t="s">
        <v>2490</v>
      </c>
      <c r="C840" s="81" t="s">
        <v>4395</v>
      </c>
      <c r="D840" s="81" t="s">
        <v>257</v>
      </c>
      <c r="E840" s="82">
        <v>1490</v>
      </c>
      <c r="F840" s="120">
        <v>0</v>
      </c>
      <c r="G840" s="122">
        <f>E840</f>
        <v>1490</v>
      </c>
      <c r="H840" s="82">
        <v>0</v>
      </c>
      <c r="I840" s="82">
        <v>1490</v>
      </c>
      <c r="J840" s="120">
        <v>0</v>
      </c>
      <c r="K840" s="87">
        <v>0</v>
      </c>
      <c r="L840" s="91">
        <v>0</v>
      </c>
      <c r="M840" s="87">
        <v>0</v>
      </c>
      <c r="N840" s="103">
        <v>0</v>
      </c>
      <c r="O840" s="117">
        <v>0</v>
      </c>
      <c r="P840" s="118">
        <v>0</v>
      </c>
      <c r="Q840" s="100">
        <v>0</v>
      </c>
      <c r="R840" s="82">
        <v>0</v>
      </c>
      <c r="S840" s="100">
        <v>0</v>
      </c>
      <c r="T840" s="84">
        <f>I840-J840-K840-L840-M840-N840-O840-P840-Q840-R840-S840</f>
        <v>1490</v>
      </c>
      <c r="U840" s="81" t="s">
        <v>215</v>
      </c>
      <c r="V840" s="81"/>
      <c r="W840" s="81" t="s">
        <v>104</v>
      </c>
      <c r="X840" s="81" t="s">
        <v>105</v>
      </c>
      <c r="Y840" s="27">
        <v>0</v>
      </c>
      <c r="Z840" s="28">
        <v>0</v>
      </c>
      <c r="AA840" s="28">
        <v>0</v>
      </c>
      <c r="AB840" s="29">
        <v>41760</v>
      </c>
      <c r="AC840" s="29">
        <v>41790</v>
      </c>
    </row>
    <row r="841" spans="1:30">
      <c r="A841" s="81">
        <v>42508</v>
      </c>
      <c r="B841" s="81" t="s">
        <v>2490</v>
      </c>
      <c r="C841" s="81" t="s">
        <v>4396</v>
      </c>
      <c r="D841" s="81" t="s">
        <v>257</v>
      </c>
      <c r="E841" s="82">
        <v>140</v>
      </c>
      <c r="F841" s="120">
        <v>0</v>
      </c>
      <c r="G841" s="122">
        <f>E841</f>
        <v>140</v>
      </c>
      <c r="H841" s="82">
        <v>0</v>
      </c>
      <c r="I841" s="82">
        <v>140</v>
      </c>
      <c r="J841" s="120">
        <v>0</v>
      </c>
      <c r="K841" s="87">
        <v>0</v>
      </c>
      <c r="L841" s="91">
        <v>0</v>
      </c>
      <c r="M841" s="87">
        <v>0</v>
      </c>
      <c r="N841" s="103">
        <v>0</v>
      </c>
      <c r="O841" s="117">
        <v>0</v>
      </c>
      <c r="P841" s="118">
        <v>0</v>
      </c>
      <c r="Q841" s="100">
        <v>0</v>
      </c>
      <c r="R841" s="82">
        <v>0</v>
      </c>
      <c r="S841" s="100">
        <v>0</v>
      </c>
      <c r="T841" s="84">
        <f>I841-J841-K841-L841-M841-N841-O841-P841-Q841-R841-S841</f>
        <v>140</v>
      </c>
      <c r="U841" s="81" t="s">
        <v>220</v>
      </c>
      <c r="V841" s="81"/>
      <c r="W841" s="81" t="s">
        <v>104</v>
      </c>
      <c r="X841" s="81" t="s">
        <v>105</v>
      </c>
      <c r="Y841" s="27">
        <v>0</v>
      </c>
      <c r="Z841" s="28">
        <v>0</v>
      </c>
      <c r="AA841" s="28">
        <v>0</v>
      </c>
      <c r="AB841" s="29">
        <v>41760</v>
      </c>
      <c r="AC841" s="29">
        <v>41790</v>
      </c>
    </row>
    <row r="842" spans="1:30">
      <c r="A842" s="81">
        <v>42654</v>
      </c>
      <c r="B842" s="81" t="s">
        <v>1149</v>
      </c>
      <c r="C842" s="81" t="s">
        <v>1150</v>
      </c>
      <c r="D842" s="81" t="s">
        <v>1151</v>
      </c>
      <c r="E842" s="82">
        <v>350</v>
      </c>
      <c r="F842" s="120">
        <v>0</v>
      </c>
      <c r="G842" s="122">
        <f>E842</f>
        <v>350</v>
      </c>
      <c r="H842" s="82">
        <v>35</v>
      </c>
      <c r="I842" s="82">
        <v>315</v>
      </c>
      <c r="J842" s="120">
        <v>0</v>
      </c>
      <c r="K842" s="87">
        <v>0</v>
      </c>
      <c r="L842" s="91">
        <v>0</v>
      </c>
      <c r="M842" s="87">
        <v>0</v>
      </c>
      <c r="N842" s="103">
        <v>0</v>
      </c>
      <c r="O842" s="117">
        <v>0</v>
      </c>
      <c r="P842" s="118">
        <v>0</v>
      </c>
      <c r="Q842" s="100">
        <v>0</v>
      </c>
      <c r="R842" s="82">
        <v>0</v>
      </c>
      <c r="S842" s="100">
        <v>0</v>
      </c>
      <c r="T842" s="84">
        <f>I842-J842-K842-L842-M842-N842-O842-P842-Q842-R842-S842</f>
        <v>315</v>
      </c>
      <c r="U842" s="81" t="s">
        <v>1152</v>
      </c>
      <c r="V842" s="81" t="s">
        <v>1153</v>
      </c>
      <c r="W842" s="81" t="s">
        <v>23</v>
      </c>
      <c r="X842" s="81" t="s">
        <v>24</v>
      </c>
      <c r="Y842" s="27">
        <v>0</v>
      </c>
      <c r="Z842" s="28">
        <v>0</v>
      </c>
      <c r="AA842" s="28">
        <v>0</v>
      </c>
      <c r="AB842" s="29">
        <v>41760</v>
      </c>
      <c r="AC842" s="29">
        <v>41790</v>
      </c>
      <c r="AD842" s="67"/>
    </row>
    <row r="843" spans="1:30">
      <c r="A843" s="81">
        <v>42671</v>
      </c>
      <c r="B843" s="81" t="s">
        <v>4397</v>
      </c>
      <c r="C843" s="81" t="s">
        <v>1097</v>
      </c>
      <c r="D843" s="81" t="s">
        <v>313</v>
      </c>
      <c r="E843" s="82">
        <v>50</v>
      </c>
      <c r="F843" s="120">
        <v>0</v>
      </c>
      <c r="G843" s="122">
        <f>E843</f>
        <v>50</v>
      </c>
      <c r="H843" s="82">
        <v>0</v>
      </c>
      <c r="I843" s="82">
        <v>50</v>
      </c>
      <c r="J843" s="120">
        <v>0</v>
      </c>
      <c r="K843" s="87">
        <v>0</v>
      </c>
      <c r="L843" s="91">
        <v>0</v>
      </c>
      <c r="M843" s="87">
        <v>0</v>
      </c>
      <c r="N843" s="103">
        <v>0</v>
      </c>
      <c r="O843" s="117">
        <v>0</v>
      </c>
      <c r="P843" s="118">
        <v>0</v>
      </c>
      <c r="Q843" s="100">
        <v>0</v>
      </c>
      <c r="R843" s="82">
        <v>0</v>
      </c>
      <c r="S843" s="100">
        <v>0</v>
      </c>
      <c r="T843" s="84">
        <f>I843-J843-K843-L843-M843-N843-O843-P843-Q843-R843-S843</f>
        <v>50</v>
      </c>
      <c r="U843" s="81" t="s">
        <v>220</v>
      </c>
      <c r="V843" s="81"/>
      <c r="W843" s="81" t="s">
        <v>25</v>
      </c>
      <c r="X843" s="81" t="s">
        <v>26</v>
      </c>
      <c r="Y843" s="27">
        <v>0</v>
      </c>
      <c r="Z843" s="28">
        <v>0</v>
      </c>
      <c r="AA843" s="28">
        <v>0</v>
      </c>
      <c r="AB843" s="29">
        <v>41760</v>
      </c>
      <c r="AC843" s="29">
        <v>41790</v>
      </c>
    </row>
    <row r="844" spans="1:30">
      <c r="A844" s="81">
        <v>42719</v>
      </c>
      <c r="B844" s="81" t="s">
        <v>2164</v>
      </c>
      <c r="C844" s="81" t="s">
        <v>2165</v>
      </c>
      <c r="D844" s="81" t="s">
        <v>177</v>
      </c>
      <c r="E844" s="82">
        <v>600</v>
      </c>
      <c r="F844" s="120">
        <v>0</v>
      </c>
      <c r="G844" s="122">
        <f>E844</f>
        <v>600</v>
      </c>
      <c r="H844" s="82">
        <v>60</v>
      </c>
      <c r="I844" s="82">
        <v>540</v>
      </c>
      <c r="J844" s="120">
        <v>0</v>
      </c>
      <c r="K844" s="87">
        <v>0</v>
      </c>
      <c r="L844" s="91">
        <v>0</v>
      </c>
      <c r="M844" s="87">
        <v>0</v>
      </c>
      <c r="N844" s="103">
        <v>0</v>
      </c>
      <c r="O844" s="117">
        <v>0</v>
      </c>
      <c r="P844" s="118">
        <v>0</v>
      </c>
      <c r="Q844" s="100">
        <v>0</v>
      </c>
      <c r="R844" s="82">
        <v>0</v>
      </c>
      <c r="S844" s="100">
        <v>0</v>
      </c>
      <c r="T844" s="84">
        <f>I844-J844-K844-L844-M844-N844-O844-P844-Q844-R844-S844</f>
        <v>540</v>
      </c>
      <c r="U844" s="81" t="s">
        <v>2166</v>
      </c>
      <c r="V844" s="81" t="s">
        <v>2167</v>
      </c>
      <c r="W844" s="81" t="s">
        <v>23</v>
      </c>
      <c r="X844" s="81" t="s">
        <v>24</v>
      </c>
      <c r="Y844" s="27">
        <v>0</v>
      </c>
      <c r="Z844" s="28">
        <v>0</v>
      </c>
      <c r="AA844" s="28">
        <v>0</v>
      </c>
      <c r="AB844" s="29">
        <v>41760</v>
      </c>
      <c r="AC844" s="29">
        <v>41790</v>
      </c>
    </row>
    <row r="845" spans="1:30">
      <c r="A845" s="81">
        <v>42753</v>
      </c>
      <c r="B845" s="81" t="s">
        <v>4398</v>
      </c>
      <c r="C845" s="81" t="s">
        <v>4399</v>
      </c>
      <c r="D845" s="81" t="s">
        <v>4400</v>
      </c>
      <c r="E845" s="82">
        <v>20</v>
      </c>
      <c r="F845" s="120">
        <v>0</v>
      </c>
      <c r="G845" s="122">
        <f>E845</f>
        <v>20</v>
      </c>
      <c r="H845" s="82">
        <v>0</v>
      </c>
      <c r="I845" s="82">
        <v>20</v>
      </c>
      <c r="J845" s="120">
        <v>0</v>
      </c>
      <c r="K845" s="87">
        <v>0</v>
      </c>
      <c r="L845" s="91">
        <v>0</v>
      </c>
      <c r="M845" s="87">
        <v>0</v>
      </c>
      <c r="N845" s="103">
        <v>0</v>
      </c>
      <c r="O845" s="117">
        <v>0</v>
      </c>
      <c r="P845" s="118">
        <v>0</v>
      </c>
      <c r="Q845" s="100">
        <v>0</v>
      </c>
      <c r="R845" s="82">
        <v>0</v>
      </c>
      <c r="S845" s="100">
        <v>0</v>
      </c>
      <c r="T845" s="84">
        <f>I845-J845-K845-L845-M845-N845-O845-P845-Q845-R845-S845</f>
        <v>20</v>
      </c>
      <c r="U845" s="81" t="s">
        <v>215</v>
      </c>
      <c r="V845" s="81"/>
      <c r="W845" s="81" t="s">
        <v>104</v>
      </c>
      <c r="X845" s="81" t="s">
        <v>138</v>
      </c>
      <c r="Y845" s="27">
        <v>0</v>
      </c>
      <c r="Z845" s="28">
        <v>0</v>
      </c>
      <c r="AA845" s="28">
        <v>0</v>
      </c>
      <c r="AB845" s="29">
        <v>41760</v>
      </c>
      <c r="AC845" s="29">
        <v>41790</v>
      </c>
    </row>
    <row r="846" spans="1:30">
      <c r="A846" s="81">
        <v>42781</v>
      </c>
      <c r="B846" s="81" t="s">
        <v>4398</v>
      </c>
      <c r="C846" s="81" t="s">
        <v>1602</v>
      </c>
      <c r="D846" s="81" t="s">
        <v>313</v>
      </c>
      <c r="E846" s="82">
        <v>1600</v>
      </c>
      <c r="F846" s="120">
        <v>0</v>
      </c>
      <c r="G846" s="122">
        <f>E846</f>
        <v>1600</v>
      </c>
      <c r="H846" s="82">
        <v>0</v>
      </c>
      <c r="I846" s="82">
        <v>1600</v>
      </c>
      <c r="J846" s="120">
        <v>0</v>
      </c>
      <c r="K846" s="87">
        <v>0</v>
      </c>
      <c r="L846" s="91">
        <v>0</v>
      </c>
      <c r="M846" s="87">
        <v>0</v>
      </c>
      <c r="N846" s="103">
        <v>0</v>
      </c>
      <c r="O846" s="117">
        <v>0</v>
      </c>
      <c r="P846" s="118">
        <v>0</v>
      </c>
      <c r="Q846" s="100">
        <v>0</v>
      </c>
      <c r="R846" s="82">
        <v>0</v>
      </c>
      <c r="S846" s="100">
        <v>0</v>
      </c>
      <c r="T846" s="84">
        <f>I846-J846-K846-L846-M846-N846-O846-P846-Q846-R846-S846</f>
        <v>1600</v>
      </c>
      <c r="U846" s="81" t="s">
        <v>215</v>
      </c>
      <c r="V846" s="81"/>
      <c r="W846" s="81" t="s">
        <v>104</v>
      </c>
      <c r="X846" s="81" t="s">
        <v>138</v>
      </c>
      <c r="Y846" s="27">
        <v>0</v>
      </c>
      <c r="Z846" s="28">
        <v>0</v>
      </c>
      <c r="AA846" s="28">
        <v>0</v>
      </c>
      <c r="AB846" s="29">
        <v>41760</v>
      </c>
      <c r="AC846" s="29">
        <v>41790</v>
      </c>
    </row>
    <row r="847" spans="1:30">
      <c r="A847" s="81">
        <v>42810</v>
      </c>
      <c r="B847" s="81" t="s">
        <v>875</v>
      </c>
      <c r="C847" s="81" t="s">
        <v>4401</v>
      </c>
      <c r="D847" s="81" t="s">
        <v>4402</v>
      </c>
      <c r="E847" s="82">
        <v>40</v>
      </c>
      <c r="F847" s="120">
        <v>0</v>
      </c>
      <c r="G847" s="122">
        <f>E847</f>
        <v>40</v>
      </c>
      <c r="H847" s="82">
        <v>0</v>
      </c>
      <c r="I847" s="82">
        <v>40</v>
      </c>
      <c r="J847" s="120">
        <v>0</v>
      </c>
      <c r="K847" s="87">
        <v>0</v>
      </c>
      <c r="L847" s="91">
        <v>0</v>
      </c>
      <c r="M847" s="87">
        <v>0</v>
      </c>
      <c r="N847" s="103">
        <v>0</v>
      </c>
      <c r="O847" s="117">
        <v>0</v>
      </c>
      <c r="P847" s="118">
        <v>0</v>
      </c>
      <c r="Q847" s="100">
        <v>0</v>
      </c>
      <c r="R847" s="82">
        <v>0</v>
      </c>
      <c r="S847" s="100">
        <v>0</v>
      </c>
      <c r="T847" s="84">
        <f>I847-J847-K847-L847-M847-N847-O847-P847-Q847-R847-S847</f>
        <v>40</v>
      </c>
      <c r="U847" s="81" t="s">
        <v>215</v>
      </c>
      <c r="V847" s="81"/>
      <c r="W847" s="81" t="s">
        <v>25</v>
      </c>
      <c r="X847" s="81" t="s">
        <v>26</v>
      </c>
      <c r="Y847" s="27">
        <v>0</v>
      </c>
      <c r="Z847" s="28">
        <v>0</v>
      </c>
      <c r="AA847" s="28">
        <v>0</v>
      </c>
      <c r="AB847" s="29">
        <v>41760</v>
      </c>
      <c r="AC847" s="29">
        <v>41790</v>
      </c>
    </row>
    <row r="848" spans="1:30">
      <c r="A848" s="81">
        <v>42837</v>
      </c>
      <c r="B848" s="81" t="s">
        <v>4403</v>
      </c>
      <c r="C848" s="81" t="s">
        <v>4404</v>
      </c>
      <c r="D848" s="81" t="s">
        <v>219</v>
      </c>
      <c r="E848" s="82">
        <v>6050</v>
      </c>
      <c r="F848" s="120">
        <v>0</v>
      </c>
      <c r="G848" s="122">
        <f>E848</f>
        <v>6050</v>
      </c>
      <c r="H848" s="82">
        <v>0</v>
      </c>
      <c r="I848" s="82">
        <v>6050</v>
      </c>
      <c r="J848" s="120">
        <v>0</v>
      </c>
      <c r="K848" s="87">
        <v>0</v>
      </c>
      <c r="L848" s="91">
        <v>0</v>
      </c>
      <c r="M848" s="87">
        <v>0</v>
      </c>
      <c r="N848" s="103">
        <v>0</v>
      </c>
      <c r="O848" s="117">
        <v>0</v>
      </c>
      <c r="P848" s="118">
        <v>0</v>
      </c>
      <c r="Q848" s="100">
        <v>0</v>
      </c>
      <c r="R848" s="82">
        <v>0</v>
      </c>
      <c r="S848" s="100">
        <v>0</v>
      </c>
      <c r="T848" s="84">
        <f>I848-J848-K848-L848-M848-N848-O848-P848-Q848-R848-S848</f>
        <v>6050</v>
      </c>
      <c r="U848" s="81" t="s">
        <v>220</v>
      </c>
      <c r="V848" s="81"/>
      <c r="W848" s="81" t="s">
        <v>23</v>
      </c>
      <c r="X848" s="81" t="s">
        <v>24</v>
      </c>
      <c r="Y848" s="27">
        <v>0</v>
      </c>
      <c r="Z848" s="28">
        <v>0</v>
      </c>
      <c r="AA848" s="28">
        <v>0</v>
      </c>
      <c r="AB848" s="29">
        <v>41760</v>
      </c>
      <c r="AC848" s="29">
        <v>41790</v>
      </c>
    </row>
    <row r="849" spans="1:30">
      <c r="A849" s="81">
        <v>42884</v>
      </c>
      <c r="B849" s="81" t="s">
        <v>1682</v>
      </c>
      <c r="C849" s="81" t="s">
        <v>3079</v>
      </c>
      <c r="D849" s="81" t="s">
        <v>3080</v>
      </c>
      <c r="E849" s="82">
        <v>120</v>
      </c>
      <c r="F849" s="120">
        <v>0</v>
      </c>
      <c r="G849" s="122">
        <f>E849</f>
        <v>120</v>
      </c>
      <c r="H849" s="82">
        <v>12</v>
      </c>
      <c r="I849" s="82">
        <v>108</v>
      </c>
      <c r="J849" s="120">
        <v>0</v>
      </c>
      <c r="K849" s="87">
        <v>0</v>
      </c>
      <c r="L849" s="91">
        <v>0</v>
      </c>
      <c r="M849" s="87">
        <v>0</v>
      </c>
      <c r="N849" s="103">
        <v>0</v>
      </c>
      <c r="O849" s="117">
        <v>0</v>
      </c>
      <c r="P849" s="118">
        <v>0</v>
      </c>
      <c r="Q849" s="100">
        <v>0</v>
      </c>
      <c r="R849" s="82">
        <v>0</v>
      </c>
      <c r="S849" s="100">
        <v>0</v>
      </c>
      <c r="T849" s="84">
        <f>I849-J849-K849-L849-M849-N849-O849-P849-Q849-R849-S849</f>
        <v>108</v>
      </c>
      <c r="U849" s="81" t="s">
        <v>3081</v>
      </c>
      <c r="V849" s="81" t="s">
        <v>3082</v>
      </c>
      <c r="W849" s="81" t="s">
        <v>23</v>
      </c>
      <c r="X849" s="81" t="s">
        <v>24</v>
      </c>
      <c r="Y849" s="27">
        <v>0</v>
      </c>
      <c r="Z849" s="28">
        <v>0</v>
      </c>
      <c r="AA849" s="28">
        <v>0</v>
      </c>
      <c r="AB849" s="29">
        <v>41760</v>
      </c>
      <c r="AC849" s="29">
        <v>41790</v>
      </c>
    </row>
    <row r="850" spans="1:30">
      <c r="A850" s="81">
        <v>42887</v>
      </c>
      <c r="B850" s="81" t="s">
        <v>4408</v>
      </c>
      <c r="C850" s="81" t="s">
        <v>566</v>
      </c>
      <c r="D850" s="81" t="s">
        <v>4409</v>
      </c>
      <c r="E850" s="82">
        <v>20</v>
      </c>
      <c r="F850" s="120">
        <v>0</v>
      </c>
      <c r="G850" s="122">
        <f>E850</f>
        <v>20</v>
      </c>
      <c r="H850" s="82">
        <v>0</v>
      </c>
      <c r="I850" s="82">
        <v>20</v>
      </c>
      <c r="J850" s="120">
        <v>0</v>
      </c>
      <c r="K850" s="87">
        <v>0</v>
      </c>
      <c r="L850" s="91">
        <v>0</v>
      </c>
      <c r="M850" s="87">
        <v>0</v>
      </c>
      <c r="N850" s="103">
        <v>0</v>
      </c>
      <c r="O850" s="117">
        <v>0</v>
      </c>
      <c r="P850" s="118">
        <v>0</v>
      </c>
      <c r="Q850" s="100">
        <v>0</v>
      </c>
      <c r="R850" s="82">
        <v>0</v>
      </c>
      <c r="S850" s="100">
        <v>0</v>
      </c>
      <c r="T850" s="84">
        <f>I850-J850-K850-L850-M850-N850-O850-P850-Q850-R850-S850</f>
        <v>20</v>
      </c>
      <c r="U850" s="81" t="s">
        <v>220</v>
      </c>
      <c r="V850" s="81"/>
      <c r="W850" s="81" t="s">
        <v>25</v>
      </c>
      <c r="X850" s="81" t="s">
        <v>26</v>
      </c>
      <c r="Y850" s="27">
        <v>0</v>
      </c>
      <c r="Z850" s="28">
        <v>0</v>
      </c>
      <c r="AA850" s="28">
        <v>0</v>
      </c>
      <c r="AB850" s="29">
        <v>41760</v>
      </c>
      <c r="AC850" s="29">
        <v>41790</v>
      </c>
    </row>
    <row r="851" spans="1:30">
      <c r="A851" s="81">
        <v>42924</v>
      </c>
      <c r="B851" s="81" t="s">
        <v>1204</v>
      </c>
      <c r="C851" s="81" t="s">
        <v>3345</v>
      </c>
      <c r="D851" s="81" t="s">
        <v>3346</v>
      </c>
      <c r="E851" s="82">
        <v>520</v>
      </c>
      <c r="F851" s="120">
        <v>0</v>
      </c>
      <c r="G851" s="122">
        <f>E851</f>
        <v>520</v>
      </c>
      <c r="H851" s="82">
        <v>52</v>
      </c>
      <c r="I851" s="82">
        <v>468</v>
      </c>
      <c r="J851" s="120">
        <v>0</v>
      </c>
      <c r="K851" s="87">
        <v>0</v>
      </c>
      <c r="L851" s="91">
        <v>0</v>
      </c>
      <c r="M851" s="87">
        <v>0</v>
      </c>
      <c r="N851" s="103">
        <v>0</v>
      </c>
      <c r="O851" s="117">
        <v>0</v>
      </c>
      <c r="P851" s="118">
        <v>0</v>
      </c>
      <c r="Q851" s="100">
        <v>0</v>
      </c>
      <c r="R851" s="82">
        <v>0</v>
      </c>
      <c r="S851" s="100">
        <v>0</v>
      </c>
      <c r="T851" s="84">
        <f>I851-J851-K851-L851-M851-N851-O851-P851-Q851-R851-S851</f>
        <v>468</v>
      </c>
      <c r="U851" s="81" t="s">
        <v>3347</v>
      </c>
      <c r="V851" s="81" t="s">
        <v>3348</v>
      </c>
      <c r="W851" s="81" t="s">
        <v>23</v>
      </c>
      <c r="X851" s="81" t="s">
        <v>24</v>
      </c>
      <c r="Y851" s="27">
        <v>0</v>
      </c>
      <c r="Z851" s="28">
        <v>0</v>
      </c>
      <c r="AA851" s="28">
        <v>0</v>
      </c>
      <c r="AB851" s="29">
        <v>41760</v>
      </c>
      <c r="AC851" s="29">
        <v>41790</v>
      </c>
    </row>
    <row r="852" spans="1:30">
      <c r="A852" s="81">
        <v>42925</v>
      </c>
      <c r="B852" s="81" t="s">
        <v>461</v>
      </c>
      <c r="C852" s="81" t="s">
        <v>462</v>
      </c>
      <c r="D852" s="81" t="s">
        <v>237</v>
      </c>
      <c r="E852" s="82">
        <v>930</v>
      </c>
      <c r="F852" s="120">
        <v>0</v>
      </c>
      <c r="G852" s="122">
        <f>E852</f>
        <v>930</v>
      </c>
      <c r="H852" s="82">
        <v>93</v>
      </c>
      <c r="I852" s="82">
        <v>837</v>
      </c>
      <c r="J852" s="120">
        <v>0</v>
      </c>
      <c r="K852" s="87">
        <v>0</v>
      </c>
      <c r="L852" s="91">
        <v>0</v>
      </c>
      <c r="M852" s="87">
        <v>0</v>
      </c>
      <c r="N852" s="103">
        <v>0</v>
      </c>
      <c r="O852" s="117">
        <v>0</v>
      </c>
      <c r="P852" s="118">
        <v>0</v>
      </c>
      <c r="Q852" s="100">
        <v>0</v>
      </c>
      <c r="R852" s="82">
        <v>0</v>
      </c>
      <c r="S852" s="100">
        <v>0</v>
      </c>
      <c r="T852" s="84">
        <f>I852-J852-K852-L852-M852-N852-O852-P852-Q852-R852-S852</f>
        <v>837</v>
      </c>
      <c r="U852" s="81" t="s">
        <v>463</v>
      </c>
      <c r="V852" s="81" t="s">
        <v>464</v>
      </c>
      <c r="W852" s="81" t="s">
        <v>23</v>
      </c>
      <c r="X852" s="81" t="s">
        <v>24</v>
      </c>
      <c r="Y852" s="27">
        <v>0</v>
      </c>
      <c r="Z852" s="28">
        <v>0</v>
      </c>
      <c r="AA852" s="28">
        <v>0</v>
      </c>
      <c r="AB852" s="29">
        <v>41760</v>
      </c>
      <c r="AC852" s="29">
        <v>41790</v>
      </c>
    </row>
    <row r="853" spans="1:30">
      <c r="A853" s="81">
        <v>42930</v>
      </c>
      <c r="B853" s="81" t="s">
        <v>461</v>
      </c>
      <c r="C853" s="81" t="s">
        <v>2360</v>
      </c>
      <c r="D853" s="81" t="s">
        <v>471</v>
      </c>
      <c r="E853" s="82">
        <v>200</v>
      </c>
      <c r="F853" s="120">
        <v>0</v>
      </c>
      <c r="G853" s="122">
        <f>E853</f>
        <v>200</v>
      </c>
      <c r="H853" s="82">
        <v>20</v>
      </c>
      <c r="I853" s="82">
        <v>180</v>
      </c>
      <c r="J853" s="120">
        <v>0</v>
      </c>
      <c r="K853" s="87">
        <v>0</v>
      </c>
      <c r="L853" s="91">
        <v>0</v>
      </c>
      <c r="M853" s="87">
        <v>0</v>
      </c>
      <c r="N853" s="103">
        <v>0</v>
      </c>
      <c r="O853" s="117">
        <v>0</v>
      </c>
      <c r="P853" s="118">
        <v>0</v>
      </c>
      <c r="Q853" s="100">
        <v>0</v>
      </c>
      <c r="R853" s="82">
        <v>0</v>
      </c>
      <c r="S853" s="100">
        <v>0</v>
      </c>
      <c r="T853" s="84">
        <f>I853-J853-K853-L853-M853-N853-O853-P853-Q853-R853-S853</f>
        <v>180</v>
      </c>
      <c r="U853" s="81" t="s">
        <v>2361</v>
      </c>
      <c r="V853" s="81" t="s">
        <v>2362</v>
      </c>
      <c r="W853" s="81" t="s">
        <v>23</v>
      </c>
      <c r="X853" s="81" t="s">
        <v>24</v>
      </c>
      <c r="Y853" s="27">
        <v>0</v>
      </c>
      <c r="Z853" s="28">
        <v>0</v>
      </c>
      <c r="AA853" s="28">
        <v>0</v>
      </c>
      <c r="AB853" s="29">
        <v>41760</v>
      </c>
      <c r="AC853" s="29">
        <v>41790</v>
      </c>
    </row>
    <row r="854" spans="1:30">
      <c r="A854" s="81">
        <v>42932</v>
      </c>
      <c r="B854" s="81" t="s">
        <v>461</v>
      </c>
      <c r="C854" s="81" t="s">
        <v>470</v>
      </c>
      <c r="D854" s="81" t="s">
        <v>471</v>
      </c>
      <c r="E854" s="82">
        <v>620</v>
      </c>
      <c r="F854" s="120">
        <v>0</v>
      </c>
      <c r="G854" s="122">
        <f>E854</f>
        <v>620</v>
      </c>
      <c r="H854" s="82">
        <v>62</v>
      </c>
      <c r="I854" s="82">
        <v>558</v>
      </c>
      <c r="J854" s="120">
        <v>0</v>
      </c>
      <c r="K854" s="87">
        <v>0</v>
      </c>
      <c r="L854" s="91">
        <v>0</v>
      </c>
      <c r="M854" s="87">
        <v>0</v>
      </c>
      <c r="N854" s="103">
        <v>0</v>
      </c>
      <c r="O854" s="117">
        <v>0</v>
      </c>
      <c r="P854" s="118">
        <v>0</v>
      </c>
      <c r="Q854" s="100">
        <v>0</v>
      </c>
      <c r="R854" s="82">
        <v>0</v>
      </c>
      <c r="S854" s="100">
        <v>0</v>
      </c>
      <c r="T854" s="84">
        <f>I854-J854-K854-L854-M854-N854-O854-P854-Q854-R854-S854</f>
        <v>558</v>
      </c>
      <c r="U854" s="81" t="s">
        <v>472</v>
      </c>
      <c r="V854" s="81" t="s">
        <v>473</v>
      </c>
      <c r="W854" s="81" t="s">
        <v>23</v>
      </c>
      <c r="X854" s="81" t="s">
        <v>24</v>
      </c>
      <c r="Y854" s="27">
        <v>0</v>
      </c>
      <c r="Z854" s="28">
        <v>0</v>
      </c>
      <c r="AA854" s="28">
        <v>0</v>
      </c>
      <c r="AB854" s="29">
        <v>41760</v>
      </c>
      <c r="AC854" s="29">
        <v>41790</v>
      </c>
    </row>
    <row r="855" spans="1:30">
      <c r="A855" s="81">
        <v>43139</v>
      </c>
      <c r="B855" s="81" t="s">
        <v>4410</v>
      </c>
      <c r="C855" s="81" t="s">
        <v>4411</v>
      </c>
      <c r="D855" s="81" t="s">
        <v>4400</v>
      </c>
      <c r="E855" s="82">
        <v>20</v>
      </c>
      <c r="F855" s="120">
        <v>0</v>
      </c>
      <c r="G855" s="122">
        <f>E855</f>
        <v>20</v>
      </c>
      <c r="H855" s="82">
        <v>0</v>
      </c>
      <c r="I855" s="82">
        <v>20</v>
      </c>
      <c r="J855" s="120">
        <v>0</v>
      </c>
      <c r="K855" s="87">
        <v>0</v>
      </c>
      <c r="L855" s="91">
        <v>0</v>
      </c>
      <c r="M855" s="87">
        <v>0</v>
      </c>
      <c r="N855" s="103">
        <v>0</v>
      </c>
      <c r="O855" s="117">
        <v>0</v>
      </c>
      <c r="P855" s="118">
        <v>0</v>
      </c>
      <c r="Q855" s="100">
        <v>0</v>
      </c>
      <c r="R855" s="82">
        <v>0</v>
      </c>
      <c r="S855" s="100">
        <v>0</v>
      </c>
      <c r="T855" s="84">
        <f>I855-J855-K855-L855-M855-N855-O855-P855-Q855-R855-S855</f>
        <v>20</v>
      </c>
      <c r="U855" s="81" t="s">
        <v>220</v>
      </c>
      <c r="V855" s="81"/>
      <c r="W855" s="81" t="s">
        <v>25</v>
      </c>
      <c r="X855" s="81" t="s">
        <v>26</v>
      </c>
      <c r="Y855" s="27">
        <v>0</v>
      </c>
      <c r="Z855" s="28">
        <v>0</v>
      </c>
      <c r="AA855" s="28">
        <v>0</v>
      </c>
      <c r="AB855" s="29">
        <v>41760</v>
      </c>
      <c r="AC855" s="29">
        <v>41790</v>
      </c>
    </row>
    <row r="856" spans="1:30">
      <c r="A856" s="81">
        <v>43183</v>
      </c>
      <c r="B856" s="81" t="s">
        <v>4412</v>
      </c>
      <c r="C856" s="81" t="s">
        <v>3934</v>
      </c>
      <c r="D856" s="81" t="s">
        <v>4413</v>
      </c>
      <c r="E856" s="82">
        <v>210</v>
      </c>
      <c r="F856" s="120">
        <v>0</v>
      </c>
      <c r="G856" s="122">
        <f>E856</f>
        <v>210</v>
      </c>
      <c r="H856" s="82">
        <v>0</v>
      </c>
      <c r="I856" s="82">
        <v>210</v>
      </c>
      <c r="J856" s="120">
        <v>0</v>
      </c>
      <c r="K856" s="87">
        <v>0</v>
      </c>
      <c r="L856" s="91">
        <v>0</v>
      </c>
      <c r="M856" s="87">
        <v>0</v>
      </c>
      <c r="N856" s="103">
        <v>0</v>
      </c>
      <c r="O856" s="117">
        <v>0</v>
      </c>
      <c r="P856" s="118">
        <v>0</v>
      </c>
      <c r="Q856" s="100">
        <v>0</v>
      </c>
      <c r="R856" s="82">
        <v>0</v>
      </c>
      <c r="S856" s="100">
        <v>0</v>
      </c>
      <c r="T856" s="84">
        <f>I856-J856-K856-L856-M856-N856-O856-P856-Q856-R856-S856</f>
        <v>210</v>
      </c>
      <c r="U856" s="81" t="s">
        <v>220</v>
      </c>
      <c r="V856" s="81"/>
      <c r="W856" s="81" t="s">
        <v>23</v>
      </c>
      <c r="X856" s="81" t="s">
        <v>24</v>
      </c>
      <c r="Y856" s="27">
        <v>0</v>
      </c>
      <c r="Z856" s="28">
        <v>0</v>
      </c>
      <c r="AA856" s="28">
        <v>0</v>
      </c>
      <c r="AB856" s="29">
        <v>41760</v>
      </c>
      <c r="AC856" s="29">
        <v>41790</v>
      </c>
    </row>
    <row r="857" spans="1:30">
      <c r="A857" s="81">
        <v>43263</v>
      </c>
      <c r="B857" s="81" t="s">
        <v>4414</v>
      </c>
      <c r="C857" s="81" t="s">
        <v>404</v>
      </c>
      <c r="D857" s="81" t="s">
        <v>4415</v>
      </c>
      <c r="E857" s="82">
        <v>20</v>
      </c>
      <c r="F857" s="120">
        <v>0</v>
      </c>
      <c r="G857" s="122">
        <f>E857</f>
        <v>20</v>
      </c>
      <c r="H857" s="82">
        <v>0</v>
      </c>
      <c r="I857" s="82">
        <v>20</v>
      </c>
      <c r="J857" s="120">
        <v>0</v>
      </c>
      <c r="K857" s="87">
        <v>0</v>
      </c>
      <c r="L857" s="91">
        <v>0</v>
      </c>
      <c r="M857" s="87">
        <v>0</v>
      </c>
      <c r="N857" s="103">
        <v>0</v>
      </c>
      <c r="O857" s="117">
        <v>0</v>
      </c>
      <c r="P857" s="118">
        <v>0</v>
      </c>
      <c r="Q857" s="100">
        <v>0</v>
      </c>
      <c r="R857" s="82">
        <v>0</v>
      </c>
      <c r="S857" s="100">
        <v>0</v>
      </c>
      <c r="T857" s="84">
        <f>I857-J857-K857-L857-M857-N857-O857-P857-Q857-R857-S857</f>
        <v>20</v>
      </c>
      <c r="U857" s="81" t="s">
        <v>220</v>
      </c>
      <c r="V857" s="81"/>
      <c r="W857" s="81" t="s">
        <v>104</v>
      </c>
      <c r="X857" s="81" t="s">
        <v>166</v>
      </c>
      <c r="Y857" s="27">
        <v>0</v>
      </c>
      <c r="Z857" s="28">
        <v>0</v>
      </c>
      <c r="AA857" s="28">
        <v>0</v>
      </c>
      <c r="AB857" s="29">
        <v>41760</v>
      </c>
      <c r="AC857" s="29">
        <v>41790</v>
      </c>
    </row>
    <row r="858" spans="1:30">
      <c r="A858" s="85">
        <v>43305</v>
      </c>
      <c r="B858" s="85" t="s">
        <v>1686</v>
      </c>
      <c r="C858" s="85" t="s">
        <v>1651</v>
      </c>
      <c r="D858" s="85" t="s">
        <v>1350</v>
      </c>
      <c r="E858" s="84">
        <v>240</v>
      </c>
      <c r="F858" s="120">
        <v>0</v>
      </c>
      <c r="G858" s="122">
        <f>E858</f>
        <v>240</v>
      </c>
      <c r="H858" s="84">
        <v>24</v>
      </c>
      <c r="I858" s="84">
        <v>216</v>
      </c>
      <c r="J858" s="120">
        <v>0</v>
      </c>
      <c r="K858" s="87">
        <v>0</v>
      </c>
      <c r="L858" s="91">
        <v>0</v>
      </c>
      <c r="M858" s="87">
        <v>0</v>
      </c>
      <c r="N858" s="103">
        <v>0</v>
      </c>
      <c r="O858" s="117">
        <v>0</v>
      </c>
      <c r="P858" s="118">
        <v>0</v>
      </c>
      <c r="Q858" s="100">
        <v>0</v>
      </c>
      <c r="R858" s="84">
        <v>0</v>
      </c>
      <c r="S858" s="100">
        <v>0</v>
      </c>
      <c r="T858" s="84">
        <f>I858-J858-K858-L858-M858-N858-O858-P858-Q858-R858-S858</f>
        <v>216</v>
      </c>
      <c r="U858" s="85" t="s">
        <v>1687</v>
      </c>
      <c r="V858" s="85" t="s">
        <v>1688</v>
      </c>
      <c r="W858" s="85" t="s">
        <v>23</v>
      </c>
      <c r="X858" s="85" t="s">
        <v>1355</v>
      </c>
      <c r="Y858" s="27">
        <v>0</v>
      </c>
      <c r="Z858" s="28">
        <v>0</v>
      </c>
      <c r="AA858" s="28">
        <v>0</v>
      </c>
      <c r="AB858" s="29">
        <v>41760</v>
      </c>
      <c r="AC858" s="29">
        <v>41790</v>
      </c>
    </row>
    <row r="859" spans="1:30">
      <c r="A859" s="81">
        <v>43523</v>
      </c>
      <c r="B859" s="81" t="s">
        <v>806</v>
      </c>
      <c r="C859" s="81" t="s">
        <v>807</v>
      </c>
      <c r="D859" s="81" t="s">
        <v>245</v>
      </c>
      <c r="E859" s="82">
        <v>110</v>
      </c>
      <c r="F859" s="120">
        <v>0</v>
      </c>
      <c r="G859" s="122">
        <f>E859</f>
        <v>110</v>
      </c>
      <c r="H859" s="82">
        <v>11</v>
      </c>
      <c r="I859" s="82">
        <v>99</v>
      </c>
      <c r="J859" s="120">
        <v>0</v>
      </c>
      <c r="K859" s="87">
        <v>0</v>
      </c>
      <c r="L859" s="91">
        <v>0</v>
      </c>
      <c r="M859" s="87">
        <v>0</v>
      </c>
      <c r="N859" s="103">
        <v>0</v>
      </c>
      <c r="O859" s="117">
        <v>0</v>
      </c>
      <c r="P859" s="118">
        <v>0</v>
      </c>
      <c r="Q859" s="100">
        <v>0</v>
      </c>
      <c r="R859" s="82">
        <v>0</v>
      </c>
      <c r="S859" s="100">
        <v>0</v>
      </c>
      <c r="T859" s="84">
        <f>I859-J859-K859-L859-M859-N859-O859-P859-Q859-R859-S859</f>
        <v>99</v>
      </c>
      <c r="U859" s="81" t="s">
        <v>808</v>
      </c>
      <c r="V859" s="81" t="s">
        <v>809</v>
      </c>
      <c r="W859" s="81" t="s">
        <v>25</v>
      </c>
      <c r="X859" s="81" t="s">
        <v>26</v>
      </c>
      <c r="Y859" s="27">
        <v>0</v>
      </c>
      <c r="Z859" s="28">
        <v>0</v>
      </c>
      <c r="AA859" s="28">
        <v>0</v>
      </c>
      <c r="AB859" s="29">
        <v>41760</v>
      </c>
      <c r="AC859" s="29">
        <v>41790</v>
      </c>
      <c r="AD859" s="26"/>
    </row>
    <row r="860" spans="1:30">
      <c r="A860" s="81">
        <v>43637</v>
      </c>
      <c r="B860" s="81" t="s">
        <v>34</v>
      </c>
      <c r="C860" s="81" t="s">
        <v>1473</v>
      </c>
      <c r="D860" s="81" t="s">
        <v>50</v>
      </c>
      <c r="E860" s="82">
        <v>440</v>
      </c>
      <c r="F860" s="120">
        <v>0</v>
      </c>
      <c r="G860" s="122">
        <f>E860</f>
        <v>440</v>
      </c>
      <c r="H860" s="82">
        <v>44</v>
      </c>
      <c r="I860" s="82">
        <v>396</v>
      </c>
      <c r="J860" s="120">
        <v>0</v>
      </c>
      <c r="K860" s="87">
        <v>0</v>
      </c>
      <c r="L860" s="91">
        <v>0</v>
      </c>
      <c r="M860" s="87">
        <v>0</v>
      </c>
      <c r="N860" s="103">
        <v>0</v>
      </c>
      <c r="O860" s="117">
        <v>0</v>
      </c>
      <c r="P860" s="118">
        <v>0</v>
      </c>
      <c r="Q860" s="100">
        <v>0</v>
      </c>
      <c r="R860" s="82">
        <v>0</v>
      </c>
      <c r="S860" s="100">
        <v>0</v>
      </c>
      <c r="T860" s="84">
        <f>I860-J860-K860-L860-M860-N860-O860-P860-Q860-R860-S860</f>
        <v>396</v>
      </c>
      <c r="U860" s="81" t="s">
        <v>1474</v>
      </c>
      <c r="V860" s="81" t="s">
        <v>1475</v>
      </c>
      <c r="W860" s="81" t="s">
        <v>23</v>
      </c>
      <c r="X860" s="81" t="s">
        <v>24</v>
      </c>
      <c r="Y860" s="27">
        <v>0</v>
      </c>
      <c r="Z860" s="28">
        <v>0</v>
      </c>
      <c r="AA860" s="28">
        <v>0</v>
      </c>
      <c r="AB860" s="29">
        <v>41760</v>
      </c>
      <c r="AC860" s="29">
        <v>41790</v>
      </c>
    </row>
    <row r="861" spans="1:30">
      <c r="A861" s="85">
        <v>43640</v>
      </c>
      <c r="B861" s="24" t="s">
        <v>34</v>
      </c>
      <c r="C861" s="24" t="s">
        <v>1476</v>
      </c>
      <c r="D861" s="24" t="s">
        <v>1477</v>
      </c>
      <c r="E861" s="84">
        <v>2960</v>
      </c>
      <c r="F861" s="120">
        <v>0</v>
      </c>
      <c r="G861" s="122">
        <f>E861</f>
        <v>2960</v>
      </c>
      <c r="H861" s="84">
        <v>296</v>
      </c>
      <c r="I861" s="84">
        <v>2664</v>
      </c>
      <c r="J861" s="120">
        <v>0</v>
      </c>
      <c r="K861" s="87">
        <v>0</v>
      </c>
      <c r="L861" s="91">
        <v>0</v>
      </c>
      <c r="M861" s="87">
        <v>0</v>
      </c>
      <c r="N861" s="103">
        <v>0</v>
      </c>
      <c r="O861" s="117">
        <v>0</v>
      </c>
      <c r="P861" s="118">
        <v>0</v>
      </c>
      <c r="Q861" s="100">
        <v>0</v>
      </c>
      <c r="R861" s="84">
        <v>0</v>
      </c>
      <c r="S861" s="100">
        <v>0</v>
      </c>
      <c r="T861" s="84">
        <f>I861-J861-K861-L861-M861-N861-O861-P861-Q861-R861-S861</f>
        <v>2664</v>
      </c>
      <c r="U861" s="85" t="s">
        <v>1478</v>
      </c>
      <c r="V861" s="85" t="s">
        <v>1479</v>
      </c>
      <c r="W861" s="85" t="s">
        <v>23</v>
      </c>
      <c r="X861" s="85" t="s">
        <v>24</v>
      </c>
      <c r="Y861" s="27">
        <v>0</v>
      </c>
      <c r="Z861" s="28">
        <v>0</v>
      </c>
      <c r="AA861" s="28">
        <v>0</v>
      </c>
      <c r="AB861" s="29">
        <v>41760</v>
      </c>
      <c r="AC861" s="29">
        <v>41790</v>
      </c>
    </row>
    <row r="862" spans="1:30">
      <c r="A862" s="81">
        <v>43643</v>
      </c>
      <c r="B862" s="81" t="s">
        <v>34</v>
      </c>
      <c r="C862" s="81" t="s">
        <v>298</v>
      </c>
      <c r="D862" s="81" t="s">
        <v>2532</v>
      </c>
      <c r="E862" s="82">
        <v>20</v>
      </c>
      <c r="F862" s="120">
        <v>0</v>
      </c>
      <c r="G862" s="122">
        <f>E862</f>
        <v>20</v>
      </c>
      <c r="H862" s="82">
        <v>2</v>
      </c>
      <c r="I862" s="82">
        <v>18</v>
      </c>
      <c r="J862" s="120">
        <v>0</v>
      </c>
      <c r="K862" s="87">
        <v>0</v>
      </c>
      <c r="L862" s="91">
        <v>0</v>
      </c>
      <c r="M862" s="87">
        <v>0</v>
      </c>
      <c r="N862" s="103">
        <v>0</v>
      </c>
      <c r="O862" s="117">
        <v>0</v>
      </c>
      <c r="P862" s="118">
        <v>0</v>
      </c>
      <c r="Q862" s="100">
        <v>0</v>
      </c>
      <c r="R862" s="82">
        <v>0</v>
      </c>
      <c r="S862" s="100">
        <v>0</v>
      </c>
      <c r="T862" s="84">
        <f>I862-J862-K862-L862-M862-N862-O862-P862-Q862-R862-S862</f>
        <v>18</v>
      </c>
      <c r="U862" s="81" t="s">
        <v>2533</v>
      </c>
      <c r="V862" s="81" t="s">
        <v>2534</v>
      </c>
      <c r="W862" s="81" t="s">
        <v>23</v>
      </c>
      <c r="X862" s="81" t="s">
        <v>24</v>
      </c>
      <c r="Y862" s="27">
        <v>0</v>
      </c>
      <c r="Z862" s="28">
        <v>0</v>
      </c>
      <c r="AA862" s="28">
        <v>0</v>
      </c>
      <c r="AB862" s="29">
        <v>41760</v>
      </c>
      <c r="AC862" s="29">
        <v>41790</v>
      </c>
    </row>
    <row r="863" spans="1:30">
      <c r="A863" s="81">
        <v>43664</v>
      </c>
      <c r="B863" s="81" t="s">
        <v>34</v>
      </c>
      <c r="C863" s="81" t="s">
        <v>2363</v>
      </c>
      <c r="D863" s="81" t="s">
        <v>2364</v>
      </c>
      <c r="E863" s="82">
        <v>120</v>
      </c>
      <c r="F863" s="120">
        <v>0</v>
      </c>
      <c r="G863" s="122">
        <f>E863</f>
        <v>120</v>
      </c>
      <c r="H863" s="82">
        <v>12</v>
      </c>
      <c r="I863" s="82">
        <v>108</v>
      </c>
      <c r="J863" s="120">
        <v>0</v>
      </c>
      <c r="K863" s="87">
        <v>0</v>
      </c>
      <c r="L863" s="91">
        <v>0</v>
      </c>
      <c r="M863" s="87">
        <v>0</v>
      </c>
      <c r="N863" s="103">
        <v>0</v>
      </c>
      <c r="O863" s="117">
        <v>0</v>
      </c>
      <c r="P863" s="118">
        <v>0</v>
      </c>
      <c r="Q863" s="100">
        <v>0</v>
      </c>
      <c r="R863" s="82">
        <v>0</v>
      </c>
      <c r="S863" s="100">
        <v>0</v>
      </c>
      <c r="T863" s="84">
        <f>I863-J863-K863-L863-M863-N863-O863-P863-Q863-R863-S863</f>
        <v>108</v>
      </c>
      <c r="U863" s="81" t="s">
        <v>2365</v>
      </c>
      <c r="V863" s="81" t="s">
        <v>2366</v>
      </c>
      <c r="W863" s="81" t="s">
        <v>23</v>
      </c>
      <c r="X863" s="81" t="s">
        <v>24</v>
      </c>
      <c r="Y863" s="27">
        <v>0</v>
      </c>
      <c r="Z863" s="28">
        <v>0</v>
      </c>
      <c r="AA863" s="28">
        <v>0</v>
      </c>
      <c r="AB863" s="29">
        <v>41760</v>
      </c>
      <c r="AC863" s="29">
        <v>41790</v>
      </c>
    </row>
    <row r="864" spans="1:30">
      <c r="A864" s="81">
        <v>43666</v>
      </c>
      <c r="B864" s="81" t="s">
        <v>34</v>
      </c>
      <c r="C864" s="81" t="s">
        <v>1480</v>
      </c>
      <c r="D864" s="81" t="s">
        <v>92</v>
      </c>
      <c r="E864" s="82">
        <v>1170</v>
      </c>
      <c r="F864" s="120">
        <v>0</v>
      </c>
      <c r="G864" s="122">
        <f>E864</f>
        <v>1170</v>
      </c>
      <c r="H864" s="82">
        <v>117</v>
      </c>
      <c r="I864" s="82">
        <v>1053</v>
      </c>
      <c r="J864" s="120">
        <v>0</v>
      </c>
      <c r="K864" s="87">
        <v>0</v>
      </c>
      <c r="L864" s="91">
        <v>0</v>
      </c>
      <c r="M864" s="87">
        <v>0</v>
      </c>
      <c r="N864" s="103">
        <v>0</v>
      </c>
      <c r="O864" s="117">
        <v>0</v>
      </c>
      <c r="P864" s="118">
        <v>0</v>
      </c>
      <c r="Q864" s="100">
        <v>0</v>
      </c>
      <c r="R864" s="82">
        <v>0</v>
      </c>
      <c r="S864" s="100">
        <v>0</v>
      </c>
      <c r="T864" s="84">
        <f>I864-J864-K864-L864-M864-N864-O864-P864-Q864-R864-S864</f>
        <v>1053</v>
      </c>
      <c r="U864" s="81" t="s">
        <v>1481</v>
      </c>
      <c r="V864" s="81" t="s">
        <v>1482</v>
      </c>
      <c r="W864" s="81" t="s">
        <v>23</v>
      </c>
      <c r="X864" s="81" t="s">
        <v>24</v>
      </c>
      <c r="Y864" s="27">
        <v>0</v>
      </c>
      <c r="Z864" s="28">
        <v>0</v>
      </c>
      <c r="AA864" s="28">
        <v>0</v>
      </c>
      <c r="AB864" s="29">
        <v>41760</v>
      </c>
      <c r="AC864" s="29">
        <v>41790</v>
      </c>
    </row>
    <row r="865" spans="1:30">
      <c r="A865" s="81">
        <v>43675</v>
      </c>
      <c r="B865" s="81" t="s">
        <v>34</v>
      </c>
      <c r="C865" s="81" t="s">
        <v>168</v>
      </c>
      <c r="D865" s="81" t="s">
        <v>1483</v>
      </c>
      <c r="E865" s="82">
        <v>300</v>
      </c>
      <c r="F865" s="120">
        <v>0</v>
      </c>
      <c r="G865" s="122">
        <f>E865</f>
        <v>300</v>
      </c>
      <c r="H865" s="82">
        <v>30</v>
      </c>
      <c r="I865" s="82">
        <v>270</v>
      </c>
      <c r="J865" s="120">
        <v>0</v>
      </c>
      <c r="K865" s="87">
        <v>0</v>
      </c>
      <c r="L865" s="91">
        <v>0</v>
      </c>
      <c r="M865" s="87">
        <v>0</v>
      </c>
      <c r="N865" s="103">
        <v>0</v>
      </c>
      <c r="O865" s="117">
        <v>0</v>
      </c>
      <c r="P865" s="118">
        <v>0</v>
      </c>
      <c r="Q865" s="100">
        <v>0</v>
      </c>
      <c r="R865" s="82">
        <v>0</v>
      </c>
      <c r="S865" s="100">
        <v>0</v>
      </c>
      <c r="T865" s="84">
        <f>I865-J865-K865-L865-M865-N865-O865-P865-Q865-R865-S865</f>
        <v>270</v>
      </c>
      <c r="U865" s="81" t="s">
        <v>1484</v>
      </c>
      <c r="V865" s="81" t="s">
        <v>1485</v>
      </c>
      <c r="W865" s="81" t="s">
        <v>23</v>
      </c>
      <c r="X865" s="81" t="s">
        <v>24</v>
      </c>
      <c r="Y865" s="27">
        <v>0</v>
      </c>
      <c r="Z865" s="28">
        <v>0</v>
      </c>
      <c r="AA865" s="28">
        <v>0</v>
      </c>
      <c r="AB865" s="29">
        <v>41760</v>
      </c>
      <c r="AC865" s="29">
        <v>41790</v>
      </c>
    </row>
    <row r="866" spans="1:30">
      <c r="A866" s="81">
        <v>43701</v>
      </c>
      <c r="B866" s="81" t="s">
        <v>4419</v>
      </c>
      <c r="C866" s="81" t="s">
        <v>2798</v>
      </c>
      <c r="D866" s="81" t="s">
        <v>1593</v>
      </c>
      <c r="E866" s="82">
        <v>20</v>
      </c>
      <c r="F866" s="120">
        <v>0</v>
      </c>
      <c r="G866" s="122">
        <f>E866</f>
        <v>20</v>
      </c>
      <c r="H866" s="82">
        <v>0</v>
      </c>
      <c r="I866" s="82">
        <v>20</v>
      </c>
      <c r="J866" s="120">
        <v>0</v>
      </c>
      <c r="K866" s="87">
        <v>0</v>
      </c>
      <c r="L866" s="91">
        <v>0</v>
      </c>
      <c r="M866" s="87">
        <v>0</v>
      </c>
      <c r="N866" s="103">
        <v>0</v>
      </c>
      <c r="O866" s="117">
        <v>0</v>
      </c>
      <c r="P866" s="118">
        <v>0</v>
      </c>
      <c r="Q866" s="100">
        <v>0</v>
      </c>
      <c r="R866" s="82">
        <v>0</v>
      </c>
      <c r="S866" s="100">
        <v>0</v>
      </c>
      <c r="T866" s="84">
        <f>I866-J866-K866-L866-M866-N866-O866-P866-Q866-R866-S866</f>
        <v>20</v>
      </c>
      <c r="U866" s="81" t="s">
        <v>220</v>
      </c>
      <c r="V866" s="81"/>
      <c r="W866" s="81" t="s">
        <v>23</v>
      </c>
      <c r="X866" s="81" t="s">
        <v>24</v>
      </c>
      <c r="Y866" s="27">
        <v>0</v>
      </c>
      <c r="Z866" s="28">
        <v>0</v>
      </c>
      <c r="AA866" s="28">
        <v>0</v>
      </c>
      <c r="AB866" s="29">
        <v>41760</v>
      </c>
      <c r="AC866" s="29">
        <v>41790</v>
      </c>
    </row>
    <row r="867" spans="1:30">
      <c r="A867" s="81">
        <v>43768</v>
      </c>
      <c r="B867" s="81" t="s">
        <v>1914</v>
      </c>
      <c r="C867" s="81" t="s">
        <v>2494</v>
      </c>
      <c r="D867" s="81" t="s">
        <v>2495</v>
      </c>
      <c r="E867" s="82">
        <v>1010</v>
      </c>
      <c r="F867" s="120">
        <v>0</v>
      </c>
      <c r="G867" s="122">
        <f>E867</f>
        <v>1010</v>
      </c>
      <c r="H867" s="82">
        <v>101</v>
      </c>
      <c r="I867" s="82">
        <v>909</v>
      </c>
      <c r="J867" s="120">
        <v>0</v>
      </c>
      <c r="K867" s="87">
        <v>0</v>
      </c>
      <c r="L867" s="91">
        <v>0</v>
      </c>
      <c r="M867" s="87">
        <v>0</v>
      </c>
      <c r="N867" s="103">
        <v>0</v>
      </c>
      <c r="O867" s="117">
        <v>0</v>
      </c>
      <c r="P867" s="118">
        <v>0</v>
      </c>
      <c r="Q867" s="100">
        <v>0</v>
      </c>
      <c r="R867" s="82">
        <v>0</v>
      </c>
      <c r="S867" s="100">
        <v>0</v>
      </c>
      <c r="T867" s="84">
        <f>I867-J867-K867-L867-M867-N867-O867-P867-Q867-R867-S867</f>
        <v>909</v>
      </c>
      <c r="U867" s="81" t="s">
        <v>2496</v>
      </c>
      <c r="V867" s="81" t="s">
        <v>2497</v>
      </c>
      <c r="W867" s="81" t="s">
        <v>23</v>
      </c>
      <c r="X867" s="81" t="s">
        <v>24</v>
      </c>
      <c r="Y867" s="27">
        <v>0</v>
      </c>
      <c r="Z867" s="28">
        <v>0</v>
      </c>
      <c r="AA867" s="28">
        <v>0</v>
      </c>
      <c r="AB867" s="29">
        <v>41760</v>
      </c>
      <c r="AC867" s="29">
        <v>41790</v>
      </c>
    </row>
    <row r="868" spans="1:30">
      <c r="A868" s="81">
        <v>43769</v>
      </c>
      <c r="B868" s="81" t="s">
        <v>1914</v>
      </c>
      <c r="C868" s="81" t="s">
        <v>1915</v>
      </c>
      <c r="D868" s="81" t="s">
        <v>1916</v>
      </c>
      <c r="E868" s="82">
        <v>90</v>
      </c>
      <c r="F868" s="120">
        <v>0</v>
      </c>
      <c r="G868" s="122">
        <f>E868</f>
        <v>90</v>
      </c>
      <c r="H868" s="82">
        <v>9</v>
      </c>
      <c r="I868" s="82">
        <v>81</v>
      </c>
      <c r="J868" s="120">
        <v>0</v>
      </c>
      <c r="K868" s="87">
        <v>0</v>
      </c>
      <c r="L868" s="91">
        <v>0</v>
      </c>
      <c r="M868" s="87">
        <v>0</v>
      </c>
      <c r="N868" s="103">
        <v>0</v>
      </c>
      <c r="O868" s="117">
        <v>0</v>
      </c>
      <c r="P868" s="118">
        <v>0</v>
      </c>
      <c r="Q868" s="100">
        <v>0</v>
      </c>
      <c r="R868" s="82">
        <v>0</v>
      </c>
      <c r="S868" s="100">
        <v>0</v>
      </c>
      <c r="T868" s="84">
        <f>I868-J868-K868-L868-M868-N868-O868-P868-Q868-R868-S868</f>
        <v>81</v>
      </c>
      <c r="U868" s="81" t="s">
        <v>1917</v>
      </c>
      <c r="V868" s="81" t="s">
        <v>1918</v>
      </c>
      <c r="W868" s="81" t="s">
        <v>23</v>
      </c>
      <c r="X868" s="81" t="s">
        <v>24</v>
      </c>
      <c r="Y868" s="27">
        <v>0</v>
      </c>
      <c r="Z868" s="28">
        <v>0</v>
      </c>
      <c r="AA868" s="28">
        <v>0</v>
      </c>
      <c r="AB868" s="29">
        <v>41760</v>
      </c>
      <c r="AC868" s="29">
        <v>41790</v>
      </c>
    </row>
    <row r="869" spans="1:30">
      <c r="A869" s="81">
        <v>43819</v>
      </c>
      <c r="B869" s="81" t="s">
        <v>234</v>
      </c>
      <c r="C869" s="81" t="s">
        <v>287</v>
      </c>
      <c r="D869" s="81" t="s">
        <v>245</v>
      </c>
      <c r="E869" s="82">
        <v>12550</v>
      </c>
      <c r="F869" s="120">
        <v>0</v>
      </c>
      <c r="G869" s="122">
        <f>E869</f>
        <v>12550</v>
      </c>
      <c r="H869" s="82">
        <v>0</v>
      </c>
      <c r="I869" s="82">
        <v>12550</v>
      </c>
      <c r="J869" s="120">
        <v>0</v>
      </c>
      <c r="K869" s="87">
        <v>0</v>
      </c>
      <c r="L869" s="91">
        <v>0</v>
      </c>
      <c r="M869" s="87">
        <v>0</v>
      </c>
      <c r="N869" s="103">
        <v>0</v>
      </c>
      <c r="O869" s="117">
        <v>0</v>
      </c>
      <c r="P869" s="118">
        <v>0</v>
      </c>
      <c r="Q869" s="100">
        <v>0</v>
      </c>
      <c r="R869" s="82">
        <v>0</v>
      </c>
      <c r="S869" s="100">
        <v>0</v>
      </c>
      <c r="T869" s="84">
        <f>I869-J869-K869-L869-M869-N869-O869-P869-Q869-R869-S869</f>
        <v>12550</v>
      </c>
      <c r="U869" s="81" t="s">
        <v>215</v>
      </c>
      <c r="V869" s="81"/>
      <c r="W869" s="81" t="s">
        <v>23</v>
      </c>
      <c r="X869" s="81" t="s">
        <v>288</v>
      </c>
      <c r="Y869" s="27">
        <v>0</v>
      </c>
      <c r="Z869" s="28">
        <v>0</v>
      </c>
      <c r="AA869" s="28">
        <v>0</v>
      </c>
      <c r="AB869" s="29">
        <v>41760</v>
      </c>
      <c r="AC869" s="29">
        <v>41790</v>
      </c>
    </row>
    <row r="870" spans="1:30">
      <c r="A870" s="81">
        <v>43826</v>
      </c>
      <c r="B870" s="81" t="s">
        <v>234</v>
      </c>
      <c r="C870" s="81" t="s">
        <v>570</v>
      </c>
      <c r="D870" s="81" t="s">
        <v>177</v>
      </c>
      <c r="E870" s="82">
        <v>59870</v>
      </c>
      <c r="F870" s="120">
        <v>0</v>
      </c>
      <c r="G870" s="122">
        <f>E870</f>
        <v>59870</v>
      </c>
      <c r="H870" s="82">
        <v>0</v>
      </c>
      <c r="I870" s="82">
        <v>59870</v>
      </c>
      <c r="J870" s="120">
        <v>0</v>
      </c>
      <c r="K870" s="87">
        <v>0</v>
      </c>
      <c r="L870" s="91">
        <v>0</v>
      </c>
      <c r="M870" s="87">
        <v>0</v>
      </c>
      <c r="N870" s="103">
        <v>0</v>
      </c>
      <c r="O870" s="117">
        <v>0</v>
      </c>
      <c r="P870" s="118">
        <v>0</v>
      </c>
      <c r="Q870" s="100">
        <v>0</v>
      </c>
      <c r="R870" s="82">
        <v>0</v>
      </c>
      <c r="S870" s="100">
        <v>0</v>
      </c>
      <c r="T870" s="84">
        <f>I870-J870-K870-L870-M870-N870-O870-P870-Q870-R870-S870</f>
        <v>59870</v>
      </c>
      <c r="U870" s="81" t="s">
        <v>215</v>
      </c>
      <c r="V870" s="81"/>
      <c r="W870" s="81" t="s">
        <v>25</v>
      </c>
      <c r="X870" s="81" t="s">
        <v>45</v>
      </c>
      <c r="Y870" s="27">
        <v>0</v>
      </c>
      <c r="Z870" s="28">
        <v>0</v>
      </c>
      <c r="AA870" s="28">
        <v>0</v>
      </c>
      <c r="AB870" s="29">
        <v>41760</v>
      </c>
      <c r="AC870" s="29">
        <v>41790</v>
      </c>
    </row>
    <row r="871" spans="1:30">
      <c r="A871" s="81">
        <v>43829</v>
      </c>
      <c r="B871" s="81" t="s">
        <v>234</v>
      </c>
      <c r="C871" s="81" t="s">
        <v>4420</v>
      </c>
      <c r="D871" s="81" t="s">
        <v>4421</v>
      </c>
      <c r="E871" s="82">
        <v>8380</v>
      </c>
      <c r="F871" s="120">
        <v>0</v>
      </c>
      <c r="G871" s="122">
        <f>E871</f>
        <v>8380</v>
      </c>
      <c r="H871" s="82">
        <v>0</v>
      </c>
      <c r="I871" s="82">
        <v>8380</v>
      </c>
      <c r="J871" s="120">
        <v>0</v>
      </c>
      <c r="K871" s="87">
        <v>0</v>
      </c>
      <c r="L871" s="91">
        <v>0</v>
      </c>
      <c r="M871" s="87">
        <v>0</v>
      </c>
      <c r="N871" s="103">
        <v>0</v>
      </c>
      <c r="O871" s="117">
        <v>0</v>
      </c>
      <c r="P871" s="118">
        <v>0</v>
      </c>
      <c r="Q871" s="100">
        <v>0</v>
      </c>
      <c r="R871" s="82">
        <v>0</v>
      </c>
      <c r="S871" s="100">
        <v>0</v>
      </c>
      <c r="T871" s="84">
        <f>I871-J871-K871-L871-M871-N871-O871-P871-Q871-R871-S871</f>
        <v>8380</v>
      </c>
      <c r="U871" s="81" t="s">
        <v>215</v>
      </c>
      <c r="V871" s="81"/>
      <c r="W871" s="81" t="s">
        <v>25</v>
      </c>
      <c r="X871" s="81" t="s">
        <v>45</v>
      </c>
      <c r="Y871" s="27">
        <v>0</v>
      </c>
      <c r="Z871" s="28">
        <v>0</v>
      </c>
      <c r="AA871" s="28">
        <v>0</v>
      </c>
      <c r="AB871" s="29">
        <v>41760</v>
      </c>
      <c r="AC871" s="29">
        <v>41790</v>
      </c>
    </row>
    <row r="872" spans="1:30">
      <c r="A872" s="108">
        <v>43830</v>
      </c>
      <c r="B872" s="79" t="s">
        <v>3484</v>
      </c>
      <c r="C872" s="79" t="s">
        <v>3485</v>
      </c>
      <c r="D872" s="79"/>
      <c r="E872" s="113">
        <v>832.5</v>
      </c>
      <c r="F872" s="94">
        <v>0</v>
      </c>
      <c r="G872" s="125">
        <f>E872</f>
        <v>832.5</v>
      </c>
      <c r="H872" s="113">
        <v>0</v>
      </c>
      <c r="I872" s="113">
        <f>E872-H872</f>
        <v>832.5</v>
      </c>
      <c r="J872" s="120">
        <v>0</v>
      </c>
      <c r="K872" s="87">
        <v>0</v>
      </c>
      <c r="L872" s="91">
        <v>0</v>
      </c>
      <c r="M872" s="87">
        <v>0</v>
      </c>
      <c r="N872" s="103">
        <v>0</v>
      </c>
      <c r="O872" s="117">
        <v>0</v>
      </c>
      <c r="P872" s="118">
        <v>0</v>
      </c>
      <c r="Q872" s="100">
        <v>0</v>
      </c>
      <c r="R872" s="113"/>
      <c r="S872" s="100">
        <v>0</v>
      </c>
      <c r="T872" s="95">
        <f>I872-J872-K872-L872-M872-N872-O872-P872-Q872-R872-S872</f>
        <v>832.5</v>
      </c>
      <c r="U872" s="79" t="s">
        <v>215</v>
      </c>
      <c r="V872" s="79"/>
      <c r="W872" s="114" t="s">
        <v>233</v>
      </c>
      <c r="X872" s="114" t="s">
        <v>216</v>
      </c>
      <c r="Y872" s="27">
        <v>69953</v>
      </c>
      <c r="Z872" s="28">
        <v>0</v>
      </c>
      <c r="AA872" s="28">
        <v>0</v>
      </c>
      <c r="AB872" s="29">
        <v>41760</v>
      </c>
      <c r="AC872" s="29">
        <v>41790</v>
      </c>
    </row>
    <row r="873" spans="1:30">
      <c r="A873" s="81">
        <v>43830</v>
      </c>
      <c r="B873" s="81" t="s">
        <v>234</v>
      </c>
      <c r="C873" s="81" t="s">
        <v>235</v>
      </c>
      <c r="D873" s="81" t="s">
        <v>249</v>
      </c>
      <c r="E873" s="82">
        <v>242400</v>
      </c>
      <c r="F873" s="120">
        <v>0</v>
      </c>
      <c r="G873" s="122">
        <f>E873</f>
        <v>242400</v>
      </c>
      <c r="H873" s="82">
        <v>0</v>
      </c>
      <c r="I873" s="82">
        <v>242400</v>
      </c>
      <c r="J873" s="120">
        <v>0</v>
      </c>
      <c r="K873" s="87">
        <v>0</v>
      </c>
      <c r="L873" s="91">
        <v>0</v>
      </c>
      <c r="M873" s="87">
        <v>0</v>
      </c>
      <c r="N873" s="103">
        <v>0</v>
      </c>
      <c r="O873" s="117">
        <v>0</v>
      </c>
      <c r="P873" s="118">
        <v>0</v>
      </c>
      <c r="Q873" s="100">
        <v>0</v>
      </c>
      <c r="R873" s="82">
        <v>0</v>
      </c>
      <c r="S873" s="100">
        <v>0</v>
      </c>
      <c r="T873" s="84">
        <f>I873-J873-K873-L873-M873-N873-O873-P873-Q873-R873-S873</f>
        <v>242400</v>
      </c>
      <c r="U873" s="81" t="s">
        <v>215</v>
      </c>
      <c r="V873" s="81"/>
      <c r="W873" s="81" t="s">
        <v>25</v>
      </c>
      <c r="X873" s="81" t="s">
        <v>45</v>
      </c>
      <c r="Y873" s="27">
        <v>0</v>
      </c>
      <c r="Z873" s="28">
        <v>0</v>
      </c>
      <c r="AA873" s="28">
        <v>0</v>
      </c>
      <c r="AB873" s="29">
        <v>41760</v>
      </c>
      <c r="AC873" s="29">
        <v>41790</v>
      </c>
    </row>
    <row r="874" spans="1:30">
      <c r="A874" s="81">
        <v>43971</v>
      </c>
      <c r="B874" s="81" t="s">
        <v>4422</v>
      </c>
      <c r="C874" s="81" t="s">
        <v>4423</v>
      </c>
      <c r="D874" s="81" t="s">
        <v>238</v>
      </c>
      <c r="E874" s="82">
        <v>1380</v>
      </c>
      <c r="F874" s="120">
        <v>0</v>
      </c>
      <c r="G874" s="122">
        <f>E874</f>
        <v>1380</v>
      </c>
      <c r="H874" s="82">
        <v>0</v>
      </c>
      <c r="I874" s="82">
        <v>1380</v>
      </c>
      <c r="J874" s="120">
        <v>0</v>
      </c>
      <c r="K874" s="87">
        <v>0</v>
      </c>
      <c r="L874" s="91">
        <v>0</v>
      </c>
      <c r="M874" s="87">
        <v>0</v>
      </c>
      <c r="N874" s="103">
        <v>0</v>
      </c>
      <c r="O874" s="117">
        <v>0</v>
      </c>
      <c r="P874" s="118">
        <v>0</v>
      </c>
      <c r="Q874" s="100">
        <v>0</v>
      </c>
      <c r="R874" s="82">
        <v>0</v>
      </c>
      <c r="S874" s="100">
        <v>0</v>
      </c>
      <c r="T874" s="84">
        <f>I874-J874-K874-L874-M874-N874-O874-P874-Q874-R874-S874</f>
        <v>1380</v>
      </c>
      <c r="U874" s="81" t="s">
        <v>215</v>
      </c>
      <c r="V874" s="81"/>
      <c r="W874" s="81" t="s">
        <v>25</v>
      </c>
      <c r="X874" s="81" t="s">
        <v>26</v>
      </c>
      <c r="Y874" s="27">
        <v>0</v>
      </c>
      <c r="Z874" s="28">
        <v>0</v>
      </c>
      <c r="AA874" s="28">
        <v>0</v>
      </c>
      <c r="AB874" s="29">
        <v>41760</v>
      </c>
      <c r="AC874" s="29">
        <v>41790</v>
      </c>
    </row>
    <row r="875" spans="1:30">
      <c r="A875" s="81">
        <v>43998</v>
      </c>
      <c r="B875" s="81" t="s">
        <v>1037</v>
      </c>
      <c r="C875" s="81" t="s">
        <v>1038</v>
      </c>
      <c r="D875" s="81" t="s">
        <v>1039</v>
      </c>
      <c r="E875" s="82">
        <v>20</v>
      </c>
      <c r="F875" s="120">
        <v>0</v>
      </c>
      <c r="G875" s="122">
        <f>E875</f>
        <v>20</v>
      </c>
      <c r="H875" s="82">
        <v>2</v>
      </c>
      <c r="I875" s="82">
        <v>18</v>
      </c>
      <c r="J875" s="120">
        <v>0</v>
      </c>
      <c r="K875" s="87">
        <v>0</v>
      </c>
      <c r="L875" s="91">
        <v>0</v>
      </c>
      <c r="M875" s="87">
        <v>0</v>
      </c>
      <c r="N875" s="103">
        <v>0</v>
      </c>
      <c r="O875" s="117">
        <v>0</v>
      </c>
      <c r="P875" s="118">
        <v>0</v>
      </c>
      <c r="Q875" s="100">
        <v>0</v>
      </c>
      <c r="R875" s="82">
        <v>0</v>
      </c>
      <c r="S875" s="100">
        <v>0</v>
      </c>
      <c r="T875" s="84">
        <f>I875-J875-K875-L875-M875-N875-O875-P875-Q875-R875-S875</f>
        <v>18</v>
      </c>
      <c r="U875" s="81" t="s">
        <v>1040</v>
      </c>
      <c r="V875" s="81" t="s">
        <v>1041</v>
      </c>
      <c r="W875" s="81" t="s">
        <v>23</v>
      </c>
      <c r="X875" s="81" t="s">
        <v>24</v>
      </c>
      <c r="Y875" s="27">
        <v>0</v>
      </c>
      <c r="Z875" s="28">
        <v>0</v>
      </c>
      <c r="AA875" s="28">
        <v>0</v>
      </c>
      <c r="AB875" s="29">
        <v>41760</v>
      </c>
      <c r="AC875" s="29">
        <v>41790</v>
      </c>
      <c r="AD875" s="26"/>
    </row>
    <row r="876" spans="1:30">
      <c r="A876" s="81">
        <v>44168</v>
      </c>
      <c r="B876" s="81" t="s">
        <v>2891</v>
      </c>
      <c r="C876" s="81" t="s">
        <v>744</v>
      </c>
      <c r="D876" s="81" t="s">
        <v>1287</v>
      </c>
      <c r="E876" s="82">
        <v>30</v>
      </c>
      <c r="F876" s="120">
        <v>0</v>
      </c>
      <c r="G876" s="122">
        <f>E876</f>
        <v>30</v>
      </c>
      <c r="H876" s="82">
        <v>3</v>
      </c>
      <c r="I876" s="82">
        <v>27</v>
      </c>
      <c r="J876" s="120">
        <v>0</v>
      </c>
      <c r="K876" s="87">
        <v>0</v>
      </c>
      <c r="L876" s="91">
        <v>0</v>
      </c>
      <c r="M876" s="87">
        <v>0</v>
      </c>
      <c r="N876" s="103">
        <v>0</v>
      </c>
      <c r="O876" s="117">
        <v>0</v>
      </c>
      <c r="P876" s="118">
        <v>0</v>
      </c>
      <c r="Q876" s="100">
        <v>0</v>
      </c>
      <c r="R876" s="82">
        <v>0</v>
      </c>
      <c r="S876" s="100">
        <v>0</v>
      </c>
      <c r="T876" s="84">
        <f>I876-J876-K876-L876-M876-N876-O876-P876-Q876-R876-S876</f>
        <v>27</v>
      </c>
      <c r="U876" s="81" t="s">
        <v>2892</v>
      </c>
      <c r="V876" s="81" t="s">
        <v>2893</v>
      </c>
      <c r="W876" s="81" t="s">
        <v>23</v>
      </c>
      <c r="X876" s="81" t="s">
        <v>32</v>
      </c>
      <c r="Y876" s="27">
        <v>0</v>
      </c>
      <c r="Z876" s="28">
        <v>0</v>
      </c>
      <c r="AA876" s="28">
        <v>0</v>
      </c>
      <c r="AB876" s="29">
        <v>41760</v>
      </c>
      <c r="AC876" s="29">
        <v>41790</v>
      </c>
    </row>
    <row r="877" spans="1:30">
      <c r="A877" s="81">
        <v>44299</v>
      </c>
      <c r="B877" s="81" t="s">
        <v>3623</v>
      </c>
      <c r="C877" s="81" t="s">
        <v>3620</v>
      </c>
      <c r="D877" s="81" t="s">
        <v>3624</v>
      </c>
      <c r="E877" s="82">
        <v>20</v>
      </c>
      <c r="F877" s="120">
        <v>0</v>
      </c>
      <c r="G877" s="122">
        <f>E877</f>
        <v>20</v>
      </c>
      <c r="H877" s="82">
        <v>0</v>
      </c>
      <c r="I877" s="82">
        <f>E877-H877</f>
        <v>20</v>
      </c>
      <c r="J877" s="120">
        <v>0</v>
      </c>
      <c r="K877" s="87">
        <v>0</v>
      </c>
      <c r="L877" s="91">
        <v>0</v>
      </c>
      <c r="M877" s="87">
        <v>0</v>
      </c>
      <c r="N877" s="103">
        <v>0</v>
      </c>
      <c r="O877" s="117">
        <v>0</v>
      </c>
      <c r="P877" s="118">
        <v>0</v>
      </c>
      <c r="Q877" s="100">
        <v>0</v>
      </c>
      <c r="R877" s="82">
        <v>0</v>
      </c>
      <c r="S877" s="100">
        <v>0</v>
      </c>
      <c r="T877" s="84">
        <f>I877-J877-K877-L877-M877-N877-O877-P877-Q877-R877-S877</f>
        <v>20</v>
      </c>
      <c r="U877" s="81" t="s">
        <v>215</v>
      </c>
      <c r="V877" s="81"/>
      <c r="W877" s="81" t="s">
        <v>23</v>
      </c>
      <c r="X877" s="81" t="s">
        <v>24</v>
      </c>
      <c r="Y877" s="27">
        <v>0</v>
      </c>
      <c r="Z877" s="28">
        <v>0</v>
      </c>
      <c r="AA877" s="28">
        <v>0</v>
      </c>
      <c r="AB877" s="29">
        <v>41760</v>
      </c>
      <c r="AC877" s="29">
        <v>41790</v>
      </c>
    </row>
    <row r="878" spans="1:30">
      <c r="A878" s="81">
        <v>44390</v>
      </c>
      <c r="B878" s="81" t="s">
        <v>885</v>
      </c>
      <c r="C878" s="81" t="s">
        <v>4427</v>
      </c>
      <c r="D878" s="81" t="s">
        <v>1838</v>
      </c>
      <c r="E878" s="82">
        <v>820</v>
      </c>
      <c r="F878" s="120">
        <v>0</v>
      </c>
      <c r="G878" s="122">
        <f>E878</f>
        <v>820</v>
      </c>
      <c r="H878" s="82">
        <v>0</v>
      </c>
      <c r="I878" s="82">
        <v>820</v>
      </c>
      <c r="J878" s="120">
        <v>0</v>
      </c>
      <c r="K878" s="87">
        <v>0</v>
      </c>
      <c r="L878" s="91">
        <v>0</v>
      </c>
      <c r="M878" s="87">
        <v>0</v>
      </c>
      <c r="N878" s="103">
        <v>0</v>
      </c>
      <c r="O878" s="117">
        <v>0</v>
      </c>
      <c r="P878" s="118">
        <v>0</v>
      </c>
      <c r="Q878" s="100">
        <v>0</v>
      </c>
      <c r="R878" s="82">
        <v>0</v>
      </c>
      <c r="S878" s="100">
        <v>0</v>
      </c>
      <c r="T878" s="84">
        <f>I878-J878-K878-L878-M878-N878-O878-P878-Q878-R878-S878</f>
        <v>820</v>
      </c>
      <c r="U878" s="81" t="s">
        <v>220</v>
      </c>
      <c r="V878" s="81"/>
      <c r="W878" s="81" t="s">
        <v>23</v>
      </c>
      <c r="X878" s="81" t="s">
        <v>24</v>
      </c>
      <c r="Y878" s="27">
        <v>0</v>
      </c>
      <c r="Z878" s="28">
        <v>0</v>
      </c>
      <c r="AA878" s="28">
        <v>0</v>
      </c>
      <c r="AB878" s="29">
        <v>41760</v>
      </c>
      <c r="AC878" s="29">
        <v>41790</v>
      </c>
    </row>
    <row r="879" spans="1:30">
      <c r="A879" s="81">
        <v>44392</v>
      </c>
      <c r="B879" s="81" t="s">
        <v>885</v>
      </c>
      <c r="C879" s="81" t="s">
        <v>4428</v>
      </c>
      <c r="D879" s="81" t="s">
        <v>4429</v>
      </c>
      <c r="E879" s="82">
        <v>240</v>
      </c>
      <c r="F879" s="120">
        <v>0</v>
      </c>
      <c r="G879" s="122">
        <f>E879</f>
        <v>240</v>
      </c>
      <c r="H879" s="82">
        <v>0</v>
      </c>
      <c r="I879" s="82">
        <v>240</v>
      </c>
      <c r="J879" s="120">
        <v>0</v>
      </c>
      <c r="K879" s="87">
        <v>0</v>
      </c>
      <c r="L879" s="91">
        <v>0</v>
      </c>
      <c r="M879" s="87">
        <v>0</v>
      </c>
      <c r="N879" s="103">
        <v>0</v>
      </c>
      <c r="O879" s="117">
        <v>0</v>
      </c>
      <c r="P879" s="118">
        <v>0</v>
      </c>
      <c r="Q879" s="100">
        <v>0</v>
      </c>
      <c r="R879" s="82">
        <v>0</v>
      </c>
      <c r="S879" s="100">
        <v>0</v>
      </c>
      <c r="T879" s="84">
        <f>I879-J879-K879-L879-M879-N879-O879-P879-Q879-R879-S879</f>
        <v>240</v>
      </c>
      <c r="U879" s="81" t="s">
        <v>220</v>
      </c>
      <c r="V879" s="81"/>
      <c r="W879" s="81" t="s">
        <v>23</v>
      </c>
      <c r="X879" s="81" t="s">
        <v>24</v>
      </c>
      <c r="Y879" s="27">
        <v>0</v>
      </c>
      <c r="Z879" s="28">
        <v>0</v>
      </c>
      <c r="AA879" s="28">
        <v>0</v>
      </c>
      <c r="AB879" s="29">
        <v>41760</v>
      </c>
      <c r="AC879" s="29">
        <v>41790</v>
      </c>
    </row>
    <row r="880" spans="1:30">
      <c r="A880" s="81">
        <v>44437</v>
      </c>
      <c r="B880" s="81" t="s">
        <v>2437</v>
      </c>
      <c r="C880" s="81" t="s">
        <v>4130</v>
      </c>
      <c r="D880" s="81" t="s">
        <v>178</v>
      </c>
      <c r="E880" s="82">
        <v>20</v>
      </c>
      <c r="F880" s="120">
        <v>0</v>
      </c>
      <c r="G880" s="122">
        <f>E880</f>
        <v>20</v>
      </c>
      <c r="H880" s="82">
        <v>0</v>
      </c>
      <c r="I880" s="82">
        <v>20</v>
      </c>
      <c r="J880" s="120">
        <v>0</v>
      </c>
      <c r="K880" s="87">
        <v>0</v>
      </c>
      <c r="L880" s="91">
        <v>0</v>
      </c>
      <c r="M880" s="87">
        <v>0</v>
      </c>
      <c r="N880" s="103">
        <v>0</v>
      </c>
      <c r="O880" s="117">
        <v>0</v>
      </c>
      <c r="P880" s="118">
        <v>0</v>
      </c>
      <c r="Q880" s="100">
        <v>0</v>
      </c>
      <c r="R880" s="82">
        <v>0</v>
      </c>
      <c r="S880" s="100">
        <v>0</v>
      </c>
      <c r="T880" s="84">
        <f>I880-J880-K880-L880-M880-N880-O880-P880-Q880-R880-S880</f>
        <v>20</v>
      </c>
      <c r="U880" s="81" t="s">
        <v>220</v>
      </c>
      <c r="V880" s="81"/>
      <c r="W880" s="81" t="s">
        <v>23</v>
      </c>
      <c r="X880" s="81" t="s">
        <v>32</v>
      </c>
      <c r="Y880" s="27">
        <v>0</v>
      </c>
      <c r="Z880" s="28">
        <v>0</v>
      </c>
      <c r="AA880" s="28">
        <v>0</v>
      </c>
      <c r="AB880" s="29">
        <v>41760</v>
      </c>
      <c r="AC880" s="29">
        <v>41790</v>
      </c>
    </row>
    <row r="881" spans="1:30">
      <c r="A881" s="86">
        <v>44442</v>
      </c>
      <c r="B881" s="86" t="s">
        <v>3446</v>
      </c>
      <c r="C881" s="86" t="s">
        <v>2203</v>
      </c>
      <c r="D881" s="86" t="s">
        <v>40</v>
      </c>
      <c r="E881" s="87">
        <v>40</v>
      </c>
      <c r="F881" s="87">
        <v>0</v>
      </c>
      <c r="G881" s="126">
        <f>E881</f>
        <v>40</v>
      </c>
      <c r="H881" s="87">
        <v>4</v>
      </c>
      <c r="I881" s="87">
        <v>36</v>
      </c>
      <c r="J881" s="87">
        <v>0</v>
      </c>
      <c r="K881" s="87">
        <v>0</v>
      </c>
      <c r="L881" s="87">
        <v>36</v>
      </c>
      <c r="M881" s="87">
        <v>0</v>
      </c>
      <c r="N881" s="103">
        <v>0</v>
      </c>
      <c r="O881" s="117">
        <v>0</v>
      </c>
      <c r="P881" s="118">
        <v>0</v>
      </c>
      <c r="Q881" s="100">
        <v>0</v>
      </c>
      <c r="R881" s="87">
        <v>0</v>
      </c>
      <c r="S881" s="100">
        <v>0</v>
      </c>
      <c r="T881" s="88">
        <f>I881-J881-K881-L881-M881-N881-O881-P881-Q881-R881-S881</f>
        <v>0</v>
      </c>
      <c r="U881" s="86" t="s">
        <v>3447</v>
      </c>
      <c r="V881" s="86" t="s">
        <v>3448</v>
      </c>
      <c r="W881" s="86" t="s">
        <v>23</v>
      </c>
      <c r="X881" s="86" t="s">
        <v>24</v>
      </c>
      <c r="Y881" s="27">
        <v>0</v>
      </c>
      <c r="Z881" s="28">
        <v>0</v>
      </c>
      <c r="AA881" s="28">
        <v>0</v>
      </c>
      <c r="AB881" s="29">
        <v>41760</v>
      </c>
      <c r="AC881" s="29">
        <v>41790</v>
      </c>
    </row>
    <row r="882" spans="1:30">
      <c r="A882" s="81">
        <v>44470</v>
      </c>
      <c r="B882" s="81" t="s">
        <v>4430</v>
      </c>
      <c r="C882" s="81" t="s">
        <v>4431</v>
      </c>
      <c r="D882" s="81" t="s">
        <v>240</v>
      </c>
      <c r="E882" s="82">
        <v>150</v>
      </c>
      <c r="F882" s="120">
        <v>0</v>
      </c>
      <c r="G882" s="122">
        <f>E882</f>
        <v>150</v>
      </c>
      <c r="H882" s="82">
        <v>0</v>
      </c>
      <c r="I882" s="82">
        <v>150</v>
      </c>
      <c r="J882" s="120">
        <v>0</v>
      </c>
      <c r="K882" s="87">
        <v>0</v>
      </c>
      <c r="L882" s="91">
        <v>0</v>
      </c>
      <c r="M882" s="87">
        <v>0</v>
      </c>
      <c r="N882" s="103">
        <v>0</v>
      </c>
      <c r="O882" s="117">
        <v>0</v>
      </c>
      <c r="P882" s="118">
        <v>0</v>
      </c>
      <c r="Q882" s="100">
        <v>0</v>
      </c>
      <c r="R882" s="82">
        <v>0</v>
      </c>
      <c r="S882" s="100">
        <v>0</v>
      </c>
      <c r="T882" s="84">
        <f>I882-J882-K882-L882-M882-N882-O882-P882-Q882-R882-S882</f>
        <v>150</v>
      </c>
      <c r="U882" s="81" t="s">
        <v>215</v>
      </c>
      <c r="V882" s="81"/>
      <c r="W882" s="81" t="s">
        <v>23</v>
      </c>
      <c r="X882" s="81" t="s">
        <v>38</v>
      </c>
      <c r="Y882" s="27">
        <v>0</v>
      </c>
      <c r="Z882" s="28">
        <v>0</v>
      </c>
      <c r="AA882" s="28">
        <v>0</v>
      </c>
      <c r="AB882" s="29">
        <v>41760</v>
      </c>
      <c r="AC882" s="29">
        <v>41790</v>
      </c>
    </row>
    <row r="883" spans="1:30">
      <c r="A883" s="81">
        <v>44518</v>
      </c>
      <c r="B883" s="81" t="s">
        <v>2172</v>
      </c>
      <c r="C883" s="81" t="s">
        <v>71</v>
      </c>
      <c r="D883" s="81" t="s">
        <v>2173</v>
      </c>
      <c r="E883" s="82">
        <v>1100</v>
      </c>
      <c r="F883" s="120">
        <v>0</v>
      </c>
      <c r="G883" s="122">
        <f>E883</f>
        <v>1100</v>
      </c>
      <c r="H883" s="82">
        <v>110</v>
      </c>
      <c r="I883" s="82">
        <v>990</v>
      </c>
      <c r="J883" s="120">
        <v>0</v>
      </c>
      <c r="K883" s="87">
        <v>0</v>
      </c>
      <c r="L883" s="91">
        <v>0</v>
      </c>
      <c r="M883" s="87">
        <v>0</v>
      </c>
      <c r="N883" s="103">
        <v>0</v>
      </c>
      <c r="O883" s="117">
        <v>0</v>
      </c>
      <c r="P883" s="118">
        <v>0</v>
      </c>
      <c r="Q883" s="100">
        <v>0</v>
      </c>
      <c r="R883" s="82">
        <v>0</v>
      </c>
      <c r="S883" s="100">
        <v>0</v>
      </c>
      <c r="T883" s="84">
        <f>I883-J883-K883-L883-M883-N883-O883-P883-Q883-R883-S883</f>
        <v>990</v>
      </c>
      <c r="U883" s="81" t="s">
        <v>2174</v>
      </c>
      <c r="V883" s="81" t="s">
        <v>2175</v>
      </c>
      <c r="W883" s="81" t="s">
        <v>25</v>
      </c>
      <c r="X883" s="81" t="s">
        <v>26</v>
      </c>
      <c r="Y883" s="27">
        <v>0</v>
      </c>
      <c r="Z883" s="28">
        <v>0</v>
      </c>
      <c r="AA883" s="28">
        <v>0</v>
      </c>
      <c r="AB883" s="29">
        <v>41760</v>
      </c>
      <c r="AC883" s="29">
        <v>41790</v>
      </c>
    </row>
    <row r="884" spans="1:30">
      <c r="A884" s="81">
        <v>44655</v>
      </c>
      <c r="B884" s="81" t="s">
        <v>2794</v>
      </c>
      <c r="C884" s="81" t="s">
        <v>319</v>
      </c>
      <c r="D884" s="81" t="s">
        <v>2795</v>
      </c>
      <c r="E884" s="82">
        <v>40</v>
      </c>
      <c r="F884" s="120">
        <v>0</v>
      </c>
      <c r="G884" s="122">
        <f>E884</f>
        <v>40</v>
      </c>
      <c r="H884" s="82">
        <v>4</v>
      </c>
      <c r="I884" s="82">
        <v>36</v>
      </c>
      <c r="J884" s="120">
        <v>0</v>
      </c>
      <c r="K884" s="87">
        <v>0</v>
      </c>
      <c r="L884" s="91">
        <v>0</v>
      </c>
      <c r="M884" s="87">
        <v>0</v>
      </c>
      <c r="N884" s="103">
        <v>0</v>
      </c>
      <c r="O884" s="117">
        <v>0</v>
      </c>
      <c r="P884" s="118">
        <v>0</v>
      </c>
      <c r="Q884" s="100">
        <v>0</v>
      </c>
      <c r="R884" s="82">
        <v>0</v>
      </c>
      <c r="S884" s="100">
        <v>0</v>
      </c>
      <c r="T884" s="84">
        <f>I884-J884-K884-L884-M884-N884-O884-P884-Q884-R884-S884</f>
        <v>36</v>
      </c>
      <c r="U884" s="81" t="s">
        <v>2796</v>
      </c>
      <c r="V884" s="81" t="s">
        <v>2797</v>
      </c>
      <c r="W884" s="81" t="s">
        <v>104</v>
      </c>
      <c r="X884" s="81" t="s">
        <v>105</v>
      </c>
      <c r="Y884" s="27">
        <v>0</v>
      </c>
      <c r="Z884" s="28">
        <v>0</v>
      </c>
      <c r="AA884" s="28">
        <v>0</v>
      </c>
      <c r="AB884" s="29">
        <v>41760</v>
      </c>
      <c r="AC884" s="29">
        <v>41790</v>
      </c>
    </row>
    <row r="885" spans="1:30">
      <c r="A885" s="81">
        <v>44743</v>
      </c>
      <c r="B885" s="81" t="s">
        <v>2966</v>
      </c>
      <c r="C885" s="81" t="s">
        <v>811</v>
      </c>
      <c r="D885" s="81" t="s">
        <v>79</v>
      </c>
      <c r="E885" s="82">
        <v>560</v>
      </c>
      <c r="F885" s="120">
        <v>0</v>
      </c>
      <c r="G885" s="122">
        <f>E885</f>
        <v>560</v>
      </c>
      <c r="H885" s="82">
        <v>56</v>
      </c>
      <c r="I885" s="82">
        <v>504</v>
      </c>
      <c r="J885" s="120">
        <v>0</v>
      </c>
      <c r="K885" s="87">
        <v>0</v>
      </c>
      <c r="L885" s="91">
        <v>0</v>
      </c>
      <c r="M885" s="87">
        <v>0</v>
      </c>
      <c r="N885" s="103">
        <v>0</v>
      </c>
      <c r="O885" s="117">
        <v>0</v>
      </c>
      <c r="P885" s="118">
        <v>0</v>
      </c>
      <c r="Q885" s="100">
        <v>0</v>
      </c>
      <c r="R885" s="82">
        <v>0</v>
      </c>
      <c r="S885" s="100">
        <v>0</v>
      </c>
      <c r="T885" s="84">
        <f>I885-J885-K885-L885-M885-N885-O885-P885-Q885-R885-S885</f>
        <v>504</v>
      </c>
      <c r="U885" s="81" t="s">
        <v>2967</v>
      </c>
      <c r="V885" s="81" t="s">
        <v>2968</v>
      </c>
      <c r="W885" s="81" t="s">
        <v>23</v>
      </c>
      <c r="X885" s="81" t="s">
        <v>24</v>
      </c>
      <c r="Y885" s="27">
        <v>0</v>
      </c>
      <c r="Z885" s="28">
        <v>0</v>
      </c>
      <c r="AA885" s="28">
        <v>0</v>
      </c>
      <c r="AB885" s="29">
        <v>41760</v>
      </c>
      <c r="AC885" s="29">
        <v>41790</v>
      </c>
    </row>
    <row r="886" spans="1:30">
      <c r="A886" s="81">
        <v>44759</v>
      </c>
      <c r="B886" s="81" t="s">
        <v>4433</v>
      </c>
      <c r="C886" s="81" t="s">
        <v>4434</v>
      </c>
      <c r="D886" s="81" t="s">
        <v>449</v>
      </c>
      <c r="E886" s="82">
        <v>20</v>
      </c>
      <c r="F886" s="120">
        <v>0</v>
      </c>
      <c r="G886" s="122">
        <f>E886</f>
        <v>20</v>
      </c>
      <c r="H886" s="82">
        <v>0</v>
      </c>
      <c r="I886" s="82">
        <v>20</v>
      </c>
      <c r="J886" s="120">
        <v>0</v>
      </c>
      <c r="K886" s="87">
        <v>0</v>
      </c>
      <c r="L886" s="91">
        <v>0</v>
      </c>
      <c r="M886" s="87">
        <v>0</v>
      </c>
      <c r="N886" s="103">
        <v>0</v>
      </c>
      <c r="O886" s="117">
        <v>0</v>
      </c>
      <c r="P886" s="118">
        <v>0</v>
      </c>
      <c r="Q886" s="100">
        <v>0</v>
      </c>
      <c r="R886" s="82">
        <v>0</v>
      </c>
      <c r="S886" s="100">
        <v>0</v>
      </c>
      <c r="T886" s="84">
        <f>I886-J886-K886-L886-M886-N886-O886-P886-Q886-R886-S886</f>
        <v>20</v>
      </c>
      <c r="U886" s="81" t="s">
        <v>220</v>
      </c>
      <c r="V886" s="81"/>
      <c r="W886" s="81" t="s">
        <v>23</v>
      </c>
      <c r="X886" s="81" t="s">
        <v>32</v>
      </c>
      <c r="Y886" s="27">
        <v>0</v>
      </c>
      <c r="Z886" s="28">
        <v>0</v>
      </c>
      <c r="AA886" s="28">
        <v>0</v>
      </c>
      <c r="AB886" s="29">
        <v>41760</v>
      </c>
      <c r="AC886" s="29">
        <v>41790</v>
      </c>
    </row>
    <row r="887" spans="1:30">
      <c r="A887" s="81">
        <v>44806</v>
      </c>
      <c r="B887" s="81" t="s">
        <v>1042</v>
      </c>
      <c r="C887" s="81" t="s">
        <v>498</v>
      </c>
      <c r="D887" s="81" t="s">
        <v>79</v>
      </c>
      <c r="E887" s="82">
        <v>20</v>
      </c>
      <c r="F887" s="120">
        <v>0</v>
      </c>
      <c r="G887" s="122">
        <f>E887</f>
        <v>20</v>
      </c>
      <c r="H887" s="82">
        <v>2</v>
      </c>
      <c r="I887" s="82">
        <v>18</v>
      </c>
      <c r="J887" s="120">
        <v>0</v>
      </c>
      <c r="K887" s="87">
        <v>0</v>
      </c>
      <c r="L887" s="91">
        <v>0</v>
      </c>
      <c r="M887" s="87">
        <v>0</v>
      </c>
      <c r="N887" s="103">
        <v>0</v>
      </c>
      <c r="O887" s="117">
        <v>0</v>
      </c>
      <c r="P887" s="118">
        <v>0</v>
      </c>
      <c r="Q887" s="100">
        <v>0</v>
      </c>
      <c r="R887" s="82">
        <v>0</v>
      </c>
      <c r="S887" s="100">
        <v>0</v>
      </c>
      <c r="T887" s="84">
        <f>I887-J887-K887-L887-M887-N887-O887-P887-Q887-R887-S887</f>
        <v>18</v>
      </c>
      <c r="U887" s="81" t="s">
        <v>1043</v>
      </c>
      <c r="V887" s="81" t="s">
        <v>1044</v>
      </c>
      <c r="W887" s="81" t="s">
        <v>23</v>
      </c>
      <c r="X887" s="81" t="s">
        <v>24</v>
      </c>
      <c r="Y887" s="27">
        <v>0</v>
      </c>
      <c r="Z887" s="28">
        <v>0</v>
      </c>
      <c r="AA887" s="28">
        <v>0</v>
      </c>
      <c r="AB887" s="29">
        <v>41760</v>
      </c>
      <c r="AC887" s="29">
        <v>41790</v>
      </c>
      <c r="AD887" s="26"/>
    </row>
    <row r="888" spans="1:30">
      <c r="A888" s="86">
        <v>44807</v>
      </c>
      <c r="B888" s="86" t="s">
        <v>1042</v>
      </c>
      <c r="C888" s="86" t="s">
        <v>3443</v>
      </c>
      <c r="D888" s="86" t="s">
        <v>79</v>
      </c>
      <c r="E888" s="87">
        <v>40</v>
      </c>
      <c r="F888" s="87">
        <v>0</v>
      </c>
      <c r="G888" s="126">
        <f>E888</f>
        <v>40</v>
      </c>
      <c r="H888" s="87">
        <v>4</v>
      </c>
      <c r="I888" s="87">
        <v>36</v>
      </c>
      <c r="J888" s="87">
        <v>0</v>
      </c>
      <c r="K888" s="87">
        <v>0</v>
      </c>
      <c r="L888" s="87">
        <v>36</v>
      </c>
      <c r="M888" s="87">
        <v>0</v>
      </c>
      <c r="N888" s="103">
        <v>0</v>
      </c>
      <c r="O888" s="117">
        <v>0</v>
      </c>
      <c r="P888" s="118">
        <v>0</v>
      </c>
      <c r="Q888" s="100">
        <v>0</v>
      </c>
      <c r="R888" s="87">
        <v>0</v>
      </c>
      <c r="S888" s="100">
        <v>0</v>
      </c>
      <c r="T888" s="88">
        <f>I888-J888-K888-L888-M888-N888-O888-P888-Q888-R888-S888</f>
        <v>0</v>
      </c>
      <c r="U888" s="86" t="s">
        <v>3444</v>
      </c>
      <c r="V888" s="86" t="s">
        <v>3445</v>
      </c>
      <c r="W888" s="86" t="s">
        <v>23</v>
      </c>
      <c r="X888" s="86" t="s">
        <v>24</v>
      </c>
      <c r="Y888" s="27">
        <v>0</v>
      </c>
      <c r="Z888" s="28">
        <v>0</v>
      </c>
      <c r="AA888" s="28">
        <v>0</v>
      </c>
      <c r="AB888" s="29">
        <v>41760</v>
      </c>
      <c r="AC888" s="29">
        <v>41790</v>
      </c>
    </row>
    <row r="889" spans="1:30">
      <c r="A889" s="81">
        <v>44808</v>
      </c>
      <c r="B889" s="81" t="s">
        <v>1042</v>
      </c>
      <c r="C889" s="81" t="s">
        <v>2062</v>
      </c>
      <c r="D889" s="81" t="s">
        <v>79</v>
      </c>
      <c r="E889" s="82">
        <v>360</v>
      </c>
      <c r="F889" s="120">
        <v>0</v>
      </c>
      <c r="G889" s="122">
        <f>E889</f>
        <v>360</v>
      </c>
      <c r="H889" s="82">
        <v>36</v>
      </c>
      <c r="I889" s="82">
        <v>324</v>
      </c>
      <c r="J889" s="120">
        <v>0</v>
      </c>
      <c r="K889" s="87">
        <v>0</v>
      </c>
      <c r="L889" s="91">
        <v>0</v>
      </c>
      <c r="M889" s="87">
        <v>0</v>
      </c>
      <c r="N889" s="103">
        <v>0</v>
      </c>
      <c r="O889" s="117">
        <v>0</v>
      </c>
      <c r="P889" s="118">
        <v>0</v>
      </c>
      <c r="Q889" s="100">
        <v>0</v>
      </c>
      <c r="R889" s="82">
        <v>0</v>
      </c>
      <c r="S889" s="100">
        <v>0</v>
      </c>
      <c r="T889" s="84">
        <f>I889-J889-K889-L889-M889-N889-O889-P889-Q889-R889-S889</f>
        <v>324</v>
      </c>
      <c r="U889" s="81" t="s">
        <v>2063</v>
      </c>
      <c r="V889" s="81" t="s">
        <v>2064</v>
      </c>
      <c r="W889" s="81" t="s">
        <v>23</v>
      </c>
      <c r="X889" s="81" t="s">
        <v>24</v>
      </c>
      <c r="Y889" s="27">
        <v>0</v>
      </c>
      <c r="Z889" s="28">
        <v>0</v>
      </c>
      <c r="AA889" s="28">
        <v>0</v>
      </c>
      <c r="AB889" s="29">
        <v>41760</v>
      </c>
      <c r="AC889" s="29">
        <v>41790</v>
      </c>
    </row>
    <row r="890" spans="1:30">
      <c r="A890" s="81">
        <v>44828</v>
      </c>
      <c r="B890" s="81" t="s">
        <v>3122</v>
      </c>
      <c r="C890" s="81" t="s">
        <v>3123</v>
      </c>
      <c r="D890" s="81" t="s">
        <v>3124</v>
      </c>
      <c r="E890" s="82">
        <v>20</v>
      </c>
      <c r="F890" s="120">
        <v>0</v>
      </c>
      <c r="G890" s="122">
        <f>E890</f>
        <v>20</v>
      </c>
      <c r="H890" s="82">
        <v>2</v>
      </c>
      <c r="I890" s="82">
        <v>18</v>
      </c>
      <c r="J890" s="120">
        <v>0</v>
      </c>
      <c r="K890" s="87">
        <v>0</v>
      </c>
      <c r="L890" s="91">
        <v>0</v>
      </c>
      <c r="M890" s="87">
        <v>0</v>
      </c>
      <c r="N890" s="103">
        <v>0</v>
      </c>
      <c r="O890" s="117">
        <v>0</v>
      </c>
      <c r="P890" s="118">
        <v>0</v>
      </c>
      <c r="Q890" s="100">
        <v>0</v>
      </c>
      <c r="R890" s="82">
        <v>0</v>
      </c>
      <c r="S890" s="100">
        <v>0</v>
      </c>
      <c r="T890" s="84">
        <f>I890-J890-K890-L890-M890-N890-O890-P890-Q890-R890-S890</f>
        <v>18</v>
      </c>
      <c r="U890" s="81" t="s">
        <v>3125</v>
      </c>
      <c r="V890" s="81" t="s">
        <v>3126</v>
      </c>
      <c r="W890" s="81" t="s">
        <v>104</v>
      </c>
      <c r="X890" s="81" t="s">
        <v>138</v>
      </c>
      <c r="Y890" s="27">
        <v>0</v>
      </c>
      <c r="Z890" s="28">
        <v>0</v>
      </c>
      <c r="AA890" s="28">
        <v>0</v>
      </c>
      <c r="AB890" s="29">
        <v>41760</v>
      </c>
      <c r="AC890" s="29">
        <v>41790</v>
      </c>
    </row>
    <row r="891" spans="1:30">
      <c r="A891" s="81">
        <v>44945</v>
      </c>
      <c r="B891" s="81" t="s">
        <v>1858</v>
      </c>
      <c r="C891" s="81" t="s">
        <v>1822</v>
      </c>
      <c r="D891" s="81" t="s">
        <v>1859</v>
      </c>
      <c r="E891" s="82">
        <v>120</v>
      </c>
      <c r="F891" s="120">
        <v>0</v>
      </c>
      <c r="G891" s="122">
        <f>E891</f>
        <v>120</v>
      </c>
      <c r="H891" s="82">
        <v>12</v>
      </c>
      <c r="I891" s="82">
        <v>108</v>
      </c>
      <c r="J891" s="120">
        <v>0</v>
      </c>
      <c r="K891" s="87">
        <v>0</v>
      </c>
      <c r="L891" s="91">
        <v>0</v>
      </c>
      <c r="M891" s="87">
        <v>0</v>
      </c>
      <c r="N891" s="103">
        <v>0</v>
      </c>
      <c r="O891" s="117">
        <v>0</v>
      </c>
      <c r="P891" s="118">
        <v>0</v>
      </c>
      <c r="Q891" s="100">
        <v>0</v>
      </c>
      <c r="R891" s="82">
        <v>0</v>
      </c>
      <c r="S891" s="100">
        <v>0</v>
      </c>
      <c r="T891" s="84">
        <f>I891-J891-K891-L891-M891-N891-O891-P891-Q891-R891-S891</f>
        <v>108</v>
      </c>
      <c r="U891" s="81" t="s">
        <v>1860</v>
      </c>
      <c r="V891" s="81" t="s">
        <v>1861</v>
      </c>
      <c r="W891" s="81" t="s">
        <v>104</v>
      </c>
      <c r="X891" s="81" t="s">
        <v>138</v>
      </c>
      <c r="Y891" s="27">
        <v>0</v>
      </c>
      <c r="Z891" s="28">
        <v>0</v>
      </c>
      <c r="AA891" s="28">
        <v>0</v>
      </c>
      <c r="AB891" s="29">
        <v>41760</v>
      </c>
      <c r="AC891" s="29">
        <v>41790</v>
      </c>
    </row>
    <row r="892" spans="1:30">
      <c r="A892" s="81">
        <v>45116</v>
      </c>
      <c r="B892" s="81" t="s">
        <v>4440</v>
      </c>
      <c r="C892" s="81" t="s">
        <v>553</v>
      </c>
      <c r="D892" s="81" t="s">
        <v>2477</v>
      </c>
      <c r="E892" s="82">
        <v>60</v>
      </c>
      <c r="F892" s="120">
        <v>0</v>
      </c>
      <c r="G892" s="122">
        <f>E892</f>
        <v>60</v>
      </c>
      <c r="H892" s="82">
        <v>0</v>
      </c>
      <c r="I892" s="82">
        <v>60</v>
      </c>
      <c r="J892" s="120">
        <v>0</v>
      </c>
      <c r="K892" s="87">
        <v>0</v>
      </c>
      <c r="L892" s="91">
        <v>0</v>
      </c>
      <c r="M892" s="87">
        <v>0</v>
      </c>
      <c r="N892" s="103">
        <v>0</v>
      </c>
      <c r="O892" s="117">
        <v>0</v>
      </c>
      <c r="P892" s="118">
        <v>0</v>
      </c>
      <c r="Q892" s="100">
        <v>0</v>
      </c>
      <c r="R892" s="82">
        <v>0</v>
      </c>
      <c r="S892" s="100">
        <v>0</v>
      </c>
      <c r="T892" s="84">
        <f>I892-J892-K892-L892-M892-N892-O892-P892-Q892-R892-S892</f>
        <v>60</v>
      </c>
      <c r="U892" s="81" t="s">
        <v>220</v>
      </c>
      <c r="V892" s="81"/>
      <c r="W892" s="81" t="s">
        <v>23</v>
      </c>
      <c r="X892" s="81" t="s">
        <v>38</v>
      </c>
      <c r="Y892" s="27">
        <v>0</v>
      </c>
      <c r="Z892" s="28">
        <v>0</v>
      </c>
      <c r="AA892" s="28">
        <v>0</v>
      </c>
      <c r="AB892" s="29">
        <v>41760</v>
      </c>
      <c r="AC892" s="29">
        <v>41790</v>
      </c>
    </row>
    <row r="893" spans="1:30">
      <c r="A893" s="81">
        <v>45208</v>
      </c>
      <c r="B893" s="81" t="s">
        <v>4444</v>
      </c>
      <c r="C893" s="81" t="s">
        <v>4445</v>
      </c>
      <c r="D893" s="81" t="s">
        <v>1559</v>
      </c>
      <c r="E893" s="82">
        <v>20</v>
      </c>
      <c r="F893" s="120">
        <v>0</v>
      </c>
      <c r="G893" s="122">
        <f>E893</f>
        <v>20</v>
      </c>
      <c r="H893" s="82">
        <v>0</v>
      </c>
      <c r="I893" s="82">
        <v>20</v>
      </c>
      <c r="J893" s="120">
        <v>0</v>
      </c>
      <c r="K893" s="87">
        <v>0</v>
      </c>
      <c r="L893" s="91">
        <v>0</v>
      </c>
      <c r="M893" s="87">
        <v>0</v>
      </c>
      <c r="N893" s="103">
        <v>0</v>
      </c>
      <c r="O893" s="117">
        <v>0</v>
      </c>
      <c r="P893" s="118">
        <v>0</v>
      </c>
      <c r="Q893" s="100">
        <v>0</v>
      </c>
      <c r="R893" s="82">
        <v>0</v>
      </c>
      <c r="S893" s="100">
        <v>0</v>
      </c>
      <c r="T893" s="84">
        <f>I893-J893-K893-L893-M893-N893-O893-P893-Q893-R893-S893</f>
        <v>20</v>
      </c>
      <c r="U893" s="81" t="s">
        <v>220</v>
      </c>
      <c r="V893" s="81"/>
      <c r="W893" s="81" t="s">
        <v>23</v>
      </c>
      <c r="X893" s="81" t="s">
        <v>24</v>
      </c>
      <c r="Y893" s="27">
        <v>0</v>
      </c>
      <c r="Z893" s="28">
        <v>0</v>
      </c>
      <c r="AA893" s="28">
        <v>0</v>
      </c>
      <c r="AB893" s="29">
        <v>41760</v>
      </c>
      <c r="AC893" s="29">
        <v>41790</v>
      </c>
    </row>
    <row r="894" spans="1:30">
      <c r="A894" s="81">
        <v>45267</v>
      </c>
      <c r="B894" s="81" t="s">
        <v>2065</v>
      </c>
      <c r="C894" s="81" t="s">
        <v>623</v>
      </c>
      <c r="D894" s="81" t="s">
        <v>2066</v>
      </c>
      <c r="E894" s="82">
        <v>20</v>
      </c>
      <c r="F894" s="120">
        <v>0</v>
      </c>
      <c r="G894" s="122">
        <f>E894</f>
        <v>20</v>
      </c>
      <c r="H894" s="82">
        <v>2</v>
      </c>
      <c r="I894" s="82">
        <v>18</v>
      </c>
      <c r="J894" s="120">
        <v>0</v>
      </c>
      <c r="K894" s="87">
        <v>0</v>
      </c>
      <c r="L894" s="91">
        <v>0</v>
      </c>
      <c r="M894" s="87">
        <v>0</v>
      </c>
      <c r="N894" s="103">
        <v>0</v>
      </c>
      <c r="O894" s="117">
        <v>0</v>
      </c>
      <c r="P894" s="118">
        <v>0</v>
      </c>
      <c r="Q894" s="100">
        <v>0</v>
      </c>
      <c r="R894" s="82">
        <v>0</v>
      </c>
      <c r="S894" s="100">
        <v>0</v>
      </c>
      <c r="T894" s="84">
        <f>I894-J894-K894-L894-M894-N894-O894-P894-Q894-R894-S894</f>
        <v>18</v>
      </c>
      <c r="U894" s="81" t="s">
        <v>2067</v>
      </c>
      <c r="V894" s="81" t="s">
        <v>2068</v>
      </c>
      <c r="W894" s="81" t="s">
        <v>23</v>
      </c>
      <c r="X894" s="81" t="s">
        <v>24</v>
      </c>
      <c r="Y894" s="27">
        <v>0</v>
      </c>
      <c r="Z894" s="28">
        <v>0</v>
      </c>
      <c r="AA894" s="28">
        <v>0</v>
      </c>
      <c r="AB894" s="29">
        <v>41760</v>
      </c>
      <c r="AC894" s="29">
        <v>41790</v>
      </c>
    </row>
    <row r="895" spans="1:30">
      <c r="A895" s="81">
        <v>45429</v>
      </c>
      <c r="B895" s="81" t="s">
        <v>641</v>
      </c>
      <c r="C895" s="81" t="s">
        <v>642</v>
      </c>
      <c r="D895" s="81" t="s">
        <v>643</v>
      </c>
      <c r="E895" s="82">
        <v>60</v>
      </c>
      <c r="F895" s="120">
        <v>0</v>
      </c>
      <c r="G895" s="122">
        <f>E895</f>
        <v>60</v>
      </c>
      <c r="H895" s="82">
        <v>0</v>
      </c>
      <c r="I895" s="82">
        <v>60</v>
      </c>
      <c r="J895" s="120">
        <v>0</v>
      </c>
      <c r="K895" s="87">
        <v>0</v>
      </c>
      <c r="L895" s="91">
        <v>0</v>
      </c>
      <c r="M895" s="87">
        <v>0</v>
      </c>
      <c r="N895" s="103">
        <v>0</v>
      </c>
      <c r="O895" s="117">
        <v>0</v>
      </c>
      <c r="P895" s="118">
        <v>0</v>
      </c>
      <c r="Q895" s="100">
        <v>0</v>
      </c>
      <c r="R895" s="82">
        <v>0</v>
      </c>
      <c r="S895" s="100">
        <v>0</v>
      </c>
      <c r="T895" s="84">
        <f>I895-J895-K895-L895-M895-N895-O895-P895-Q895-R895-S895</f>
        <v>60</v>
      </c>
      <c r="U895" s="81" t="s">
        <v>220</v>
      </c>
      <c r="V895" s="81"/>
      <c r="W895" s="81" t="s">
        <v>23</v>
      </c>
      <c r="X895" s="81" t="s">
        <v>38</v>
      </c>
      <c r="Y895" s="27">
        <v>0</v>
      </c>
      <c r="Z895" s="28">
        <v>0</v>
      </c>
      <c r="AA895" s="28">
        <v>0</v>
      </c>
      <c r="AB895" s="29">
        <v>41760</v>
      </c>
      <c r="AC895" s="29">
        <v>41790</v>
      </c>
    </row>
    <row r="896" spans="1:30">
      <c r="A896" s="81">
        <v>45432</v>
      </c>
      <c r="B896" s="81" t="s">
        <v>4446</v>
      </c>
      <c r="C896" s="81" t="s">
        <v>633</v>
      </c>
      <c r="D896" s="81" t="s">
        <v>1130</v>
      </c>
      <c r="E896" s="82">
        <v>30</v>
      </c>
      <c r="F896" s="120">
        <v>0</v>
      </c>
      <c r="G896" s="122">
        <f>E896</f>
        <v>30</v>
      </c>
      <c r="H896" s="82">
        <v>0</v>
      </c>
      <c r="I896" s="82">
        <v>30</v>
      </c>
      <c r="J896" s="120">
        <v>0</v>
      </c>
      <c r="K896" s="87">
        <v>0</v>
      </c>
      <c r="L896" s="91">
        <v>0</v>
      </c>
      <c r="M896" s="87">
        <v>0</v>
      </c>
      <c r="N896" s="103">
        <v>0</v>
      </c>
      <c r="O896" s="117">
        <v>0</v>
      </c>
      <c r="P896" s="118">
        <v>0</v>
      </c>
      <c r="Q896" s="100">
        <v>0</v>
      </c>
      <c r="R896" s="82">
        <v>0</v>
      </c>
      <c r="S896" s="100">
        <v>0</v>
      </c>
      <c r="T896" s="84">
        <f>I896-J896-K896-L896-M896-N896-O896-P896-Q896-R896-S896</f>
        <v>30</v>
      </c>
      <c r="U896" s="81" t="s">
        <v>220</v>
      </c>
      <c r="V896" s="81"/>
      <c r="W896" s="81" t="s">
        <v>23</v>
      </c>
      <c r="X896" s="81" t="s">
        <v>39</v>
      </c>
      <c r="Y896" s="27">
        <v>0</v>
      </c>
      <c r="Z896" s="28">
        <v>0</v>
      </c>
      <c r="AA896" s="28">
        <v>0</v>
      </c>
      <c r="AB896" s="29">
        <v>41760</v>
      </c>
      <c r="AC896" s="29">
        <v>41790</v>
      </c>
    </row>
    <row r="897" spans="1:30">
      <c r="A897" s="81">
        <v>45610</v>
      </c>
      <c r="B897" s="81" t="s">
        <v>4454</v>
      </c>
      <c r="C897" s="81" t="s">
        <v>4455</v>
      </c>
      <c r="D897" s="81" t="s">
        <v>4456</v>
      </c>
      <c r="E897" s="82">
        <v>20</v>
      </c>
      <c r="F897" s="120">
        <v>0</v>
      </c>
      <c r="G897" s="122">
        <f>E897</f>
        <v>20</v>
      </c>
      <c r="H897" s="82">
        <v>0</v>
      </c>
      <c r="I897" s="82">
        <v>20</v>
      </c>
      <c r="J897" s="120">
        <v>0</v>
      </c>
      <c r="K897" s="87">
        <v>0</v>
      </c>
      <c r="L897" s="91">
        <v>0</v>
      </c>
      <c r="M897" s="87">
        <v>0</v>
      </c>
      <c r="N897" s="103">
        <v>0</v>
      </c>
      <c r="O897" s="117">
        <v>0</v>
      </c>
      <c r="P897" s="118">
        <v>0</v>
      </c>
      <c r="Q897" s="100">
        <v>0</v>
      </c>
      <c r="R897" s="82">
        <v>0</v>
      </c>
      <c r="S897" s="100">
        <v>0</v>
      </c>
      <c r="T897" s="84">
        <f>I897-J897-K897-L897-M897-N897-O897-P897-Q897-R897-S897</f>
        <v>20</v>
      </c>
      <c r="U897" s="81" t="s">
        <v>215</v>
      </c>
      <c r="V897" s="81"/>
      <c r="W897" s="81" t="s">
        <v>25</v>
      </c>
      <c r="X897" s="81" t="s">
        <v>26</v>
      </c>
      <c r="Y897" s="27">
        <v>0</v>
      </c>
      <c r="Z897" s="28">
        <v>0</v>
      </c>
      <c r="AA897" s="28">
        <v>0</v>
      </c>
      <c r="AB897" s="29">
        <v>41760</v>
      </c>
      <c r="AC897" s="29">
        <v>41790</v>
      </c>
    </row>
    <row r="898" spans="1:30">
      <c r="A898" s="81">
        <v>45649</v>
      </c>
      <c r="B898" s="81" t="s">
        <v>3035</v>
      </c>
      <c r="C898" s="81" t="s">
        <v>3036</v>
      </c>
      <c r="D898" s="81" t="s">
        <v>3037</v>
      </c>
      <c r="E898" s="82">
        <v>560</v>
      </c>
      <c r="F898" s="120">
        <v>0</v>
      </c>
      <c r="G898" s="122">
        <f>E898</f>
        <v>560</v>
      </c>
      <c r="H898" s="82">
        <v>56</v>
      </c>
      <c r="I898" s="82">
        <v>504</v>
      </c>
      <c r="J898" s="120">
        <v>0</v>
      </c>
      <c r="K898" s="87">
        <v>0</v>
      </c>
      <c r="L898" s="91">
        <v>0</v>
      </c>
      <c r="M898" s="87">
        <v>0</v>
      </c>
      <c r="N898" s="103">
        <v>0</v>
      </c>
      <c r="O898" s="117">
        <v>0</v>
      </c>
      <c r="P898" s="118">
        <v>0</v>
      </c>
      <c r="Q898" s="100">
        <v>0</v>
      </c>
      <c r="R898" s="82">
        <v>0</v>
      </c>
      <c r="S898" s="100">
        <v>0</v>
      </c>
      <c r="T898" s="84">
        <f>I898-J898-K898-L898-M898-N898-O898-P898-Q898-R898-S898</f>
        <v>504</v>
      </c>
      <c r="U898" s="81" t="s">
        <v>3038</v>
      </c>
      <c r="V898" s="81" t="s">
        <v>3039</v>
      </c>
      <c r="W898" s="81" t="s">
        <v>23</v>
      </c>
      <c r="X898" s="81" t="s">
        <v>24</v>
      </c>
      <c r="Y898" s="27">
        <v>0</v>
      </c>
      <c r="Z898" s="28">
        <v>0</v>
      </c>
      <c r="AA898" s="28">
        <v>0</v>
      </c>
      <c r="AB898" s="29">
        <v>41760</v>
      </c>
      <c r="AC898" s="29">
        <v>41790</v>
      </c>
    </row>
    <row r="899" spans="1:30">
      <c r="A899" s="81">
        <v>45746</v>
      </c>
      <c r="B899" s="81" t="s">
        <v>670</v>
      </c>
      <c r="C899" s="81" t="s">
        <v>671</v>
      </c>
      <c r="D899" s="81" t="s">
        <v>672</v>
      </c>
      <c r="E899" s="82">
        <v>800</v>
      </c>
      <c r="F899" s="120">
        <v>0</v>
      </c>
      <c r="G899" s="122">
        <f>E899</f>
        <v>800</v>
      </c>
      <c r="H899" s="82">
        <v>80</v>
      </c>
      <c r="I899" s="82">
        <v>720</v>
      </c>
      <c r="J899" s="120">
        <v>0</v>
      </c>
      <c r="K899" s="87">
        <v>0</v>
      </c>
      <c r="L899" s="91">
        <v>0</v>
      </c>
      <c r="M899" s="87">
        <v>0</v>
      </c>
      <c r="N899" s="103">
        <v>0</v>
      </c>
      <c r="O899" s="117">
        <v>0</v>
      </c>
      <c r="P899" s="118">
        <v>0</v>
      </c>
      <c r="Q899" s="100">
        <v>0</v>
      </c>
      <c r="R899" s="83">
        <v>200</v>
      </c>
      <c r="S899" s="100">
        <v>0</v>
      </c>
      <c r="T899" s="84">
        <f>I899-J899-K899-L899-M899-N899-O899-P899-Q899-R899-S899</f>
        <v>520</v>
      </c>
      <c r="U899" s="81" t="s">
        <v>673</v>
      </c>
      <c r="V899" s="81" t="s">
        <v>674</v>
      </c>
      <c r="W899" s="81" t="s">
        <v>23</v>
      </c>
      <c r="X899" s="81" t="s">
        <v>24</v>
      </c>
      <c r="Y899" s="27">
        <v>0</v>
      </c>
      <c r="Z899" s="28">
        <v>0</v>
      </c>
      <c r="AA899" s="28">
        <v>0</v>
      </c>
      <c r="AB899" s="29">
        <v>41760</v>
      </c>
      <c r="AC899" s="29">
        <v>41790</v>
      </c>
      <c r="AD899" s="26"/>
    </row>
    <row r="900" spans="1:30">
      <c r="A900" s="81">
        <v>45816</v>
      </c>
      <c r="B900" s="81" t="s">
        <v>2367</v>
      </c>
      <c r="C900" s="81" t="s">
        <v>2368</v>
      </c>
      <c r="D900" s="81" t="s">
        <v>2369</v>
      </c>
      <c r="E900" s="82">
        <v>480</v>
      </c>
      <c r="F900" s="120">
        <v>0</v>
      </c>
      <c r="G900" s="122">
        <f>E900</f>
        <v>480</v>
      </c>
      <c r="H900" s="82">
        <v>48</v>
      </c>
      <c r="I900" s="82">
        <v>432</v>
      </c>
      <c r="J900" s="120">
        <v>0</v>
      </c>
      <c r="K900" s="87">
        <v>0</v>
      </c>
      <c r="L900" s="91">
        <v>0</v>
      </c>
      <c r="M900" s="87">
        <v>0</v>
      </c>
      <c r="N900" s="103">
        <v>0</v>
      </c>
      <c r="O900" s="117">
        <v>0</v>
      </c>
      <c r="P900" s="118">
        <v>0</v>
      </c>
      <c r="Q900" s="100">
        <v>0</v>
      </c>
      <c r="R900" s="82">
        <v>0</v>
      </c>
      <c r="S900" s="100">
        <v>0</v>
      </c>
      <c r="T900" s="84">
        <f>I900-J900-K900-L900-M900-N900-O900-P900-Q900-R900-S900</f>
        <v>432</v>
      </c>
      <c r="U900" s="81" t="s">
        <v>2370</v>
      </c>
      <c r="V900" s="81" t="s">
        <v>2371</v>
      </c>
      <c r="W900" s="81" t="s">
        <v>104</v>
      </c>
      <c r="X900" s="81" t="s">
        <v>138</v>
      </c>
      <c r="Y900" s="27">
        <v>0</v>
      </c>
      <c r="Z900" s="28">
        <v>0</v>
      </c>
      <c r="AA900" s="28">
        <v>0</v>
      </c>
      <c r="AB900" s="29">
        <v>41760</v>
      </c>
      <c r="AC900" s="29">
        <v>41790</v>
      </c>
    </row>
    <row r="901" spans="1:30">
      <c r="A901" s="81">
        <v>45898</v>
      </c>
      <c r="B901" s="81" t="s">
        <v>2372</v>
      </c>
      <c r="C901" s="81" t="s">
        <v>2373</v>
      </c>
      <c r="D901" s="81" t="s">
        <v>2374</v>
      </c>
      <c r="E901" s="82">
        <v>610</v>
      </c>
      <c r="F901" s="120">
        <v>0</v>
      </c>
      <c r="G901" s="122">
        <f>E901</f>
        <v>610</v>
      </c>
      <c r="H901" s="82">
        <v>61</v>
      </c>
      <c r="I901" s="82">
        <v>549</v>
      </c>
      <c r="J901" s="120">
        <v>0</v>
      </c>
      <c r="K901" s="87">
        <v>0</v>
      </c>
      <c r="L901" s="91">
        <v>0</v>
      </c>
      <c r="M901" s="87">
        <v>0</v>
      </c>
      <c r="N901" s="103">
        <v>0</v>
      </c>
      <c r="O901" s="117">
        <v>0</v>
      </c>
      <c r="P901" s="118">
        <v>0</v>
      </c>
      <c r="Q901" s="100">
        <v>0</v>
      </c>
      <c r="R901" s="82">
        <v>0</v>
      </c>
      <c r="S901" s="100">
        <v>0</v>
      </c>
      <c r="T901" s="84">
        <f>I901-J901-K901-L901-M901-N901-O901-P901-Q901-R901-S901</f>
        <v>549</v>
      </c>
      <c r="U901" s="81" t="s">
        <v>2375</v>
      </c>
      <c r="V901" s="81" t="s">
        <v>2376</v>
      </c>
      <c r="W901" s="81" t="s">
        <v>104</v>
      </c>
      <c r="X901" s="81" t="s">
        <v>138</v>
      </c>
      <c r="Y901" s="27">
        <v>0</v>
      </c>
      <c r="Z901" s="28">
        <v>0</v>
      </c>
      <c r="AA901" s="28">
        <v>0</v>
      </c>
      <c r="AB901" s="29">
        <v>41760</v>
      </c>
      <c r="AC901" s="29">
        <v>41790</v>
      </c>
    </row>
    <row r="902" spans="1:30">
      <c r="A902" s="81">
        <v>46000</v>
      </c>
      <c r="B902" s="81" t="s">
        <v>4458</v>
      </c>
      <c r="C902" s="81" t="s">
        <v>4459</v>
      </c>
      <c r="D902" s="81" t="s">
        <v>4460</v>
      </c>
      <c r="E902" s="82">
        <v>60</v>
      </c>
      <c r="F902" s="120">
        <v>0</v>
      </c>
      <c r="G902" s="122">
        <f>E902</f>
        <v>60</v>
      </c>
      <c r="H902" s="82">
        <v>0</v>
      </c>
      <c r="I902" s="82">
        <v>60</v>
      </c>
      <c r="J902" s="120">
        <v>0</v>
      </c>
      <c r="K902" s="87">
        <v>0</v>
      </c>
      <c r="L902" s="91">
        <v>0</v>
      </c>
      <c r="M902" s="87">
        <v>0</v>
      </c>
      <c r="N902" s="103">
        <v>0</v>
      </c>
      <c r="O902" s="117">
        <v>0</v>
      </c>
      <c r="P902" s="118">
        <v>0</v>
      </c>
      <c r="Q902" s="100">
        <v>0</v>
      </c>
      <c r="R902" s="82">
        <v>0</v>
      </c>
      <c r="S902" s="100">
        <v>0</v>
      </c>
      <c r="T902" s="84">
        <f>I902-J902-K902-L902-M902-N902-O902-P902-Q902-R902-S902</f>
        <v>60</v>
      </c>
      <c r="U902" s="81" t="s">
        <v>220</v>
      </c>
      <c r="V902" s="81"/>
      <c r="W902" s="81" t="s">
        <v>104</v>
      </c>
      <c r="X902" s="81" t="s">
        <v>166</v>
      </c>
      <c r="Y902" s="27">
        <v>0</v>
      </c>
      <c r="Z902" s="28">
        <v>0</v>
      </c>
      <c r="AA902" s="28">
        <v>0</v>
      </c>
      <c r="AB902" s="29">
        <v>41760</v>
      </c>
      <c r="AC902" s="29">
        <v>41790</v>
      </c>
    </row>
    <row r="903" spans="1:30">
      <c r="A903" s="81">
        <v>46028</v>
      </c>
      <c r="B903" s="81" t="s">
        <v>276</v>
      </c>
      <c r="C903" s="81" t="s">
        <v>71</v>
      </c>
      <c r="D903" s="81" t="s">
        <v>277</v>
      </c>
      <c r="E903" s="82">
        <v>100</v>
      </c>
      <c r="F903" s="120">
        <v>0</v>
      </c>
      <c r="G903" s="122">
        <f>E903</f>
        <v>100</v>
      </c>
      <c r="H903" s="82">
        <v>0</v>
      </c>
      <c r="I903" s="82">
        <v>100</v>
      </c>
      <c r="J903" s="120">
        <v>0</v>
      </c>
      <c r="K903" s="87">
        <v>0</v>
      </c>
      <c r="L903" s="91">
        <v>0</v>
      </c>
      <c r="M903" s="87">
        <v>0</v>
      </c>
      <c r="N903" s="103">
        <v>0</v>
      </c>
      <c r="O903" s="117">
        <v>0</v>
      </c>
      <c r="P903" s="118">
        <v>0</v>
      </c>
      <c r="Q903" s="100">
        <v>0</v>
      </c>
      <c r="R903" s="82">
        <v>0</v>
      </c>
      <c r="S903" s="100">
        <v>0</v>
      </c>
      <c r="T903" s="84">
        <f>I903-J903-K903-L903-M903-N903-O903-P903-Q903-R903-S903</f>
        <v>100</v>
      </c>
      <c r="U903" s="81" t="s">
        <v>215</v>
      </c>
      <c r="V903" s="81"/>
      <c r="W903" s="81" t="s">
        <v>23</v>
      </c>
      <c r="X903" s="81" t="s">
        <v>24</v>
      </c>
      <c r="Y903" s="27">
        <v>0</v>
      </c>
      <c r="Z903" s="28">
        <v>0</v>
      </c>
      <c r="AA903" s="28">
        <v>0</v>
      </c>
      <c r="AB903" s="29">
        <v>41760</v>
      </c>
      <c r="AC903" s="29">
        <v>41790</v>
      </c>
    </row>
    <row r="904" spans="1:30">
      <c r="A904" s="81">
        <v>46088</v>
      </c>
      <c r="B904" s="81" t="s">
        <v>4463</v>
      </c>
      <c r="C904" s="81" t="s">
        <v>761</v>
      </c>
      <c r="D904" s="81" t="s">
        <v>4464</v>
      </c>
      <c r="E904" s="82">
        <v>20</v>
      </c>
      <c r="F904" s="120">
        <v>0</v>
      </c>
      <c r="G904" s="122">
        <f>E904</f>
        <v>20</v>
      </c>
      <c r="H904" s="82">
        <v>0</v>
      </c>
      <c r="I904" s="82">
        <v>20</v>
      </c>
      <c r="J904" s="120">
        <v>0</v>
      </c>
      <c r="K904" s="87">
        <v>0</v>
      </c>
      <c r="L904" s="91">
        <v>0</v>
      </c>
      <c r="M904" s="87">
        <v>0</v>
      </c>
      <c r="N904" s="103">
        <v>0</v>
      </c>
      <c r="O904" s="117">
        <v>0</v>
      </c>
      <c r="P904" s="118">
        <v>0</v>
      </c>
      <c r="Q904" s="100">
        <v>0</v>
      </c>
      <c r="R904" s="82">
        <v>0</v>
      </c>
      <c r="S904" s="100">
        <v>0</v>
      </c>
      <c r="T904" s="84">
        <f>I904-J904-K904-L904-M904-N904-O904-P904-Q904-R904-S904</f>
        <v>20</v>
      </c>
      <c r="U904" s="81" t="s">
        <v>220</v>
      </c>
      <c r="V904" s="81"/>
      <c r="W904" s="81" t="s">
        <v>25</v>
      </c>
      <c r="X904" s="81" t="s">
        <v>1068</v>
      </c>
      <c r="Y904" s="27">
        <v>0</v>
      </c>
      <c r="Z904" s="28">
        <v>0</v>
      </c>
      <c r="AA904" s="28">
        <v>0</v>
      </c>
      <c r="AB904" s="29">
        <v>41760</v>
      </c>
      <c r="AC904" s="29">
        <v>41790</v>
      </c>
    </row>
    <row r="905" spans="1:30">
      <c r="A905" s="81">
        <v>46185</v>
      </c>
      <c r="B905" s="81" t="s">
        <v>1919</v>
      </c>
      <c r="C905" s="81" t="s">
        <v>1317</v>
      </c>
      <c r="D905" s="81" t="s">
        <v>79</v>
      </c>
      <c r="E905" s="82">
        <v>100</v>
      </c>
      <c r="F905" s="120">
        <v>0</v>
      </c>
      <c r="G905" s="122">
        <f>E905</f>
        <v>100</v>
      </c>
      <c r="H905" s="82">
        <v>10</v>
      </c>
      <c r="I905" s="82">
        <v>90</v>
      </c>
      <c r="J905" s="120">
        <v>0</v>
      </c>
      <c r="K905" s="87">
        <v>0</v>
      </c>
      <c r="L905" s="91">
        <v>0</v>
      </c>
      <c r="M905" s="87">
        <v>0</v>
      </c>
      <c r="N905" s="103">
        <v>0</v>
      </c>
      <c r="O905" s="117">
        <v>0</v>
      </c>
      <c r="P905" s="118">
        <v>0</v>
      </c>
      <c r="Q905" s="100">
        <v>0</v>
      </c>
      <c r="R905" s="82">
        <v>0</v>
      </c>
      <c r="S905" s="100">
        <v>0</v>
      </c>
      <c r="T905" s="84">
        <f>I905-J905-K905-L905-M905-N905-O905-P905-Q905-R905-S905</f>
        <v>90</v>
      </c>
      <c r="U905" s="81" t="s">
        <v>1920</v>
      </c>
      <c r="V905" s="81" t="s">
        <v>1921</v>
      </c>
      <c r="W905" s="81" t="s">
        <v>23</v>
      </c>
      <c r="X905" s="81" t="s">
        <v>24</v>
      </c>
      <c r="Y905" s="27">
        <v>0</v>
      </c>
      <c r="Z905" s="28">
        <v>0</v>
      </c>
      <c r="AA905" s="28">
        <v>0</v>
      </c>
      <c r="AB905" s="29">
        <v>41760</v>
      </c>
      <c r="AC905" s="29">
        <v>41790</v>
      </c>
    </row>
    <row r="906" spans="1:30">
      <c r="A906" s="81">
        <v>46190</v>
      </c>
      <c r="B906" s="81" t="s">
        <v>1919</v>
      </c>
      <c r="C906" s="81" t="s">
        <v>2245</v>
      </c>
      <c r="D906" s="81" t="s">
        <v>2246</v>
      </c>
      <c r="E906" s="82">
        <v>60</v>
      </c>
      <c r="F906" s="120">
        <v>0</v>
      </c>
      <c r="G906" s="122">
        <f>E906</f>
        <v>60</v>
      </c>
      <c r="H906" s="82">
        <v>6</v>
      </c>
      <c r="I906" s="82">
        <v>54</v>
      </c>
      <c r="J906" s="120">
        <v>0</v>
      </c>
      <c r="K906" s="87">
        <v>0</v>
      </c>
      <c r="L906" s="91">
        <v>0</v>
      </c>
      <c r="M906" s="87">
        <v>0</v>
      </c>
      <c r="N906" s="103">
        <v>0</v>
      </c>
      <c r="O906" s="117">
        <v>0</v>
      </c>
      <c r="P906" s="118">
        <v>0</v>
      </c>
      <c r="Q906" s="100">
        <v>0</v>
      </c>
      <c r="R906" s="82">
        <v>0</v>
      </c>
      <c r="S906" s="100">
        <v>0</v>
      </c>
      <c r="T906" s="84">
        <f>I906-J906-K906-L906-M906-N906-O906-P906-Q906-R906-S906</f>
        <v>54</v>
      </c>
      <c r="U906" s="81" t="s">
        <v>2247</v>
      </c>
      <c r="V906" s="81" t="s">
        <v>2248</v>
      </c>
      <c r="W906" s="81" t="s">
        <v>23</v>
      </c>
      <c r="X906" s="81" t="s">
        <v>24</v>
      </c>
      <c r="Y906" s="27">
        <v>0</v>
      </c>
      <c r="Z906" s="28">
        <v>0</v>
      </c>
      <c r="AA906" s="28">
        <v>0</v>
      </c>
      <c r="AB906" s="29">
        <v>41760</v>
      </c>
      <c r="AC906" s="29">
        <v>41790</v>
      </c>
    </row>
    <row r="907" spans="1:30">
      <c r="A907" s="86">
        <v>46253</v>
      </c>
      <c r="B907" s="86" t="s">
        <v>3439</v>
      </c>
      <c r="C907" s="86" t="s">
        <v>3440</v>
      </c>
      <c r="D907" s="86" t="s">
        <v>2881</v>
      </c>
      <c r="E907" s="87">
        <v>40</v>
      </c>
      <c r="F907" s="87">
        <v>0</v>
      </c>
      <c r="G907" s="126">
        <f>E907</f>
        <v>40</v>
      </c>
      <c r="H907" s="87">
        <v>4</v>
      </c>
      <c r="I907" s="87">
        <v>36</v>
      </c>
      <c r="J907" s="87">
        <v>0</v>
      </c>
      <c r="K907" s="87">
        <v>0</v>
      </c>
      <c r="L907" s="87">
        <v>36</v>
      </c>
      <c r="M907" s="87">
        <v>0</v>
      </c>
      <c r="N907" s="103">
        <v>0</v>
      </c>
      <c r="O907" s="117">
        <v>0</v>
      </c>
      <c r="P907" s="118">
        <v>0</v>
      </c>
      <c r="Q907" s="100">
        <v>0</v>
      </c>
      <c r="R907" s="87">
        <v>0</v>
      </c>
      <c r="S907" s="100">
        <v>0</v>
      </c>
      <c r="T907" s="88">
        <f>I907-J907-K907-L907-M907-N907-O907-P907-Q907-R907-S907</f>
        <v>0</v>
      </c>
      <c r="U907" s="86" t="s">
        <v>3441</v>
      </c>
      <c r="V907" s="86" t="s">
        <v>3442</v>
      </c>
      <c r="W907" s="86" t="s">
        <v>23</v>
      </c>
      <c r="X907" s="86" t="s">
        <v>24</v>
      </c>
      <c r="Y907" s="27">
        <v>0</v>
      </c>
      <c r="Z907" s="28">
        <v>0</v>
      </c>
      <c r="AA907" s="28">
        <v>0</v>
      </c>
      <c r="AB907" s="29">
        <v>41760</v>
      </c>
      <c r="AC907" s="29">
        <v>41790</v>
      </c>
    </row>
    <row r="908" spans="1:30">
      <c r="A908" s="81">
        <v>46260</v>
      </c>
      <c r="B908" s="81" t="s">
        <v>2894</v>
      </c>
      <c r="C908" s="81" t="s">
        <v>2895</v>
      </c>
      <c r="D908" s="81" t="s">
        <v>37</v>
      </c>
      <c r="E908" s="82">
        <v>20</v>
      </c>
      <c r="F908" s="120">
        <v>0</v>
      </c>
      <c r="G908" s="122">
        <f>E908</f>
        <v>20</v>
      </c>
      <c r="H908" s="82">
        <v>2</v>
      </c>
      <c r="I908" s="82">
        <v>18</v>
      </c>
      <c r="J908" s="120">
        <v>0</v>
      </c>
      <c r="K908" s="87">
        <v>0</v>
      </c>
      <c r="L908" s="91">
        <v>0</v>
      </c>
      <c r="M908" s="87">
        <v>0</v>
      </c>
      <c r="N908" s="103">
        <v>0</v>
      </c>
      <c r="O908" s="117">
        <v>0</v>
      </c>
      <c r="P908" s="118">
        <v>0</v>
      </c>
      <c r="Q908" s="100">
        <v>0</v>
      </c>
      <c r="R908" s="82">
        <v>0</v>
      </c>
      <c r="S908" s="100">
        <v>0</v>
      </c>
      <c r="T908" s="84">
        <f>I908-J908-K908-L908-M908-N908-O908-P908-Q908-R908-S908</f>
        <v>18</v>
      </c>
      <c r="U908" s="81" t="s">
        <v>2896</v>
      </c>
      <c r="V908" s="81" t="s">
        <v>2897</v>
      </c>
      <c r="W908" s="81" t="s">
        <v>23</v>
      </c>
      <c r="X908" s="81" t="s">
        <v>24</v>
      </c>
      <c r="Y908" s="27">
        <v>0</v>
      </c>
      <c r="Z908" s="28">
        <v>0</v>
      </c>
      <c r="AA908" s="28">
        <v>0</v>
      </c>
      <c r="AB908" s="29">
        <v>41760</v>
      </c>
      <c r="AC908" s="29">
        <v>41790</v>
      </c>
    </row>
    <row r="909" spans="1:30">
      <c r="A909" s="90">
        <v>46261</v>
      </c>
      <c r="B909" s="90" t="s">
        <v>2894</v>
      </c>
      <c r="C909" s="90" t="s">
        <v>3211</v>
      </c>
      <c r="D909" s="90" t="s">
        <v>37</v>
      </c>
      <c r="E909" s="91">
        <v>60</v>
      </c>
      <c r="F909" s="91">
        <v>0</v>
      </c>
      <c r="G909" s="132">
        <f>E909</f>
        <v>60</v>
      </c>
      <c r="H909" s="91">
        <v>6</v>
      </c>
      <c r="I909" s="91">
        <v>54</v>
      </c>
      <c r="J909" s="91">
        <v>0</v>
      </c>
      <c r="K909" s="91">
        <v>20</v>
      </c>
      <c r="L909" s="91">
        <v>0</v>
      </c>
      <c r="M909" s="87">
        <v>0</v>
      </c>
      <c r="N909" s="103">
        <v>0</v>
      </c>
      <c r="O909" s="117">
        <v>0</v>
      </c>
      <c r="P909" s="118">
        <v>0</v>
      </c>
      <c r="Q909" s="100">
        <v>0</v>
      </c>
      <c r="R909" s="91">
        <v>0</v>
      </c>
      <c r="S909" s="100">
        <v>0</v>
      </c>
      <c r="T909" s="92">
        <f>I909-J909-K909-L909-M909-N909-O909-P909-Q909-R909-S909</f>
        <v>34</v>
      </c>
      <c r="U909" s="90" t="s">
        <v>3212</v>
      </c>
      <c r="V909" s="90" t="s">
        <v>3213</v>
      </c>
      <c r="W909" s="90" t="s">
        <v>23</v>
      </c>
      <c r="X909" s="90" t="s">
        <v>24</v>
      </c>
      <c r="Y909" s="27">
        <v>0</v>
      </c>
      <c r="Z909" s="28">
        <v>0</v>
      </c>
      <c r="AA909" s="28">
        <v>0</v>
      </c>
      <c r="AB909" s="29">
        <v>41760</v>
      </c>
      <c r="AC909" s="29">
        <v>41790</v>
      </c>
    </row>
    <row r="910" spans="1:30">
      <c r="A910" s="81">
        <v>46350</v>
      </c>
      <c r="B910" s="81" t="s">
        <v>1220</v>
      </c>
      <c r="C910" s="81" t="s">
        <v>1221</v>
      </c>
      <c r="D910" s="81" t="s">
        <v>1222</v>
      </c>
      <c r="E910" s="82">
        <v>2680</v>
      </c>
      <c r="F910" s="120">
        <v>0</v>
      </c>
      <c r="G910" s="122">
        <f>E910</f>
        <v>2680</v>
      </c>
      <c r="H910" s="82">
        <v>268</v>
      </c>
      <c r="I910" s="82">
        <v>2412</v>
      </c>
      <c r="J910" s="120">
        <v>0</v>
      </c>
      <c r="K910" s="87">
        <v>0</v>
      </c>
      <c r="L910" s="91">
        <v>0</v>
      </c>
      <c r="M910" s="87">
        <v>0</v>
      </c>
      <c r="N910" s="103">
        <v>0</v>
      </c>
      <c r="O910" s="117">
        <v>0</v>
      </c>
      <c r="P910" s="118">
        <v>0</v>
      </c>
      <c r="Q910" s="100">
        <v>0</v>
      </c>
      <c r="R910" s="82">
        <v>0</v>
      </c>
      <c r="S910" s="100">
        <v>0</v>
      </c>
      <c r="T910" s="84">
        <f>I910-J910-K910-L910-M910-N910-O910-P910-Q910-R910-S910</f>
        <v>2412</v>
      </c>
      <c r="U910" s="81" t="s">
        <v>1223</v>
      </c>
      <c r="V910" s="81" t="s">
        <v>1224</v>
      </c>
      <c r="W910" s="81" t="s">
        <v>23</v>
      </c>
      <c r="X910" s="81" t="s">
        <v>24</v>
      </c>
      <c r="Y910" s="27">
        <v>0</v>
      </c>
      <c r="Z910" s="28">
        <v>0</v>
      </c>
      <c r="AA910" s="28">
        <v>0</v>
      </c>
      <c r="AB910" s="29">
        <v>41760</v>
      </c>
      <c r="AC910" s="29">
        <v>41790</v>
      </c>
      <c r="AD910" s="67"/>
    </row>
    <row r="911" spans="1:30">
      <c r="A911" s="81">
        <v>46448</v>
      </c>
      <c r="B911" s="81" t="s">
        <v>50</v>
      </c>
      <c r="C911" s="81" t="s">
        <v>4466</v>
      </c>
      <c r="D911" s="81" t="s">
        <v>2104</v>
      </c>
      <c r="E911" s="82">
        <v>170</v>
      </c>
      <c r="F911" s="120">
        <v>0</v>
      </c>
      <c r="G911" s="122">
        <f>E911</f>
        <v>170</v>
      </c>
      <c r="H911" s="82">
        <v>0</v>
      </c>
      <c r="I911" s="82">
        <v>170</v>
      </c>
      <c r="J911" s="120">
        <v>0</v>
      </c>
      <c r="K911" s="87">
        <v>0</v>
      </c>
      <c r="L911" s="91">
        <v>0</v>
      </c>
      <c r="M911" s="87">
        <v>0</v>
      </c>
      <c r="N911" s="103">
        <v>0</v>
      </c>
      <c r="O911" s="117">
        <v>0</v>
      </c>
      <c r="P911" s="118">
        <v>0</v>
      </c>
      <c r="Q911" s="100">
        <v>0</v>
      </c>
      <c r="R911" s="82">
        <v>0</v>
      </c>
      <c r="S911" s="100">
        <v>0</v>
      </c>
      <c r="T911" s="84">
        <f>I911-J911-K911-L911-M911-N911-O911-P911-Q911-R911-S911</f>
        <v>170</v>
      </c>
      <c r="U911" s="81" t="s">
        <v>215</v>
      </c>
      <c r="V911" s="81"/>
      <c r="W911" s="81" t="s">
        <v>25</v>
      </c>
      <c r="X911" s="81" t="s">
        <v>26</v>
      </c>
      <c r="Y911" s="27">
        <v>0</v>
      </c>
      <c r="Z911" s="28">
        <v>0</v>
      </c>
      <c r="AA911" s="28">
        <v>0</v>
      </c>
      <c r="AB911" s="29">
        <v>41760</v>
      </c>
      <c r="AC911" s="29">
        <v>41790</v>
      </c>
    </row>
    <row r="912" spans="1:30">
      <c r="A912" s="81">
        <v>46543</v>
      </c>
      <c r="B912" s="81" t="s">
        <v>50</v>
      </c>
      <c r="C912" s="81" t="s">
        <v>51</v>
      </c>
      <c r="D912" s="81" t="s">
        <v>52</v>
      </c>
      <c r="E912" s="82">
        <v>6880</v>
      </c>
      <c r="F912" s="120">
        <v>0</v>
      </c>
      <c r="G912" s="122">
        <f>E912</f>
        <v>6880</v>
      </c>
      <c r="H912" s="82">
        <v>688</v>
      </c>
      <c r="I912" s="82">
        <v>6192</v>
      </c>
      <c r="J912" s="120">
        <v>0</v>
      </c>
      <c r="K912" s="87">
        <v>0</v>
      </c>
      <c r="L912" s="91">
        <v>0</v>
      </c>
      <c r="M912" s="87">
        <v>0</v>
      </c>
      <c r="N912" s="103">
        <v>0</v>
      </c>
      <c r="O912" s="117">
        <v>0</v>
      </c>
      <c r="P912" s="118">
        <v>0</v>
      </c>
      <c r="Q912" s="100">
        <v>0</v>
      </c>
      <c r="R912" s="82">
        <v>0</v>
      </c>
      <c r="S912" s="100">
        <v>0</v>
      </c>
      <c r="T912" s="84">
        <f>I912-J912-K912-L912-M912-N912-O912-P912-Q912-R912-S912</f>
        <v>6192</v>
      </c>
      <c r="U912" s="81" t="s">
        <v>53</v>
      </c>
      <c r="V912" s="81" t="s">
        <v>54</v>
      </c>
      <c r="W912" s="81" t="s">
        <v>23</v>
      </c>
      <c r="X912" s="81" t="s">
        <v>24</v>
      </c>
      <c r="Y912" s="27">
        <v>0</v>
      </c>
      <c r="Z912" s="28">
        <v>0</v>
      </c>
      <c r="AA912" s="28">
        <v>0</v>
      </c>
      <c r="AB912" s="29">
        <v>41760</v>
      </c>
      <c r="AC912" s="29">
        <v>41790</v>
      </c>
      <c r="AD912" s="67"/>
    </row>
    <row r="913" spans="1:30">
      <c r="A913" s="81">
        <v>46597</v>
      </c>
      <c r="B913" s="81" t="s">
        <v>50</v>
      </c>
      <c r="C913" s="81" t="s">
        <v>2377</v>
      </c>
      <c r="D913" s="81" t="s">
        <v>313</v>
      </c>
      <c r="E913" s="82">
        <v>2250</v>
      </c>
      <c r="F913" s="120">
        <v>0</v>
      </c>
      <c r="G913" s="122">
        <f>E913</f>
        <v>2250</v>
      </c>
      <c r="H913" s="82">
        <v>225</v>
      </c>
      <c r="I913" s="82">
        <v>2025</v>
      </c>
      <c r="J913" s="120">
        <v>0</v>
      </c>
      <c r="K913" s="87">
        <v>0</v>
      </c>
      <c r="L913" s="91">
        <v>0</v>
      </c>
      <c r="M913" s="87">
        <v>0</v>
      </c>
      <c r="N913" s="103">
        <v>0</v>
      </c>
      <c r="O913" s="117">
        <v>0</v>
      </c>
      <c r="P913" s="118">
        <v>0</v>
      </c>
      <c r="Q913" s="100">
        <v>0</v>
      </c>
      <c r="R913" s="82">
        <v>0</v>
      </c>
      <c r="S913" s="100">
        <v>0</v>
      </c>
      <c r="T913" s="84">
        <f>I913-J913-K913-L913-M913-N913-O913-P913-Q913-R913-S913</f>
        <v>2025</v>
      </c>
      <c r="U913" s="81" t="s">
        <v>2378</v>
      </c>
      <c r="V913" s="81" t="s">
        <v>2379</v>
      </c>
      <c r="W913" s="81" t="s">
        <v>25</v>
      </c>
      <c r="X913" s="81" t="s">
        <v>36</v>
      </c>
      <c r="Y913" s="27">
        <v>0</v>
      </c>
      <c r="Z913" s="28">
        <v>0</v>
      </c>
      <c r="AA913" s="28">
        <v>0</v>
      </c>
      <c r="AB913" s="29">
        <v>41760</v>
      </c>
      <c r="AC913" s="29">
        <v>41790</v>
      </c>
    </row>
    <row r="914" spans="1:30">
      <c r="A914" s="81">
        <v>46746</v>
      </c>
      <c r="B914" s="81" t="s">
        <v>797</v>
      </c>
      <c r="C914" s="81" t="s">
        <v>798</v>
      </c>
      <c r="D914" s="81" t="s">
        <v>403</v>
      </c>
      <c r="E914" s="82">
        <v>120</v>
      </c>
      <c r="F914" s="120">
        <v>0</v>
      </c>
      <c r="G914" s="122">
        <f>E914</f>
        <v>120</v>
      </c>
      <c r="H914" s="82">
        <v>12</v>
      </c>
      <c r="I914" s="82">
        <v>108</v>
      </c>
      <c r="J914" s="120">
        <v>0</v>
      </c>
      <c r="K914" s="87">
        <v>0</v>
      </c>
      <c r="L914" s="91">
        <v>0</v>
      </c>
      <c r="M914" s="87">
        <v>0</v>
      </c>
      <c r="N914" s="103">
        <v>0</v>
      </c>
      <c r="O914" s="117">
        <v>0</v>
      </c>
      <c r="P914" s="118">
        <v>0</v>
      </c>
      <c r="Q914" s="100">
        <v>0</v>
      </c>
      <c r="R914" s="82">
        <v>0</v>
      </c>
      <c r="S914" s="100">
        <v>0</v>
      </c>
      <c r="T914" s="84">
        <f>I914-J914-K914-L914-M914-N914-O914-P914-Q914-R914-S914</f>
        <v>108</v>
      </c>
      <c r="U914" s="81" t="s">
        <v>799</v>
      </c>
      <c r="V914" s="81" t="s">
        <v>800</v>
      </c>
      <c r="W914" s="81" t="s">
        <v>23</v>
      </c>
      <c r="X914" s="81" t="s">
        <v>24</v>
      </c>
      <c r="Y914" s="27">
        <v>0</v>
      </c>
      <c r="Z914" s="28">
        <v>0</v>
      </c>
      <c r="AA914" s="28">
        <v>0</v>
      </c>
      <c r="AB914" s="29">
        <v>41760</v>
      </c>
      <c r="AC914" s="29">
        <v>41790</v>
      </c>
      <c r="AD914" s="26"/>
    </row>
    <row r="915" spans="1:30">
      <c r="A915" s="81">
        <v>46767</v>
      </c>
      <c r="B915" s="81" t="s">
        <v>655</v>
      </c>
      <c r="C915" s="81" t="s">
        <v>656</v>
      </c>
      <c r="D915" s="81" t="s">
        <v>657</v>
      </c>
      <c r="E915" s="82">
        <v>1040</v>
      </c>
      <c r="F915" s="120">
        <v>0</v>
      </c>
      <c r="G915" s="122">
        <f>E915</f>
        <v>1040</v>
      </c>
      <c r="H915" s="82">
        <v>104</v>
      </c>
      <c r="I915" s="82">
        <v>936</v>
      </c>
      <c r="J915" s="120">
        <v>0</v>
      </c>
      <c r="K915" s="87">
        <v>0</v>
      </c>
      <c r="L915" s="91">
        <v>0</v>
      </c>
      <c r="M915" s="87">
        <v>0</v>
      </c>
      <c r="N915" s="103">
        <v>0</v>
      </c>
      <c r="O915" s="117">
        <v>0</v>
      </c>
      <c r="P915" s="118">
        <v>0</v>
      </c>
      <c r="Q915" s="100">
        <v>0</v>
      </c>
      <c r="R915" s="83">
        <v>200</v>
      </c>
      <c r="S915" s="100">
        <v>0</v>
      </c>
      <c r="T915" s="84">
        <f>I915-J915-K915-L915-M915-N915-O915-P915-Q915-R915-S915</f>
        <v>736</v>
      </c>
      <c r="U915" s="81" t="s">
        <v>658</v>
      </c>
      <c r="V915" s="81" t="s">
        <v>659</v>
      </c>
      <c r="W915" s="81" t="s">
        <v>23</v>
      </c>
      <c r="X915" s="81" t="s">
        <v>32</v>
      </c>
      <c r="Y915" s="27">
        <v>0</v>
      </c>
      <c r="Z915" s="28">
        <v>0</v>
      </c>
      <c r="AA915" s="28">
        <v>0</v>
      </c>
      <c r="AB915" s="29">
        <v>41760</v>
      </c>
      <c r="AC915" s="29">
        <v>41790</v>
      </c>
      <c r="AD915" s="26"/>
    </row>
    <row r="916" spans="1:30">
      <c r="A916" s="81">
        <v>46769</v>
      </c>
      <c r="B916" s="81" t="s">
        <v>1045</v>
      </c>
      <c r="C916" s="81" t="s">
        <v>784</v>
      </c>
      <c r="D916" s="81" t="s">
        <v>1046</v>
      </c>
      <c r="E916" s="82">
        <v>20</v>
      </c>
      <c r="F916" s="120">
        <v>0</v>
      </c>
      <c r="G916" s="122">
        <f>E916</f>
        <v>20</v>
      </c>
      <c r="H916" s="82">
        <v>2</v>
      </c>
      <c r="I916" s="82">
        <v>18</v>
      </c>
      <c r="J916" s="120">
        <v>0</v>
      </c>
      <c r="K916" s="87">
        <v>0</v>
      </c>
      <c r="L916" s="91">
        <v>0</v>
      </c>
      <c r="M916" s="87">
        <v>0</v>
      </c>
      <c r="N916" s="103">
        <v>0</v>
      </c>
      <c r="O916" s="117">
        <v>0</v>
      </c>
      <c r="P916" s="118">
        <v>0</v>
      </c>
      <c r="Q916" s="100">
        <v>0</v>
      </c>
      <c r="R916" s="82">
        <v>0</v>
      </c>
      <c r="S916" s="100">
        <v>0</v>
      </c>
      <c r="T916" s="84">
        <f>I916-J916-K916-L916-M916-N916-O916-P916-Q916-R916-S916</f>
        <v>18</v>
      </c>
      <c r="U916" s="81" t="s">
        <v>1047</v>
      </c>
      <c r="V916" s="81" t="s">
        <v>1048</v>
      </c>
      <c r="W916" s="81" t="s">
        <v>23</v>
      </c>
      <c r="X916" s="81" t="s">
        <v>24</v>
      </c>
      <c r="Y916" s="27">
        <v>0</v>
      </c>
      <c r="Z916" s="28">
        <v>0</v>
      </c>
      <c r="AA916" s="28">
        <v>0</v>
      </c>
      <c r="AB916" s="29">
        <v>41760</v>
      </c>
      <c r="AC916" s="29">
        <v>41790</v>
      </c>
      <c r="AD916" s="26"/>
    </row>
    <row r="917" spans="1:30">
      <c r="A917" s="81">
        <v>46881</v>
      </c>
      <c r="B917" s="81" t="s">
        <v>4471</v>
      </c>
      <c r="C917" s="81" t="s">
        <v>94</v>
      </c>
      <c r="D917" s="81" t="s">
        <v>580</v>
      </c>
      <c r="E917" s="82">
        <v>1620</v>
      </c>
      <c r="F917" s="120">
        <v>0</v>
      </c>
      <c r="G917" s="122">
        <f>E917</f>
        <v>1620</v>
      </c>
      <c r="H917" s="82">
        <v>0</v>
      </c>
      <c r="I917" s="82">
        <v>1620</v>
      </c>
      <c r="J917" s="120">
        <v>0</v>
      </c>
      <c r="K917" s="87">
        <v>0</v>
      </c>
      <c r="L917" s="91">
        <v>0</v>
      </c>
      <c r="M917" s="87">
        <v>0</v>
      </c>
      <c r="N917" s="103">
        <v>0</v>
      </c>
      <c r="O917" s="117">
        <v>0</v>
      </c>
      <c r="P917" s="118">
        <v>0</v>
      </c>
      <c r="Q917" s="100">
        <v>0</v>
      </c>
      <c r="R917" s="82">
        <v>0</v>
      </c>
      <c r="S917" s="100">
        <v>0</v>
      </c>
      <c r="T917" s="84">
        <f>I917-J917-K917-L917-M917-N917-O917-P917-Q917-R917-S917</f>
        <v>1620</v>
      </c>
      <c r="U917" s="81" t="s">
        <v>215</v>
      </c>
      <c r="V917" s="81"/>
      <c r="W917" s="81" t="s">
        <v>23</v>
      </c>
      <c r="X917" s="81" t="s">
        <v>39</v>
      </c>
      <c r="Y917" s="27">
        <v>0</v>
      </c>
      <c r="Z917" s="28">
        <v>0</v>
      </c>
      <c r="AA917" s="28">
        <v>0</v>
      </c>
      <c r="AB917" s="29">
        <v>41760</v>
      </c>
      <c r="AC917" s="29">
        <v>41790</v>
      </c>
    </row>
    <row r="918" spans="1:30">
      <c r="A918" s="81">
        <v>46965</v>
      </c>
      <c r="B918" s="81" t="s">
        <v>519</v>
      </c>
      <c r="C918" s="81" t="s">
        <v>520</v>
      </c>
      <c r="D918" s="81" t="s">
        <v>521</v>
      </c>
      <c r="E918" s="82">
        <v>20</v>
      </c>
      <c r="F918" s="120">
        <v>0</v>
      </c>
      <c r="G918" s="122">
        <f>E918</f>
        <v>20</v>
      </c>
      <c r="H918" s="82">
        <v>2</v>
      </c>
      <c r="I918" s="82">
        <v>18</v>
      </c>
      <c r="J918" s="120">
        <v>0</v>
      </c>
      <c r="K918" s="87">
        <v>0</v>
      </c>
      <c r="L918" s="91">
        <v>0</v>
      </c>
      <c r="M918" s="87">
        <v>0</v>
      </c>
      <c r="N918" s="103">
        <v>0</v>
      </c>
      <c r="O918" s="117">
        <v>0</v>
      </c>
      <c r="P918" s="118">
        <v>0</v>
      </c>
      <c r="Q918" s="100">
        <v>0</v>
      </c>
      <c r="R918" s="82">
        <v>0</v>
      </c>
      <c r="S918" s="100">
        <v>0</v>
      </c>
      <c r="T918" s="84">
        <f>I918-J918-K918-L918-M918-N918-O918-P918-Q918-R918-S918</f>
        <v>18</v>
      </c>
      <c r="U918" s="81" t="s">
        <v>522</v>
      </c>
      <c r="V918" s="81"/>
      <c r="W918" s="81" t="s">
        <v>25</v>
      </c>
      <c r="X918" s="81" t="s">
        <v>26</v>
      </c>
      <c r="Y918" s="27">
        <v>0</v>
      </c>
      <c r="Z918" s="28">
        <v>0</v>
      </c>
      <c r="AA918" s="28">
        <v>0</v>
      </c>
      <c r="AB918" s="29">
        <v>41760</v>
      </c>
      <c r="AC918" s="29">
        <v>41790</v>
      </c>
    </row>
    <row r="919" spans="1:30">
      <c r="A919" s="81">
        <v>47042</v>
      </c>
      <c r="B919" s="81" t="s">
        <v>4472</v>
      </c>
      <c r="C919" s="81" t="s">
        <v>4473</v>
      </c>
      <c r="D919" s="81" t="s">
        <v>67</v>
      </c>
      <c r="E919" s="82">
        <v>20</v>
      </c>
      <c r="F919" s="120">
        <v>0</v>
      </c>
      <c r="G919" s="122">
        <f>E919</f>
        <v>20</v>
      </c>
      <c r="H919" s="82">
        <v>0</v>
      </c>
      <c r="I919" s="82">
        <v>20</v>
      </c>
      <c r="J919" s="120">
        <v>0</v>
      </c>
      <c r="K919" s="87">
        <v>0</v>
      </c>
      <c r="L919" s="91">
        <v>0</v>
      </c>
      <c r="M919" s="87">
        <v>0</v>
      </c>
      <c r="N919" s="103">
        <v>0</v>
      </c>
      <c r="O919" s="117">
        <v>0</v>
      </c>
      <c r="P919" s="118">
        <v>0</v>
      </c>
      <c r="Q919" s="100">
        <v>0</v>
      </c>
      <c r="R919" s="82">
        <v>0</v>
      </c>
      <c r="S919" s="100">
        <v>0</v>
      </c>
      <c r="T919" s="84">
        <f>I919-J919-K919-L919-M919-N919-O919-P919-Q919-R919-S919</f>
        <v>20</v>
      </c>
      <c r="U919" s="81" t="s">
        <v>220</v>
      </c>
      <c r="V919" s="81"/>
      <c r="W919" s="81" t="s">
        <v>23</v>
      </c>
      <c r="X919" s="81" t="s">
        <v>38</v>
      </c>
      <c r="Y919" s="27">
        <v>0</v>
      </c>
      <c r="Z919" s="28">
        <v>0</v>
      </c>
      <c r="AA919" s="28">
        <v>0</v>
      </c>
      <c r="AB919" s="29">
        <v>41760</v>
      </c>
      <c r="AC919" s="29">
        <v>41790</v>
      </c>
    </row>
    <row r="920" spans="1:30">
      <c r="A920" s="81">
        <v>47070</v>
      </c>
      <c r="B920" s="81" t="s">
        <v>4474</v>
      </c>
      <c r="C920" s="81" t="s">
        <v>4331</v>
      </c>
      <c r="D920" s="81" t="s">
        <v>72</v>
      </c>
      <c r="E920" s="82">
        <v>20</v>
      </c>
      <c r="F920" s="120">
        <v>0</v>
      </c>
      <c r="G920" s="122">
        <f>E920</f>
        <v>20</v>
      </c>
      <c r="H920" s="82">
        <v>0</v>
      </c>
      <c r="I920" s="82">
        <v>20</v>
      </c>
      <c r="J920" s="120">
        <v>0</v>
      </c>
      <c r="K920" s="87">
        <v>0</v>
      </c>
      <c r="L920" s="91">
        <v>0</v>
      </c>
      <c r="M920" s="87">
        <v>0</v>
      </c>
      <c r="N920" s="103">
        <v>0</v>
      </c>
      <c r="O920" s="117">
        <v>0</v>
      </c>
      <c r="P920" s="118">
        <v>0</v>
      </c>
      <c r="Q920" s="100">
        <v>0</v>
      </c>
      <c r="R920" s="82">
        <v>0</v>
      </c>
      <c r="S920" s="100">
        <v>0</v>
      </c>
      <c r="T920" s="84">
        <f>I920-J920-K920-L920-M920-N920-O920-P920-Q920-R920-S920</f>
        <v>20</v>
      </c>
      <c r="U920" s="81" t="s">
        <v>215</v>
      </c>
      <c r="V920" s="81"/>
      <c r="W920" s="81" t="s">
        <v>23</v>
      </c>
      <c r="X920" s="81" t="s">
        <v>24</v>
      </c>
      <c r="Y920" s="27">
        <v>0</v>
      </c>
      <c r="Z920" s="28">
        <v>0</v>
      </c>
      <c r="AA920" s="28">
        <v>0</v>
      </c>
      <c r="AB920" s="29">
        <v>41760</v>
      </c>
      <c r="AC920" s="29">
        <v>41790</v>
      </c>
    </row>
    <row r="921" spans="1:30">
      <c r="A921" s="81">
        <v>47186</v>
      </c>
      <c r="B921" s="81" t="s">
        <v>4477</v>
      </c>
      <c r="C921" s="81" t="s">
        <v>1366</v>
      </c>
      <c r="D921" s="81" t="s">
        <v>3837</v>
      </c>
      <c r="E921" s="82">
        <v>20</v>
      </c>
      <c r="F921" s="120">
        <v>0</v>
      </c>
      <c r="G921" s="122">
        <f>E921</f>
        <v>20</v>
      </c>
      <c r="H921" s="82">
        <v>0</v>
      </c>
      <c r="I921" s="82">
        <v>20</v>
      </c>
      <c r="J921" s="120">
        <v>0</v>
      </c>
      <c r="K921" s="87">
        <v>0</v>
      </c>
      <c r="L921" s="91">
        <v>0</v>
      </c>
      <c r="M921" s="87">
        <v>0</v>
      </c>
      <c r="N921" s="103">
        <v>0</v>
      </c>
      <c r="O921" s="117">
        <v>0</v>
      </c>
      <c r="P921" s="118">
        <v>0</v>
      </c>
      <c r="Q921" s="100">
        <v>0</v>
      </c>
      <c r="R921" s="82">
        <v>0</v>
      </c>
      <c r="S921" s="100">
        <v>0</v>
      </c>
      <c r="T921" s="84">
        <f>I921-J921-K921-L921-M921-N921-O921-P921-Q921-R921-S921</f>
        <v>20</v>
      </c>
      <c r="U921" s="81" t="s">
        <v>220</v>
      </c>
      <c r="V921" s="81"/>
      <c r="W921" s="81" t="s">
        <v>104</v>
      </c>
      <c r="X921" s="81" t="s">
        <v>105</v>
      </c>
      <c r="Y921" s="27">
        <v>0</v>
      </c>
      <c r="Z921" s="28">
        <v>0</v>
      </c>
      <c r="AA921" s="28">
        <v>0</v>
      </c>
      <c r="AB921" s="29">
        <v>41760</v>
      </c>
      <c r="AC921" s="29">
        <v>41790</v>
      </c>
    </row>
    <row r="922" spans="1:30">
      <c r="A922" s="81">
        <v>47202</v>
      </c>
      <c r="B922" s="81" t="s">
        <v>3670</v>
      </c>
      <c r="C922" s="81" t="s">
        <v>4478</v>
      </c>
      <c r="D922" s="81" t="s">
        <v>4479</v>
      </c>
      <c r="E922" s="82">
        <v>480</v>
      </c>
      <c r="F922" s="120">
        <v>0</v>
      </c>
      <c r="G922" s="122">
        <f>E922</f>
        <v>480</v>
      </c>
      <c r="H922" s="82">
        <v>0</v>
      </c>
      <c r="I922" s="82">
        <v>480</v>
      </c>
      <c r="J922" s="120">
        <v>0</v>
      </c>
      <c r="K922" s="87">
        <v>0</v>
      </c>
      <c r="L922" s="91">
        <v>0</v>
      </c>
      <c r="M922" s="87">
        <v>0</v>
      </c>
      <c r="N922" s="103">
        <v>0</v>
      </c>
      <c r="O922" s="117">
        <v>0</v>
      </c>
      <c r="P922" s="118">
        <v>0</v>
      </c>
      <c r="Q922" s="100">
        <v>0</v>
      </c>
      <c r="R922" s="82">
        <v>0</v>
      </c>
      <c r="S922" s="100">
        <v>0</v>
      </c>
      <c r="T922" s="84">
        <f>I922-J922-K922-L922-M922-N922-O922-P922-Q922-R922-S922</f>
        <v>480</v>
      </c>
      <c r="U922" s="81" t="s">
        <v>215</v>
      </c>
      <c r="V922" s="81"/>
      <c r="W922" s="81" t="s">
        <v>25</v>
      </c>
      <c r="X922" s="81" t="s">
        <v>36</v>
      </c>
      <c r="Y922" s="27">
        <v>0</v>
      </c>
      <c r="Z922" s="28">
        <v>0</v>
      </c>
      <c r="AA922" s="28">
        <v>0</v>
      </c>
      <c r="AB922" s="29">
        <v>41760</v>
      </c>
      <c r="AC922" s="29">
        <v>41790</v>
      </c>
    </row>
    <row r="923" spans="1:30">
      <c r="A923" s="81">
        <v>47223</v>
      </c>
      <c r="B923" s="81" t="s">
        <v>137</v>
      </c>
      <c r="C923" s="81" t="s">
        <v>2498</v>
      </c>
      <c r="D923" s="81" t="s">
        <v>2499</v>
      </c>
      <c r="E923" s="82">
        <v>840</v>
      </c>
      <c r="F923" s="120">
        <v>0</v>
      </c>
      <c r="G923" s="122">
        <f>E923</f>
        <v>840</v>
      </c>
      <c r="H923" s="82">
        <v>84</v>
      </c>
      <c r="I923" s="82">
        <v>756</v>
      </c>
      <c r="J923" s="120">
        <v>0</v>
      </c>
      <c r="K923" s="87">
        <v>0</v>
      </c>
      <c r="L923" s="91">
        <v>0</v>
      </c>
      <c r="M923" s="87">
        <v>0</v>
      </c>
      <c r="N923" s="103">
        <v>0</v>
      </c>
      <c r="O923" s="117">
        <v>0</v>
      </c>
      <c r="P923" s="118">
        <v>0</v>
      </c>
      <c r="Q923" s="100">
        <v>0</v>
      </c>
      <c r="R923" s="82">
        <v>0</v>
      </c>
      <c r="S923" s="100">
        <v>0</v>
      </c>
      <c r="T923" s="84">
        <f>I923-J923-K923-L923-M923-N923-O923-P923-Q923-R923-S923</f>
        <v>756</v>
      </c>
      <c r="U923" s="81" t="s">
        <v>2500</v>
      </c>
      <c r="V923" s="81" t="s">
        <v>2501</v>
      </c>
      <c r="W923" s="81" t="s">
        <v>104</v>
      </c>
      <c r="X923" s="81" t="s">
        <v>138</v>
      </c>
      <c r="Y923" s="27">
        <v>0</v>
      </c>
      <c r="Z923" s="28">
        <v>0</v>
      </c>
      <c r="AA923" s="28">
        <v>0</v>
      </c>
      <c r="AB923" s="29">
        <v>41760</v>
      </c>
      <c r="AC923" s="29">
        <v>41790</v>
      </c>
    </row>
    <row r="924" spans="1:30">
      <c r="A924" s="81">
        <v>47226</v>
      </c>
      <c r="B924" s="81" t="s">
        <v>137</v>
      </c>
      <c r="C924" s="81" t="s">
        <v>271</v>
      </c>
      <c r="D924" s="81" t="s">
        <v>29</v>
      </c>
      <c r="E924" s="82">
        <v>850</v>
      </c>
      <c r="F924" s="120">
        <v>0</v>
      </c>
      <c r="G924" s="122">
        <f>E924</f>
        <v>850</v>
      </c>
      <c r="H924" s="82">
        <v>0</v>
      </c>
      <c r="I924" s="82">
        <v>850</v>
      </c>
      <c r="J924" s="120">
        <v>0</v>
      </c>
      <c r="K924" s="87">
        <v>0</v>
      </c>
      <c r="L924" s="91">
        <v>0</v>
      </c>
      <c r="M924" s="87">
        <v>0</v>
      </c>
      <c r="N924" s="103">
        <v>0</v>
      </c>
      <c r="O924" s="117">
        <v>0</v>
      </c>
      <c r="P924" s="118">
        <v>0</v>
      </c>
      <c r="Q924" s="100">
        <v>0</v>
      </c>
      <c r="R924" s="82">
        <v>0</v>
      </c>
      <c r="S924" s="100">
        <v>0</v>
      </c>
      <c r="T924" s="84">
        <f>I924-J924-K924-L924-M924-N924-O924-P924-Q924-R924-S924</f>
        <v>850</v>
      </c>
      <c r="U924" s="81" t="s">
        <v>215</v>
      </c>
      <c r="V924" s="81"/>
      <c r="W924" s="81" t="s">
        <v>104</v>
      </c>
      <c r="X924" s="81" t="s">
        <v>166</v>
      </c>
      <c r="Y924" s="27">
        <v>0</v>
      </c>
      <c r="Z924" s="28">
        <v>0</v>
      </c>
      <c r="AA924" s="28">
        <v>0</v>
      </c>
      <c r="AB924" s="29">
        <v>41760</v>
      </c>
      <c r="AC924" s="29">
        <v>41790</v>
      </c>
    </row>
    <row r="925" spans="1:30">
      <c r="A925" s="81">
        <v>47235</v>
      </c>
      <c r="B925" s="81" t="s">
        <v>137</v>
      </c>
      <c r="C925" s="81" t="s">
        <v>2727</v>
      </c>
      <c r="D925" s="81" t="s">
        <v>2728</v>
      </c>
      <c r="E925" s="82">
        <v>20</v>
      </c>
      <c r="F925" s="120">
        <v>0</v>
      </c>
      <c r="G925" s="122">
        <f>E925</f>
        <v>20</v>
      </c>
      <c r="H925" s="82">
        <v>2</v>
      </c>
      <c r="I925" s="82">
        <v>18</v>
      </c>
      <c r="J925" s="120">
        <v>0</v>
      </c>
      <c r="K925" s="87">
        <v>0</v>
      </c>
      <c r="L925" s="91">
        <v>0</v>
      </c>
      <c r="M925" s="87">
        <v>0</v>
      </c>
      <c r="N925" s="103">
        <v>0</v>
      </c>
      <c r="O925" s="117">
        <v>0</v>
      </c>
      <c r="P925" s="118">
        <v>0</v>
      </c>
      <c r="Q925" s="100">
        <v>0</v>
      </c>
      <c r="R925" s="82">
        <v>0</v>
      </c>
      <c r="S925" s="100">
        <v>0</v>
      </c>
      <c r="T925" s="84">
        <f>I925-J925-K925-L925-M925-N925-O925-P925-Q925-R925-S925</f>
        <v>18</v>
      </c>
      <c r="U925" s="81" t="s">
        <v>2729</v>
      </c>
      <c r="V925" s="81" t="s">
        <v>2730</v>
      </c>
      <c r="W925" s="81" t="s">
        <v>104</v>
      </c>
      <c r="X925" s="81" t="s">
        <v>166</v>
      </c>
      <c r="Y925" s="27">
        <v>0</v>
      </c>
      <c r="Z925" s="28">
        <v>0</v>
      </c>
      <c r="AA925" s="28">
        <v>0</v>
      </c>
      <c r="AB925" s="29">
        <v>41760</v>
      </c>
      <c r="AC925" s="29">
        <v>41790</v>
      </c>
    </row>
    <row r="926" spans="1:30">
      <c r="A926" s="81">
        <v>47241</v>
      </c>
      <c r="B926" s="81" t="s">
        <v>137</v>
      </c>
      <c r="C926" s="81" t="s">
        <v>947</v>
      </c>
      <c r="D926" s="81" t="s">
        <v>738</v>
      </c>
      <c r="E926" s="82">
        <v>2110</v>
      </c>
      <c r="F926" s="120">
        <v>0</v>
      </c>
      <c r="G926" s="122">
        <f>E926</f>
        <v>2110</v>
      </c>
      <c r="H926" s="82">
        <v>0</v>
      </c>
      <c r="I926" s="82">
        <v>2110</v>
      </c>
      <c r="J926" s="120">
        <v>0</v>
      </c>
      <c r="K926" s="87">
        <v>0</v>
      </c>
      <c r="L926" s="91">
        <v>0</v>
      </c>
      <c r="M926" s="87">
        <v>0</v>
      </c>
      <c r="N926" s="103">
        <v>0</v>
      </c>
      <c r="O926" s="117">
        <v>0</v>
      </c>
      <c r="P926" s="118">
        <v>0</v>
      </c>
      <c r="Q926" s="100">
        <v>0</v>
      </c>
      <c r="R926" s="82">
        <v>0</v>
      </c>
      <c r="S926" s="100">
        <v>0</v>
      </c>
      <c r="T926" s="84">
        <f>I926-J926-K926-L926-M926-N926-O926-P926-Q926-R926-S926</f>
        <v>2110</v>
      </c>
      <c r="U926" s="81" t="s">
        <v>215</v>
      </c>
      <c r="V926" s="81"/>
      <c r="W926" s="81" t="s">
        <v>104</v>
      </c>
      <c r="X926" s="81" t="s">
        <v>166</v>
      </c>
      <c r="Y926" s="27">
        <v>0</v>
      </c>
      <c r="Z926" s="28">
        <v>0</v>
      </c>
      <c r="AA926" s="28">
        <v>0</v>
      </c>
      <c r="AB926" s="29">
        <v>41760</v>
      </c>
      <c r="AC926" s="29">
        <v>41790</v>
      </c>
    </row>
    <row r="927" spans="1:30">
      <c r="A927" s="81">
        <v>47440</v>
      </c>
      <c r="B927" s="81" t="s">
        <v>1689</v>
      </c>
      <c r="C927" s="81" t="s">
        <v>1690</v>
      </c>
      <c r="D927" s="81" t="s">
        <v>957</v>
      </c>
      <c r="E927" s="82">
        <v>380</v>
      </c>
      <c r="F927" s="120">
        <v>0</v>
      </c>
      <c r="G927" s="122">
        <f>E927</f>
        <v>380</v>
      </c>
      <c r="H927" s="82">
        <v>38</v>
      </c>
      <c r="I927" s="82">
        <v>342</v>
      </c>
      <c r="J927" s="120">
        <v>0</v>
      </c>
      <c r="K927" s="87">
        <v>0</v>
      </c>
      <c r="L927" s="91">
        <v>0</v>
      </c>
      <c r="M927" s="87">
        <v>0</v>
      </c>
      <c r="N927" s="103">
        <v>0</v>
      </c>
      <c r="O927" s="117">
        <v>0</v>
      </c>
      <c r="P927" s="118">
        <v>0</v>
      </c>
      <c r="Q927" s="100">
        <v>0</v>
      </c>
      <c r="R927" s="82">
        <v>0</v>
      </c>
      <c r="S927" s="100">
        <v>0</v>
      </c>
      <c r="T927" s="84">
        <f>I927-J927-K927-L927-M927-N927-O927-P927-Q927-R927-S927</f>
        <v>342</v>
      </c>
      <c r="U927" s="81" t="s">
        <v>1691</v>
      </c>
      <c r="V927" s="81" t="s">
        <v>1692</v>
      </c>
      <c r="W927" s="81" t="s">
        <v>23</v>
      </c>
      <c r="X927" s="81" t="s">
        <v>39</v>
      </c>
      <c r="Y927" s="27">
        <v>0</v>
      </c>
      <c r="Z927" s="28">
        <v>0</v>
      </c>
      <c r="AA927" s="28">
        <v>0</v>
      </c>
      <c r="AB927" s="29">
        <v>41760</v>
      </c>
      <c r="AC927" s="29">
        <v>41790</v>
      </c>
    </row>
    <row r="928" spans="1:30">
      <c r="A928" s="81">
        <v>47441</v>
      </c>
      <c r="B928" s="81" t="s">
        <v>1689</v>
      </c>
      <c r="C928" s="81" t="s">
        <v>3382</v>
      </c>
      <c r="D928" s="81" t="s">
        <v>3383</v>
      </c>
      <c r="E928" s="82">
        <v>60</v>
      </c>
      <c r="F928" s="120">
        <v>0</v>
      </c>
      <c r="G928" s="122">
        <f>E928</f>
        <v>60</v>
      </c>
      <c r="H928" s="82">
        <v>6</v>
      </c>
      <c r="I928" s="82">
        <v>54</v>
      </c>
      <c r="J928" s="120">
        <v>0</v>
      </c>
      <c r="K928" s="87">
        <v>0</v>
      </c>
      <c r="L928" s="91">
        <v>0</v>
      </c>
      <c r="M928" s="87">
        <v>0</v>
      </c>
      <c r="N928" s="103">
        <v>0</v>
      </c>
      <c r="O928" s="117">
        <v>0</v>
      </c>
      <c r="P928" s="118">
        <v>0</v>
      </c>
      <c r="Q928" s="100">
        <v>0</v>
      </c>
      <c r="R928" s="82">
        <v>0</v>
      </c>
      <c r="S928" s="100">
        <v>0</v>
      </c>
      <c r="T928" s="84">
        <f>I928-J928-K928-L928-M928-N928-O928-P928-Q928-R928-S928</f>
        <v>54</v>
      </c>
      <c r="U928" s="81" t="s">
        <v>3384</v>
      </c>
      <c r="V928" s="81" t="s">
        <v>3385</v>
      </c>
      <c r="W928" s="81" t="s">
        <v>23</v>
      </c>
      <c r="X928" s="81" t="s">
        <v>39</v>
      </c>
      <c r="Y928" s="27">
        <v>0</v>
      </c>
      <c r="Z928" s="28">
        <v>0</v>
      </c>
      <c r="AA928" s="28">
        <v>0</v>
      </c>
      <c r="AB928" s="29">
        <v>41760</v>
      </c>
      <c r="AC928" s="29">
        <v>41790</v>
      </c>
    </row>
    <row r="929" spans="1:30">
      <c r="A929" s="81">
        <v>47596</v>
      </c>
      <c r="B929" s="81" t="s">
        <v>3321</v>
      </c>
      <c r="C929" s="81" t="s">
        <v>4482</v>
      </c>
      <c r="D929" s="81" t="s">
        <v>158</v>
      </c>
      <c r="E929" s="82">
        <v>310</v>
      </c>
      <c r="F929" s="120">
        <v>0</v>
      </c>
      <c r="G929" s="122">
        <f>E929</f>
        <v>310</v>
      </c>
      <c r="H929" s="82">
        <v>0</v>
      </c>
      <c r="I929" s="82">
        <v>310</v>
      </c>
      <c r="J929" s="120">
        <v>0</v>
      </c>
      <c r="K929" s="87">
        <v>0</v>
      </c>
      <c r="L929" s="91">
        <v>0</v>
      </c>
      <c r="M929" s="87">
        <v>0</v>
      </c>
      <c r="N929" s="103">
        <v>0</v>
      </c>
      <c r="O929" s="117">
        <v>0</v>
      </c>
      <c r="P929" s="118">
        <v>0</v>
      </c>
      <c r="Q929" s="100">
        <v>0</v>
      </c>
      <c r="R929" s="82">
        <v>0</v>
      </c>
      <c r="S929" s="100">
        <v>0</v>
      </c>
      <c r="T929" s="84">
        <f>I929-J929-K929-L929-M929-N929-O929-P929-Q929-R929-S929</f>
        <v>310</v>
      </c>
      <c r="U929" s="81" t="s">
        <v>220</v>
      </c>
      <c r="V929" s="81"/>
      <c r="W929" s="81" t="s">
        <v>23</v>
      </c>
      <c r="X929" s="81" t="s">
        <v>24</v>
      </c>
      <c r="Y929" s="27">
        <v>0</v>
      </c>
      <c r="Z929" s="28">
        <v>0</v>
      </c>
      <c r="AA929" s="28">
        <v>0</v>
      </c>
      <c r="AB929" s="29">
        <v>41760</v>
      </c>
      <c r="AC929" s="29">
        <v>41790</v>
      </c>
    </row>
    <row r="930" spans="1:30">
      <c r="A930" s="81">
        <v>47681</v>
      </c>
      <c r="B930" s="81" t="s">
        <v>3321</v>
      </c>
      <c r="C930" s="81" t="s">
        <v>947</v>
      </c>
      <c r="D930" s="81" t="s">
        <v>248</v>
      </c>
      <c r="E930" s="82">
        <v>80</v>
      </c>
      <c r="F930" s="120">
        <v>0</v>
      </c>
      <c r="G930" s="122">
        <f>E930</f>
        <v>80</v>
      </c>
      <c r="H930" s="82">
        <v>0</v>
      </c>
      <c r="I930" s="82">
        <v>80</v>
      </c>
      <c r="J930" s="120">
        <v>0</v>
      </c>
      <c r="K930" s="87">
        <v>0</v>
      </c>
      <c r="L930" s="91">
        <v>0</v>
      </c>
      <c r="M930" s="87">
        <v>0</v>
      </c>
      <c r="N930" s="103">
        <v>0</v>
      </c>
      <c r="O930" s="117">
        <v>0</v>
      </c>
      <c r="P930" s="118">
        <v>0</v>
      </c>
      <c r="Q930" s="100">
        <v>0</v>
      </c>
      <c r="R930" s="82">
        <v>0</v>
      </c>
      <c r="S930" s="100">
        <v>0</v>
      </c>
      <c r="T930" s="84">
        <f>I930-J930-K930-L930-M930-N930-O930-P930-Q930-R930-S930</f>
        <v>80</v>
      </c>
      <c r="U930" s="81" t="s">
        <v>220</v>
      </c>
      <c r="V930" s="81"/>
      <c r="W930" s="81" t="s">
        <v>23</v>
      </c>
      <c r="X930" s="81" t="s">
        <v>24</v>
      </c>
      <c r="Y930" s="27">
        <v>0</v>
      </c>
      <c r="Z930" s="28">
        <v>0</v>
      </c>
      <c r="AA930" s="28">
        <v>0</v>
      </c>
      <c r="AB930" s="29">
        <v>41760</v>
      </c>
      <c r="AC930" s="29">
        <v>41790</v>
      </c>
    </row>
    <row r="931" spans="1:30">
      <c r="A931" s="81">
        <v>47697</v>
      </c>
      <c r="B931" s="81" t="s">
        <v>4484</v>
      </c>
      <c r="C931" s="81" t="s">
        <v>4485</v>
      </c>
      <c r="D931" s="81" t="s">
        <v>4486</v>
      </c>
      <c r="E931" s="82">
        <v>20</v>
      </c>
      <c r="F931" s="120">
        <v>0</v>
      </c>
      <c r="G931" s="122">
        <f>E931</f>
        <v>20</v>
      </c>
      <c r="H931" s="82">
        <v>0</v>
      </c>
      <c r="I931" s="82">
        <v>20</v>
      </c>
      <c r="J931" s="120">
        <v>0</v>
      </c>
      <c r="K931" s="87">
        <v>0</v>
      </c>
      <c r="L931" s="91">
        <v>0</v>
      </c>
      <c r="M931" s="87">
        <v>0</v>
      </c>
      <c r="N931" s="103">
        <v>0</v>
      </c>
      <c r="O931" s="117">
        <v>0</v>
      </c>
      <c r="P931" s="118">
        <v>0</v>
      </c>
      <c r="Q931" s="100">
        <v>0</v>
      </c>
      <c r="R931" s="82">
        <v>0</v>
      </c>
      <c r="S931" s="100">
        <v>0</v>
      </c>
      <c r="T931" s="84">
        <f>I931-J931-K931-L931-M931-N931-O931-P931-Q931-R931-S931</f>
        <v>20</v>
      </c>
      <c r="U931" s="81" t="s">
        <v>220</v>
      </c>
      <c r="V931" s="81"/>
      <c r="W931" s="81" t="s">
        <v>23</v>
      </c>
      <c r="X931" s="81" t="s">
        <v>24</v>
      </c>
      <c r="Y931" s="27">
        <v>0</v>
      </c>
      <c r="Z931" s="28">
        <v>0</v>
      </c>
      <c r="AA931" s="28">
        <v>0</v>
      </c>
      <c r="AB931" s="29">
        <v>41760</v>
      </c>
      <c r="AC931" s="29">
        <v>41790</v>
      </c>
    </row>
    <row r="932" spans="1:30">
      <c r="A932" s="81">
        <v>47851</v>
      </c>
      <c r="B932" s="81" t="s">
        <v>1805</v>
      </c>
      <c r="C932" s="81" t="s">
        <v>1806</v>
      </c>
      <c r="D932" s="81" t="s">
        <v>1807</v>
      </c>
      <c r="E932" s="82">
        <v>320</v>
      </c>
      <c r="F932" s="120">
        <v>0</v>
      </c>
      <c r="G932" s="122">
        <f>E932</f>
        <v>320</v>
      </c>
      <c r="H932" s="82">
        <v>32</v>
      </c>
      <c r="I932" s="82">
        <v>288</v>
      </c>
      <c r="J932" s="120">
        <v>0</v>
      </c>
      <c r="K932" s="87">
        <v>0</v>
      </c>
      <c r="L932" s="91">
        <v>0</v>
      </c>
      <c r="M932" s="87">
        <v>0</v>
      </c>
      <c r="N932" s="103">
        <v>0</v>
      </c>
      <c r="O932" s="117">
        <v>0</v>
      </c>
      <c r="P932" s="118">
        <v>0</v>
      </c>
      <c r="Q932" s="100">
        <v>0</v>
      </c>
      <c r="R932" s="82">
        <v>0</v>
      </c>
      <c r="S932" s="100">
        <v>0</v>
      </c>
      <c r="T932" s="84">
        <f>I932-J932-K932-L932-M932-N932-O932-P932-Q932-R932-S932</f>
        <v>288</v>
      </c>
      <c r="U932" s="81" t="s">
        <v>1808</v>
      </c>
      <c r="V932" s="81" t="s">
        <v>1809</v>
      </c>
      <c r="W932" s="81" t="s">
        <v>23</v>
      </c>
      <c r="X932" s="81" t="s">
        <v>24</v>
      </c>
      <c r="Y932" s="27">
        <v>0</v>
      </c>
      <c r="Z932" s="28">
        <v>0</v>
      </c>
      <c r="AA932" s="28">
        <v>0</v>
      </c>
      <c r="AB932" s="29">
        <v>41760</v>
      </c>
      <c r="AC932" s="29">
        <v>41790</v>
      </c>
    </row>
    <row r="933" spans="1:30">
      <c r="A933" s="81">
        <v>47909</v>
      </c>
      <c r="B933" s="81" t="s">
        <v>2104</v>
      </c>
      <c r="C933" s="81" t="s">
        <v>2638</v>
      </c>
      <c r="D933" s="81" t="s">
        <v>4487</v>
      </c>
      <c r="E933" s="82">
        <v>1580</v>
      </c>
      <c r="F933" s="120">
        <v>0</v>
      </c>
      <c r="G933" s="122">
        <f>E933</f>
        <v>1580</v>
      </c>
      <c r="H933" s="82">
        <v>0</v>
      </c>
      <c r="I933" s="82">
        <v>1580</v>
      </c>
      <c r="J933" s="120">
        <v>0</v>
      </c>
      <c r="K933" s="87">
        <v>0</v>
      </c>
      <c r="L933" s="91">
        <v>0</v>
      </c>
      <c r="M933" s="87">
        <v>0</v>
      </c>
      <c r="N933" s="103">
        <v>0</v>
      </c>
      <c r="O933" s="117">
        <v>0</v>
      </c>
      <c r="P933" s="118">
        <v>0</v>
      </c>
      <c r="Q933" s="100">
        <v>0</v>
      </c>
      <c r="R933" s="82">
        <v>0</v>
      </c>
      <c r="S933" s="100">
        <v>0</v>
      </c>
      <c r="T933" s="84">
        <f>I933-J933-K933-L933-M933-N933-O933-P933-Q933-R933-S933</f>
        <v>1580</v>
      </c>
      <c r="U933" s="81" t="s">
        <v>220</v>
      </c>
      <c r="V933" s="81"/>
      <c r="W933" s="81" t="s">
        <v>23</v>
      </c>
      <c r="X933" s="81" t="s">
        <v>24</v>
      </c>
      <c r="Y933" s="27">
        <v>0</v>
      </c>
      <c r="Z933" s="28">
        <v>0</v>
      </c>
      <c r="AA933" s="28">
        <v>0</v>
      </c>
      <c r="AB933" s="29">
        <v>41760</v>
      </c>
      <c r="AC933" s="29">
        <v>41790</v>
      </c>
    </row>
    <row r="934" spans="1:30">
      <c r="A934" s="81">
        <v>47943</v>
      </c>
      <c r="B934" s="81" t="s">
        <v>2104</v>
      </c>
      <c r="C934" s="81" t="s">
        <v>623</v>
      </c>
      <c r="D934" s="81" t="s">
        <v>2502</v>
      </c>
      <c r="E934" s="82">
        <v>240</v>
      </c>
      <c r="F934" s="120">
        <v>0</v>
      </c>
      <c r="G934" s="122">
        <f>E934</f>
        <v>240</v>
      </c>
      <c r="H934" s="82">
        <v>24</v>
      </c>
      <c r="I934" s="82">
        <v>216</v>
      </c>
      <c r="J934" s="120">
        <v>0</v>
      </c>
      <c r="K934" s="87">
        <v>0</v>
      </c>
      <c r="L934" s="91">
        <v>0</v>
      </c>
      <c r="M934" s="87">
        <v>0</v>
      </c>
      <c r="N934" s="103">
        <v>0</v>
      </c>
      <c r="O934" s="117">
        <v>0</v>
      </c>
      <c r="P934" s="118">
        <v>0</v>
      </c>
      <c r="Q934" s="100">
        <v>0</v>
      </c>
      <c r="R934" s="82">
        <v>0</v>
      </c>
      <c r="S934" s="100">
        <v>0</v>
      </c>
      <c r="T934" s="84">
        <f>I934-J934-K934-L934-M934-N934-O934-P934-Q934-R934-S934</f>
        <v>216</v>
      </c>
      <c r="U934" s="81" t="s">
        <v>2503</v>
      </c>
      <c r="V934" s="81" t="s">
        <v>2504</v>
      </c>
      <c r="W934" s="81" t="s">
        <v>23</v>
      </c>
      <c r="X934" s="81" t="s">
        <v>24</v>
      </c>
      <c r="Y934" s="27">
        <v>0</v>
      </c>
      <c r="Z934" s="28">
        <v>0</v>
      </c>
      <c r="AA934" s="28">
        <v>0</v>
      </c>
      <c r="AB934" s="29">
        <v>41760</v>
      </c>
      <c r="AC934" s="29">
        <v>41790</v>
      </c>
    </row>
    <row r="935" spans="1:30">
      <c r="A935" s="81">
        <v>48012</v>
      </c>
      <c r="B935" s="81" t="s">
        <v>3214</v>
      </c>
      <c r="C935" s="81" t="s">
        <v>3215</v>
      </c>
      <c r="D935" s="81" t="s">
        <v>3216</v>
      </c>
      <c r="E935" s="82">
        <v>20</v>
      </c>
      <c r="F935" s="120">
        <v>0</v>
      </c>
      <c r="G935" s="122">
        <f>E935</f>
        <v>20</v>
      </c>
      <c r="H935" s="82">
        <v>2</v>
      </c>
      <c r="I935" s="82">
        <v>18</v>
      </c>
      <c r="J935" s="120">
        <v>0</v>
      </c>
      <c r="K935" s="87">
        <v>0</v>
      </c>
      <c r="L935" s="91">
        <v>0</v>
      </c>
      <c r="M935" s="87">
        <v>0</v>
      </c>
      <c r="N935" s="103">
        <v>0</v>
      </c>
      <c r="O935" s="117">
        <v>0</v>
      </c>
      <c r="P935" s="118">
        <v>0</v>
      </c>
      <c r="Q935" s="100">
        <v>0</v>
      </c>
      <c r="R935" s="82">
        <v>0</v>
      </c>
      <c r="S935" s="100">
        <v>0</v>
      </c>
      <c r="T935" s="84">
        <f>I935-J935-K935-L935-M935-N935-O935-P935-Q935-R935-S935</f>
        <v>18</v>
      </c>
      <c r="U935" s="81" t="s">
        <v>3217</v>
      </c>
      <c r="V935" s="81" t="s">
        <v>3218</v>
      </c>
      <c r="W935" s="81" t="s">
        <v>104</v>
      </c>
      <c r="X935" s="81" t="s">
        <v>138</v>
      </c>
      <c r="Y935" s="27">
        <v>0</v>
      </c>
      <c r="Z935" s="28">
        <v>0</v>
      </c>
      <c r="AA935" s="28">
        <v>0</v>
      </c>
      <c r="AB935" s="29">
        <v>41760</v>
      </c>
      <c r="AC935" s="29">
        <v>41790</v>
      </c>
    </row>
    <row r="936" spans="1:30">
      <c r="A936" s="81">
        <v>48058</v>
      </c>
      <c r="B936" s="81" t="s">
        <v>4491</v>
      </c>
      <c r="C936" s="81" t="s">
        <v>4492</v>
      </c>
      <c r="D936" s="81" t="s">
        <v>4493</v>
      </c>
      <c r="E936" s="82">
        <v>680</v>
      </c>
      <c r="F936" s="120">
        <v>0</v>
      </c>
      <c r="G936" s="122">
        <f>E936</f>
        <v>680</v>
      </c>
      <c r="H936" s="82">
        <v>0</v>
      </c>
      <c r="I936" s="82">
        <v>680</v>
      </c>
      <c r="J936" s="120">
        <v>0</v>
      </c>
      <c r="K936" s="87">
        <v>0</v>
      </c>
      <c r="L936" s="91">
        <v>0</v>
      </c>
      <c r="M936" s="87">
        <v>0</v>
      </c>
      <c r="N936" s="103">
        <v>0</v>
      </c>
      <c r="O936" s="117">
        <v>0</v>
      </c>
      <c r="P936" s="118">
        <v>0</v>
      </c>
      <c r="Q936" s="100">
        <v>0</v>
      </c>
      <c r="R936" s="82">
        <v>0</v>
      </c>
      <c r="S936" s="100">
        <v>0</v>
      </c>
      <c r="T936" s="84">
        <f>I936-J936-K936-L936-M936-N936-O936-P936-Q936-R936-S936</f>
        <v>680</v>
      </c>
      <c r="U936" s="81" t="s">
        <v>215</v>
      </c>
      <c r="V936" s="81"/>
      <c r="W936" s="81" t="s">
        <v>23</v>
      </c>
      <c r="X936" s="81" t="s">
        <v>32</v>
      </c>
      <c r="Y936" s="27">
        <v>0</v>
      </c>
      <c r="Z936" s="28">
        <v>0</v>
      </c>
      <c r="AA936" s="28">
        <v>0</v>
      </c>
      <c r="AB936" s="29">
        <v>41760</v>
      </c>
      <c r="AC936" s="29">
        <v>41790</v>
      </c>
    </row>
    <row r="937" spans="1:30">
      <c r="A937" s="81">
        <v>48074</v>
      </c>
      <c r="B937" s="81" t="s">
        <v>2140</v>
      </c>
      <c r="C937" s="81" t="s">
        <v>2141</v>
      </c>
      <c r="D937" s="81" t="s">
        <v>2142</v>
      </c>
      <c r="E937" s="82">
        <v>50</v>
      </c>
      <c r="F937" s="120">
        <v>0</v>
      </c>
      <c r="G937" s="122">
        <f>E937</f>
        <v>50</v>
      </c>
      <c r="H937" s="82">
        <v>5</v>
      </c>
      <c r="I937" s="82">
        <v>45</v>
      </c>
      <c r="J937" s="120">
        <v>0</v>
      </c>
      <c r="K937" s="87">
        <v>0</v>
      </c>
      <c r="L937" s="91">
        <v>0</v>
      </c>
      <c r="M937" s="87">
        <v>0</v>
      </c>
      <c r="N937" s="103">
        <v>0</v>
      </c>
      <c r="O937" s="117">
        <v>0</v>
      </c>
      <c r="P937" s="118">
        <v>0</v>
      </c>
      <c r="Q937" s="100">
        <v>0</v>
      </c>
      <c r="R937" s="82">
        <v>0</v>
      </c>
      <c r="S937" s="100">
        <v>0</v>
      </c>
      <c r="T937" s="84">
        <f>I937-J937-K937-L937-M937-N937-O937-P937-Q937-R937-S937</f>
        <v>45</v>
      </c>
      <c r="U937" s="81" t="s">
        <v>2143</v>
      </c>
      <c r="V937" s="81" t="s">
        <v>2144</v>
      </c>
      <c r="W937" s="81" t="s">
        <v>25</v>
      </c>
      <c r="X937" s="81" t="s">
        <v>26</v>
      </c>
      <c r="Y937" s="27">
        <v>0</v>
      </c>
      <c r="Z937" s="28">
        <v>0</v>
      </c>
      <c r="AA937" s="28">
        <v>0</v>
      </c>
      <c r="AB937" s="29">
        <v>41760</v>
      </c>
      <c r="AC937" s="29">
        <v>41790</v>
      </c>
    </row>
    <row r="938" spans="1:30">
      <c r="A938" s="81">
        <v>48087</v>
      </c>
      <c r="B938" s="81" t="s">
        <v>4494</v>
      </c>
      <c r="C938" s="81" t="s">
        <v>4495</v>
      </c>
      <c r="D938" s="81" t="s">
        <v>275</v>
      </c>
      <c r="E938" s="82">
        <v>20</v>
      </c>
      <c r="F938" s="120">
        <v>0</v>
      </c>
      <c r="G938" s="122">
        <f>E938</f>
        <v>20</v>
      </c>
      <c r="H938" s="82">
        <v>0</v>
      </c>
      <c r="I938" s="82">
        <v>20</v>
      </c>
      <c r="J938" s="120">
        <v>0</v>
      </c>
      <c r="K938" s="87">
        <v>0</v>
      </c>
      <c r="L938" s="91">
        <v>0</v>
      </c>
      <c r="M938" s="87">
        <v>0</v>
      </c>
      <c r="N938" s="103">
        <v>0</v>
      </c>
      <c r="O938" s="117">
        <v>0</v>
      </c>
      <c r="P938" s="118">
        <v>0</v>
      </c>
      <c r="Q938" s="100">
        <v>0</v>
      </c>
      <c r="R938" s="82">
        <v>0</v>
      </c>
      <c r="S938" s="100">
        <v>0</v>
      </c>
      <c r="T938" s="84">
        <f>I938-J938-K938-L938-M938-N938-O938-P938-Q938-R938-S938</f>
        <v>20</v>
      </c>
      <c r="U938" s="81" t="s">
        <v>220</v>
      </c>
      <c r="V938" s="81"/>
      <c r="W938" s="81" t="s">
        <v>104</v>
      </c>
      <c r="X938" s="81" t="s">
        <v>138</v>
      </c>
      <c r="Y938" s="27">
        <v>0</v>
      </c>
      <c r="Z938" s="28">
        <v>0</v>
      </c>
      <c r="AA938" s="28">
        <v>0</v>
      </c>
      <c r="AB938" s="29">
        <v>41760</v>
      </c>
      <c r="AC938" s="29">
        <v>41790</v>
      </c>
    </row>
    <row r="939" spans="1:30">
      <c r="A939" s="81">
        <v>48122</v>
      </c>
      <c r="B939" s="81" t="s">
        <v>2999</v>
      </c>
      <c r="C939" s="81" t="s">
        <v>165</v>
      </c>
      <c r="D939" s="81" t="s">
        <v>3000</v>
      </c>
      <c r="E939" s="82">
        <v>60</v>
      </c>
      <c r="F939" s="120">
        <v>0</v>
      </c>
      <c r="G939" s="122">
        <f>E939</f>
        <v>60</v>
      </c>
      <c r="H939" s="82">
        <v>6</v>
      </c>
      <c r="I939" s="82">
        <v>54</v>
      </c>
      <c r="J939" s="120">
        <v>0</v>
      </c>
      <c r="K939" s="87">
        <v>0</v>
      </c>
      <c r="L939" s="91">
        <v>0</v>
      </c>
      <c r="M939" s="87">
        <v>0</v>
      </c>
      <c r="N939" s="103">
        <v>0</v>
      </c>
      <c r="O939" s="117">
        <v>0</v>
      </c>
      <c r="P939" s="118">
        <v>0</v>
      </c>
      <c r="Q939" s="100">
        <v>0</v>
      </c>
      <c r="R939" s="82">
        <v>0</v>
      </c>
      <c r="S939" s="100">
        <v>0</v>
      </c>
      <c r="T939" s="84">
        <f>I939-J939-K939-L939-M939-N939-O939-P939-Q939-R939-S939</f>
        <v>54</v>
      </c>
      <c r="U939" s="81" t="s">
        <v>3001</v>
      </c>
      <c r="V939" s="81" t="s">
        <v>3002</v>
      </c>
      <c r="W939" s="81" t="s">
        <v>23</v>
      </c>
      <c r="X939" s="81" t="s">
        <v>39</v>
      </c>
      <c r="Y939" s="27">
        <v>0</v>
      </c>
      <c r="Z939" s="28">
        <v>0</v>
      </c>
      <c r="AA939" s="28">
        <v>0</v>
      </c>
      <c r="AB939" s="29">
        <v>41760</v>
      </c>
      <c r="AC939" s="29">
        <v>41790</v>
      </c>
    </row>
    <row r="940" spans="1:30">
      <c r="A940" s="86">
        <v>48165</v>
      </c>
      <c r="B940" s="86" t="s">
        <v>72</v>
      </c>
      <c r="C940" s="86" t="s">
        <v>1693</v>
      </c>
      <c r="D940" s="86" t="s">
        <v>1694</v>
      </c>
      <c r="E940" s="87">
        <v>460</v>
      </c>
      <c r="F940" s="130">
        <v>0</v>
      </c>
      <c r="G940" s="131">
        <f>E940</f>
        <v>460</v>
      </c>
      <c r="H940" s="87">
        <v>46</v>
      </c>
      <c r="I940" s="87">
        <v>414</v>
      </c>
      <c r="J940" s="87">
        <v>0</v>
      </c>
      <c r="K940" s="87">
        <v>0</v>
      </c>
      <c r="L940" s="87">
        <v>210</v>
      </c>
      <c r="M940" s="87">
        <v>0</v>
      </c>
      <c r="N940" s="103">
        <v>0</v>
      </c>
      <c r="O940" s="117">
        <v>0</v>
      </c>
      <c r="P940" s="118">
        <v>0</v>
      </c>
      <c r="Q940" s="100">
        <v>0</v>
      </c>
      <c r="R940" s="87">
        <v>0</v>
      </c>
      <c r="S940" s="100">
        <v>0</v>
      </c>
      <c r="T940" s="88">
        <f>I940-J940-K940-L940-M940-N940-O940-P940-Q940-R940-S940</f>
        <v>204</v>
      </c>
      <c r="U940" s="86" t="s">
        <v>1695</v>
      </c>
      <c r="V940" s="86" t="s">
        <v>1696</v>
      </c>
      <c r="W940" s="86" t="s">
        <v>23</v>
      </c>
      <c r="X940" s="86" t="s">
        <v>39</v>
      </c>
      <c r="Y940" s="27">
        <v>0</v>
      </c>
      <c r="Z940" s="28">
        <v>0</v>
      </c>
      <c r="AA940" s="28">
        <v>0</v>
      </c>
      <c r="AB940" s="29">
        <v>41760</v>
      </c>
      <c r="AC940" s="29">
        <v>41790</v>
      </c>
    </row>
    <row r="941" spans="1:30">
      <c r="A941" s="81">
        <v>48249</v>
      </c>
      <c r="B941" s="81" t="s">
        <v>72</v>
      </c>
      <c r="C941" s="81" t="s">
        <v>139</v>
      </c>
      <c r="D941" s="81" t="s">
        <v>738</v>
      </c>
      <c r="E941" s="82">
        <v>40</v>
      </c>
      <c r="F941" s="120">
        <v>0</v>
      </c>
      <c r="G941" s="122">
        <f>E941</f>
        <v>40</v>
      </c>
      <c r="H941" s="82">
        <v>4</v>
      </c>
      <c r="I941" s="82">
        <v>36</v>
      </c>
      <c r="J941" s="120">
        <v>0</v>
      </c>
      <c r="K941" s="87">
        <v>0</v>
      </c>
      <c r="L941" s="91">
        <v>0</v>
      </c>
      <c r="M941" s="87">
        <v>0</v>
      </c>
      <c r="N941" s="103">
        <v>0</v>
      </c>
      <c r="O941" s="117">
        <v>0</v>
      </c>
      <c r="P941" s="118">
        <v>0</v>
      </c>
      <c r="Q941" s="100">
        <v>0</v>
      </c>
      <c r="R941" s="82">
        <v>0</v>
      </c>
      <c r="S941" s="100">
        <v>0</v>
      </c>
      <c r="T941" s="84">
        <f>I941-J941-K941-L941-M941-N941-O941-P941-Q941-R941-S941</f>
        <v>36</v>
      </c>
      <c r="U941" s="81" t="s">
        <v>3275</v>
      </c>
      <c r="V941" s="81" t="s">
        <v>3276</v>
      </c>
      <c r="W941" s="81" t="s">
        <v>23</v>
      </c>
      <c r="X941" s="81" t="s">
        <v>24</v>
      </c>
      <c r="Y941" s="27">
        <v>0</v>
      </c>
      <c r="Z941" s="28">
        <v>0</v>
      </c>
      <c r="AA941" s="28">
        <v>0</v>
      </c>
      <c r="AB941" s="29">
        <v>41760</v>
      </c>
      <c r="AC941" s="29">
        <v>41790</v>
      </c>
    </row>
    <row r="942" spans="1:30">
      <c r="A942" s="81">
        <v>48260</v>
      </c>
      <c r="B942" s="81" t="s">
        <v>921</v>
      </c>
      <c r="C942" s="81" t="s">
        <v>4499</v>
      </c>
      <c r="D942" s="81" t="s">
        <v>4500</v>
      </c>
      <c r="E942" s="82">
        <v>20</v>
      </c>
      <c r="F942" s="120">
        <v>0</v>
      </c>
      <c r="G942" s="122">
        <f>E942</f>
        <v>20</v>
      </c>
      <c r="H942" s="82">
        <v>0</v>
      </c>
      <c r="I942" s="82">
        <v>20</v>
      </c>
      <c r="J942" s="120">
        <v>0</v>
      </c>
      <c r="K942" s="87">
        <v>0</v>
      </c>
      <c r="L942" s="91">
        <v>0</v>
      </c>
      <c r="M942" s="87">
        <v>0</v>
      </c>
      <c r="N942" s="103">
        <v>0</v>
      </c>
      <c r="O942" s="117">
        <v>0</v>
      </c>
      <c r="P942" s="118">
        <v>0</v>
      </c>
      <c r="Q942" s="100">
        <v>0</v>
      </c>
      <c r="R942" s="82">
        <v>0</v>
      </c>
      <c r="S942" s="100">
        <v>0</v>
      </c>
      <c r="T942" s="84">
        <f>I942-J942-K942-L942-M942-N942-O942-P942-Q942-R942-S942</f>
        <v>20</v>
      </c>
      <c r="U942" s="81" t="s">
        <v>220</v>
      </c>
      <c r="V942" s="81"/>
      <c r="W942" s="81" t="s">
        <v>104</v>
      </c>
      <c r="X942" s="81" t="s">
        <v>926</v>
      </c>
      <c r="Y942" s="27">
        <v>0</v>
      </c>
      <c r="Z942" s="28">
        <v>0</v>
      </c>
      <c r="AA942" s="28">
        <v>0</v>
      </c>
      <c r="AB942" s="29">
        <v>41760</v>
      </c>
      <c r="AC942" s="29">
        <v>41790</v>
      </c>
    </row>
    <row r="943" spans="1:30">
      <c r="A943" s="81">
        <v>48261</v>
      </c>
      <c r="B943" s="81" t="s">
        <v>921</v>
      </c>
      <c r="C943" s="81" t="s">
        <v>922</v>
      </c>
      <c r="D943" s="81" t="s">
        <v>923</v>
      </c>
      <c r="E943" s="82">
        <v>40</v>
      </c>
      <c r="F943" s="120">
        <v>0</v>
      </c>
      <c r="G943" s="122">
        <f>E943</f>
        <v>40</v>
      </c>
      <c r="H943" s="82">
        <v>4</v>
      </c>
      <c r="I943" s="82">
        <v>36</v>
      </c>
      <c r="J943" s="120">
        <v>0</v>
      </c>
      <c r="K943" s="87">
        <v>0</v>
      </c>
      <c r="L943" s="91">
        <v>0</v>
      </c>
      <c r="M943" s="87">
        <v>0</v>
      </c>
      <c r="N943" s="103">
        <v>0</v>
      </c>
      <c r="O943" s="117">
        <v>0</v>
      </c>
      <c r="P943" s="118">
        <v>0</v>
      </c>
      <c r="Q943" s="100">
        <v>0</v>
      </c>
      <c r="R943" s="82">
        <v>0</v>
      </c>
      <c r="S943" s="100">
        <v>0</v>
      </c>
      <c r="T943" s="84">
        <f>I943-J943-K943-L943-M943-N943-O943-P943-Q943-R943-S943</f>
        <v>36</v>
      </c>
      <c r="U943" s="81" t="s">
        <v>924</v>
      </c>
      <c r="V943" s="81" t="s">
        <v>925</v>
      </c>
      <c r="W943" s="81" t="s">
        <v>104</v>
      </c>
      <c r="X943" s="81" t="s">
        <v>926</v>
      </c>
      <c r="Y943" s="27">
        <v>0</v>
      </c>
      <c r="Z943" s="28">
        <v>0</v>
      </c>
      <c r="AA943" s="28">
        <v>0</v>
      </c>
      <c r="AB943" s="29">
        <v>41760</v>
      </c>
      <c r="AC943" s="29">
        <v>41790</v>
      </c>
      <c r="AD943" s="26"/>
    </row>
    <row r="944" spans="1:30">
      <c r="A944" s="81">
        <v>48287</v>
      </c>
      <c r="B944" s="81" t="s">
        <v>4239</v>
      </c>
      <c r="C944" s="81" t="s">
        <v>4501</v>
      </c>
      <c r="D944" s="81" t="s">
        <v>4239</v>
      </c>
      <c r="E944" s="82">
        <v>60</v>
      </c>
      <c r="F944" s="120">
        <v>0</v>
      </c>
      <c r="G944" s="122">
        <f>E944</f>
        <v>60</v>
      </c>
      <c r="H944" s="82">
        <v>0</v>
      </c>
      <c r="I944" s="82">
        <v>60</v>
      </c>
      <c r="J944" s="120">
        <v>0</v>
      </c>
      <c r="K944" s="87">
        <v>0</v>
      </c>
      <c r="L944" s="91">
        <v>0</v>
      </c>
      <c r="M944" s="87">
        <v>0</v>
      </c>
      <c r="N944" s="103">
        <v>0</v>
      </c>
      <c r="O944" s="117">
        <v>0</v>
      </c>
      <c r="P944" s="118">
        <v>0</v>
      </c>
      <c r="Q944" s="100">
        <v>0</v>
      </c>
      <c r="R944" s="82">
        <v>0</v>
      </c>
      <c r="S944" s="100">
        <v>0</v>
      </c>
      <c r="T944" s="84">
        <f>I944-J944-K944-L944-M944-N944-O944-P944-Q944-R944-S944</f>
        <v>60</v>
      </c>
      <c r="U944" s="81" t="s">
        <v>215</v>
      </c>
      <c r="V944" s="81"/>
      <c r="W944" s="81" t="s">
        <v>25</v>
      </c>
      <c r="X944" s="81" t="s">
        <v>36</v>
      </c>
      <c r="Y944" s="27">
        <v>0</v>
      </c>
      <c r="Z944" s="28">
        <v>0</v>
      </c>
      <c r="AA944" s="28">
        <v>0</v>
      </c>
      <c r="AB944" s="29">
        <v>41760</v>
      </c>
      <c r="AC944" s="29">
        <v>41790</v>
      </c>
    </row>
    <row r="945" spans="1:30">
      <c r="A945" s="81">
        <v>48532</v>
      </c>
      <c r="B945" s="81" t="s">
        <v>1486</v>
      </c>
      <c r="C945" s="81" t="s">
        <v>1487</v>
      </c>
      <c r="D945" s="81" t="s">
        <v>1488</v>
      </c>
      <c r="E945" s="82">
        <v>140</v>
      </c>
      <c r="F945" s="120">
        <v>0</v>
      </c>
      <c r="G945" s="122">
        <f>E945</f>
        <v>140</v>
      </c>
      <c r="H945" s="82">
        <v>14</v>
      </c>
      <c r="I945" s="82">
        <v>126</v>
      </c>
      <c r="J945" s="120">
        <v>0</v>
      </c>
      <c r="K945" s="87">
        <v>0</v>
      </c>
      <c r="L945" s="91">
        <v>0</v>
      </c>
      <c r="M945" s="87">
        <v>0</v>
      </c>
      <c r="N945" s="103">
        <v>0</v>
      </c>
      <c r="O945" s="117">
        <v>0</v>
      </c>
      <c r="P945" s="118">
        <v>0</v>
      </c>
      <c r="Q945" s="100">
        <v>0</v>
      </c>
      <c r="R945" s="82">
        <v>0</v>
      </c>
      <c r="S945" s="100">
        <v>0</v>
      </c>
      <c r="T945" s="84">
        <f>I945-J945-K945-L945-M945-N945-O945-P945-Q945-R945-S945</f>
        <v>126</v>
      </c>
      <c r="U945" s="81" t="s">
        <v>1489</v>
      </c>
      <c r="V945" s="81" t="s">
        <v>1490</v>
      </c>
      <c r="W945" s="81" t="s">
        <v>104</v>
      </c>
      <c r="X945" s="81" t="s">
        <v>138</v>
      </c>
      <c r="Y945" s="27">
        <v>0</v>
      </c>
      <c r="Z945" s="28">
        <v>0</v>
      </c>
      <c r="AA945" s="28">
        <v>0</v>
      </c>
      <c r="AB945" s="29">
        <v>41760</v>
      </c>
      <c r="AC945" s="29">
        <v>41790</v>
      </c>
    </row>
    <row r="946" spans="1:30">
      <c r="A946" s="81">
        <v>48539</v>
      </c>
      <c r="B946" s="81" t="s">
        <v>1486</v>
      </c>
      <c r="C946" s="81" t="s">
        <v>314</v>
      </c>
      <c r="D946" s="81" t="s">
        <v>1491</v>
      </c>
      <c r="E946" s="82">
        <v>1500</v>
      </c>
      <c r="F946" s="120">
        <v>0</v>
      </c>
      <c r="G946" s="122">
        <f>E946</f>
        <v>1500</v>
      </c>
      <c r="H946" s="82">
        <v>150</v>
      </c>
      <c r="I946" s="82">
        <v>1350</v>
      </c>
      <c r="J946" s="120">
        <v>0</v>
      </c>
      <c r="K946" s="87">
        <v>0</v>
      </c>
      <c r="L946" s="91">
        <v>0</v>
      </c>
      <c r="M946" s="87">
        <v>0</v>
      </c>
      <c r="N946" s="103">
        <v>0</v>
      </c>
      <c r="O946" s="117">
        <v>0</v>
      </c>
      <c r="P946" s="118">
        <v>0</v>
      </c>
      <c r="Q946" s="100">
        <v>0</v>
      </c>
      <c r="R946" s="82">
        <v>0</v>
      </c>
      <c r="S946" s="100">
        <v>0</v>
      </c>
      <c r="T946" s="84">
        <f>I946-J946-K946-L946-M946-N946-O946-P946-Q946-R946-S946</f>
        <v>1350</v>
      </c>
      <c r="U946" s="81" t="s">
        <v>1492</v>
      </c>
      <c r="V946" s="81" t="s">
        <v>1493</v>
      </c>
      <c r="W946" s="81" t="s">
        <v>104</v>
      </c>
      <c r="X946" s="81" t="s">
        <v>138</v>
      </c>
      <c r="Y946" s="27">
        <v>0</v>
      </c>
      <c r="Z946" s="28">
        <v>0</v>
      </c>
      <c r="AA946" s="28">
        <v>0</v>
      </c>
      <c r="AB946" s="29">
        <v>41760</v>
      </c>
      <c r="AC946" s="29">
        <v>41790</v>
      </c>
    </row>
    <row r="947" spans="1:30">
      <c r="A947" s="81">
        <v>48661</v>
      </c>
      <c r="B947" s="81" t="s">
        <v>4503</v>
      </c>
      <c r="C947" s="81" t="s">
        <v>4504</v>
      </c>
      <c r="D947" s="81" t="s">
        <v>4505</v>
      </c>
      <c r="E947" s="82">
        <v>5690</v>
      </c>
      <c r="F947" s="120">
        <v>0</v>
      </c>
      <c r="G947" s="122">
        <f>E947</f>
        <v>5690</v>
      </c>
      <c r="H947" s="82">
        <v>0</v>
      </c>
      <c r="I947" s="82">
        <v>5690</v>
      </c>
      <c r="J947" s="120">
        <v>0</v>
      </c>
      <c r="K947" s="87">
        <v>0</v>
      </c>
      <c r="L947" s="91">
        <v>0</v>
      </c>
      <c r="M947" s="87">
        <v>0</v>
      </c>
      <c r="N947" s="103">
        <v>0</v>
      </c>
      <c r="O947" s="117">
        <v>0</v>
      </c>
      <c r="P947" s="118">
        <v>0</v>
      </c>
      <c r="Q947" s="100">
        <v>0</v>
      </c>
      <c r="R947" s="82">
        <v>0</v>
      </c>
      <c r="S947" s="100">
        <v>0</v>
      </c>
      <c r="T947" s="84">
        <f>I947-J947-K947-L947-M947-N947-O947-P947-Q947-R947-S947</f>
        <v>5690</v>
      </c>
      <c r="U947" s="81" t="s">
        <v>215</v>
      </c>
      <c r="V947" s="81"/>
      <c r="W947" s="81" t="s">
        <v>25</v>
      </c>
      <c r="X947" s="81" t="s">
        <v>36</v>
      </c>
      <c r="Y947" s="27">
        <v>0</v>
      </c>
      <c r="Z947" s="28">
        <v>0</v>
      </c>
      <c r="AA947" s="28">
        <v>0</v>
      </c>
      <c r="AB947" s="29">
        <v>41760</v>
      </c>
      <c r="AC947" s="29">
        <v>41790</v>
      </c>
    </row>
    <row r="948" spans="1:30">
      <c r="A948" s="81">
        <v>48745</v>
      </c>
      <c r="B948" s="81" t="s">
        <v>4507</v>
      </c>
      <c r="C948" s="81" t="s">
        <v>1235</v>
      </c>
      <c r="D948" s="81" t="s">
        <v>4508</v>
      </c>
      <c r="E948" s="82">
        <v>370</v>
      </c>
      <c r="F948" s="120">
        <v>0</v>
      </c>
      <c r="G948" s="122">
        <f>E948</f>
        <v>370</v>
      </c>
      <c r="H948" s="82">
        <v>0</v>
      </c>
      <c r="I948" s="82">
        <v>370</v>
      </c>
      <c r="J948" s="120">
        <v>0</v>
      </c>
      <c r="K948" s="87">
        <v>0</v>
      </c>
      <c r="L948" s="91">
        <v>0</v>
      </c>
      <c r="M948" s="87">
        <v>0</v>
      </c>
      <c r="N948" s="103">
        <v>0</v>
      </c>
      <c r="O948" s="117">
        <v>0</v>
      </c>
      <c r="P948" s="118">
        <v>0</v>
      </c>
      <c r="Q948" s="100">
        <v>0</v>
      </c>
      <c r="R948" s="82">
        <v>0</v>
      </c>
      <c r="S948" s="100">
        <v>0</v>
      </c>
      <c r="T948" s="84">
        <f>I948-J948-K948-L948-M948-N948-O948-P948-Q948-R948-S948</f>
        <v>370</v>
      </c>
      <c r="U948" s="81" t="s">
        <v>215</v>
      </c>
      <c r="V948" s="81"/>
      <c r="W948" s="81" t="s">
        <v>23</v>
      </c>
      <c r="X948" s="81" t="s">
        <v>24</v>
      </c>
      <c r="Y948" s="27">
        <v>0</v>
      </c>
      <c r="Z948" s="28">
        <v>0</v>
      </c>
      <c r="AA948" s="28">
        <v>0</v>
      </c>
      <c r="AB948" s="29">
        <v>41760</v>
      </c>
      <c r="AC948" s="29">
        <v>41790</v>
      </c>
    </row>
    <row r="949" spans="1:30">
      <c r="A949" s="81">
        <v>48774</v>
      </c>
      <c r="B949" s="81" t="s">
        <v>4415</v>
      </c>
      <c r="C949" s="81" t="s">
        <v>4509</v>
      </c>
      <c r="D949" s="81" t="s">
        <v>1130</v>
      </c>
      <c r="E949" s="82">
        <v>70</v>
      </c>
      <c r="F949" s="120">
        <v>0</v>
      </c>
      <c r="G949" s="122">
        <f>E949</f>
        <v>70</v>
      </c>
      <c r="H949" s="82">
        <v>0</v>
      </c>
      <c r="I949" s="82">
        <v>70</v>
      </c>
      <c r="J949" s="120">
        <v>0</v>
      </c>
      <c r="K949" s="87">
        <v>0</v>
      </c>
      <c r="L949" s="91">
        <v>0</v>
      </c>
      <c r="M949" s="87">
        <v>0</v>
      </c>
      <c r="N949" s="103">
        <v>0</v>
      </c>
      <c r="O949" s="117">
        <v>0</v>
      </c>
      <c r="P949" s="118">
        <v>0</v>
      </c>
      <c r="Q949" s="100">
        <v>0</v>
      </c>
      <c r="R949" s="82">
        <v>0</v>
      </c>
      <c r="S949" s="100">
        <v>0</v>
      </c>
      <c r="T949" s="84">
        <f>I949-J949-K949-L949-M949-N949-O949-P949-Q949-R949-S949</f>
        <v>70</v>
      </c>
      <c r="U949" s="81" t="s">
        <v>215</v>
      </c>
      <c r="V949" s="81"/>
      <c r="W949" s="81" t="s">
        <v>25</v>
      </c>
      <c r="X949" s="81" t="s">
        <v>26</v>
      </c>
      <c r="Y949" s="27">
        <v>0</v>
      </c>
      <c r="Z949" s="28">
        <v>0</v>
      </c>
      <c r="AA949" s="28">
        <v>0</v>
      </c>
      <c r="AB949" s="29">
        <v>41760</v>
      </c>
      <c r="AC949" s="29">
        <v>41790</v>
      </c>
    </row>
    <row r="950" spans="1:30">
      <c r="A950" s="81">
        <v>48857</v>
      </c>
      <c r="B950" s="81" t="s">
        <v>1697</v>
      </c>
      <c r="C950" s="81" t="s">
        <v>1698</v>
      </c>
      <c r="D950" s="81" t="s">
        <v>248</v>
      </c>
      <c r="E950" s="82">
        <v>1360</v>
      </c>
      <c r="F950" s="120">
        <v>0</v>
      </c>
      <c r="G950" s="122">
        <f>E950</f>
        <v>1360</v>
      </c>
      <c r="H950" s="82">
        <v>136</v>
      </c>
      <c r="I950" s="82">
        <v>1224</v>
      </c>
      <c r="J950" s="120">
        <v>0</v>
      </c>
      <c r="K950" s="87">
        <v>0</v>
      </c>
      <c r="L950" s="91">
        <v>0</v>
      </c>
      <c r="M950" s="87">
        <v>0</v>
      </c>
      <c r="N950" s="103">
        <v>0</v>
      </c>
      <c r="O950" s="117">
        <v>0</v>
      </c>
      <c r="P950" s="118">
        <v>0</v>
      </c>
      <c r="Q950" s="100">
        <v>0</v>
      </c>
      <c r="R950" s="82">
        <v>0</v>
      </c>
      <c r="S950" s="100">
        <v>0</v>
      </c>
      <c r="T950" s="84">
        <f>I950-J950-K950-L950-M950-N950-O950-P950-Q950-R950-S950</f>
        <v>1224</v>
      </c>
      <c r="U950" s="81" t="s">
        <v>1699</v>
      </c>
      <c r="V950" s="81" t="s">
        <v>1700</v>
      </c>
      <c r="W950" s="81" t="s">
        <v>104</v>
      </c>
      <c r="X950" s="81" t="s">
        <v>166</v>
      </c>
      <c r="Y950" s="27">
        <v>0</v>
      </c>
      <c r="Z950" s="28">
        <v>0</v>
      </c>
      <c r="AA950" s="28">
        <v>0</v>
      </c>
      <c r="AB950" s="29">
        <v>41760</v>
      </c>
      <c r="AC950" s="29">
        <v>41790</v>
      </c>
    </row>
    <row r="951" spans="1:30">
      <c r="A951" s="81">
        <v>48948</v>
      </c>
      <c r="B951" s="81" t="s">
        <v>4510</v>
      </c>
      <c r="C951" s="81" t="s">
        <v>2005</v>
      </c>
      <c r="D951" s="81" t="s">
        <v>248</v>
      </c>
      <c r="E951" s="82">
        <v>20</v>
      </c>
      <c r="F951" s="120">
        <v>0</v>
      </c>
      <c r="G951" s="122">
        <f>E951</f>
        <v>20</v>
      </c>
      <c r="H951" s="82">
        <v>0</v>
      </c>
      <c r="I951" s="82">
        <v>20</v>
      </c>
      <c r="J951" s="120">
        <v>0</v>
      </c>
      <c r="K951" s="87">
        <v>0</v>
      </c>
      <c r="L951" s="91">
        <v>0</v>
      </c>
      <c r="M951" s="87">
        <v>0</v>
      </c>
      <c r="N951" s="103">
        <v>0</v>
      </c>
      <c r="O951" s="117">
        <v>0</v>
      </c>
      <c r="P951" s="118">
        <v>0</v>
      </c>
      <c r="Q951" s="100">
        <v>0</v>
      </c>
      <c r="R951" s="82">
        <v>0</v>
      </c>
      <c r="S951" s="100">
        <v>0</v>
      </c>
      <c r="T951" s="84">
        <f>I951-J951-K951-L951-M951-N951-O951-P951-Q951-R951-S951</f>
        <v>20</v>
      </c>
      <c r="U951" s="81" t="s">
        <v>215</v>
      </c>
      <c r="V951" s="81"/>
      <c r="W951" s="81" t="s">
        <v>23</v>
      </c>
      <c r="X951" s="81" t="s">
        <v>38</v>
      </c>
      <c r="Y951" s="27">
        <v>0</v>
      </c>
      <c r="Z951" s="28">
        <v>0</v>
      </c>
      <c r="AA951" s="28">
        <v>0</v>
      </c>
      <c r="AB951" s="29">
        <v>41760</v>
      </c>
      <c r="AC951" s="29">
        <v>41790</v>
      </c>
    </row>
    <row r="952" spans="1:30">
      <c r="A952" s="81">
        <v>49069</v>
      </c>
      <c r="B952" s="81" t="s">
        <v>3364</v>
      </c>
      <c r="C952" s="81" t="s">
        <v>3365</v>
      </c>
      <c r="D952" s="81" t="s">
        <v>3366</v>
      </c>
      <c r="E952" s="82">
        <v>20</v>
      </c>
      <c r="F952" s="120">
        <v>0</v>
      </c>
      <c r="G952" s="122">
        <f>E952</f>
        <v>20</v>
      </c>
      <c r="H952" s="82">
        <v>2</v>
      </c>
      <c r="I952" s="82">
        <v>18</v>
      </c>
      <c r="J952" s="120">
        <v>0</v>
      </c>
      <c r="K952" s="87">
        <v>0</v>
      </c>
      <c r="L952" s="91">
        <v>0</v>
      </c>
      <c r="M952" s="87">
        <v>0</v>
      </c>
      <c r="N952" s="103">
        <v>0</v>
      </c>
      <c r="O952" s="117">
        <v>0</v>
      </c>
      <c r="P952" s="118">
        <v>0</v>
      </c>
      <c r="Q952" s="100">
        <v>0</v>
      </c>
      <c r="R952" s="82">
        <v>0</v>
      </c>
      <c r="S952" s="100">
        <v>0</v>
      </c>
      <c r="T952" s="84">
        <f>I952-J952-K952-L952-M952-N952-O952-P952-Q952-R952-S952</f>
        <v>18</v>
      </c>
      <c r="U952" s="81" t="s">
        <v>3367</v>
      </c>
      <c r="V952" s="81" t="s">
        <v>3368</v>
      </c>
      <c r="W952" s="81" t="s">
        <v>25</v>
      </c>
      <c r="X952" s="81" t="s">
        <v>45</v>
      </c>
      <c r="Y952" s="27">
        <v>0</v>
      </c>
      <c r="Z952" s="28">
        <v>0</v>
      </c>
      <c r="AA952" s="28">
        <v>0</v>
      </c>
      <c r="AB952" s="29">
        <v>41760</v>
      </c>
      <c r="AC952" s="29">
        <v>41790</v>
      </c>
    </row>
    <row r="953" spans="1:30">
      <c r="A953" s="86">
        <v>49088</v>
      </c>
      <c r="B953" s="86" t="s">
        <v>3434</v>
      </c>
      <c r="C953" s="86" t="s">
        <v>3435</v>
      </c>
      <c r="D953" s="86" t="s">
        <v>3436</v>
      </c>
      <c r="E953" s="87">
        <v>60</v>
      </c>
      <c r="F953" s="87">
        <v>0</v>
      </c>
      <c r="G953" s="126">
        <f>E953</f>
        <v>60</v>
      </c>
      <c r="H953" s="87">
        <v>6</v>
      </c>
      <c r="I953" s="87">
        <v>54</v>
      </c>
      <c r="J953" s="87">
        <v>0</v>
      </c>
      <c r="K953" s="87">
        <v>0</v>
      </c>
      <c r="L953" s="87">
        <v>54</v>
      </c>
      <c r="M953" s="87">
        <v>0</v>
      </c>
      <c r="N953" s="103">
        <v>0</v>
      </c>
      <c r="O953" s="117">
        <v>0</v>
      </c>
      <c r="P953" s="118">
        <v>0</v>
      </c>
      <c r="Q953" s="100">
        <v>0</v>
      </c>
      <c r="R953" s="87">
        <v>0</v>
      </c>
      <c r="S953" s="100">
        <v>0</v>
      </c>
      <c r="T953" s="88">
        <f>I953-J953-K953-L953-M953-N953-O953-P953-Q953-R953-S953</f>
        <v>0</v>
      </c>
      <c r="U953" s="86" t="s">
        <v>3437</v>
      </c>
      <c r="V953" s="86" t="s">
        <v>3438</v>
      </c>
      <c r="W953" s="86" t="s">
        <v>23</v>
      </c>
      <c r="X953" s="86" t="s">
        <v>32</v>
      </c>
      <c r="Y953" s="27">
        <v>0</v>
      </c>
      <c r="Z953" s="28">
        <v>0</v>
      </c>
      <c r="AA953" s="28">
        <v>0</v>
      </c>
      <c r="AB953" s="29">
        <v>41760</v>
      </c>
      <c r="AC953" s="29">
        <v>41790</v>
      </c>
    </row>
    <row r="954" spans="1:30">
      <c r="A954" s="81">
        <v>49090</v>
      </c>
      <c r="B954" s="81" t="s">
        <v>3434</v>
      </c>
      <c r="C954" s="81" t="s">
        <v>4511</v>
      </c>
      <c r="D954" s="81" t="s">
        <v>4512</v>
      </c>
      <c r="E954" s="82">
        <v>150</v>
      </c>
      <c r="F954" s="120">
        <v>0</v>
      </c>
      <c r="G954" s="122">
        <f>E954</f>
        <v>150</v>
      </c>
      <c r="H954" s="82">
        <v>0</v>
      </c>
      <c r="I954" s="82">
        <v>150</v>
      </c>
      <c r="J954" s="120">
        <v>0</v>
      </c>
      <c r="K954" s="87">
        <v>0</v>
      </c>
      <c r="L954" s="91">
        <v>0</v>
      </c>
      <c r="M954" s="87">
        <v>0</v>
      </c>
      <c r="N954" s="103">
        <v>0</v>
      </c>
      <c r="O954" s="117">
        <v>0</v>
      </c>
      <c r="P954" s="118">
        <v>0</v>
      </c>
      <c r="Q954" s="100">
        <v>0</v>
      </c>
      <c r="R954" s="82">
        <v>0</v>
      </c>
      <c r="S954" s="100">
        <v>0</v>
      </c>
      <c r="T954" s="84">
        <f>I954-J954-K954-L954-M954-N954-O954-P954-Q954-R954-S954</f>
        <v>150</v>
      </c>
      <c r="U954" s="81" t="s">
        <v>220</v>
      </c>
      <c r="V954" s="81"/>
      <c r="W954" s="81" t="s">
        <v>23</v>
      </c>
      <c r="X954" s="81" t="s">
        <v>32</v>
      </c>
      <c r="Y954" s="27">
        <v>0</v>
      </c>
      <c r="Z954" s="28">
        <v>0</v>
      </c>
      <c r="AA954" s="28">
        <v>0</v>
      </c>
      <c r="AB954" s="29">
        <v>41760</v>
      </c>
      <c r="AC954" s="29">
        <v>41790</v>
      </c>
    </row>
    <row r="955" spans="1:30">
      <c r="A955" s="81">
        <v>49180</v>
      </c>
      <c r="B955" s="81" t="s">
        <v>1494</v>
      </c>
      <c r="C955" s="81" t="s">
        <v>1495</v>
      </c>
      <c r="D955" s="81" t="s">
        <v>660</v>
      </c>
      <c r="E955" s="82">
        <v>580</v>
      </c>
      <c r="F955" s="120">
        <v>0</v>
      </c>
      <c r="G955" s="122">
        <f>E955</f>
        <v>580</v>
      </c>
      <c r="H955" s="82">
        <v>58</v>
      </c>
      <c r="I955" s="82">
        <v>522</v>
      </c>
      <c r="J955" s="120">
        <v>0</v>
      </c>
      <c r="K955" s="87">
        <v>0</v>
      </c>
      <c r="L955" s="91">
        <v>0</v>
      </c>
      <c r="M955" s="87">
        <v>0</v>
      </c>
      <c r="N955" s="103">
        <v>0</v>
      </c>
      <c r="O955" s="117">
        <v>0</v>
      </c>
      <c r="P955" s="118">
        <v>0</v>
      </c>
      <c r="Q955" s="100">
        <v>0</v>
      </c>
      <c r="R955" s="82">
        <v>0</v>
      </c>
      <c r="S955" s="100">
        <v>0</v>
      </c>
      <c r="T955" s="84">
        <f>I955-J955-K955-L955-M955-N955-O955-P955-Q955-R955-S955</f>
        <v>522</v>
      </c>
      <c r="U955" s="81" t="s">
        <v>1496</v>
      </c>
      <c r="V955" s="81" t="s">
        <v>1497</v>
      </c>
      <c r="W955" s="81" t="s">
        <v>25</v>
      </c>
      <c r="X955" s="81" t="s">
        <v>36</v>
      </c>
      <c r="Y955" s="27">
        <v>0</v>
      </c>
      <c r="Z955" s="28">
        <v>0</v>
      </c>
      <c r="AA955" s="28">
        <v>0</v>
      </c>
      <c r="AB955" s="29">
        <v>41760</v>
      </c>
      <c r="AC955" s="29">
        <v>41790</v>
      </c>
    </row>
    <row r="956" spans="1:30">
      <c r="A956" s="81">
        <v>49213</v>
      </c>
      <c r="B956" s="81" t="s">
        <v>2380</v>
      </c>
      <c r="C956" s="81" t="s">
        <v>2381</v>
      </c>
      <c r="D956" s="81" t="s">
        <v>2382</v>
      </c>
      <c r="E956" s="82">
        <v>280</v>
      </c>
      <c r="F956" s="120">
        <v>0</v>
      </c>
      <c r="G956" s="122">
        <f>E956</f>
        <v>280</v>
      </c>
      <c r="H956" s="82">
        <v>28</v>
      </c>
      <c r="I956" s="82">
        <v>252</v>
      </c>
      <c r="J956" s="120">
        <v>0</v>
      </c>
      <c r="K956" s="87">
        <v>0</v>
      </c>
      <c r="L956" s="91">
        <v>0</v>
      </c>
      <c r="M956" s="87">
        <v>0</v>
      </c>
      <c r="N956" s="103">
        <v>0</v>
      </c>
      <c r="O956" s="117">
        <v>0</v>
      </c>
      <c r="P956" s="118">
        <v>0</v>
      </c>
      <c r="Q956" s="100">
        <v>0</v>
      </c>
      <c r="R956" s="82">
        <v>0</v>
      </c>
      <c r="S956" s="100">
        <v>0</v>
      </c>
      <c r="T956" s="84">
        <f>I956-J956-K956-L956-M956-N956-O956-P956-Q956-R956-S956</f>
        <v>252</v>
      </c>
      <c r="U956" s="81" t="s">
        <v>2383</v>
      </c>
      <c r="V956" s="81" t="s">
        <v>2384</v>
      </c>
      <c r="W956" s="81" t="s">
        <v>104</v>
      </c>
      <c r="X956" s="81" t="s">
        <v>105</v>
      </c>
      <c r="Y956" s="27">
        <v>0</v>
      </c>
      <c r="Z956" s="28">
        <v>0</v>
      </c>
      <c r="AA956" s="28">
        <v>0</v>
      </c>
      <c r="AB956" s="29">
        <v>41760</v>
      </c>
      <c r="AC956" s="29">
        <v>41790</v>
      </c>
    </row>
    <row r="957" spans="1:30">
      <c r="A957" s="81">
        <v>49278</v>
      </c>
      <c r="B957" s="81" t="s">
        <v>2602</v>
      </c>
      <c r="C957" s="81" t="s">
        <v>2603</v>
      </c>
      <c r="D957" s="81" t="s">
        <v>1647</v>
      </c>
      <c r="E957" s="82">
        <v>740</v>
      </c>
      <c r="F957" s="120">
        <v>0</v>
      </c>
      <c r="G957" s="122">
        <f>E957</f>
        <v>740</v>
      </c>
      <c r="H957" s="82">
        <v>74</v>
      </c>
      <c r="I957" s="82">
        <v>666</v>
      </c>
      <c r="J957" s="120">
        <v>0</v>
      </c>
      <c r="K957" s="87">
        <v>0</v>
      </c>
      <c r="L957" s="91">
        <v>0</v>
      </c>
      <c r="M957" s="87">
        <v>0</v>
      </c>
      <c r="N957" s="103">
        <v>0</v>
      </c>
      <c r="O957" s="117">
        <v>0</v>
      </c>
      <c r="P957" s="118">
        <v>0</v>
      </c>
      <c r="Q957" s="100">
        <v>0</v>
      </c>
      <c r="R957" s="82">
        <v>0</v>
      </c>
      <c r="S957" s="100">
        <v>0</v>
      </c>
      <c r="T957" s="84">
        <f>I957-J957-K957-L957-M957-N957-O957-P957-Q957-R957-S957</f>
        <v>666</v>
      </c>
      <c r="U957" s="81" t="s">
        <v>2604</v>
      </c>
      <c r="V957" s="81" t="s">
        <v>2605</v>
      </c>
      <c r="W957" s="81" t="s">
        <v>23</v>
      </c>
      <c r="X957" s="81" t="s">
        <v>1068</v>
      </c>
      <c r="Y957" s="27">
        <v>0</v>
      </c>
      <c r="Z957" s="28">
        <v>0</v>
      </c>
      <c r="AA957" s="28">
        <v>0</v>
      </c>
      <c r="AB957" s="29">
        <v>41760</v>
      </c>
      <c r="AC957" s="29">
        <v>41790</v>
      </c>
    </row>
    <row r="958" spans="1:30">
      <c r="A958" s="81">
        <v>49304</v>
      </c>
      <c r="B958" s="81" t="s">
        <v>1154</v>
      </c>
      <c r="C958" s="81" t="s">
        <v>1155</v>
      </c>
      <c r="D958" s="81" t="s">
        <v>178</v>
      </c>
      <c r="E958" s="82">
        <v>180</v>
      </c>
      <c r="F958" s="120">
        <v>0</v>
      </c>
      <c r="G958" s="122">
        <f>E958</f>
        <v>180</v>
      </c>
      <c r="H958" s="82">
        <v>18</v>
      </c>
      <c r="I958" s="82">
        <v>162</v>
      </c>
      <c r="J958" s="120">
        <v>0</v>
      </c>
      <c r="K958" s="87">
        <v>0</v>
      </c>
      <c r="L958" s="91">
        <v>0</v>
      </c>
      <c r="M958" s="87">
        <v>0</v>
      </c>
      <c r="N958" s="103">
        <v>0</v>
      </c>
      <c r="O958" s="117">
        <v>0</v>
      </c>
      <c r="P958" s="118">
        <v>0</v>
      </c>
      <c r="Q958" s="100">
        <v>0</v>
      </c>
      <c r="R958" s="82">
        <v>0</v>
      </c>
      <c r="S958" s="100">
        <v>0</v>
      </c>
      <c r="T958" s="84">
        <f>I958-J958-K958-L958-M958-N958-O958-P958-Q958-R958-S958</f>
        <v>162</v>
      </c>
      <c r="U958" s="81" t="s">
        <v>1156</v>
      </c>
      <c r="V958" s="81" t="s">
        <v>1157</v>
      </c>
      <c r="W958" s="81" t="s">
        <v>23</v>
      </c>
      <c r="X958" s="81" t="s">
        <v>24</v>
      </c>
      <c r="Y958" s="27">
        <v>0</v>
      </c>
      <c r="Z958" s="28">
        <v>0</v>
      </c>
      <c r="AA958" s="28">
        <v>0</v>
      </c>
      <c r="AB958" s="29">
        <v>41760</v>
      </c>
      <c r="AC958" s="29">
        <v>41790</v>
      </c>
      <c r="AD958" s="67"/>
    </row>
    <row r="959" spans="1:30">
      <c r="A959" s="81">
        <v>49396</v>
      </c>
      <c r="B959" s="81" t="s">
        <v>2145</v>
      </c>
      <c r="C959" s="81" t="s">
        <v>2146</v>
      </c>
      <c r="D959" s="81" t="s">
        <v>35</v>
      </c>
      <c r="E959" s="82">
        <v>140</v>
      </c>
      <c r="F959" s="120">
        <v>0</v>
      </c>
      <c r="G959" s="122">
        <f>E959</f>
        <v>140</v>
      </c>
      <c r="H959" s="82">
        <v>14</v>
      </c>
      <c r="I959" s="82">
        <v>126</v>
      </c>
      <c r="J959" s="120">
        <v>0</v>
      </c>
      <c r="K959" s="87">
        <v>0</v>
      </c>
      <c r="L959" s="91">
        <v>0</v>
      </c>
      <c r="M959" s="87">
        <v>0</v>
      </c>
      <c r="N959" s="103">
        <v>0</v>
      </c>
      <c r="O959" s="117">
        <v>0</v>
      </c>
      <c r="P959" s="118">
        <v>0</v>
      </c>
      <c r="Q959" s="100">
        <v>0</v>
      </c>
      <c r="R959" s="82">
        <v>0</v>
      </c>
      <c r="S959" s="100">
        <v>0</v>
      </c>
      <c r="T959" s="84">
        <f>I959-J959-K959-L959-M959-N959-O959-P959-Q959-R959-S959</f>
        <v>126</v>
      </c>
      <c r="U959" s="81" t="s">
        <v>2147</v>
      </c>
      <c r="V959" s="81" t="s">
        <v>2148</v>
      </c>
      <c r="W959" s="81" t="s">
        <v>25</v>
      </c>
      <c r="X959" s="81" t="s">
        <v>36</v>
      </c>
      <c r="Y959" s="27">
        <v>0</v>
      </c>
      <c r="Z959" s="28">
        <v>0</v>
      </c>
      <c r="AA959" s="28">
        <v>0</v>
      </c>
      <c r="AB959" s="29">
        <v>41760</v>
      </c>
      <c r="AC959" s="29">
        <v>41790</v>
      </c>
    </row>
    <row r="960" spans="1:30">
      <c r="A960" s="81">
        <v>49481</v>
      </c>
      <c r="B960" s="81" t="s">
        <v>1764</v>
      </c>
      <c r="C960" s="81" t="s">
        <v>2985</v>
      </c>
      <c r="D960" s="81" t="s">
        <v>1766</v>
      </c>
      <c r="E960" s="82">
        <v>40</v>
      </c>
      <c r="F960" s="120">
        <v>0</v>
      </c>
      <c r="G960" s="122">
        <f>E960</f>
        <v>40</v>
      </c>
      <c r="H960" s="82">
        <v>4</v>
      </c>
      <c r="I960" s="82">
        <v>36</v>
      </c>
      <c r="J960" s="120">
        <v>0</v>
      </c>
      <c r="K960" s="87">
        <v>0</v>
      </c>
      <c r="L960" s="91">
        <v>0</v>
      </c>
      <c r="M960" s="87">
        <v>0</v>
      </c>
      <c r="N960" s="103">
        <v>0</v>
      </c>
      <c r="O960" s="117">
        <v>0</v>
      </c>
      <c r="P960" s="118">
        <v>0</v>
      </c>
      <c r="Q960" s="100">
        <v>0</v>
      </c>
      <c r="R960" s="82">
        <v>0</v>
      </c>
      <c r="S960" s="100">
        <v>0</v>
      </c>
      <c r="T960" s="84">
        <f>I960-J960-K960-L960-M960-N960-O960-P960-Q960-R960-S960</f>
        <v>36</v>
      </c>
      <c r="U960" s="81" t="s">
        <v>2986</v>
      </c>
      <c r="V960" s="81" t="s">
        <v>2987</v>
      </c>
      <c r="W960" s="81" t="s">
        <v>23</v>
      </c>
      <c r="X960" s="81" t="s">
        <v>39</v>
      </c>
      <c r="Y960" s="27">
        <v>0</v>
      </c>
      <c r="Z960" s="28">
        <v>0</v>
      </c>
      <c r="AA960" s="28">
        <v>0</v>
      </c>
      <c r="AB960" s="29">
        <v>41760</v>
      </c>
      <c r="AC960" s="29">
        <v>41790</v>
      </c>
    </row>
    <row r="961" spans="1:30">
      <c r="A961" s="81">
        <v>49483</v>
      </c>
      <c r="B961" s="81" t="s">
        <v>1764</v>
      </c>
      <c r="C961" s="81" t="s">
        <v>1765</v>
      </c>
      <c r="D961" s="81" t="s">
        <v>1766</v>
      </c>
      <c r="E961" s="82">
        <v>320</v>
      </c>
      <c r="F961" s="120">
        <v>0</v>
      </c>
      <c r="G961" s="122">
        <f>E961</f>
        <v>320</v>
      </c>
      <c r="H961" s="82">
        <v>32</v>
      </c>
      <c r="I961" s="82">
        <v>288</v>
      </c>
      <c r="J961" s="120">
        <v>0</v>
      </c>
      <c r="K961" s="87">
        <v>0</v>
      </c>
      <c r="L961" s="91">
        <v>0</v>
      </c>
      <c r="M961" s="87">
        <v>0</v>
      </c>
      <c r="N961" s="103">
        <v>0</v>
      </c>
      <c r="O961" s="117">
        <v>0</v>
      </c>
      <c r="P961" s="118">
        <v>0</v>
      </c>
      <c r="Q961" s="100">
        <v>0</v>
      </c>
      <c r="R961" s="82">
        <v>0</v>
      </c>
      <c r="S961" s="100">
        <v>0</v>
      </c>
      <c r="T961" s="84">
        <f>I961-J961-K961-L961-M961-N961-O961-P961-Q961-R961-S961</f>
        <v>288</v>
      </c>
      <c r="U961" s="81" t="s">
        <v>1767</v>
      </c>
      <c r="V961" s="81" t="s">
        <v>1768</v>
      </c>
      <c r="W961" s="81" t="s">
        <v>23</v>
      </c>
      <c r="X961" s="81" t="s">
        <v>39</v>
      </c>
      <c r="Y961" s="27">
        <v>0</v>
      </c>
      <c r="Z961" s="28">
        <v>0</v>
      </c>
      <c r="AA961" s="28">
        <v>0</v>
      </c>
      <c r="AB961" s="29">
        <v>41760</v>
      </c>
      <c r="AC961" s="29">
        <v>41790</v>
      </c>
    </row>
    <row r="962" spans="1:30">
      <c r="A962" s="89">
        <v>49629</v>
      </c>
      <c r="B962" s="89" t="s">
        <v>3476</v>
      </c>
      <c r="C962" s="89" t="s">
        <v>3477</v>
      </c>
      <c r="D962" s="89" t="s">
        <v>3139</v>
      </c>
      <c r="E962" s="88">
        <v>280</v>
      </c>
      <c r="F962" s="87">
        <v>0</v>
      </c>
      <c r="G962" s="126">
        <f>E962</f>
        <v>280</v>
      </c>
      <c r="H962" s="88">
        <v>28</v>
      </c>
      <c r="I962" s="88">
        <v>252</v>
      </c>
      <c r="J962" s="120">
        <v>0</v>
      </c>
      <c r="K962" s="87">
        <v>0</v>
      </c>
      <c r="L962" s="91">
        <v>0</v>
      </c>
      <c r="M962" s="87">
        <v>0</v>
      </c>
      <c r="N962" s="103">
        <v>0</v>
      </c>
      <c r="O962" s="117">
        <v>0</v>
      </c>
      <c r="P962" s="118">
        <v>0</v>
      </c>
      <c r="Q962" s="100">
        <v>0</v>
      </c>
      <c r="R962" s="88">
        <v>0</v>
      </c>
      <c r="S962" s="100">
        <v>0</v>
      </c>
      <c r="T962" s="88">
        <f>I962-J962-K962-L962-M962-N962-O962-P962-Q962-R962-S962</f>
        <v>252</v>
      </c>
      <c r="U962" s="89" t="s">
        <v>3478</v>
      </c>
      <c r="V962" s="89" t="s">
        <v>3479</v>
      </c>
      <c r="W962" s="89" t="s">
        <v>25</v>
      </c>
      <c r="X962" s="89" t="s">
        <v>36</v>
      </c>
      <c r="Y962" s="27">
        <v>0</v>
      </c>
      <c r="Z962" s="28">
        <v>0</v>
      </c>
      <c r="AA962" s="28">
        <v>0</v>
      </c>
      <c r="AB962" s="29">
        <v>41760</v>
      </c>
      <c r="AC962" s="29">
        <v>41790</v>
      </c>
    </row>
    <row r="963" spans="1:30">
      <c r="A963" s="81">
        <v>49726</v>
      </c>
      <c r="B963" s="81" t="s">
        <v>4515</v>
      </c>
      <c r="C963" s="81" t="s">
        <v>4516</v>
      </c>
      <c r="D963" s="81" t="s">
        <v>4517</v>
      </c>
      <c r="E963" s="82">
        <v>200</v>
      </c>
      <c r="F963" s="120">
        <v>0</v>
      </c>
      <c r="G963" s="122">
        <f>E963</f>
        <v>200</v>
      </c>
      <c r="H963" s="82">
        <v>0</v>
      </c>
      <c r="I963" s="82">
        <v>200</v>
      </c>
      <c r="J963" s="120">
        <v>0</v>
      </c>
      <c r="K963" s="87">
        <v>0</v>
      </c>
      <c r="L963" s="91">
        <v>0</v>
      </c>
      <c r="M963" s="87">
        <v>0</v>
      </c>
      <c r="N963" s="103">
        <v>0</v>
      </c>
      <c r="O963" s="117">
        <v>0</v>
      </c>
      <c r="P963" s="118">
        <v>0</v>
      </c>
      <c r="Q963" s="100">
        <v>0</v>
      </c>
      <c r="R963" s="82">
        <v>0</v>
      </c>
      <c r="S963" s="100">
        <v>0</v>
      </c>
      <c r="T963" s="84">
        <f>I963-J963-K963-L963-M963-N963-O963-P963-Q963-R963-S963</f>
        <v>200</v>
      </c>
      <c r="U963" s="81" t="s">
        <v>220</v>
      </c>
      <c r="V963" s="81"/>
      <c r="W963" s="81" t="s">
        <v>23</v>
      </c>
      <c r="X963" s="81" t="s">
        <v>24</v>
      </c>
      <c r="Y963" s="27">
        <v>0</v>
      </c>
      <c r="Z963" s="28">
        <v>0</v>
      </c>
      <c r="AA963" s="28">
        <v>0</v>
      </c>
      <c r="AB963" s="29">
        <v>41760</v>
      </c>
      <c r="AC963" s="29">
        <v>41790</v>
      </c>
    </row>
    <row r="964" spans="1:30">
      <c r="A964" s="81">
        <v>49730</v>
      </c>
      <c r="B964" s="81" t="s">
        <v>708</v>
      </c>
      <c r="C964" s="81" t="s">
        <v>165</v>
      </c>
      <c r="D964" s="81" t="s">
        <v>709</v>
      </c>
      <c r="E964" s="82">
        <v>280</v>
      </c>
      <c r="F964" s="120">
        <v>0</v>
      </c>
      <c r="G964" s="122">
        <f>E964</f>
        <v>280</v>
      </c>
      <c r="H964" s="82">
        <v>28</v>
      </c>
      <c r="I964" s="82">
        <v>252</v>
      </c>
      <c r="J964" s="120">
        <v>0</v>
      </c>
      <c r="K964" s="87">
        <v>0</v>
      </c>
      <c r="L964" s="91">
        <v>0</v>
      </c>
      <c r="M964" s="87">
        <v>0</v>
      </c>
      <c r="N964" s="103">
        <v>0</v>
      </c>
      <c r="O964" s="117">
        <v>0</v>
      </c>
      <c r="P964" s="118">
        <v>0</v>
      </c>
      <c r="Q964" s="100">
        <v>0</v>
      </c>
      <c r="R964" s="83">
        <v>200</v>
      </c>
      <c r="S964" s="100">
        <v>0</v>
      </c>
      <c r="T964" s="84">
        <f>I964-J964-K964-L964-M964-N964-O964-P964-Q964-R964-S964</f>
        <v>52</v>
      </c>
      <c r="U964" s="81" t="s">
        <v>710</v>
      </c>
      <c r="V964" s="81" t="s">
        <v>711</v>
      </c>
      <c r="W964" s="81" t="s">
        <v>104</v>
      </c>
      <c r="X964" s="81" t="s">
        <v>105</v>
      </c>
      <c r="Y964" s="27">
        <v>0</v>
      </c>
      <c r="Z964" s="28">
        <v>0</v>
      </c>
      <c r="AA964" s="28">
        <v>0</v>
      </c>
      <c r="AB964" s="29">
        <v>41760</v>
      </c>
      <c r="AC964" s="29">
        <v>41790</v>
      </c>
      <c r="AD964" s="26"/>
    </row>
    <row r="965" spans="1:30">
      <c r="A965" s="81">
        <v>49760</v>
      </c>
      <c r="B965" s="81" t="s">
        <v>1049</v>
      </c>
      <c r="C965" s="81" t="s">
        <v>1050</v>
      </c>
      <c r="D965" s="81" t="s">
        <v>1051</v>
      </c>
      <c r="E965" s="82">
        <v>20</v>
      </c>
      <c r="F965" s="120">
        <v>0</v>
      </c>
      <c r="G965" s="122">
        <f>E965</f>
        <v>20</v>
      </c>
      <c r="H965" s="82">
        <v>2</v>
      </c>
      <c r="I965" s="82">
        <v>18</v>
      </c>
      <c r="J965" s="120">
        <v>0</v>
      </c>
      <c r="K965" s="87">
        <v>0</v>
      </c>
      <c r="L965" s="91">
        <v>0</v>
      </c>
      <c r="M965" s="87">
        <v>0</v>
      </c>
      <c r="N965" s="103">
        <v>0</v>
      </c>
      <c r="O965" s="117">
        <v>0</v>
      </c>
      <c r="P965" s="118">
        <v>0</v>
      </c>
      <c r="Q965" s="100">
        <v>0</v>
      </c>
      <c r="R965" s="82">
        <v>0</v>
      </c>
      <c r="S965" s="100">
        <v>0</v>
      </c>
      <c r="T965" s="84">
        <f>I965-J965-K965-L965-M965-N965-O965-P965-Q965-R965-S965</f>
        <v>18</v>
      </c>
      <c r="U965" s="81" t="s">
        <v>1052</v>
      </c>
      <c r="V965" s="81" t="s">
        <v>1053</v>
      </c>
      <c r="W965" s="81" t="s">
        <v>25</v>
      </c>
      <c r="X965" s="81" t="s">
        <v>26</v>
      </c>
      <c r="Y965" s="27">
        <v>0</v>
      </c>
      <c r="Z965" s="28">
        <v>0</v>
      </c>
      <c r="AA965" s="28">
        <v>0</v>
      </c>
      <c r="AB965" s="29">
        <v>41760</v>
      </c>
      <c r="AC965" s="29">
        <v>41790</v>
      </c>
      <c r="AD965" s="26"/>
    </row>
    <row r="966" spans="1:30">
      <c r="A966" s="81">
        <v>49804</v>
      </c>
      <c r="B966" s="81" t="s">
        <v>1705</v>
      </c>
      <c r="C966" s="81" t="s">
        <v>1790</v>
      </c>
      <c r="D966" s="81" t="s">
        <v>4518</v>
      </c>
      <c r="E966" s="82">
        <v>840</v>
      </c>
      <c r="F966" s="120">
        <v>0</v>
      </c>
      <c r="G966" s="122">
        <f>E966</f>
        <v>840</v>
      </c>
      <c r="H966" s="82">
        <v>0</v>
      </c>
      <c r="I966" s="82">
        <v>840</v>
      </c>
      <c r="J966" s="120">
        <v>0</v>
      </c>
      <c r="K966" s="87">
        <v>0</v>
      </c>
      <c r="L966" s="91">
        <v>0</v>
      </c>
      <c r="M966" s="87">
        <v>0</v>
      </c>
      <c r="N966" s="103">
        <v>0</v>
      </c>
      <c r="O966" s="117">
        <v>0</v>
      </c>
      <c r="P966" s="118">
        <v>0</v>
      </c>
      <c r="Q966" s="100">
        <v>0</v>
      </c>
      <c r="R966" s="82">
        <v>0</v>
      </c>
      <c r="S966" s="100">
        <v>0</v>
      </c>
      <c r="T966" s="84">
        <f>I966-J966-K966-L966-M966-N966-O966-P966-Q966-R966-S966</f>
        <v>840</v>
      </c>
      <c r="U966" s="81" t="s">
        <v>220</v>
      </c>
      <c r="V966" s="81"/>
      <c r="W966" s="81" t="s">
        <v>23</v>
      </c>
      <c r="X966" s="81" t="s">
        <v>24</v>
      </c>
      <c r="Y966" s="27">
        <v>0</v>
      </c>
      <c r="Z966" s="28">
        <v>0</v>
      </c>
      <c r="AA966" s="28">
        <v>0</v>
      </c>
      <c r="AB966" s="29">
        <v>41760</v>
      </c>
      <c r="AC966" s="29">
        <v>41790</v>
      </c>
    </row>
    <row r="967" spans="1:30">
      <c r="A967" s="81">
        <v>49805</v>
      </c>
      <c r="B967" s="81" t="s">
        <v>1705</v>
      </c>
      <c r="C967" s="81" t="s">
        <v>1706</v>
      </c>
      <c r="D967" s="81" t="s">
        <v>1707</v>
      </c>
      <c r="E967" s="82">
        <v>440</v>
      </c>
      <c r="F967" s="120">
        <v>0</v>
      </c>
      <c r="G967" s="122">
        <f>E967</f>
        <v>440</v>
      </c>
      <c r="H967" s="82">
        <v>44</v>
      </c>
      <c r="I967" s="82">
        <v>396</v>
      </c>
      <c r="J967" s="120">
        <v>0</v>
      </c>
      <c r="K967" s="87">
        <v>0</v>
      </c>
      <c r="L967" s="91">
        <v>0</v>
      </c>
      <c r="M967" s="87">
        <v>0</v>
      </c>
      <c r="N967" s="103">
        <v>0</v>
      </c>
      <c r="O967" s="117">
        <v>0</v>
      </c>
      <c r="P967" s="118">
        <v>0</v>
      </c>
      <c r="Q967" s="100">
        <v>0</v>
      </c>
      <c r="R967" s="82">
        <v>0</v>
      </c>
      <c r="S967" s="100">
        <v>0</v>
      </c>
      <c r="T967" s="84">
        <f>I967-J967-K967-L967-M967-N967-O967-P967-Q967-R967-S967</f>
        <v>396</v>
      </c>
      <c r="U967" s="81" t="s">
        <v>1708</v>
      </c>
      <c r="V967" s="81" t="s">
        <v>1709</v>
      </c>
      <c r="W967" s="81" t="s">
        <v>23</v>
      </c>
      <c r="X967" s="81" t="s">
        <v>24</v>
      </c>
      <c r="Y967" s="27">
        <v>0</v>
      </c>
      <c r="Z967" s="28">
        <v>0</v>
      </c>
      <c r="AA967" s="28">
        <v>0</v>
      </c>
      <c r="AB967" s="29">
        <v>41760</v>
      </c>
      <c r="AC967" s="29">
        <v>41790</v>
      </c>
    </row>
    <row r="968" spans="1:30">
      <c r="A968" s="81">
        <v>49826</v>
      </c>
      <c r="B968" s="81" t="s">
        <v>1705</v>
      </c>
      <c r="C968" s="81" t="s">
        <v>4519</v>
      </c>
      <c r="D968" s="81" t="s">
        <v>4520</v>
      </c>
      <c r="E968" s="82">
        <v>80</v>
      </c>
      <c r="F968" s="120">
        <v>0</v>
      </c>
      <c r="G968" s="122">
        <f>E968</f>
        <v>80</v>
      </c>
      <c r="H968" s="82">
        <v>0</v>
      </c>
      <c r="I968" s="82">
        <v>80</v>
      </c>
      <c r="J968" s="120">
        <v>0</v>
      </c>
      <c r="K968" s="87">
        <v>0</v>
      </c>
      <c r="L968" s="91">
        <v>0</v>
      </c>
      <c r="M968" s="87">
        <v>0</v>
      </c>
      <c r="N968" s="103">
        <v>0</v>
      </c>
      <c r="O968" s="117">
        <v>0</v>
      </c>
      <c r="P968" s="118">
        <v>0</v>
      </c>
      <c r="Q968" s="100">
        <v>0</v>
      </c>
      <c r="R968" s="82">
        <v>0</v>
      </c>
      <c r="S968" s="100">
        <v>0</v>
      </c>
      <c r="T968" s="84">
        <f>I968-J968-K968-L968-M968-N968-O968-P968-Q968-R968-S968</f>
        <v>80</v>
      </c>
      <c r="U968" s="81" t="s">
        <v>215</v>
      </c>
      <c r="V968" s="81"/>
      <c r="W968" s="81" t="s">
        <v>25</v>
      </c>
      <c r="X968" s="81" t="s">
        <v>26</v>
      </c>
      <c r="Y968" s="27">
        <v>0</v>
      </c>
      <c r="Z968" s="28">
        <v>0</v>
      </c>
      <c r="AA968" s="28">
        <v>0</v>
      </c>
      <c r="AB968" s="29">
        <v>41760</v>
      </c>
      <c r="AC968" s="29">
        <v>41790</v>
      </c>
    </row>
    <row r="969" spans="1:30">
      <c r="A969" s="81">
        <v>49913</v>
      </c>
      <c r="B969" s="81" t="s">
        <v>4521</v>
      </c>
      <c r="C969" s="81" t="s">
        <v>1026</v>
      </c>
      <c r="D969" s="81" t="s">
        <v>4522</v>
      </c>
      <c r="E969" s="82">
        <v>130</v>
      </c>
      <c r="F969" s="120">
        <v>0</v>
      </c>
      <c r="G969" s="122">
        <f>E969</f>
        <v>130</v>
      </c>
      <c r="H969" s="82">
        <v>0</v>
      </c>
      <c r="I969" s="82">
        <v>130</v>
      </c>
      <c r="J969" s="120">
        <v>0</v>
      </c>
      <c r="K969" s="87">
        <v>0</v>
      </c>
      <c r="L969" s="91">
        <v>0</v>
      </c>
      <c r="M969" s="87">
        <v>0</v>
      </c>
      <c r="N969" s="103">
        <v>0</v>
      </c>
      <c r="O969" s="117">
        <v>0</v>
      </c>
      <c r="P969" s="118">
        <v>0</v>
      </c>
      <c r="Q969" s="100">
        <v>0</v>
      </c>
      <c r="R969" s="82">
        <v>0</v>
      </c>
      <c r="S969" s="100">
        <v>0</v>
      </c>
      <c r="T969" s="84">
        <f>I969-J969-K969-L969-M969-N969-O969-P969-Q969-R969-S969</f>
        <v>130</v>
      </c>
      <c r="U969" s="81" t="s">
        <v>215</v>
      </c>
      <c r="V969" s="81"/>
      <c r="W969" s="81" t="s">
        <v>104</v>
      </c>
      <c r="X969" s="81" t="s">
        <v>166</v>
      </c>
      <c r="Y969" s="27">
        <v>0</v>
      </c>
      <c r="Z969" s="28">
        <v>0</v>
      </c>
      <c r="AA969" s="28">
        <v>0</v>
      </c>
      <c r="AB969" s="29">
        <v>41760</v>
      </c>
      <c r="AC969" s="29">
        <v>41790</v>
      </c>
    </row>
    <row r="970" spans="1:30">
      <c r="A970" s="81">
        <v>50012</v>
      </c>
      <c r="B970" s="81" t="s">
        <v>3871</v>
      </c>
      <c r="C970" s="81" t="s">
        <v>4523</v>
      </c>
      <c r="D970" s="81" t="s">
        <v>4524</v>
      </c>
      <c r="E970" s="82">
        <v>280</v>
      </c>
      <c r="F970" s="120">
        <v>0</v>
      </c>
      <c r="G970" s="122">
        <f>E970</f>
        <v>280</v>
      </c>
      <c r="H970" s="82">
        <v>0</v>
      </c>
      <c r="I970" s="82">
        <v>280</v>
      </c>
      <c r="J970" s="120">
        <v>0</v>
      </c>
      <c r="K970" s="87">
        <v>0</v>
      </c>
      <c r="L970" s="91">
        <v>0</v>
      </c>
      <c r="M970" s="87">
        <v>0</v>
      </c>
      <c r="N970" s="103">
        <v>0</v>
      </c>
      <c r="O970" s="117">
        <v>0</v>
      </c>
      <c r="P970" s="118">
        <v>0</v>
      </c>
      <c r="Q970" s="100">
        <v>0</v>
      </c>
      <c r="R970" s="82">
        <v>0</v>
      </c>
      <c r="S970" s="100">
        <v>0</v>
      </c>
      <c r="T970" s="84">
        <f>I970-J970-K970-L970-M970-N970-O970-P970-Q970-R970-S970</f>
        <v>280</v>
      </c>
      <c r="U970" s="81" t="s">
        <v>215</v>
      </c>
      <c r="V970" s="81"/>
      <c r="W970" s="81" t="s">
        <v>25</v>
      </c>
      <c r="X970" s="81" t="s">
        <v>26</v>
      </c>
      <c r="Y970" s="27">
        <v>0</v>
      </c>
      <c r="Z970" s="28">
        <v>0</v>
      </c>
      <c r="AA970" s="28">
        <v>0</v>
      </c>
      <c r="AB970" s="29">
        <v>41760</v>
      </c>
      <c r="AC970" s="29">
        <v>41790</v>
      </c>
    </row>
    <row r="971" spans="1:30">
      <c r="A971" s="81">
        <v>50015</v>
      </c>
      <c r="B971" s="81" t="s">
        <v>3871</v>
      </c>
      <c r="C971" s="81" t="s">
        <v>2696</v>
      </c>
      <c r="D971" s="81" t="s">
        <v>4525</v>
      </c>
      <c r="E971" s="82">
        <v>240</v>
      </c>
      <c r="F971" s="120">
        <v>0</v>
      </c>
      <c r="G971" s="122">
        <f>E971</f>
        <v>240</v>
      </c>
      <c r="H971" s="82">
        <v>0</v>
      </c>
      <c r="I971" s="82">
        <v>240</v>
      </c>
      <c r="J971" s="120">
        <v>0</v>
      </c>
      <c r="K971" s="87">
        <v>0</v>
      </c>
      <c r="L971" s="91">
        <v>0</v>
      </c>
      <c r="M971" s="87">
        <v>0</v>
      </c>
      <c r="N971" s="103">
        <v>0</v>
      </c>
      <c r="O971" s="117">
        <v>0</v>
      </c>
      <c r="P971" s="118">
        <v>0</v>
      </c>
      <c r="Q971" s="100">
        <v>0</v>
      </c>
      <c r="R971" s="82">
        <v>0</v>
      </c>
      <c r="S971" s="100">
        <v>0</v>
      </c>
      <c r="T971" s="84">
        <f>I971-J971-K971-L971-M971-N971-O971-P971-Q971-R971-S971</f>
        <v>240</v>
      </c>
      <c r="U971" s="81" t="s">
        <v>215</v>
      </c>
      <c r="V971" s="81"/>
      <c r="W971" s="81" t="s">
        <v>25</v>
      </c>
      <c r="X971" s="81" t="s">
        <v>26</v>
      </c>
      <c r="Y971" s="27">
        <v>0</v>
      </c>
      <c r="Z971" s="28">
        <v>0</v>
      </c>
      <c r="AA971" s="28">
        <v>0</v>
      </c>
      <c r="AB971" s="29">
        <v>41760</v>
      </c>
      <c r="AC971" s="29">
        <v>41790</v>
      </c>
    </row>
    <row r="972" spans="1:30">
      <c r="A972" s="81">
        <v>50064</v>
      </c>
      <c r="B972" s="81" t="s">
        <v>2107</v>
      </c>
      <c r="C972" s="81" t="s">
        <v>2108</v>
      </c>
      <c r="D972" s="81" t="s">
        <v>1412</v>
      </c>
      <c r="E972" s="82">
        <v>110</v>
      </c>
      <c r="F972" s="120">
        <v>0</v>
      </c>
      <c r="G972" s="122">
        <f>E972</f>
        <v>110</v>
      </c>
      <c r="H972" s="82">
        <v>11</v>
      </c>
      <c r="I972" s="82">
        <v>99</v>
      </c>
      <c r="J972" s="120">
        <v>0</v>
      </c>
      <c r="K972" s="87">
        <v>0</v>
      </c>
      <c r="L972" s="91">
        <v>0</v>
      </c>
      <c r="M972" s="87">
        <v>0</v>
      </c>
      <c r="N972" s="103">
        <v>0</v>
      </c>
      <c r="O972" s="117">
        <v>0</v>
      </c>
      <c r="P972" s="118">
        <v>0</v>
      </c>
      <c r="Q972" s="100">
        <v>0</v>
      </c>
      <c r="R972" s="82">
        <v>0</v>
      </c>
      <c r="S972" s="100">
        <v>0</v>
      </c>
      <c r="T972" s="84">
        <f>I972-J972-K972-L972-M972-N972-O972-P972-Q972-R972-S972</f>
        <v>99</v>
      </c>
      <c r="U972" s="81" t="s">
        <v>2109</v>
      </c>
      <c r="V972" s="81" t="s">
        <v>2110</v>
      </c>
      <c r="W972" s="81" t="s">
        <v>23</v>
      </c>
      <c r="X972" s="81" t="s">
        <v>38</v>
      </c>
      <c r="Y972" s="27">
        <v>0</v>
      </c>
      <c r="Z972" s="28">
        <v>0</v>
      </c>
      <c r="AA972" s="28">
        <v>0</v>
      </c>
      <c r="AB972" s="29">
        <v>41760</v>
      </c>
      <c r="AC972" s="29">
        <v>41790</v>
      </c>
    </row>
    <row r="973" spans="1:30">
      <c r="A973" s="81">
        <v>50111</v>
      </c>
      <c r="B973" s="81" t="s">
        <v>948</v>
      </c>
      <c r="C973" s="81" t="s">
        <v>2199</v>
      </c>
      <c r="D973" s="81" t="s">
        <v>79</v>
      </c>
      <c r="E973" s="82">
        <v>20</v>
      </c>
      <c r="F973" s="120">
        <v>0</v>
      </c>
      <c r="G973" s="122">
        <f>E973</f>
        <v>20</v>
      </c>
      <c r="H973" s="82">
        <v>2</v>
      </c>
      <c r="I973" s="82">
        <v>18</v>
      </c>
      <c r="J973" s="120">
        <v>0</v>
      </c>
      <c r="K973" s="87">
        <v>0</v>
      </c>
      <c r="L973" s="91">
        <v>0</v>
      </c>
      <c r="M973" s="87">
        <v>0</v>
      </c>
      <c r="N973" s="103">
        <v>0</v>
      </c>
      <c r="O973" s="117">
        <v>0</v>
      </c>
      <c r="P973" s="118">
        <v>0</v>
      </c>
      <c r="Q973" s="100">
        <v>0</v>
      </c>
      <c r="R973" s="82">
        <v>0</v>
      </c>
      <c r="S973" s="100">
        <v>0</v>
      </c>
      <c r="T973" s="84">
        <f>I973-J973-K973-L973-M973-N973-O973-P973-Q973-R973-S973</f>
        <v>18</v>
      </c>
      <c r="U973" s="81" t="s">
        <v>2200</v>
      </c>
      <c r="V973" s="81" t="s">
        <v>2201</v>
      </c>
      <c r="W973" s="81" t="s">
        <v>104</v>
      </c>
      <c r="X973" s="81" t="s">
        <v>105</v>
      </c>
      <c r="Y973" s="27">
        <v>0</v>
      </c>
      <c r="Z973" s="28">
        <v>0</v>
      </c>
      <c r="AA973" s="28">
        <v>0</v>
      </c>
      <c r="AB973" s="29">
        <v>41760</v>
      </c>
      <c r="AC973" s="29">
        <v>41790</v>
      </c>
    </row>
    <row r="974" spans="1:30">
      <c r="A974" s="81">
        <v>50176</v>
      </c>
      <c r="B974" s="81" t="s">
        <v>948</v>
      </c>
      <c r="C974" s="81" t="s">
        <v>2363</v>
      </c>
      <c r="D974" s="81" t="s">
        <v>1764</v>
      </c>
      <c r="E974" s="82">
        <v>60</v>
      </c>
      <c r="F974" s="120">
        <v>0</v>
      </c>
      <c r="G974" s="122">
        <f>E974</f>
        <v>60</v>
      </c>
      <c r="H974" s="82">
        <v>6</v>
      </c>
      <c r="I974" s="82">
        <v>54</v>
      </c>
      <c r="J974" s="120">
        <v>0</v>
      </c>
      <c r="K974" s="87">
        <v>0</v>
      </c>
      <c r="L974" s="91">
        <v>0</v>
      </c>
      <c r="M974" s="87">
        <v>0</v>
      </c>
      <c r="N974" s="103">
        <v>0</v>
      </c>
      <c r="O974" s="117">
        <v>0</v>
      </c>
      <c r="P974" s="118">
        <v>0</v>
      </c>
      <c r="Q974" s="100">
        <v>0</v>
      </c>
      <c r="R974" s="82">
        <v>0</v>
      </c>
      <c r="S974" s="100">
        <v>0</v>
      </c>
      <c r="T974" s="84">
        <f>I974-J974-K974-L974-M974-N974-O974-P974-Q974-R974-S974</f>
        <v>54</v>
      </c>
      <c r="U974" s="81" t="s">
        <v>3289</v>
      </c>
      <c r="V974" s="81" t="s">
        <v>3290</v>
      </c>
      <c r="W974" s="81" t="s">
        <v>25</v>
      </c>
      <c r="X974" s="81" t="s">
        <v>36</v>
      </c>
      <c r="Y974" s="27">
        <v>0</v>
      </c>
      <c r="Z974" s="28">
        <v>0</v>
      </c>
      <c r="AA974" s="28">
        <v>0</v>
      </c>
      <c r="AB974" s="29">
        <v>41760</v>
      </c>
      <c r="AC974" s="29">
        <v>41790</v>
      </c>
    </row>
    <row r="975" spans="1:30">
      <c r="A975" s="81">
        <v>50292</v>
      </c>
      <c r="B975" s="81" t="s">
        <v>2385</v>
      </c>
      <c r="C975" s="81" t="s">
        <v>126</v>
      </c>
      <c r="D975" s="81" t="s">
        <v>2386</v>
      </c>
      <c r="E975" s="82">
        <v>180</v>
      </c>
      <c r="F975" s="120">
        <v>0</v>
      </c>
      <c r="G975" s="122">
        <f>E975</f>
        <v>180</v>
      </c>
      <c r="H975" s="82">
        <v>18</v>
      </c>
      <c r="I975" s="82">
        <v>162</v>
      </c>
      <c r="J975" s="120">
        <v>0</v>
      </c>
      <c r="K975" s="87">
        <v>0</v>
      </c>
      <c r="L975" s="91">
        <v>0</v>
      </c>
      <c r="M975" s="87">
        <v>0</v>
      </c>
      <c r="N975" s="103">
        <v>0</v>
      </c>
      <c r="O975" s="117">
        <v>0</v>
      </c>
      <c r="P975" s="118">
        <v>0</v>
      </c>
      <c r="Q975" s="100">
        <v>0</v>
      </c>
      <c r="R975" s="82">
        <v>0</v>
      </c>
      <c r="S975" s="100">
        <v>0</v>
      </c>
      <c r="T975" s="84">
        <f>I975-J975-K975-L975-M975-N975-O975-P975-Q975-R975-S975</f>
        <v>162</v>
      </c>
      <c r="U975" s="81" t="s">
        <v>2387</v>
      </c>
      <c r="V975" s="81" t="s">
        <v>2388</v>
      </c>
      <c r="W975" s="81" t="s">
        <v>23</v>
      </c>
      <c r="X975" s="81" t="s">
        <v>32</v>
      </c>
      <c r="Y975" s="27">
        <v>0</v>
      </c>
      <c r="Z975" s="28">
        <v>0</v>
      </c>
      <c r="AA975" s="28">
        <v>0</v>
      </c>
      <c r="AB975" s="29">
        <v>41760</v>
      </c>
      <c r="AC975" s="29">
        <v>41790</v>
      </c>
    </row>
    <row r="976" spans="1:30">
      <c r="A976" s="81">
        <v>50374</v>
      </c>
      <c r="B976" s="81" t="s">
        <v>68</v>
      </c>
      <c r="C976" s="81" t="s">
        <v>3505</v>
      </c>
      <c r="D976" s="81" t="s">
        <v>3506</v>
      </c>
      <c r="E976" s="82">
        <v>120</v>
      </c>
      <c r="F976" s="120">
        <v>0</v>
      </c>
      <c r="G976" s="122">
        <f>E976</f>
        <v>120</v>
      </c>
      <c r="H976" s="82">
        <v>0</v>
      </c>
      <c r="I976" s="82">
        <f>E976-H976</f>
        <v>120</v>
      </c>
      <c r="J976" s="120">
        <v>0</v>
      </c>
      <c r="K976" s="87">
        <v>0</v>
      </c>
      <c r="L976" s="91">
        <v>0</v>
      </c>
      <c r="M976" s="87">
        <v>0</v>
      </c>
      <c r="N976" s="103">
        <v>0</v>
      </c>
      <c r="O976" s="117">
        <v>0</v>
      </c>
      <c r="P976" s="118">
        <v>0</v>
      </c>
      <c r="Q976" s="100">
        <v>0</v>
      </c>
      <c r="R976" s="82">
        <v>0</v>
      </c>
      <c r="S976" s="100">
        <v>0</v>
      </c>
      <c r="T976" s="84">
        <f>I976-J976-K976-L976-M976-N976-O976-P976-Q976-R976-S976</f>
        <v>120</v>
      </c>
      <c r="U976" s="81" t="s">
        <v>215</v>
      </c>
      <c r="V976" s="81"/>
      <c r="W976" s="81" t="s">
        <v>25</v>
      </c>
      <c r="X976" s="81" t="s">
        <v>36</v>
      </c>
      <c r="Y976" s="27">
        <v>0</v>
      </c>
      <c r="Z976" s="28">
        <v>0</v>
      </c>
      <c r="AA976" s="28">
        <v>0</v>
      </c>
      <c r="AB976" s="29">
        <v>41760</v>
      </c>
      <c r="AC976" s="29">
        <v>41790</v>
      </c>
    </row>
    <row r="977" spans="1:29">
      <c r="A977" s="81">
        <v>50477</v>
      </c>
      <c r="B977" s="81" t="s">
        <v>40</v>
      </c>
      <c r="C977" s="81" t="s">
        <v>46</v>
      </c>
      <c r="D977" s="81" t="s">
        <v>47</v>
      </c>
      <c r="E977" s="82">
        <v>880</v>
      </c>
      <c r="F977" s="120">
        <v>0</v>
      </c>
      <c r="G977" s="122">
        <f>E977</f>
        <v>880</v>
      </c>
      <c r="H977" s="82">
        <v>88</v>
      </c>
      <c r="I977" s="82">
        <v>792</v>
      </c>
      <c r="J977" s="120">
        <v>0</v>
      </c>
      <c r="K977" s="87">
        <v>0</v>
      </c>
      <c r="L977" s="91">
        <v>0</v>
      </c>
      <c r="M977" s="87">
        <v>0</v>
      </c>
      <c r="N977" s="103">
        <v>0</v>
      </c>
      <c r="O977" s="117">
        <v>0</v>
      </c>
      <c r="P977" s="118">
        <v>0</v>
      </c>
      <c r="Q977" s="100">
        <v>0</v>
      </c>
      <c r="R977" s="82">
        <v>0</v>
      </c>
      <c r="S977" s="100">
        <v>0</v>
      </c>
      <c r="T977" s="84">
        <f>I977-J977-K977-L977-M977-N977-O977-P977-Q977-R977-S977</f>
        <v>792</v>
      </c>
      <c r="U977" s="81" t="s">
        <v>48</v>
      </c>
      <c r="V977" s="81" t="s">
        <v>49</v>
      </c>
      <c r="W977" s="81" t="s">
        <v>25</v>
      </c>
      <c r="X977" s="81" t="s">
        <v>45</v>
      </c>
      <c r="Y977" s="27">
        <v>0</v>
      </c>
      <c r="Z977" s="28">
        <v>0</v>
      </c>
      <c r="AA977" s="28">
        <v>0</v>
      </c>
      <c r="AB977" s="29">
        <v>41760</v>
      </c>
      <c r="AC977" s="29">
        <v>41790</v>
      </c>
    </row>
    <row r="978" spans="1:29">
      <c r="A978" s="81">
        <v>50481</v>
      </c>
      <c r="B978" s="81" t="s">
        <v>40</v>
      </c>
      <c r="C978" s="81" t="s">
        <v>160</v>
      </c>
      <c r="D978" s="81" t="s">
        <v>42</v>
      </c>
      <c r="E978" s="82">
        <v>490</v>
      </c>
      <c r="F978" s="120">
        <v>0</v>
      </c>
      <c r="G978" s="122">
        <f>E978</f>
        <v>490</v>
      </c>
      <c r="H978" s="82">
        <v>49</v>
      </c>
      <c r="I978" s="82">
        <v>441</v>
      </c>
      <c r="J978" s="120">
        <v>0</v>
      </c>
      <c r="K978" s="87">
        <v>0</v>
      </c>
      <c r="L978" s="91">
        <v>0</v>
      </c>
      <c r="M978" s="87">
        <v>0</v>
      </c>
      <c r="N978" s="103">
        <v>0</v>
      </c>
      <c r="O978" s="117">
        <v>0</v>
      </c>
      <c r="P978" s="118">
        <v>0</v>
      </c>
      <c r="Q978" s="100">
        <v>0</v>
      </c>
      <c r="R978" s="82">
        <v>0</v>
      </c>
      <c r="S978" s="100">
        <v>0</v>
      </c>
      <c r="T978" s="84">
        <f>I978-J978-K978-L978-M978-N978-O978-P978-Q978-R978-S978</f>
        <v>441</v>
      </c>
      <c r="U978" s="81" t="s">
        <v>161</v>
      </c>
      <c r="V978" s="81" t="s">
        <v>162</v>
      </c>
      <c r="W978" s="81" t="s">
        <v>25</v>
      </c>
      <c r="X978" s="81" t="s">
        <v>45</v>
      </c>
      <c r="Y978" s="27">
        <v>0</v>
      </c>
      <c r="Z978" s="28">
        <v>0</v>
      </c>
      <c r="AA978" s="28">
        <v>0</v>
      </c>
      <c r="AB978" s="29">
        <v>41760</v>
      </c>
      <c r="AC978" s="29">
        <v>41790</v>
      </c>
    </row>
    <row r="979" spans="1:29">
      <c r="A979" s="81">
        <v>50541</v>
      </c>
      <c r="B979" s="81" t="s">
        <v>40</v>
      </c>
      <c r="C979" s="81" t="s">
        <v>156</v>
      </c>
      <c r="D979" s="81" t="s">
        <v>42</v>
      </c>
      <c r="E979" s="82">
        <v>2760</v>
      </c>
      <c r="F979" s="120">
        <v>0</v>
      </c>
      <c r="G979" s="122">
        <f>E979</f>
        <v>2760</v>
      </c>
      <c r="H979" s="82">
        <v>276</v>
      </c>
      <c r="I979" s="82">
        <v>2484</v>
      </c>
      <c r="J979" s="120">
        <v>0</v>
      </c>
      <c r="K979" s="87">
        <v>0</v>
      </c>
      <c r="L979" s="91">
        <v>0</v>
      </c>
      <c r="M979" s="87">
        <v>0</v>
      </c>
      <c r="N979" s="103">
        <v>0</v>
      </c>
      <c r="O979" s="117">
        <v>0</v>
      </c>
      <c r="P979" s="118">
        <v>0</v>
      </c>
      <c r="Q979" s="100">
        <v>0</v>
      </c>
      <c r="R979" s="82">
        <v>0</v>
      </c>
      <c r="S979" s="100">
        <v>0</v>
      </c>
      <c r="T979" s="84">
        <f>I979-J979-K979-L979-M979-N979-O979-P979-Q979-R979-S979</f>
        <v>2484</v>
      </c>
      <c r="U979" s="81" t="s">
        <v>370</v>
      </c>
      <c r="V979" s="81" t="s">
        <v>371</v>
      </c>
      <c r="W979" s="81" t="s">
        <v>25</v>
      </c>
      <c r="X979" s="81" t="s">
        <v>45</v>
      </c>
      <c r="Y979" s="27">
        <v>0</v>
      </c>
      <c r="Z979" s="28">
        <v>0</v>
      </c>
      <c r="AA979" s="28">
        <v>0</v>
      </c>
      <c r="AB979" s="29">
        <v>41760</v>
      </c>
      <c r="AC979" s="29">
        <v>41790</v>
      </c>
    </row>
    <row r="980" spans="1:29">
      <c r="A980" s="85">
        <v>50561</v>
      </c>
      <c r="B980" s="24" t="s">
        <v>40</v>
      </c>
      <c r="C980" s="24" t="s">
        <v>41</v>
      </c>
      <c r="D980" s="24" t="s">
        <v>42</v>
      </c>
      <c r="E980" s="84">
        <v>2300</v>
      </c>
      <c r="F980" s="120">
        <v>0</v>
      </c>
      <c r="G980" s="122">
        <f>E980</f>
        <v>2300</v>
      </c>
      <c r="H980" s="84">
        <v>230</v>
      </c>
      <c r="I980" s="84">
        <v>2070</v>
      </c>
      <c r="J980" s="120">
        <v>0</v>
      </c>
      <c r="K980" s="87">
        <v>0</v>
      </c>
      <c r="L980" s="91">
        <v>0</v>
      </c>
      <c r="M980" s="87">
        <v>0</v>
      </c>
      <c r="N980" s="103">
        <v>0</v>
      </c>
      <c r="O980" s="117">
        <v>0</v>
      </c>
      <c r="P980" s="118">
        <v>0</v>
      </c>
      <c r="Q980" s="100">
        <v>0</v>
      </c>
      <c r="R980" s="84">
        <v>0</v>
      </c>
      <c r="S980" s="100">
        <v>0</v>
      </c>
      <c r="T980" s="84">
        <f>I980-J980-K980-L980-M980-N980-O980-P980-Q980-R980-S980</f>
        <v>2070</v>
      </c>
      <c r="U980" s="85" t="s">
        <v>43</v>
      </c>
      <c r="V980" s="85" t="s">
        <v>44</v>
      </c>
      <c r="W980" s="85" t="s">
        <v>25</v>
      </c>
      <c r="X980" s="85" t="s">
        <v>45</v>
      </c>
      <c r="Y980" s="27">
        <v>0</v>
      </c>
      <c r="Z980" s="28">
        <v>0</v>
      </c>
      <c r="AA980" s="28">
        <v>0</v>
      </c>
      <c r="AB980" s="29">
        <v>41760</v>
      </c>
      <c r="AC980" s="29">
        <v>41790</v>
      </c>
    </row>
    <row r="981" spans="1:29">
      <c r="A981" s="81">
        <v>50603</v>
      </c>
      <c r="B981" s="81" t="s">
        <v>129</v>
      </c>
      <c r="C981" s="81" t="s">
        <v>130</v>
      </c>
      <c r="D981" s="81" t="s">
        <v>131</v>
      </c>
      <c r="E981" s="82">
        <v>2420</v>
      </c>
      <c r="F981" s="120">
        <v>0</v>
      </c>
      <c r="G981" s="122">
        <f>E981</f>
        <v>2420</v>
      </c>
      <c r="H981" s="82">
        <v>242</v>
      </c>
      <c r="I981" s="82">
        <v>2178</v>
      </c>
      <c r="J981" s="120">
        <v>0</v>
      </c>
      <c r="K981" s="87">
        <v>0</v>
      </c>
      <c r="L981" s="91">
        <v>0</v>
      </c>
      <c r="M981" s="87">
        <v>0</v>
      </c>
      <c r="N981" s="103">
        <v>0</v>
      </c>
      <c r="O981" s="117">
        <v>0</v>
      </c>
      <c r="P981" s="118">
        <v>0</v>
      </c>
      <c r="Q981" s="100">
        <v>0</v>
      </c>
      <c r="R981" s="82">
        <v>0</v>
      </c>
      <c r="S981" s="100">
        <v>0</v>
      </c>
      <c r="T981" s="84">
        <f>I981-J981-K981-L981-M981-N981-O981-P981-Q981-R981-S981</f>
        <v>2178</v>
      </c>
      <c r="U981" s="81" t="s">
        <v>132</v>
      </c>
      <c r="V981" s="81" t="s">
        <v>133</v>
      </c>
      <c r="W981" s="81" t="s">
        <v>25</v>
      </c>
      <c r="X981" s="81" t="s">
        <v>36</v>
      </c>
      <c r="Y981" s="27">
        <v>0</v>
      </c>
      <c r="Z981" s="28">
        <v>0</v>
      </c>
      <c r="AA981" s="28">
        <v>0</v>
      </c>
      <c r="AB981" s="29">
        <v>41760</v>
      </c>
      <c r="AC981" s="29">
        <v>41790</v>
      </c>
    </row>
    <row r="982" spans="1:29">
      <c r="A982" s="81">
        <v>50717</v>
      </c>
      <c r="B982" s="81" t="s">
        <v>1498</v>
      </c>
      <c r="C982" s="81" t="s">
        <v>4532</v>
      </c>
      <c r="D982" s="81" t="s">
        <v>1500</v>
      </c>
      <c r="E982" s="82">
        <v>130</v>
      </c>
      <c r="F982" s="120">
        <v>0</v>
      </c>
      <c r="G982" s="122">
        <f>E982</f>
        <v>130</v>
      </c>
      <c r="H982" s="82">
        <v>0</v>
      </c>
      <c r="I982" s="82">
        <v>130</v>
      </c>
      <c r="J982" s="120">
        <v>0</v>
      </c>
      <c r="K982" s="87">
        <v>0</v>
      </c>
      <c r="L982" s="91">
        <v>0</v>
      </c>
      <c r="M982" s="87">
        <v>0</v>
      </c>
      <c r="N982" s="103">
        <v>0</v>
      </c>
      <c r="O982" s="117">
        <v>0</v>
      </c>
      <c r="P982" s="118">
        <v>0</v>
      </c>
      <c r="Q982" s="100">
        <v>0</v>
      </c>
      <c r="R982" s="82">
        <v>0</v>
      </c>
      <c r="S982" s="100">
        <v>0</v>
      </c>
      <c r="T982" s="84">
        <f>I982-J982-K982-L982-M982-N982-O982-P982-Q982-R982-S982</f>
        <v>130</v>
      </c>
      <c r="U982" s="81" t="s">
        <v>220</v>
      </c>
      <c r="V982" s="81"/>
      <c r="W982" s="81" t="s">
        <v>23</v>
      </c>
      <c r="X982" s="81" t="s">
        <v>24</v>
      </c>
      <c r="Y982" s="27">
        <v>0</v>
      </c>
      <c r="Z982" s="28">
        <v>0</v>
      </c>
      <c r="AA982" s="28">
        <v>0</v>
      </c>
      <c r="AB982" s="29">
        <v>41760</v>
      </c>
      <c r="AC982" s="29">
        <v>41790</v>
      </c>
    </row>
    <row r="983" spans="1:29">
      <c r="A983" s="81">
        <v>50718</v>
      </c>
      <c r="B983" s="81" t="s">
        <v>1498</v>
      </c>
      <c r="C983" s="81" t="s">
        <v>1499</v>
      </c>
      <c r="D983" s="81" t="s">
        <v>1500</v>
      </c>
      <c r="E983" s="82">
        <v>630</v>
      </c>
      <c r="F983" s="120">
        <v>0</v>
      </c>
      <c r="G983" s="122">
        <f>E983</f>
        <v>630</v>
      </c>
      <c r="H983" s="82">
        <v>63</v>
      </c>
      <c r="I983" s="82">
        <v>567</v>
      </c>
      <c r="J983" s="120">
        <v>0</v>
      </c>
      <c r="K983" s="87">
        <v>0</v>
      </c>
      <c r="L983" s="91">
        <v>0</v>
      </c>
      <c r="M983" s="87">
        <v>0</v>
      </c>
      <c r="N983" s="103">
        <v>0</v>
      </c>
      <c r="O983" s="117">
        <v>0</v>
      </c>
      <c r="P983" s="118">
        <v>0</v>
      </c>
      <c r="Q983" s="100">
        <v>0</v>
      </c>
      <c r="R983" s="82">
        <v>0</v>
      </c>
      <c r="S983" s="100">
        <v>0</v>
      </c>
      <c r="T983" s="84">
        <f>I983-J983-K983-L983-M983-N983-O983-P983-Q983-R983-S983</f>
        <v>567</v>
      </c>
      <c r="U983" s="81" t="s">
        <v>1501</v>
      </c>
      <c r="V983" s="81" t="s">
        <v>1502</v>
      </c>
      <c r="W983" s="81" t="s">
        <v>23</v>
      </c>
      <c r="X983" s="81" t="s">
        <v>24</v>
      </c>
      <c r="Y983" s="27">
        <v>0</v>
      </c>
      <c r="Z983" s="28">
        <v>0</v>
      </c>
      <c r="AA983" s="28">
        <v>0</v>
      </c>
      <c r="AB983" s="29">
        <v>41760</v>
      </c>
      <c r="AC983" s="29">
        <v>41790</v>
      </c>
    </row>
    <row r="984" spans="1:29">
      <c r="A984" s="81">
        <v>50720</v>
      </c>
      <c r="B984" s="81" t="s">
        <v>1498</v>
      </c>
      <c r="C984" s="81" t="s">
        <v>1877</v>
      </c>
      <c r="D984" s="81" t="s">
        <v>4533</v>
      </c>
      <c r="E984" s="82">
        <v>100</v>
      </c>
      <c r="F984" s="120">
        <v>0</v>
      </c>
      <c r="G984" s="122">
        <f>E984</f>
        <v>100</v>
      </c>
      <c r="H984" s="82">
        <v>0</v>
      </c>
      <c r="I984" s="82">
        <v>100</v>
      </c>
      <c r="J984" s="120">
        <v>0</v>
      </c>
      <c r="K984" s="87">
        <v>0</v>
      </c>
      <c r="L984" s="91">
        <v>0</v>
      </c>
      <c r="M984" s="87">
        <v>0</v>
      </c>
      <c r="N984" s="103">
        <v>0</v>
      </c>
      <c r="O984" s="117">
        <v>0</v>
      </c>
      <c r="P984" s="118">
        <v>0</v>
      </c>
      <c r="Q984" s="100">
        <v>0</v>
      </c>
      <c r="R984" s="82">
        <v>0</v>
      </c>
      <c r="S984" s="100">
        <v>0</v>
      </c>
      <c r="T984" s="84">
        <f>I984-J984-K984-L984-M984-N984-O984-P984-Q984-R984-S984</f>
        <v>100</v>
      </c>
      <c r="U984" s="81" t="s">
        <v>220</v>
      </c>
      <c r="V984" s="81"/>
      <c r="W984" s="81" t="s">
        <v>23</v>
      </c>
      <c r="X984" s="81" t="s">
        <v>24</v>
      </c>
      <c r="Y984" s="27">
        <v>0</v>
      </c>
      <c r="Z984" s="28">
        <v>0</v>
      </c>
      <c r="AA984" s="28">
        <v>0</v>
      </c>
      <c r="AB984" s="29">
        <v>41760</v>
      </c>
      <c r="AC984" s="29">
        <v>41790</v>
      </c>
    </row>
    <row r="985" spans="1:29">
      <c r="A985" s="81">
        <v>50789</v>
      </c>
      <c r="B985" s="81" t="s">
        <v>1997</v>
      </c>
      <c r="C985" s="81" t="s">
        <v>94</v>
      </c>
      <c r="D985" s="81" t="s">
        <v>37</v>
      </c>
      <c r="E985" s="82">
        <v>2070</v>
      </c>
      <c r="F985" s="120">
        <v>0</v>
      </c>
      <c r="G985" s="122">
        <f>E985</f>
        <v>2070</v>
      </c>
      <c r="H985" s="82">
        <v>207</v>
      </c>
      <c r="I985" s="82">
        <v>1863</v>
      </c>
      <c r="J985" s="120">
        <v>0</v>
      </c>
      <c r="K985" s="87">
        <v>0</v>
      </c>
      <c r="L985" s="91">
        <v>0</v>
      </c>
      <c r="M985" s="87">
        <v>0</v>
      </c>
      <c r="N985" s="103">
        <v>0</v>
      </c>
      <c r="O985" s="117">
        <v>0</v>
      </c>
      <c r="P985" s="118">
        <v>0</v>
      </c>
      <c r="Q985" s="100">
        <v>0</v>
      </c>
      <c r="R985" s="82">
        <v>0</v>
      </c>
      <c r="S985" s="100">
        <v>0</v>
      </c>
      <c r="T985" s="84">
        <f>I985-J985-K985-L985-M985-N985-O985-P985-Q985-R985-S985</f>
        <v>1863</v>
      </c>
      <c r="U985" s="81" t="s">
        <v>2389</v>
      </c>
      <c r="V985" s="81" t="s">
        <v>2390</v>
      </c>
      <c r="W985" s="81" t="s">
        <v>25</v>
      </c>
      <c r="X985" s="81" t="s">
        <v>45</v>
      </c>
      <c r="Y985" s="27">
        <v>0</v>
      </c>
      <c r="Z985" s="28">
        <v>0</v>
      </c>
      <c r="AA985" s="28">
        <v>0</v>
      </c>
      <c r="AB985" s="29">
        <v>41760</v>
      </c>
      <c r="AC985" s="29">
        <v>41790</v>
      </c>
    </row>
    <row r="986" spans="1:29">
      <c r="A986" s="81">
        <v>50801</v>
      </c>
      <c r="B986" s="81" t="s">
        <v>1997</v>
      </c>
      <c r="C986" s="81" t="s">
        <v>2391</v>
      </c>
      <c r="D986" s="81" t="s">
        <v>2392</v>
      </c>
      <c r="E986" s="82">
        <v>450</v>
      </c>
      <c r="F986" s="120">
        <v>0</v>
      </c>
      <c r="G986" s="122">
        <f>E986</f>
        <v>450</v>
      </c>
      <c r="H986" s="82">
        <v>45</v>
      </c>
      <c r="I986" s="82">
        <v>405</v>
      </c>
      <c r="J986" s="120">
        <v>0</v>
      </c>
      <c r="K986" s="87">
        <v>0</v>
      </c>
      <c r="L986" s="91">
        <v>0</v>
      </c>
      <c r="M986" s="87">
        <v>0</v>
      </c>
      <c r="N986" s="103">
        <v>0</v>
      </c>
      <c r="O986" s="117">
        <v>0</v>
      </c>
      <c r="P986" s="118">
        <v>0</v>
      </c>
      <c r="Q986" s="100">
        <v>0</v>
      </c>
      <c r="R986" s="82">
        <v>0</v>
      </c>
      <c r="S986" s="100">
        <v>0</v>
      </c>
      <c r="T986" s="84">
        <f>I986-J986-K986-L986-M986-N986-O986-P986-Q986-R986-S986</f>
        <v>405</v>
      </c>
      <c r="U986" s="81" t="s">
        <v>2393</v>
      </c>
      <c r="V986" s="81" t="s">
        <v>2394</v>
      </c>
      <c r="W986" s="81" t="s">
        <v>25</v>
      </c>
      <c r="X986" s="81" t="s">
        <v>45</v>
      </c>
      <c r="Y986" s="27">
        <v>0</v>
      </c>
      <c r="Z986" s="28">
        <v>0</v>
      </c>
      <c r="AA986" s="28">
        <v>0</v>
      </c>
      <c r="AB986" s="29">
        <v>41760</v>
      </c>
      <c r="AC986" s="29">
        <v>41790</v>
      </c>
    </row>
    <row r="987" spans="1:29">
      <c r="A987" s="81">
        <v>50812</v>
      </c>
      <c r="B987" s="81" t="s">
        <v>425</v>
      </c>
      <c r="C987" s="81" t="s">
        <v>1503</v>
      </c>
      <c r="D987" s="81" t="s">
        <v>1504</v>
      </c>
      <c r="E987" s="82">
        <v>230</v>
      </c>
      <c r="F987" s="120">
        <v>0</v>
      </c>
      <c r="G987" s="122">
        <f>E987</f>
        <v>230</v>
      </c>
      <c r="H987" s="82">
        <v>23</v>
      </c>
      <c r="I987" s="82">
        <v>207</v>
      </c>
      <c r="J987" s="120">
        <v>0</v>
      </c>
      <c r="K987" s="87">
        <v>0</v>
      </c>
      <c r="L987" s="91">
        <v>0</v>
      </c>
      <c r="M987" s="87">
        <v>0</v>
      </c>
      <c r="N987" s="103">
        <v>0</v>
      </c>
      <c r="O987" s="117">
        <v>0</v>
      </c>
      <c r="P987" s="118">
        <v>0</v>
      </c>
      <c r="Q987" s="100">
        <v>0</v>
      </c>
      <c r="R987" s="82">
        <v>0</v>
      </c>
      <c r="S987" s="100">
        <v>0</v>
      </c>
      <c r="T987" s="84">
        <f>I987-J987-K987-L987-M987-N987-O987-P987-Q987-R987-S987</f>
        <v>207</v>
      </c>
      <c r="U987" s="81" t="s">
        <v>1505</v>
      </c>
      <c r="V987" s="81" t="s">
        <v>1506</v>
      </c>
      <c r="W987" s="81" t="s">
        <v>104</v>
      </c>
      <c r="X987" s="81" t="s">
        <v>430</v>
      </c>
      <c r="Y987" s="27">
        <v>0</v>
      </c>
      <c r="Z987" s="28">
        <v>0</v>
      </c>
      <c r="AA987" s="28">
        <v>0</v>
      </c>
      <c r="AB987" s="29">
        <v>41760</v>
      </c>
      <c r="AC987" s="29">
        <v>41790</v>
      </c>
    </row>
    <row r="988" spans="1:29">
      <c r="A988" s="81">
        <v>50816</v>
      </c>
      <c r="B988" s="81" t="s">
        <v>425</v>
      </c>
      <c r="C988" s="81" t="s">
        <v>426</v>
      </c>
      <c r="D988" s="81" t="s">
        <v>427</v>
      </c>
      <c r="E988" s="82">
        <v>9080</v>
      </c>
      <c r="F988" s="120">
        <v>0</v>
      </c>
      <c r="G988" s="122">
        <f>E988</f>
        <v>9080</v>
      </c>
      <c r="H988" s="82">
        <v>908</v>
      </c>
      <c r="I988" s="82">
        <v>8172</v>
      </c>
      <c r="J988" s="120">
        <v>0</v>
      </c>
      <c r="K988" s="87">
        <v>0</v>
      </c>
      <c r="L988" s="91">
        <v>0</v>
      </c>
      <c r="M988" s="87">
        <v>0</v>
      </c>
      <c r="N988" s="103">
        <v>0</v>
      </c>
      <c r="O988" s="117">
        <v>0</v>
      </c>
      <c r="P988" s="118">
        <v>0</v>
      </c>
      <c r="Q988" s="100">
        <v>0</v>
      </c>
      <c r="R988" s="82">
        <v>0</v>
      </c>
      <c r="S988" s="100">
        <v>0</v>
      </c>
      <c r="T988" s="84">
        <f>I988-J988-K988-L988-M988-N988-O988-P988-Q988-R988-S988</f>
        <v>8172</v>
      </c>
      <c r="U988" s="81" t="s">
        <v>428</v>
      </c>
      <c r="V988" s="81" t="s">
        <v>429</v>
      </c>
      <c r="W988" s="81" t="s">
        <v>104</v>
      </c>
      <c r="X988" s="81" t="s">
        <v>430</v>
      </c>
      <c r="Y988" s="27">
        <v>0</v>
      </c>
      <c r="Z988" s="28">
        <v>0</v>
      </c>
      <c r="AA988" s="28">
        <v>0</v>
      </c>
      <c r="AB988" s="29">
        <v>41760</v>
      </c>
      <c r="AC988" s="29">
        <v>41790</v>
      </c>
    </row>
    <row r="989" spans="1:29">
      <c r="A989" s="81">
        <v>50841</v>
      </c>
      <c r="B989" s="81" t="s">
        <v>491</v>
      </c>
      <c r="C989" s="81" t="s">
        <v>492</v>
      </c>
      <c r="D989" s="81" t="s">
        <v>177</v>
      </c>
      <c r="E989" s="82">
        <v>340</v>
      </c>
      <c r="F989" s="120">
        <v>0</v>
      </c>
      <c r="G989" s="122">
        <f>E989</f>
        <v>340</v>
      </c>
      <c r="H989" s="82">
        <v>34</v>
      </c>
      <c r="I989" s="82">
        <v>306</v>
      </c>
      <c r="J989" s="120">
        <v>0</v>
      </c>
      <c r="K989" s="87">
        <v>0</v>
      </c>
      <c r="L989" s="91">
        <v>0</v>
      </c>
      <c r="M989" s="87">
        <v>0</v>
      </c>
      <c r="N989" s="103">
        <v>0</v>
      </c>
      <c r="O989" s="117">
        <v>0</v>
      </c>
      <c r="P989" s="118">
        <v>0</v>
      </c>
      <c r="Q989" s="100">
        <v>0</v>
      </c>
      <c r="R989" s="82">
        <v>0</v>
      </c>
      <c r="S989" s="100">
        <v>0</v>
      </c>
      <c r="T989" s="84">
        <f>I989-J989-K989-L989-M989-N989-O989-P989-Q989-R989-S989</f>
        <v>306</v>
      </c>
      <c r="U989" s="81" t="s">
        <v>493</v>
      </c>
      <c r="V989" s="81" t="s">
        <v>494</v>
      </c>
      <c r="W989" s="81" t="s">
        <v>23</v>
      </c>
      <c r="X989" s="81" t="s">
        <v>24</v>
      </c>
      <c r="Y989" s="27">
        <v>0</v>
      </c>
      <c r="Z989" s="28">
        <v>0</v>
      </c>
      <c r="AA989" s="28">
        <v>0</v>
      </c>
      <c r="AB989" s="29">
        <v>41760</v>
      </c>
      <c r="AC989" s="29">
        <v>41790</v>
      </c>
    </row>
    <row r="990" spans="1:29">
      <c r="A990" s="85">
        <v>50847</v>
      </c>
      <c r="B990" s="85" t="s">
        <v>173</v>
      </c>
      <c r="C990" s="85" t="s">
        <v>174</v>
      </c>
      <c r="D990" s="85" t="s">
        <v>79</v>
      </c>
      <c r="E990" s="84">
        <v>20</v>
      </c>
      <c r="F990" s="120">
        <v>0</v>
      </c>
      <c r="G990" s="122">
        <f>E990</f>
        <v>20</v>
      </c>
      <c r="H990" s="84">
        <v>2</v>
      </c>
      <c r="I990" s="84">
        <v>18</v>
      </c>
      <c r="J990" s="120">
        <v>0</v>
      </c>
      <c r="K990" s="87">
        <v>0</v>
      </c>
      <c r="L990" s="91">
        <v>0</v>
      </c>
      <c r="M990" s="87">
        <v>0</v>
      </c>
      <c r="N990" s="103">
        <v>0</v>
      </c>
      <c r="O990" s="117">
        <v>0</v>
      </c>
      <c r="P990" s="118">
        <v>0</v>
      </c>
      <c r="Q990" s="100">
        <v>0</v>
      </c>
      <c r="R990" s="84">
        <v>0</v>
      </c>
      <c r="S990" s="100">
        <v>0</v>
      </c>
      <c r="T990" s="84">
        <f>I990-J990-K990-L990-M990-N990-O990-P990-Q990-R990-S990</f>
        <v>18</v>
      </c>
      <c r="U990" s="85" t="s">
        <v>175</v>
      </c>
      <c r="V990" s="85" t="s">
        <v>176</v>
      </c>
      <c r="W990" s="85" t="s">
        <v>104</v>
      </c>
      <c r="X990" s="85" t="s">
        <v>166</v>
      </c>
      <c r="Y990" s="27">
        <v>0</v>
      </c>
      <c r="Z990" s="28">
        <v>0</v>
      </c>
      <c r="AA990" s="28">
        <v>0</v>
      </c>
      <c r="AB990" s="29">
        <v>41760</v>
      </c>
      <c r="AC990" s="29">
        <v>41790</v>
      </c>
    </row>
    <row r="991" spans="1:29">
      <c r="A991" s="86">
        <v>50874</v>
      </c>
      <c r="B991" s="86" t="s">
        <v>3428</v>
      </c>
      <c r="C991" s="86" t="s">
        <v>3398</v>
      </c>
      <c r="D991" s="86" t="s">
        <v>395</v>
      </c>
      <c r="E991" s="87">
        <v>60</v>
      </c>
      <c r="F991" s="87">
        <v>0</v>
      </c>
      <c r="G991" s="126">
        <f>E991</f>
        <v>60</v>
      </c>
      <c r="H991" s="87">
        <v>6</v>
      </c>
      <c r="I991" s="87">
        <v>54</v>
      </c>
      <c r="J991" s="87">
        <v>0</v>
      </c>
      <c r="K991" s="87">
        <v>0</v>
      </c>
      <c r="L991" s="87">
        <v>54</v>
      </c>
      <c r="M991" s="87">
        <v>0</v>
      </c>
      <c r="N991" s="103">
        <v>0</v>
      </c>
      <c r="O991" s="117">
        <v>0</v>
      </c>
      <c r="P991" s="118">
        <v>0</v>
      </c>
      <c r="Q991" s="100">
        <v>0</v>
      </c>
      <c r="R991" s="87">
        <v>0</v>
      </c>
      <c r="S991" s="100">
        <v>0</v>
      </c>
      <c r="T991" s="88">
        <f>I991-J991-K991-L991-M991-N991-O991-P991-Q991-R991-S991</f>
        <v>0</v>
      </c>
      <c r="U991" s="86" t="s">
        <v>3429</v>
      </c>
      <c r="V991" s="86" t="s">
        <v>3430</v>
      </c>
      <c r="W991" s="86" t="s">
        <v>23</v>
      </c>
      <c r="X991" s="86" t="s">
        <v>24</v>
      </c>
      <c r="Y991" s="27">
        <v>0</v>
      </c>
      <c r="Z991" s="28">
        <v>0</v>
      </c>
      <c r="AA991" s="28">
        <v>0</v>
      </c>
      <c r="AB991" s="29">
        <v>41760</v>
      </c>
      <c r="AC991" s="29">
        <v>41790</v>
      </c>
    </row>
    <row r="992" spans="1:29">
      <c r="A992" s="86">
        <v>50920</v>
      </c>
      <c r="B992" s="86" t="s">
        <v>1507</v>
      </c>
      <c r="C992" s="86" t="s">
        <v>3241</v>
      </c>
      <c r="D992" s="86" t="s">
        <v>3431</v>
      </c>
      <c r="E992" s="87">
        <v>1660</v>
      </c>
      <c r="F992" s="87">
        <v>0</v>
      </c>
      <c r="G992" s="126">
        <f>E992</f>
        <v>1660</v>
      </c>
      <c r="H992" s="87">
        <v>166</v>
      </c>
      <c r="I992" s="87">
        <v>1494</v>
      </c>
      <c r="J992" s="87">
        <v>0</v>
      </c>
      <c r="K992" s="87">
        <v>0</v>
      </c>
      <c r="L992" s="87">
        <v>1494</v>
      </c>
      <c r="M992" s="87">
        <v>0</v>
      </c>
      <c r="N992" s="103">
        <v>0</v>
      </c>
      <c r="O992" s="117">
        <v>0</v>
      </c>
      <c r="P992" s="118">
        <v>0</v>
      </c>
      <c r="Q992" s="100">
        <v>0</v>
      </c>
      <c r="R992" s="87">
        <v>0</v>
      </c>
      <c r="S992" s="100">
        <v>0</v>
      </c>
      <c r="T992" s="88">
        <f>I992-J992-K992-L992-M992-N992-O992-P992-Q992-R992-S992</f>
        <v>0</v>
      </c>
      <c r="U992" s="86" t="s">
        <v>3432</v>
      </c>
      <c r="V992" s="86" t="s">
        <v>3433</v>
      </c>
      <c r="W992" s="86" t="s">
        <v>23</v>
      </c>
      <c r="X992" s="86" t="s">
        <v>24</v>
      </c>
      <c r="Y992" s="27">
        <v>0</v>
      </c>
      <c r="Z992" s="28">
        <v>0</v>
      </c>
      <c r="AA992" s="28">
        <v>0</v>
      </c>
      <c r="AB992" s="29">
        <v>41760</v>
      </c>
      <c r="AC992" s="29">
        <v>41790</v>
      </c>
    </row>
    <row r="993" spans="1:30">
      <c r="A993" s="81">
        <v>50923</v>
      </c>
      <c r="B993" s="81" t="s">
        <v>1507</v>
      </c>
      <c r="C993" s="81" t="s">
        <v>4537</v>
      </c>
      <c r="D993" s="81" t="s">
        <v>1509</v>
      </c>
      <c r="E993" s="82">
        <v>20</v>
      </c>
      <c r="F993" s="120">
        <v>0</v>
      </c>
      <c r="G993" s="122">
        <f>E993</f>
        <v>20</v>
      </c>
      <c r="H993" s="82">
        <v>0</v>
      </c>
      <c r="I993" s="82">
        <v>20</v>
      </c>
      <c r="J993" s="120">
        <v>0</v>
      </c>
      <c r="K993" s="87">
        <v>0</v>
      </c>
      <c r="L993" s="91">
        <v>0</v>
      </c>
      <c r="M993" s="87">
        <v>0</v>
      </c>
      <c r="N993" s="103">
        <v>0</v>
      </c>
      <c r="O993" s="117">
        <v>0</v>
      </c>
      <c r="P993" s="118">
        <v>0</v>
      </c>
      <c r="Q993" s="100">
        <v>0</v>
      </c>
      <c r="R993" s="82">
        <v>0</v>
      </c>
      <c r="S993" s="100">
        <v>0</v>
      </c>
      <c r="T993" s="84">
        <f>I993-J993-K993-L993-M993-N993-O993-P993-Q993-R993-S993</f>
        <v>20</v>
      </c>
      <c r="U993" s="81" t="s">
        <v>215</v>
      </c>
      <c r="V993" s="81"/>
      <c r="W993" s="81" t="s">
        <v>23</v>
      </c>
      <c r="X993" s="81" t="s">
        <v>24</v>
      </c>
      <c r="Y993" s="27">
        <v>0</v>
      </c>
      <c r="Z993" s="28">
        <v>0</v>
      </c>
      <c r="AA993" s="28">
        <v>0</v>
      </c>
      <c r="AB993" s="29">
        <v>41760</v>
      </c>
      <c r="AC993" s="29">
        <v>41790</v>
      </c>
    </row>
    <row r="994" spans="1:30">
      <c r="A994" s="81">
        <v>50925</v>
      </c>
      <c r="B994" s="81" t="s">
        <v>1507</v>
      </c>
      <c r="C994" s="81" t="s">
        <v>4538</v>
      </c>
      <c r="D994" s="81" t="s">
        <v>1509</v>
      </c>
      <c r="E994" s="82">
        <v>60</v>
      </c>
      <c r="F994" s="120">
        <v>0</v>
      </c>
      <c r="G994" s="122">
        <f>E994</f>
        <v>60</v>
      </c>
      <c r="H994" s="82">
        <v>0</v>
      </c>
      <c r="I994" s="82">
        <v>60</v>
      </c>
      <c r="J994" s="120">
        <v>0</v>
      </c>
      <c r="K994" s="87">
        <v>0</v>
      </c>
      <c r="L994" s="91">
        <v>0</v>
      </c>
      <c r="M994" s="87">
        <v>0</v>
      </c>
      <c r="N994" s="103">
        <v>0</v>
      </c>
      <c r="O994" s="117">
        <v>0</v>
      </c>
      <c r="P994" s="118">
        <v>0</v>
      </c>
      <c r="Q994" s="100">
        <v>0</v>
      </c>
      <c r="R994" s="82">
        <v>0</v>
      </c>
      <c r="S994" s="100">
        <v>0</v>
      </c>
      <c r="T994" s="84">
        <f>I994-J994-K994-L994-M994-N994-O994-P994-Q994-R994-S994</f>
        <v>60</v>
      </c>
      <c r="U994" s="81" t="s">
        <v>215</v>
      </c>
      <c r="V994" s="81"/>
      <c r="W994" s="81" t="s">
        <v>23</v>
      </c>
      <c r="X994" s="81" t="s">
        <v>24</v>
      </c>
      <c r="Y994" s="27">
        <v>0</v>
      </c>
      <c r="Z994" s="28">
        <v>0</v>
      </c>
      <c r="AA994" s="28">
        <v>0</v>
      </c>
      <c r="AB994" s="29">
        <v>41760</v>
      </c>
      <c r="AC994" s="29">
        <v>41790</v>
      </c>
    </row>
    <row r="995" spans="1:30">
      <c r="A995" s="81">
        <v>50928</v>
      </c>
      <c r="B995" s="81" t="s">
        <v>1507</v>
      </c>
      <c r="C995" s="81" t="s">
        <v>1508</v>
      </c>
      <c r="D995" s="81" t="s">
        <v>1509</v>
      </c>
      <c r="E995" s="82">
        <v>1220</v>
      </c>
      <c r="F995" s="120">
        <v>0</v>
      </c>
      <c r="G995" s="122">
        <f>E995</f>
        <v>1220</v>
      </c>
      <c r="H995" s="82">
        <v>122</v>
      </c>
      <c r="I995" s="82">
        <v>1098</v>
      </c>
      <c r="J995" s="120">
        <v>0</v>
      </c>
      <c r="K995" s="87">
        <v>0</v>
      </c>
      <c r="L995" s="91">
        <v>0</v>
      </c>
      <c r="M995" s="87">
        <v>0</v>
      </c>
      <c r="N995" s="103">
        <v>0</v>
      </c>
      <c r="O995" s="117">
        <v>0</v>
      </c>
      <c r="P995" s="118">
        <v>0</v>
      </c>
      <c r="Q995" s="100">
        <v>0</v>
      </c>
      <c r="R995" s="82">
        <v>0</v>
      </c>
      <c r="S995" s="100">
        <v>0</v>
      </c>
      <c r="T995" s="84">
        <f>I995-J995-K995-L995-M995-N995-O995-P995-Q995-R995-S995</f>
        <v>1098</v>
      </c>
      <c r="U995" s="81" t="s">
        <v>1510</v>
      </c>
      <c r="V995" s="81" t="s">
        <v>1511</v>
      </c>
      <c r="W995" s="81" t="s">
        <v>23</v>
      </c>
      <c r="X995" s="81" t="s">
        <v>24</v>
      </c>
      <c r="Y995" s="27">
        <v>0</v>
      </c>
      <c r="Z995" s="28">
        <v>0</v>
      </c>
      <c r="AA995" s="28">
        <v>0</v>
      </c>
      <c r="AB995" s="29">
        <v>41760</v>
      </c>
      <c r="AC995" s="29">
        <v>41790</v>
      </c>
    </row>
    <row r="996" spans="1:30">
      <c r="A996" s="81">
        <v>51206</v>
      </c>
      <c r="B996" s="81" t="s">
        <v>1948</v>
      </c>
      <c r="C996" s="81" t="s">
        <v>1949</v>
      </c>
      <c r="D996" s="81" t="s">
        <v>1950</v>
      </c>
      <c r="E996" s="82">
        <v>120</v>
      </c>
      <c r="F996" s="120">
        <v>0</v>
      </c>
      <c r="G996" s="122">
        <f>E996</f>
        <v>120</v>
      </c>
      <c r="H996" s="82">
        <v>12</v>
      </c>
      <c r="I996" s="82">
        <v>108</v>
      </c>
      <c r="J996" s="120">
        <v>0</v>
      </c>
      <c r="K996" s="87">
        <v>0</v>
      </c>
      <c r="L996" s="91">
        <v>0</v>
      </c>
      <c r="M996" s="87">
        <v>0</v>
      </c>
      <c r="N996" s="103">
        <v>0</v>
      </c>
      <c r="O996" s="117">
        <v>0</v>
      </c>
      <c r="P996" s="118">
        <v>0</v>
      </c>
      <c r="Q996" s="100">
        <v>0</v>
      </c>
      <c r="R996" s="82">
        <v>0</v>
      </c>
      <c r="S996" s="100">
        <v>0</v>
      </c>
      <c r="T996" s="84">
        <f>I996-J996-K996-L996-M996-N996-O996-P996-Q996-R996-S996</f>
        <v>108</v>
      </c>
      <c r="U996" s="81" t="s">
        <v>1951</v>
      </c>
      <c r="V996" s="81" t="s">
        <v>1952</v>
      </c>
      <c r="W996" s="81" t="s">
        <v>23</v>
      </c>
      <c r="X996" s="81" t="s">
        <v>32</v>
      </c>
      <c r="Y996" s="27">
        <v>0</v>
      </c>
      <c r="Z996" s="28">
        <v>0</v>
      </c>
      <c r="AA996" s="28">
        <v>0</v>
      </c>
      <c r="AB996" s="29">
        <v>41760</v>
      </c>
      <c r="AC996" s="29">
        <v>41790</v>
      </c>
    </row>
    <row r="997" spans="1:30">
      <c r="A997" s="81">
        <v>51245</v>
      </c>
      <c r="B997" s="81" t="s">
        <v>3331</v>
      </c>
      <c r="C997" s="81" t="s">
        <v>3332</v>
      </c>
      <c r="D997" s="81" t="s">
        <v>237</v>
      </c>
      <c r="E997" s="82">
        <v>60</v>
      </c>
      <c r="F997" s="120">
        <v>0</v>
      </c>
      <c r="G997" s="122">
        <f>E997</f>
        <v>60</v>
      </c>
      <c r="H997" s="82">
        <v>6</v>
      </c>
      <c r="I997" s="82">
        <v>54</v>
      </c>
      <c r="J997" s="120">
        <v>0</v>
      </c>
      <c r="K997" s="87">
        <v>0</v>
      </c>
      <c r="L997" s="91">
        <v>0</v>
      </c>
      <c r="M997" s="87">
        <v>0</v>
      </c>
      <c r="N997" s="103">
        <v>0</v>
      </c>
      <c r="O997" s="117">
        <v>0</v>
      </c>
      <c r="P997" s="118">
        <v>0</v>
      </c>
      <c r="Q997" s="100">
        <v>0</v>
      </c>
      <c r="R997" s="82">
        <v>0</v>
      </c>
      <c r="S997" s="100">
        <v>0</v>
      </c>
      <c r="T997" s="84">
        <f>I997-J997-K997-L997-M997-N997-O997-P997-Q997-R997-S997</f>
        <v>54</v>
      </c>
      <c r="U997" s="81" t="s">
        <v>3333</v>
      </c>
      <c r="V997" s="81" t="s">
        <v>3334</v>
      </c>
      <c r="W997" s="81" t="s">
        <v>104</v>
      </c>
      <c r="X997" s="81" t="s">
        <v>105</v>
      </c>
      <c r="Y997" s="27">
        <v>0</v>
      </c>
      <c r="Z997" s="28">
        <v>0</v>
      </c>
      <c r="AA997" s="28">
        <v>0</v>
      </c>
      <c r="AB997" s="29">
        <v>41760</v>
      </c>
      <c r="AC997" s="29">
        <v>41790</v>
      </c>
    </row>
    <row r="998" spans="1:30">
      <c r="A998" s="81">
        <v>51249</v>
      </c>
      <c r="B998" s="81" t="s">
        <v>4539</v>
      </c>
      <c r="C998" s="81" t="s">
        <v>3662</v>
      </c>
      <c r="D998" s="81" t="s">
        <v>4540</v>
      </c>
      <c r="E998" s="82">
        <v>60</v>
      </c>
      <c r="F998" s="120">
        <v>0</v>
      </c>
      <c r="G998" s="122">
        <f>E998</f>
        <v>60</v>
      </c>
      <c r="H998" s="82">
        <v>0</v>
      </c>
      <c r="I998" s="82">
        <v>60</v>
      </c>
      <c r="J998" s="120">
        <v>0</v>
      </c>
      <c r="K998" s="87">
        <v>0</v>
      </c>
      <c r="L998" s="91">
        <v>0</v>
      </c>
      <c r="M998" s="87">
        <v>0</v>
      </c>
      <c r="N998" s="103">
        <v>0</v>
      </c>
      <c r="O998" s="117">
        <v>0</v>
      </c>
      <c r="P998" s="118">
        <v>0</v>
      </c>
      <c r="Q998" s="100">
        <v>0</v>
      </c>
      <c r="R998" s="82">
        <v>0</v>
      </c>
      <c r="S998" s="100">
        <v>0</v>
      </c>
      <c r="T998" s="84">
        <f>I998-J998-K998-L998-M998-N998-O998-P998-Q998-R998-S998</f>
        <v>60</v>
      </c>
      <c r="U998" s="81" t="s">
        <v>220</v>
      </c>
      <c r="V998" s="81"/>
      <c r="W998" s="81" t="s">
        <v>25</v>
      </c>
      <c r="X998" s="81" t="s">
        <v>1068</v>
      </c>
      <c r="Y998" s="27">
        <v>0</v>
      </c>
      <c r="Z998" s="28">
        <v>0</v>
      </c>
      <c r="AA998" s="28">
        <v>0</v>
      </c>
      <c r="AB998" s="29">
        <v>41760</v>
      </c>
      <c r="AC998" s="29">
        <v>41790</v>
      </c>
    </row>
    <row r="999" spans="1:30">
      <c r="A999" s="99">
        <v>51364</v>
      </c>
      <c r="B999" s="99" t="s">
        <v>4544</v>
      </c>
      <c r="C999" s="99" t="s">
        <v>4545</v>
      </c>
      <c r="D999" s="99" t="s">
        <v>4546</v>
      </c>
      <c r="E999" s="100">
        <v>480</v>
      </c>
      <c r="F999" s="100">
        <v>0</v>
      </c>
      <c r="G999" s="127">
        <f>E999</f>
        <v>480</v>
      </c>
      <c r="H999" s="100">
        <v>0</v>
      </c>
      <c r="I999" s="100">
        <v>480</v>
      </c>
      <c r="J999" s="100">
        <v>0</v>
      </c>
      <c r="K999" s="87">
        <v>0</v>
      </c>
      <c r="L999" s="91">
        <v>0</v>
      </c>
      <c r="M999" s="87">
        <v>0</v>
      </c>
      <c r="N999" s="103">
        <v>0</v>
      </c>
      <c r="O999" s="117">
        <v>0</v>
      </c>
      <c r="P999" s="100">
        <v>240</v>
      </c>
      <c r="Q999" s="100">
        <v>0</v>
      </c>
      <c r="R999" s="100">
        <v>0</v>
      </c>
      <c r="S999" s="100">
        <v>0</v>
      </c>
      <c r="T999" s="101">
        <f>I999-J999-K999-L999-M999-N999-O999-P999-Q999-R999-S999</f>
        <v>240</v>
      </c>
      <c r="U999" s="99" t="s">
        <v>215</v>
      </c>
      <c r="V999" s="99"/>
      <c r="W999" s="99" t="s">
        <v>25</v>
      </c>
      <c r="X999" s="99" t="s">
        <v>36</v>
      </c>
      <c r="Y999" s="27">
        <v>0</v>
      </c>
      <c r="Z999" s="28">
        <v>0</v>
      </c>
      <c r="AA999" s="28">
        <v>0</v>
      </c>
      <c r="AB999" s="29">
        <v>41760</v>
      </c>
      <c r="AC999" s="29">
        <v>41790</v>
      </c>
    </row>
    <row r="1000" spans="1:30">
      <c r="A1000" s="81">
        <v>51377</v>
      </c>
      <c r="B1000" s="81" t="s">
        <v>1054</v>
      </c>
      <c r="C1000" s="81" t="s">
        <v>1710</v>
      </c>
      <c r="D1000" s="81" t="s">
        <v>1711</v>
      </c>
      <c r="E1000" s="82">
        <v>390</v>
      </c>
      <c r="F1000" s="120">
        <v>0</v>
      </c>
      <c r="G1000" s="122">
        <f>E1000</f>
        <v>390</v>
      </c>
      <c r="H1000" s="82">
        <v>39</v>
      </c>
      <c r="I1000" s="82">
        <v>351</v>
      </c>
      <c r="J1000" s="120">
        <v>0</v>
      </c>
      <c r="K1000" s="87">
        <v>0</v>
      </c>
      <c r="L1000" s="91">
        <v>0</v>
      </c>
      <c r="M1000" s="87">
        <v>0</v>
      </c>
      <c r="N1000" s="103">
        <v>0</v>
      </c>
      <c r="O1000" s="117">
        <v>0</v>
      </c>
      <c r="P1000" s="118">
        <v>0</v>
      </c>
      <c r="Q1000" s="100">
        <v>0</v>
      </c>
      <c r="R1000" s="82">
        <v>0</v>
      </c>
      <c r="S1000" s="100">
        <v>0</v>
      </c>
      <c r="T1000" s="84">
        <f>I1000-J1000-K1000-L1000-M1000-N1000-O1000-P1000-Q1000-R1000-S1000</f>
        <v>351</v>
      </c>
      <c r="U1000" s="81" t="s">
        <v>1712</v>
      </c>
      <c r="V1000" s="81" t="s">
        <v>1713</v>
      </c>
      <c r="W1000" s="81" t="s">
        <v>23</v>
      </c>
      <c r="X1000" s="81" t="s">
        <v>24</v>
      </c>
      <c r="Y1000" s="27">
        <v>0</v>
      </c>
      <c r="Z1000" s="28">
        <v>0</v>
      </c>
      <c r="AA1000" s="28">
        <v>0</v>
      </c>
      <c r="AB1000" s="29">
        <v>41760</v>
      </c>
      <c r="AC1000" s="29">
        <v>41790</v>
      </c>
    </row>
    <row r="1001" spans="1:30">
      <c r="A1001" s="81">
        <v>51379</v>
      </c>
      <c r="B1001" s="81" t="s">
        <v>1054</v>
      </c>
      <c r="C1001" s="81" t="s">
        <v>1055</v>
      </c>
      <c r="D1001" s="81" t="s">
        <v>313</v>
      </c>
      <c r="E1001" s="82">
        <v>20</v>
      </c>
      <c r="F1001" s="120">
        <v>0</v>
      </c>
      <c r="G1001" s="122">
        <f>E1001</f>
        <v>20</v>
      </c>
      <c r="H1001" s="82">
        <v>2</v>
      </c>
      <c r="I1001" s="82">
        <v>18</v>
      </c>
      <c r="J1001" s="120">
        <v>0</v>
      </c>
      <c r="K1001" s="87">
        <v>0</v>
      </c>
      <c r="L1001" s="91">
        <v>0</v>
      </c>
      <c r="M1001" s="87">
        <v>0</v>
      </c>
      <c r="N1001" s="103">
        <v>0</v>
      </c>
      <c r="O1001" s="117">
        <v>0</v>
      </c>
      <c r="P1001" s="118">
        <v>0</v>
      </c>
      <c r="Q1001" s="100">
        <v>0</v>
      </c>
      <c r="R1001" s="82">
        <v>0</v>
      </c>
      <c r="S1001" s="100">
        <v>0</v>
      </c>
      <c r="T1001" s="84">
        <f>I1001-J1001-K1001-L1001-M1001-N1001-O1001-P1001-Q1001-R1001-S1001</f>
        <v>18</v>
      </c>
      <c r="U1001" s="81" t="s">
        <v>1056</v>
      </c>
      <c r="V1001" s="81" t="s">
        <v>1057</v>
      </c>
      <c r="W1001" s="81" t="s">
        <v>23</v>
      </c>
      <c r="X1001" s="81" t="s">
        <v>24</v>
      </c>
      <c r="Y1001" s="27">
        <v>0</v>
      </c>
      <c r="Z1001" s="28">
        <v>0</v>
      </c>
      <c r="AA1001" s="28">
        <v>0</v>
      </c>
      <c r="AB1001" s="29">
        <v>41760</v>
      </c>
      <c r="AC1001" s="29">
        <v>41790</v>
      </c>
      <c r="AD1001" s="26"/>
    </row>
    <row r="1002" spans="1:30">
      <c r="A1002" s="81">
        <v>51390</v>
      </c>
      <c r="B1002" s="81" t="s">
        <v>83</v>
      </c>
      <c r="C1002" s="81" t="s">
        <v>84</v>
      </c>
      <c r="D1002" s="81" t="s">
        <v>85</v>
      </c>
      <c r="E1002" s="82">
        <v>1440</v>
      </c>
      <c r="F1002" s="120">
        <v>0</v>
      </c>
      <c r="G1002" s="122">
        <f>E1002</f>
        <v>1440</v>
      </c>
      <c r="H1002" s="82">
        <v>144</v>
      </c>
      <c r="I1002" s="82">
        <v>1296</v>
      </c>
      <c r="J1002" s="120">
        <v>0</v>
      </c>
      <c r="K1002" s="87">
        <v>0</v>
      </c>
      <c r="L1002" s="91">
        <v>0</v>
      </c>
      <c r="M1002" s="87">
        <v>0</v>
      </c>
      <c r="N1002" s="103">
        <v>0</v>
      </c>
      <c r="O1002" s="117">
        <v>0</v>
      </c>
      <c r="P1002" s="118">
        <v>0</v>
      </c>
      <c r="Q1002" s="100">
        <v>0</v>
      </c>
      <c r="R1002" s="82">
        <v>0</v>
      </c>
      <c r="S1002" s="100">
        <v>0</v>
      </c>
      <c r="T1002" s="84">
        <f>I1002-J1002-K1002-L1002-M1002-N1002-O1002-P1002-Q1002-R1002-S1002</f>
        <v>1296</v>
      </c>
      <c r="U1002" s="81" t="s">
        <v>86</v>
      </c>
      <c r="V1002" s="81" t="s">
        <v>87</v>
      </c>
      <c r="W1002" s="81" t="s">
        <v>23</v>
      </c>
      <c r="X1002" s="81" t="s">
        <v>24</v>
      </c>
      <c r="Y1002" s="27">
        <v>0</v>
      </c>
      <c r="Z1002" s="28">
        <v>0</v>
      </c>
      <c r="AA1002" s="28">
        <v>0</v>
      </c>
      <c r="AB1002" s="29">
        <v>41760</v>
      </c>
      <c r="AC1002" s="29">
        <v>41790</v>
      </c>
    </row>
    <row r="1003" spans="1:30">
      <c r="A1003" s="81">
        <v>51429</v>
      </c>
      <c r="B1003" s="81" t="s">
        <v>299</v>
      </c>
      <c r="C1003" s="81" t="s">
        <v>46</v>
      </c>
      <c r="D1003" s="81" t="s">
        <v>300</v>
      </c>
      <c r="E1003" s="82">
        <v>410</v>
      </c>
      <c r="F1003" s="120">
        <v>0</v>
      </c>
      <c r="G1003" s="122">
        <f>E1003</f>
        <v>410</v>
      </c>
      <c r="H1003" s="82">
        <v>0</v>
      </c>
      <c r="I1003" s="82">
        <v>410</v>
      </c>
      <c r="J1003" s="120">
        <v>0</v>
      </c>
      <c r="K1003" s="87">
        <v>0</v>
      </c>
      <c r="L1003" s="91">
        <v>0</v>
      </c>
      <c r="M1003" s="87">
        <v>0</v>
      </c>
      <c r="N1003" s="103">
        <v>0</v>
      </c>
      <c r="O1003" s="117">
        <v>0</v>
      </c>
      <c r="P1003" s="118">
        <v>0</v>
      </c>
      <c r="Q1003" s="100">
        <v>0</v>
      </c>
      <c r="R1003" s="82">
        <v>0</v>
      </c>
      <c r="S1003" s="100">
        <v>0</v>
      </c>
      <c r="T1003" s="84">
        <f>I1003-J1003-K1003-L1003-M1003-N1003-O1003-P1003-Q1003-R1003-S1003</f>
        <v>410</v>
      </c>
      <c r="U1003" s="81" t="s">
        <v>215</v>
      </c>
      <c r="V1003" s="81"/>
      <c r="W1003" s="81" t="s">
        <v>23</v>
      </c>
      <c r="X1003" s="81" t="s">
        <v>39</v>
      </c>
      <c r="Y1003" s="27">
        <v>0</v>
      </c>
      <c r="Z1003" s="28">
        <v>0</v>
      </c>
      <c r="AA1003" s="28">
        <v>0</v>
      </c>
      <c r="AB1003" s="29">
        <v>41760</v>
      </c>
      <c r="AC1003" s="29">
        <v>41790</v>
      </c>
    </row>
    <row r="1004" spans="1:30">
      <c r="A1004" s="81">
        <v>51430</v>
      </c>
      <c r="B1004" s="81" t="s">
        <v>1922</v>
      </c>
      <c r="C1004" s="81" t="s">
        <v>1923</v>
      </c>
      <c r="D1004" s="81" t="s">
        <v>1924</v>
      </c>
      <c r="E1004" s="82">
        <v>360</v>
      </c>
      <c r="F1004" s="120">
        <v>0</v>
      </c>
      <c r="G1004" s="122">
        <f>E1004</f>
        <v>360</v>
      </c>
      <c r="H1004" s="82">
        <v>36</v>
      </c>
      <c r="I1004" s="82">
        <v>324</v>
      </c>
      <c r="J1004" s="120">
        <v>0</v>
      </c>
      <c r="K1004" s="87">
        <v>0</v>
      </c>
      <c r="L1004" s="91">
        <v>0</v>
      </c>
      <c r="M1004" s="87">
        <v>0</v>
      </c>
      <c r="N1004" s="103">
        <v>0</v>
      </c>
      <c r="O1004" s="117">
        <v>0</v>
      </c>
      <c r="P1004" s="118">
        <v>0</v>
      </c>
      <c r="Q1004" s="100">
        <v>0</v>
      </c>
      <c r="R1004" s="82">
        <v>0</v>
      </c>
      <c r="S1004" s="100">
        <v>0</v>
      </c>
      <c r="T1004" s="84">
        <f>I1004-J1004-K1004-L1004-M1004-N1004-O1004-P1004-Q1004-R1004-S1004</f>
        <v>324</v>
      </c>
      <c r="U1004" s="81" t="s">
        <v>1925</v>
      </c>
      <c r="V1004" s="81" t="s">
        <v>1926</v>
      </c>
      <c r="W1004" s="81" t="s">
        <v>23</v>
      </c>
      <c r="X1004" s="81" t="s">
        <v>39</v>
      </c>
      <c r="Y1004" s="27">
        <v>0</v>
      </c>
      <c r="Z1004" s="28">
        <v>0</v>
      </c>
      <c r="AA1004" s="28">
        <v>0</v>
      </c>
      <c r="AB1004" s="29">
        <v>41760</v>
      </c>
      <c r="AC1004" s="29">
        <v>41790</v>
      </c>
    </row>
    <row r="1005" spans="1:30">
      <c r="A1005" s="81">
        <v>51437</v>
      </c>
      <c r="B1005" s="81" t="s">
        <v>385</v>
      </c>
      <c r="C1005" s="81" t="s">
        <v>386</v>
      </c>
      <c r="D1005" s="81" t="s">
        <v>242</v>
      </c>
      <c r="E1005" s="82">
        <v>1770</v>
      </c>
      <c r="F1005" s="120">
        <v>0</v>
      </c>
      <c r="G1005" s="122">
        <f>E1005</f>
        <v>1770</v>
      </c>
      <c r="H1005" s="82">
        <v>177</v>
      </c>
      <c r="I1005" s="82">
        <v>1593</v>
      </c>
      <c r="J1005" s="120">
        <v>0</v>
      </c>
      <c r="K1005" s="87">
        <v>0</v>
      </c>
      <c r="L1005" s="91">
        <v>0</v>
      </c>
      <c r="M1005" s="87">
        <v>0</v>
      </c>
      <c r="N1005" s="103">
        <v>0</v>
      </c>
      <c r="O1005" s="117">
        <v>0</v>
      </c>
      <c r="P1005" s="118">
        <v>0</v>
      </c>
      <c r="Q1005" s="100">
        <v>0</v>
      </c>
      <c r="R1005" s="82">
        <v>0</v>
      </c>
      <c r="S1005" s="100">
        <v>0</v>
      </c>
      <c r="T1005" s="84">
        <f>I1005-J1005-K1005-L1005-M1005-N1005-O1005-P1005-Q1005-R1005-S1005</f>
        <v>1593</v>
      </c>
      <c r="U1005" s="81" t="s">
        <v>387</v>
      </c>
      <c r="V1005" s="81" t="s">
        <v>388</v>
      </c>
      <c r="W1005" s="81" t="s">
        <v>23</v>
      </c>
      <c r="X1005" s="81" t="s">
        <v>32</v>
      </c>
      <c r="Y1005" s="27">
        <v>0</v>
      </c>
      <c r="Z1005" s="28">
        <v>0</v>
      </c>
      <c r="AA1005" s="28">
        <v>0</v>
      </c>
      <c r="AB1005" s="29">
        <v>41760</v>
      </c>
      <c r="AC1005" s="29">
        <v>41790</v>
      </c>
      <c r="AD1005" s="67"/>
    </row>
    <row r="1006" spans="1:30">
      <c r="A1006" s="81">
        <v>51454</v>
      </c>
      <c r="B1006" s="81" t="s">
        <v>2935</v>
      </c>
      <c r="C1006" s="81" t="s">
        <v>1585</v>
      </c>
      <c r="D1006" s="81" t="s">
        <v>2936</v>
      </c>
      <c r="E1006" s="82">
        <v>120</v>
      </c>
      <c r="F1006" s="120">
        <v>0</v>
      </c>
      <c r="G1006" s="122">
        <f>E1006</f>
        <v>120</v>
      </c>
      <c r="H1006" s="82">
        <v>12</v>
      </c>
      <c r="I1006" s="82">
        <v>108</v>
      </c>
      <c r="J1006" s="120">
        <v>0</v>
      </c>
      <c r="K1006" s="87">
        <v>0</v>
      </c>
      <c r="L1006" s="91">
        <v>0</v>
      </c>
      <c r="M1006" s="87">
        <v>0</v>
      </c>
      <c r="N1006" s="103">
        <v>0</v>
      </c>
      <c r="O1006" s="117">
        <v>0</v>
      </c>
      <c r="P1006" s="118">
        <v>0</v>
      </c>
      <c r="Q1006" s="100">
        <v>0</v>
      </c>
      <c r="R1006" s="82">
        <v>0</v>
      </c>
      <c r="S1006" s="100">
        <v>0</v>
      </c>
      <c r="T1006" s="84">
        <f>I1006-J1006-K1006-L1006-M1006-N1006-O1006-P1006-Q1006-R1006-S1006</f>
        <v>108</v>
      </c>
      <c r="U1006" s="81" t="s">
        <v>2937</v>
      </c>
      <c r="V1006" s="81" t="s">
        <v>2938</v>
      </c>
      <c r="W1006" s="81" t="s">
        <v>23</v>
      </c>
      <c r="X1006" s="81" t="s">
        <v>24</v>
      </c>
      <c r="Y1006" s="27">
        <v>0</v>
      </c>
      <c r="Z1006" s="28">
        <v>0</v>
      </c>
      <c r="AA1006" s="28">
        <v>0</v>
      </c>
      <c r="AB1006" s="29">
        <v>41760</v>
      </c>
      <c r="AC1006" s="29">
        <v>41790</v>
      </c>
    </row>
    <row r="1007" spans="1:30">
      <c r="A1007" s="81">
        <v>51461</v>
      </c>
      <c r="B1007" s="81" t="s">
        <v>3627</v>
      </c>
      <c r="C1007" s="81" t="s">
        <v>3628</v>
      </c>
      <c r="D1007" s="81" t="s">
        <v>2464</v>
      </c>
      <c r="E1007" s="82">
        <v>20</v>
      </c>
      <c r="F1007" s="120">
        <v>0</v>
      </c>
      <c r="G1007" s="122">
        <f>E1007</f>
        <v>20</v>
      </c>
      <c r="H1007" s="82">
        <v>0</v>
      </c>
      <c r="I1007" s="82">
        <f>E1007-H1007</f>
        <v>20</v>
      </c>
      <c r="J1007" s="120">
        <v>0</v>
      </c>
      <c r="K1007" s="87">
        <v>0</v>
      </c>
      <c r="L1007" s="91">
        <v>0</v>
      </c>
      <c r="M1007" s="87">
        <v>0</v>
      </c>
      <c r="N1007" s="103">
        <v>0</v>
      </c>
      <c r="O1007" s="117">
        <v>0</v>
      </c>
      <c r="P1007" s="118">
        <v>0</v>
      </c>
      <c r="Q1007" s="100">
        <v>0</v>
      </c>
      <c r="R1007" s="82">
        <v>0</v>
      </c>
      <c r="S1007" s="100">
        <v>0</v>
      </c>
      <c r="T1007" s="84">
        <f>I1007-J1007-K1007-L1007-M1007-N1007-O1007-P1007-Q1007-R1007-S1007</f>
        <v>20</v>
      </c>
      <c r="U1007" s="81" t="s">
        <v>215</v>
      </c>
      <c r="V1007" s="81"/>
      <c r="W1007" s="81" t="s">
        <v>23</v>
      </c>
      <c r="X1007" s="81" t="s">
        <v>24</v>
      </c>
      <c r="Y1007" s="27">
        <v>0</v>
      </c>
      <c r="Z1007" s="28">
        <v>0</v>
      </c>
      <c r="AA1007" s="28">
        <v>0</v>
      </c>
      <c r="AB1007" s="29">
        <v>41760</v>
      </c>
      <c r="AC1007" s="29">
        <v>41790</v>
      </c>
    </row>
    <row r="1008" spans="1:30">
      <c r="A1008" s="81">
        <v>51471</v>
      </c>
      <c r="B1008" s="81" t="s">
        <v>1862</v>
      </c>
      <c r="C1008" s="81" t="s">
        <v>1863</v>
      </c>
      <c r="D1008" s="81" t="s">
        <v>1864</v>
      </c>
      <c r="E1008" s="82">
        <v>600</v>
      </c>
      <c r="F1008" s="120">
        <v>0</v>
      </c>
      <c r="G1008" s="122">
        <f>E1008</f>
        <v>600</v>
      </c>
      <c r="H1008" s="82">
        <v>60</v>
      </c>
      <c r="I1008" s="82">
        <v>540</v>
      </c>
      <c r="J1008" s="120">
        <v>0</v>
      </c>
      <c r="K1008" s="87">
        <v>0</v>
      </c>
      <c r="L1008" s="91">
        <v>0</v>
      </c>
      <c r="M1008" s="87">
        <v>0</v>
      </c>
      <c r="N1008" s="103">
        <v>0</v>
      </c>
      <c r="O1008" s="117">
        <v>0</v>
      </c>
      <c r="P1008" s="118">
        <v>0</v>
      </c>
      <c r="Q1008" s="100">
        <v>0</v>
      </c>
      <c r="R1008" s="82">
        <v>0</v>
      </c>
      <c r="S1008" s="100">
        <v>0</v>
      </c>
      <c r="T1008" s="84">
        <f>I1008-J1008-K1008-L1008-M1008-N1008-O1008-P1008-Q1008-R1008-S1008</f>
        <v>540</v>
      </c>
      <c r="U1008" s="81" t="s">
        <v>1865</v>
      </c>
      <c r="V1008" s="81" t="s">
        <v>1866</v>
      </c>
      <c r="W1008" s="81" t="s">
        <v>23</v>
      </c>
      <c r="X1008" s="81" t="s">
        <v>24</v>
      </c>
      <c r="Y1008" s="27">
        <v>0</v>
      </c>
      <c r="Z1008" s="28">
        <v>0</v>
      </c>
      <c r="AA1008" s="28">
        <v>0</v>
      </c>
      <c r="AB1008" s="29">
        <v>41760</v>
      </c>
      <c r="AC1008" s="29">
        <v>41790</v>
      </c>
    </row>
    <row r="1009" spans="1:29">
      <c r="A1009" s="81">
        <v>51493</v>
      </c>
      <c r="B1009" s="81" t="s">
        <v>1862</v>
      </c>
      <c r="C1009" s="81" t="s">
        <v>576</v>
      </c>
      <c r="D1009" s="81" t="s">
        <v>2843</v>
      </c>
      <c r="E1009" s="82">
        <v>70</v>
      </c>
      <c r="F1009" s="120">
        <v>0</v>
      </c>
      <c r="G1009" s="122">
        <f>E1009</f>
        <v>70</v>
      </c>
      <c r="H1009" s="82">
        <v>7</v>
      </c>
      <c r="I1009" s="82">
        <v>63</v>
      </c>
      <c r="J1009" s="120">
        <v>0</v>
      </c>
      <c r="K1009" s="87">
        <v>0</v>
      </c>
      <c r="L1009" s="91">
        <v>0</v>
      </c>
      <c r="M1009" s="87">
        <v>0</v>
      </c>
      <c r="N1009" s="103">
        <v>0</v>
      </c>
      <c r="O1009" s="117">
        <v>0</v>
      </c>
      <c r="P1009" s="118">
        <v>0</v>
      </c>
      <c r="Q1009" s="100">
        <v>0</v>
      </c>
      <c r="R1009" s="82">
        <v>0</v>
      </c>
      <c r="S1009" s="100">
        <v>0</v>
      </c>
      <c r="T1009" s="84">
        <f>I1009-J1009-K1009-L1009-M1009-N1009-O1009-P1009-Q1009-R1009-S1009</f>
        <v>63</v>
      </c>
      <c r="U1009" s="81" t="s">
        <v>2844</v>
      </c>
      <c r="V1009" s="81" t="s">
        <v>2845</v>
      </c>
      <c r="W1009" s="81" t="s">
        <v>23</v>
      </c>
      <c r="X1009" s="81" t="s">
        <v>24</v>
      </c>
      <c r="Y1009" s="27">
        <v>0</v>
      </c>
      <c r="Z1009" s="28">
        <v>0</v>
      </c>
      <c r="AA1009" s="28">
        <v>0</v>
      </c>
      <c r="AB1009" s="29">
        <v>41760</v>
      </c>
      <c r="AC1009" s="29">
        <v>41790</v>
      </c>
    </row>
    <row r="1010" spans="1:29">
      <c r="A1010" s="81">
        <v>51558</v>
      </c>
      <c r="B1010" s="81" t="s">
        <v>1769</v>
      </c>
      <c r="C1010" s="81" t="s">
        <v>1770</v>
      </c>
      <c r="D1010" s="81" t="s">
        <v>1771</v>
      </c>
      <c r="E1010" s="82">
        <v>20</v>
      </c>
      <c r="F1010" s="120">
        <v>0</v>
      </c>
      <c r="G1010" s="122">
        <f>E1010</f>
        <v>20</v>
      </c>
      <c r="H1010" s="82">
        <v>2</v>
      </c>
      <c r="I1010" s="82">
        <v>18</v>
      </c>
      <c r="J1010" s="120">
        <v>0</v>
      </c>
      <c r="K1010" s="87">
        <v>0</v>
      </c>
      <c r="L1010" s="91">
        <v>0</v>
      </c>
      <c r="M1010" s="87">
        <v>0</v>
      </c>
      <c r="N1010" s="103">
        <v>0</v>
      </c>
      <c r="O1010" s="117">
        <v>0</v>
      </c>
      <c r="P1010" s="118">
        <v>0</v>
      </c>
      <c r="Q1010" s="100">
        <v>0</v>
      </c>
      <c r="R1010" s="82">
        <v>0</v>
      </c>
      <c r="S1010" s="100">
        <v>0</v>
      </c>
      <c r="T1010" s="84">
        <f>I1010-J1010-K1010-L1010-M1010-N1010-O1010-P1010-Q1010-R1010-S1010</f>
        <v>18</v>
      </c>
      <c r="U1010" s="81" t="s">
        <v>1772</v>
      </c>
      <c r="V1010" s="81" t="s">
        <v>1773</v>
      </c>
      <c r="W1010" s="81" t="s">
        <v>104</v>
      </c>
      <c r="X1010" s="81" t="s">
        <v>138</v>
      </c>
      <c r="Y1010" s="27">
        <v>0</v>
      </c>
      <c r="Z1010" s="28">
        <v>0</v>
      </c>
      <c r="AA1010" s="28">
        <v>0</v>
      </c>
      <c r="AB1010" s="29">
        <v>41760</v>
      </c>
      <c r="AC1010" s="29">
        <v>41790</v>
      </c>
    </row>
    <row r="1011" spans="1:29">
      <c r="A1011" s="81">
        <v>51623</v>
      </c>
      <c r="B1011" s="81" t="s">
        <v>1714</v>
      </c>
      <c r="C1011" s="81" t="s">
        <v>713</v>
      </c>
      <c r="D1011" s="81" t="s">
        <v>79</v>
      </c>
      <c r="E1011" s="82">
        <v>580</v>
      </c>
      <c r="F1011" s="120">
        <v>0</v>
      </c>
      <c r="G1011" s="122">
        <f>E1011</f>
        <v>580</v>
      </c>
      <c r="H1011" s="82">
        <v>58</v>
      </c>
      <c r="I1011" s="82">
        <v>522</v>
      </c>
      <c r="J1011" s="120">
        <v>0</v>
      </c>
      <c r="K1011" s="87">
        <v>0</v>
      </c>
      <c r="L1011" s="91">
        <v>0</v>
      </c>
      <c r="M1011" s="87">
        <v>0</v>
      </c>
      <c r="N1011" s="103">
        <v>0</v>
      </c>
      <c r="O1011" s="117">
        <v>0</v>
      </c>
      <c r="P1011" s="118">
        <v>0</v>
      </c>
      <c r="Q1011" s="100">
        <v>0</v>
      </c>
      <c r="R1011" s="82">
        <v>0</v>
      </c>
      <c r="S1011" s="100">
        <v>0</v>
      </c>
      <c r="T1011" s="84">
        <f>I1011-J1011-K1011-L1011-M1011-N1011-O1011-P1011-Q1011-R1011-S1011</f>
        <v>522</v>
      </c>
      <c r="U1011" s="81" t="s">
        <v>1715</v>
      </c>
      <c r="V1011" s="81" t="s">
        <v>1716</v>
      </c>
      <c r="W1011" s="81" t="s">
        <v>23</v>
      </c>
      <c r="X1011" s="81" t="s">
        <v>24</v>
      </c>
      <c r="Y1011" s="27">
        <v>0</v>
      </c>
      <c r="Z1011" s="28">
        <v>0</v>
      </c>
      <c r="AA1011" s="28">
        <v>0</v>
      </c>
      <c r="AB1011" s="29">
        <v>41760</v>
      </c>
      <c r="AC1011" s="29">
        <v>41790</v>
      </c>
    </row>
    <row r="1012" spans="1:29">
      <c r="A1012" s="81">
        <v>51649</v>
      </c>
      <c r="B1012" s="81" t="s">
        <v>3630</v>
      </c>
      <c r="C1012" s="81" t="s">
        <v>3631</v>
      </c>
      <c r="D1012" s="81" t="s">
        <v>3632</v>
      </c>
      <c r="E1012" s="82">
        <v>20</v>
      </c>
      <c r="F1012" s="120">
        <v>0</v>
      </c>
      <c r="G1012" s="122">
        <f>E1012</f>
        <v>20</v>
      </c>
      <c r="H1012" s="82">
        <v>0</v>
      </c>
      <c r="I1012" s="82">
        <f>E1012-H1012</f>
        <v>20</v>
      </c>
      <c r="J1012" s="120">
        <v>0</v>
      </c>
      <c r="K1012" s="87">
        <v>0</v>
      </c>
      <c r="L1012" s="91">
        <v>0</v>
      </c>
      <c r="M1012" s="87">
        <v>0</v>
      </c>
      <c r="N1012" s="103">
        <v>0</v>
      </c>
      <c r="O1012" s="117">
        <v>0</v>
      </c>
      <c r="P1012" s="118">
        <v>0</v>
      </c>
      <c r="Q1012" s="100">
        <v>0</v>
      </c>
      <c r="R1012" s="82">
        <v>0</v>
      </c>
      <c r="S1012" s="100">
        <v>0</v>
      </c>
      <c r="T1012" s="84">
        <f>I1012-J1012-K1012-L1012-M1012-N1012-O1012-P1012-Q1012-R1012-S1012</f>
        <v>20</v>
      </c>
      <c r="U1012" s="81" t="s">
        <v>215</v>
      </c>
      <c r="V1012" s="81"/>
      <c r="W1012" s="81" t="s">
        <v>25</v>
      </c>
      <c r="X1012" s="81" t="s">
        <v>36</v>
      </c>
      <c r="Y1012" s="27">
        <v>0</v>
      </c>
      <c r="Z1012" s="28">
        <v>0</v>
      </c>
      <c r="AA1012" s="28">
        <v>0</v>
      </c>
      <c r="AB1012" s="29">
        <v>41760</v>
      </c>
      <c r="AC1012" s="29">
        <v>41790</v>
      </c>
    </row>
    <row r="1013" spans="1:29">
      <c r="A1013" s="81">
        <v>51721</v>
      </c>
      <c r="B1013" s="81" t="s">
        <v>4547</v>
      </c>
      <c r="C1013" s="81" t="s">
        <v>4548</v>
      </c>
      <c r="D1013" s="81" t="s">
        <v>4549</v>
      </c>
      <c r="E1013" s="82">
        <v>90</v>
      </c>
      <c r="F1013" s="120">
        <v>0</v>
      </c>
      <c r="G1013" s="122">
        <f>E1013</f>
        <v>90</v>
      </c>
      <c r="H1013" s="82">
        <v>0</v>
      </c>
      <c r="I1013" s="82">
        <v>90</v>
      </c>
      <c r="J1013" s="120">
        <v>0</v>
      </c>
      <c r="K1013" s="87">
        <v>0</v>
      </c>
      <c r="L1013" s="91">
        <v>0</v>
      </c>
      <c r="M1013" s="87">
        <v>0</v>
      </c>
      <c r="N1013" s="103">
        <v>0</v>
      </c>
      <c r="O1013" s="117">
        <v>0</v>
      </c>
      <c r="P1013" s="118">
        <v>0</v>
      </c>
      <c r="Q1013" s="100">
        <v>0</v>
      </c>
      <c r="R1013" s="82">
        <v>0</v>
      </c>
      <c r="S1013" s="100">
        <v>0</v>
      </c>
      <c r="T1013" s="84">
        <f>I1013-J1013-K1013-L1013-M1013-N1013-O1013-P1013-Q1013-R1013-S1013</f>
        <v>90</v>
      </c>
      <c r="U1013" s="81" t="s">
        <v>215</v>
      </c>
      <c r="V1013" s="81"/>
      <c r="W1013" s="81" t="s">
        <v>25</v>
      </c>
      <c r="X1013" s="81" t="s">
        <v>36</v>
      </c>
      <c r="Y1013" s="27">
        <v>0</v>
      </c>
      <c r="Z1013" s="28">
        <v>0</v>
      </c>
      <c r="AA1013" s="28">
        <v>0</v>
      </c>
      <c r="AB1013" s="29">
        <v>41760</v>
      </c>
      <c r="AC1013" s="29">
        <v>41790</v>
      </c>
    </row>
    <row r="1014" spans="1:29">
      <c r="A1014" s="81">
        <v>51762</v>
      </c>
      <c r="B1014" s="81" t="s">
        <v>2395</v>
      </c>
      <c r="C1014" s="81" t="s">
        <v>2396</v>
      </c>
      <c r="D1014" s="81" t="s">
        <v>2397</v>
      </c>
      <c r="E1014" s="82">
        <v>300</v>
      </c>
      <c r="F1014" s="120">
        <v>0</v>
      </c>
      <c r="G1014" s="122">
        <f>E1014</f>
        <v>300</v>
      </c>
      <c r="H1014" s="82">
        <v>30</v>
      </c>
      <c r="I1014" s="82">
        <v>270</v>
      </c>
      <c r="J1014" s="120">
        <v>0</v>
      </c>
      <c r="K1014" s="87">
        <v>0</v>
      </c>
      <c r="L1014" s="91">
        <v>0</v>
      </c>
      <c r="M1014" s="87">
        <v>0</v>
      </c>
      <c r="N1014" s="103">
        <v>0</v>
      </c>
      <c r="O1014" s="117">
        <v>0</v>
      </c>
      <c r="P1014" s="118">
        <v>0</v>
      </c>
      <c r="Q1014" s="100">
        <v>0</v>
      </c>
      <c r="R1014" s="82">
        <v>0</v>
      </c>
      <c r="S1014" s="100">
        <v>0</v>
      </c>
      <c r="T1014" s="84">
        <f>I1014-J1014-K1014-L1014-M1014-N1014-O1014-P1014-Q1014-R1014-S1014</f>
        <v>270</v>
      </c>
      <c r="U1014" s="81" t="s">
        <v>2398</v>
      </c>
      <c r="V1014" s="81" t="s">
        <v>2399</v>
      </c>
      <c r="W1014" s="81" t="s">
        <v>23</v>
      </c>
      <c r="X1014" s="81" t="s">
        <v>24</v>
      </c>
      <c r="Y1014" s="27">
        <v>0</v>
      </c>
      <c r="Z1014" s="28">
        <v>0</v>
      </c>
      <c r="AA1014" s="28">
        <v>0</v>
      </c>
      <c r="AB1014" s="29">
        <v>41760</v>
      </c>
      <c r="AC1014" s="29">
        <v>41790</v>
      </c>
    </row>
    <row r="1015" spans="1:29">
      <c r="A1015" s="81">
        <v>51796</v>
      </c>
      <c r="B1015" s="81" t="s">
        <v>2898</v>
      </c>
      <c r="C1015" s="81" t="s">
        <v>2899</v>
      </c>
      <c r="D1015" s="81" t="s">
        <v>2900</v>
      </c>
      <c r="E1015" s="82">
        <v>140</v>
      </c>
      <c r="F1015" s="120">
        <v>0</v>
      </c>
      <c r="G1015" s="122">
        <f>E1015</f>
        <v>140</v>
      </c>
      <c r="H1015" s="82">
        <v>14</v>
      </c>
      <c r="I1015" s="82">
        <v>126</v>
      </c>
      <c r="J1015" s="120">
        <v>0</v>
      </c>
      <c r="K1015" s="87">
        <v>0</v>
      </c>
      <c r="L1015" s="91">
        <v>0</v>
      </c>
      <c r="M1015" s="87">
        <v>0</v>
      </c>
      <c r="N1015" s="103">
        <v>0</v>
      </c>
      <c r="O1015" s="117">
        <v>0</v>
      </c>
      <c r="P1015" s="118">
        <v>0</v>
      </c>
      <c r="Q1015" s="100">
        <v>0</v>
      </c>
      <c r="R1015" s="82">
        <v>0</v>
      </c>
      <c r="S1015" s="100">
        <v>0</v>
      </c>
      <c r="T1015" s="84">
        <f>I1015-J1015-K1015-L1015-M1015-N1015-O1015-P1015-Q1015-R1015-S1015</f>
        <v>126</v>
      </c>
      <c r="U1015" s="81" t="s">
        <v>2901</v>
      </c>
      <c r="V1015" s="81" t="s">
        <v>2902</v>
      </c>
      <c r="W1015" s="81" t="s">
        <v>104</v>
      </c>
      <c r="X1015" s="81" t="s">
        <v>138</v>
      </c>
      <c r="Y1015" s="27">
        <v>0</v>
      </c>
      <c r="Z1015" s="28">
        <v>0</v>
      </c>
      <c r="AA1015" s="28">
        <v>0</v>
      </c>
      <c r="AB1015" s="29">
        <v>41760</v>
      </c>
      <c r="AC1015" s="29">
        <v>41790</v>
      </c>
    </row>
    <row r="1016" spans="1:29">
      <c r="A1016" s="81">
        <v>51810</v>
      </c>
      <c r="B1016" s="81" t="s">
        <v>4550</v>
      </c>
      <c r="C1016" s="81" t="s">
        <v>4551</v>
      </c>
      <c r="D1016" s="81" t="s">
        <v>4552</v>
      </c>
      <c r="E1016" s="82">
        <v>20</v>
      </c>
      <c r="F1016" s="120">
        <v>0</v>
      </c>
      <c r="G1016" s="122">
        <f>E1016</f>
        <v>20</v>
      </c>
      <c r="H1016" s="82">
        <v>0</v>
      </c>
      <c r="I1016" s="82">
        <v>20</v>
      </c>
      <c r="J1016" s="120">
        <v>0</v>
      </c>
      <c r="K1016" s="87">
        <v>0</v>
      </c>
      <c r="L1016" s="91">
        <v>0</v>
      </c>
      <c r="M1016" s="87">
        <v>0</v>
      </c>
      <c r="N1016" s="103">
        <v>0</v>
      </c>
      <c r="O1016" s="117">
        <v>0</v>
      </c>
      <c r="P1016" s="118">
        <v>0</v>
      </c>
      <c r="Q1016" s="100">
        <v>0</v>
      </c>
      <c r="R1016" s="82">
        <v>0</v>
      </c>
      <c r="S1016" s="100">
        <v>0</v>
      </c>
      <c r="T1016" s="84">
        <f>I1016-J1016-K1016-L1016-M1016-N1016-O1016-P1016-Q1016-R1016-S1016</f>
        <v>20</v>
      </c>
      <c r="U1016" s="81" t="s">
        <v>215</v>
      </c>
      <c r="V1016" s="81"/>
      <c r="W1016" s="81" t="s">
        <v>25</v>
      </c>
      <c r="X1016" s="81" t="s">
        <v>26</v>
      </c>
      <c r="Y1016" s="27">
        <v>0</v>
      </c>
      <c r="Z1016" s="28">
        <v>0</v>
      </c>
      <c r="AA1016" s="28">
        <v>0</v>
      </c>
      <c r="AB1016" s="29">
        <v>41760</v>
      </c>
      <c r="AC1016" s="29">
        <v>41790</v>
      </c>
    </row>
    <row r="1017" spans="1:29">
      <c r="A1017" s="81">
        <v>51847</v>
      </c>
      <c r="B1017" s="81" t="s">
        <v>158</v>
      </c>
      <c r="C1017" s="81" t="s">
        <v>2813</v>
      </c>
      <c r="D1017" s="81" t="s">
        <v>2814</v>
      </c>
      <c r="E1017" s="82">
        <v>40</v>
      </c>
      <c r="F1017" s="120">
        <v>0</v>
      </c>
      <c r="G1017" s="122">
        <f>E1017</f>
        <v>40</v>
      </c>
      <c r="H1017" s="82">
        <v>4</v>
      </c>
      <c r="I1017" s="82">
        <v>36</v>
      </c>
      <c r="J1017" s="120">
        <v>0</v>
      </c>
      <c r="K1017" s="87">
        <v>0</v>
      </c>
      <c r="L1017" s="91">
        <v>0</v>
      </c>
      <c r="M1017" s="87">
        <v>0</v>
      </c>
      <c r="N1017" s="103">
        <v>0</v>
      </c>
      <c r="O1017" s="117">
        <v>0</v>
      </c>
      <c r="P1017" s="118">
        <v>0</v>
      </c>
      <c r="Q1017" s="100">
        <v>0</v>
      </c>
      <c r="R1017" s="82">
        <v>0</v>
      </c>
      <c r="S1017" s="100">
        <v>0</v>
      </c>
      <c r="T1017" s="84">
        <f>I1017-J1017-K1017-L1017-M1017-N1017-O1017-P1017-Q1017-R1017-S1017</f>
        <v>36</v>
      </c>
      <c r="U1017" s="81" t="s">
        <v>2815</v>
      </c>
      <c r="V1017" s="81" t="s">
        <v>2816</v>
      </c>
      <c r="W1017" s="81" t="s">
        <v>23</v>
      </c>
      <c r="X1017" s="81" t="s">
        <v>24</v>
      </c>
      <c r="Y1017" s="27">
        <v>0</v>
      </c>
      <c r="Z1017" s="28">
        <v>0</v>
      </c>
      <c r="AA1017" s="28">
        <v>0</v>
      </c>
      <c r="AB1017" s="29">
        <v>41760</v>
      </c>
      <c r="AC1017" s="29">
        <v>41790</v>
      </c>
    </row>
    <row r="1018" spans="1:29">
      <c r="A1018" s="81">
        <v>51852</v>
      </c>
      <c r="B1018" s="81" t="s">
        <v>158</v>
      </c>
      <c r="C1018" s="81" t="s">
        <v>3049</v>
      </c>
      <c r="D1018" s="81" t="s">
        <v>34</v>
      </c>
      <c r="E1018" s="82">
        <v>20</v>
      </c>
      <c r="F1018" s="120">
        <v>0</v>
      </c>
      <c r="G1018" s="122">
        <f>E1018</f>
        <v>20</v>
      </c>
      <c r="H1018" s="82">
        <v>2</v>
      </c>
      <c r="I1018" s="82">
        <v>18</v>
      </c>
      <c r="J1018" s="120">
        <v>0</v>
      </c>
      <c r="K1018" s="87">
        <v>0</v>
      </c>
      <c r="L1018" s="91">
        <v>0</v>
      </c>
      <c r="M1018" s="87">
        <v>0</v>
      </c>
      <c r="N1018" s="103">
        <v>0</v>
      </c>
      <c r="O1018" s="117">
        <v>0</v>
      </c>
      <c r="P1018" s="118">
        <v>0</v>
      </c>
      <c r="Q1018" s="100">
        <v>0</v>
      </c>
      <c r="R1018" s="82">
        <v>0</v>
      </c>
      <c r="S1018" s="100">
        <v>0</v>
      </c>
      <c r="T1018" s="84">
        <f>I1018-J1018-K1018-L1018-M1018-N1018-O1018-P1018-Q1018-R1018-S1018</f>
        <v>18</v>
      </c>
      <c r="U1018" s="81" t="s">
        <v>3050</v>
      </c>
      <c r="V1018" s="81" t="s">
        <v>3051</v>
      </c>
      <c r="W1018" s="81" t="s">
        <v>23</v>
      </c>
      <c r="X1018" s="81" t="s">
        <v>24</v>
      </c>
      <c r="Y1018" s="27">
        <v>0</v>
      </c>
      <c r="Z1018" s="28">
        <v>0</v>
      </c>
      <c r="AA1018" s="28">
        <v>0</v>
      </c>
      <c r="AB1018" s="29">
        <v>41760</v>
      </c>
      <c r="AC1018" s="29">
        <v>41790</v>
      </c>
    </row>
    <row r="1019" spans="1:29">
      <c r="A1019" s="81">
        <v>51858</v>
      </c>
      <c r="B1019" s="81" t="s">
        <v>158</v>
      </c>
      <c r="C1019" s="81" t="s">
        <v>457</v>
      </c>
      <c r="D1019" s="81" t="s">
        <v>458</v>
      </c>
      <c r="E1019" s="82">
        <v>760</v>
      </c>
      <c r="F1019" s="120">
        <v>0</v>
      </c>
      <c r="G1019" s="122">
        <f>E1019</f>
        <v>760</v>
      </c>
      <c r="H1019" s="82">
        <v>76</v>
      </c>
      <c r="I1019" s="82">
        <v>684</v>
      </c>
      <c r="J1019" s="120">
        <v>0</v>
      </c>
      <c r="K1019" s="87">
        <v>0</v>
      </c>
      <c r="L1019" s="91">
        <v>0</v>
      </c>
      <c r="M1019" s="87">
        <v>0</v>
      </c>
      <c r="N1019" s="103">
        <v>0</v>
      </c>
      <c r="O1019" s="117">
        <v>0</v>
      </c>
      <c r="P1019" s="118">
        <v>0</v>
      </c>
      <c r="Q1019" s="100">
        <v>0</v>
      </c>
      <c r="R1019" s="82">
        <v>0</v>
      </c>
      <c r="S1019" s="100">
        <v>0</v>
      </c>
      <c r="T1019" s="84">
        <f>I1019-J1019-K1019-L1019-M1019-N1019-O1019-P1019-Q1019-R1019-S1019</f>
        <v>684</v>
      </c>
      <c r="U1019" s="81" t="s">
        <v>459</v>
      </c>
      <c r="V1019" s="81" t="s">
        <v>460</v>
      </c>
      <c r="W1019" s="81" t="s">
        <v>23</v>
      </c>
      <c r="X1019" s="81" t="s">
        <v>24</v>
      </c>
      <c r="Y1019" s="27">
        <v>0</v>
      </c>
      <c r="Z1019" s="28">
        <v>0</v>
      </c>
      <c r="AA1019" s="28">
        <v>0</v>
      </c>
      <c r="AB1019" s="29">
        <v>41760</v>
      </c>
      <c r="AC1019" s="29">
        <v>41790</v>
      </c>
    </row>
    <row r="1020" spans="1:29">
      <c r="A1020" s="81">
        <v>51903</v>
      </c>
      <c r="B1020" s="81" t="s">
        <v>465</v>
      </c>
      <c r="C1020" s="81" t="s">
        <v>466</v>
      </c>
      <c r="D1020" s="81" t="s">
        <v>467</v>
      </c>
      <c r="E1020" s="82">
        <v>880</v>
      </c>
      <c r="F1020" s="120">
        <v>0</v>
      </c>
      <c r="G1020" s="122">
        <f>E1020</f>
        <v>880</v>
      </c>
      <c r="H1020" s="82">
        <v>88</v>
      </c>
      <c r="I1020" s="82">
        <v>792</v>
      </c>
      <c r="J1020" s="120">
        <v>0</v>
      </c>
      <c r="K1020" s="87">
        <v>0</v>
      </c>
      <c r="L1020" s="91">
        <v>0</v>
      </c>
      <c r="M1020" s="87">
        <v>0</v>
      </c>
      <c r="N1020" s="103">
        <v>0</v>
      </c>
      <c r="O1020" s="117">
        <v>0</v>
      </c>
      <c r="P1020" s="118">
        <v>0</v>
      </c>
      <c r="Q1020" s="100">
        <v>0</v>
      </c>
      <c r="R1020" s="82">
        <v>0</v>
      </c>
      <c r="S1020" s="100">
        <v>0</v>
      </c>
      <c r="T1020" s="84">
        <f>I1020-J1020-K1020-L1020-M1020-N1020-O1020-P1020-Q1020-R1020-S1020</f>
        <v>792</v>
      </c>
      <c r="U1020" s="81" t="s">
        <v>468</v>
      </c>
      <c r="V1020" s="81" t="s">
        <v>469</v>
      </c>
      <c r="W1020" s="81" t="s">
        <v>25</v>
      </c>
      <c r="X1020" s="81" t="s">
        <v>36</v>
      </c>
      <c r="Y1020" s="27">
        <v>0</v>
      </c>
      <c r="Z1020" s="28">
        <v>0</v>
      </c>
      <c r="AA1020" s="28">
        <v>0</v>
      </c>
      <c r="AB1020" s="29">
        <v>41760</v>
      </c>
      <c r="AC1020" s="29">
        <v>41790</v>
      </c>
    </row>
    <row r="1021" spans="1:29">
      <c r="A1021" s="81">
        <v>52016</v>
      </c>
      <c r="B1021" s="81" t="s">
        <v>4553</v>
      </c>
      <c r="C1021" s="81" t="s">
        <v>4554</v>
      </c>
      <c r="D1021" s="81" t="s">
        <v>4555</v>
      </c>
      <c r="E1021" s="82">
        <v>20</v>
      </c>
      <c r="F1021" s="120">
        <v>0</v>
      </c>
      <c r="G1021" s="122">
        <f>E1021</f>
        <v>20</v>
      </c>
      <c r="H1021" s="82">
        <v>0</v>
      </c>
      <c r="I1021" s="82">
        <v>20</v>
      </c>
      <c r="J1021" s="120">
        <v>0</v>
      </c>
      <c r="K1021" s="87">
        <v>0</v>
      </c>
      <c r="L1021" s="91">
        <v>0</v>
      </c>
      <c r="M1021" s="87">
        <v>0</v>
      </c>
      <c r="N1021" s="103">
        <v>0</v>
      </c>
      <c r="O1021" s="117">
        <v>0</v>
      </c>
      <c r="P1021" s="118">
        <v>0</v>
      </c>
      <c r="Q1021" s="100">
        <v>0</v>
      </c>
      <c r="R1021" s="82">
        <v>0</v>
      </c>
      <c r="S1021" s="100">
        <v>0</v>
      </c>
      <c r="T1021" s="84">
        <f>I1021-J1021-K1021-L1021-M1021-N1021-O1021-P1021-Q1021-R1021-S1021</f>
        <v>20</v>
      </c>
      <c r="U1021" s="81" t="s">
        <v>220</v>
      </c>
      <c r="V1021" s="81"/>
      <c r="W1021" s="81" t="s">
        <v>23</v>
      </c>
      <c r="X1021" s="81" t="s">
        <v>24</v>
      </c>
      <c r="Y1021" s="27">
        <v>0</v>
      </c>
      <c r="Z1021" s="28">
        <v>0</v>
      </c>
      <c r="AA1021" s="28">
        <v>0</v>
      </c>
      <c r="AB1021" s="29">
        <v>41760</v>
      </c>
      <c r="AC1021" s="29">
        <v>41790</v>
      </c>
    </row>
    <row r="1022" spans="1:29">
      <c r="A1022" s="81">
        <v>52211</v>
      </c>
      <c r="B1022" s="81" t="s">
        <v>1512</v>
      </c>
      <c r="C1022" s="81" t="s">
        <v>2036</v>
      </c>
      <c r="D1022" s="81" t="s">
        <v>2037</v>
      </c>
      <c r="E1022" s="82">
        <v>460</v>
      </c>
      <c r="F1022" s="120">
        <v>0</v>
      </c>
      <c r="G1022" s="122">
        <f>E1022</f>
        <v>460</v>
      </c>
      <c r="H1022" s="82">
        <v>46</v>
      </c>
      <c r="I1022" s="82">
        <v>414</v>
      </c>
      <c r="J1022" s="120">
        <v>0</v>
      </c>
      <c r="K1022" s="87">
        <v>0</v>
      </c>
      <c r="L1022" s="91">
        <v>0</v>
      </c>
      <c r="M1022" s="87">
        <v>0</v>
      </c>
      <c r="N1022" s="103">
        <v>0</v>
      </c>
      <c r="O1022" s="117">
        <v>0</v>
      </c>
      <c r="P1022" s="118">
        <v>0</v>
      </c>
      <c r="Q1022" s="100">
        <v>0</v>
      </c>
      <c r="R1022" s="82">
        <v>0</v>
      </c>
      <c r="S1022" s="100">
        <v>0</v>
      </c>
      <c r="T1022" s="84">
        <f>I1022-J1022-K1022-L1022-M1022-N1022-O1022-P1022-Q1022-R1022-S1022</f>
        <v>414</v>
      </c>
      <c r="U1022" s="81" t="s">
        <v>2038</v>
      </c>
      <c r="V1022" s="81" t="s">
        <v>2039</v>
      </c>
      <c r="W1022" s="81" t="s">
        <v>25</v>
      </c>
      <c r="X1022" s="81" t="s">
        <v>45</v>
      </c>
      <c r="Y1022" s="27">
        <v>0</v>
      </c>
      <c r="Z1022" s="28">
        <v>0</v>
      </c>
      <c r="AA1022" s="28">
        <v>0</v>
      </c>
      <c r="AB1022" s="29">
        <v>41760</v>
      </c>
      <c r="AC1022" s="29">
        <v>41790</v>
      </c>
    </row>
    <row r="1023" spans="1:29">
      <c r="A1023" s="81">
        <v>52217</v>
      </c>
      <c r="B1023" s="81" t="s">
        <v>1512</v>
      </c>
      <c r="C1023" s="81" t="s">
        <v>1513</v>
      </c>
      <c r="D1023" s="81" t="s">
        <v>738</v>
      </c>
      <c r="E1023" s="82">
        <v>20</v>
      </c>
      <c r="F1023" s="120">
        <v>0</v>
      </c>
      <c r="G1023" s="122">
        <f>E1023</f>
        <v>20</v>
      </c>
      <c r="H1023" s="82">
        <v>2</v>
      </c>
      <c r="I1023" s="82">
        <v>18</v>
      </c>
      <c r="J1023" s="120">
        <v>0</v>
      </c>
      <c r="K1023" s="87">
        <v>0</v>
      </c>
      <c r="L1023" s="91">
        <v>0</v>
      </c>
      <c r="M1023" s="87">
        <v>0</v>
      </c>
      <c r="N1023" s="103">
        <v>0</v>
      </c>
      <c r="O1023" s="117">
        <v>0</v>
      </c>
      <c r="P1023" s="118">
        <v>0</v>
      </c>
      <c r="Q1023" s="100">
        <v>0</v>
      </c>
      <c r="R1023" s="82">
        <v>0</v>
      </c>
      <c r="S1023" s="100">
        <v>0</v>
      </c>
      <c r="T1023" s="84">
        <f>I1023-J1023-K1023-L1023-M1023-N1023-O1023-P1023-Q1023-R1023-S1023</f>
        <v>18</v>
      </c>
      <c r="U1023" s="81" t="s">
        <v>1514</v>
      </c>
      <c r="V1023" s="81" t="s">
        <v>1515</v>
      </c>
      <c r="W1023" s="81" t="s">
        <v>25</v>
      </c>
      <c r="X1023" s="81" t="s">
        <v>26</v>
      </c>
      <c r="Y1023" s="27">
        <v>0</v>
      </c>
      <c r="Z1023" s="28">
        <v>0</v>
      </c>
      <c r="AA1023" s="28">
        <v>0</v>
      </c>
      <c r="AB1023" s="29">
        <v>41760</v>
      </c>
      <c r="AC1023" s="29">
        <v>41790</v>
      </c>
    </row>
    <row r="1024" spans="1:29">
      <c r="A1024" s="81">
        <v>52219</v>
      </c>
      <c r="B1024" s="81" t="s">
        <v>1512</v>
      </c>
      <c r="C1024" s="81" t="s">
        <v>1516</v>
      </c>
      <c r="D1024" s="81" t="s">
        <v>1517</v>
      </c>
      <c r="E1024" s="82">
        <v>640</v>
      </c>
      <c r="F1024" s="120">
        <v>0</v>
      </c>
      <c r="G1024" s="122">
        <f>E1024</f>
        <v>640</v>
      </c>
      <c r="H1024" s="82">
        <v>64</v>
      </c>
      <c r="I1024" s="82">
        <v>576</v>
      </c>
      <c r="J1024" s="120">
        <v>0</v>
      </c>
      <c r="K1024" s="87">
        <v>0</v>
      </c>
      <c r="L1024" s="91">
        <v>0</v>
      </c>
      <c r="M1024" s="87">
        <v>0</v>
      </c>
      <c r="N1024" s="103">
        <v>0</v>
      </c>
      <c r="O1024" s="117">
        <v>0</v>
      </c>
      <c r="P1024" s="118">
        <v>0</v>
      </c>
      <c r="Q1024" s="100">
        <v>0</v>
      </c>
      <c r="R1024" s="82">
        <v>0</v>
      </c>
      <c r="S1024" s="100">
        <v>0</v>
      </c>
      <c r="T1024" s="84">
        <f>I1024-J1024-K1024-L1024-M1024-N1024-O1024-P1024-Q1024-R1024-S1024</f>
        <v>576</v>
      </c>
      <c r="U1024" s="81" t="s">
        <v>1518</v>
      </c>
      <c r="V1024" s="81" t="s">
        <v>1519</v>
      </c>
      <c r="W1024" s="81" t="s">
        <v>25</v>
      </c>
      <c r="X1024" s="81" t="s">
        <v>45</v>
      </c>
      <c r="Y1024" s="27">
        <v>0</v>
      </c>
      <c r="Z1024" s="28">
        <v>0</v>
      </c>
      <c r="AA1024" s="28">
        <v>0</v>
      </c>
      <c r="AB1024" s="29">
        <v>41760</v>
      </c>
      <c r="AC1024" s="29">
        <v>41790</v>
      </c>
    </row>
    <row r="1025" spans="1:30">
      <c r="A1025" s="81">
        <v>52258</v>
      </c>
      <c r="B1025" s="81" t="s">
        <v>4556</v>
      </c>
      <c r="C1025" s="81" t="s">
        <v>4557</v>
      </c>
      <c r="D1025" s="81" t="s">
        <v>4558</v>
      </c>
      <c r="E1025" s="82">
        <v>40</v>
      </c>
      <c r="F1025" s="120">
        <v>0</v>
      </c>
      <c r="G1025" s="122">
        <f>E1025</f>
        <v>40</v>
      </c>
      <c r="H1025" s="82">
        <v>0</v>
      </c>
      <c r="I1025" s="82">
        <v>40</v>
      </c>
      <c r="J1025" s="120">
        <v>0</v>
      </c>
      <c r="K1025" s="87">
        <v>0</v>
      </c>
      <c r="L1025" s="91">
        <v>0</v>
      </c>
      <c r="M1025" s="87">
        <v>0</v>
      </c>
      <c r="N1025" s="103">
        <v>0</v>
      </c>
      <c r="O1025" s="117">
        <v>0</v>
      </c>
      <c r="P1025" s="118">
        <v>0</v>
      </c>
      <c r="Q1025" s="100">
        <v>0</v>
      </c>
      <c r="R1025" s="82">
        <v>0</v>
      </c>
      <c r="S1025" s="100">
        <v>0</v>
      </c>
      <c r="T1025" s="84">
        <f>I1025-J1025-K1025-L1025-M1025-N1025-O1025-P1025-Q1025-R1025-S1025</f>
        <v>40</v>
      </c>
      <c r="U1025" s="81" t="s">
        <v>215</v>
      </c>
      <c r="V1025" s="81"/>
      <c r="W1025" s="81" t="s">
        <v>23</v>
      </c>
      <c r="X1025" s="81" t="s">
        <v>24</v>
      </c>
      <c r="Y1025" s="27">
        <v>0</v>
      </c>
      <c r="Z1025" s="28">
        <v>0</v>
      </c>
      <c r="AA1025" s="28">
        <v>0</v>
      </c>
      <c r="AB1025" s="29">
        <v>41760</v>
      </c>
      <c r="AC1025" s="29">
        <v>41790</v>
      </c>
    </row>
    <row r="1026" spans="1:30">
      <c r="A1026" s="81">
        <v>52261</v>
      </c>
      <c r="B1026" s="81" t="s">
        <v>1520</v>
      </c>
      <c r="C1026" s="81" t="s">
        <v>515</v>
      </c>
      <c r="D1026" s="81" t="s">
        <v>585</v>
      </c>
      <c r="E1026" s="82">
        <v>620</v>
      </c>
      <c r="F1026" s="120">
        <v>0</v>
      </c>
      <c r="G1026" s="122">
        <f>E1026</f>
        <v>620</v>
      </c>
      <c r="H1026" s="82">
        <v>62</v>
      </c>
      <c r="I1026" s="82">
        <v>558</v>
      </c>
      <c r="J1026" s="120">
        <v>0</v>
      </c>
      <c r="K1026" s="87">
        <v>0</v>
      </c>
      <c r="L1026" s="91">
        <v>0</v>
      </c>
      <c r="M1026" s="87">
        <v>0</v>
      </c>
      <c r="N1026" s="103">
        <v>0</v>
      </c>
      <c r="O1026" s="117">
        <v>0</v>
      </c>
      <c r="P1026" s="118">
        <v>0</v>
      </c>
      <c r="Q1026" s="100">
        <v>0</v>
      </c>
      <c r="R1026" s="82">
        <v>0</v>
      </c>
      <c r="S1026" s="100">
        <v>0</v>
      </c>
      <c r="T1026" s="84">
        <f>I1026-J1026-K1026-L1026-M1026-N1026-O1026-P1026-Q1026-R1026-S1026</f>
        <v>558</v>
      </c>
      <c r="U1026" s="81" t="s">
        <v>1521</v>
      </c>
      <c r="V1026" s="81" t="s">
        <v>1522</v>
      </c>
      <c r="W1026" s="81" t="s">
        <v>23</v>
      </c>
      <c r="X1026" s="81" t="s">
        <v>24</v>
      </c>
      <c r="Y1026" s="27">
        <v>0</v>
      </c>
      <c r="Z1026" s="28">
        <v>0</v>
      </c>
      <c r="AA1026" s="28">
        <v>0</v>
      </c>
      <c r="AB1026" s="29">
        <v>41760</v>
      </c>
      <c r="AC1026" s="29">
        <v>41790</v>
      </c>
    </row>
    <row r="1027" spans="1:30">
      <c r="A1027" s="81">
        <v>52269</v>
      </c>
      <c r="B1027" s="81" t="s">
        <v>2440</v>
      </c>
      <c r="C1027" s="81" t="s">
        <v>94</v>
      </c>
      <c r="D1027" s="81" t="s">
        <v>1333</v>
      </c>
      <c r="E1027" s="82">
        <v>20</v>
      </c>
      <c r="F1027" s="120">
        <v>0</v>
      </c>
      <c r="G1027" s="122">
        <f>E1027</f>
        <v>20</v>
      </c>
      <c r="H1027" s="82">
        <v>2</v>
      </c>
      <c r="I1027" s="82">
        <v>18</v>
      </c>
      <c r="J1027" s="120">
        <v>0</v>
      </c>
      <c r="K1027" s="87">
        <v>0</v>
      </c>
      <c r="L1027" s="91">
        <v>0</v>
      </c>
      <c r="M1027" s="87">
        <v>0</v>
      </c>
      <c r="N1027" s="103">
        <v>0</v>
      </c>
      <c r="O1027" s="117">
        <v>0</v>
      </c>
      <c r="P1027" s="118">
        <v>0</v>
      </c>
      <c r="Q1027" s="100">
        <v>0</v>
      </c>
      <c r="R1027" s="82">
        <v>0</v>
      </c>
      <c r="S1027" s="100">
        <v>0</v>
      </c>
      <c r="T1027" s="84">
        <f>I1027-J1027-K1027-L1027-M1027-N1027-O1027-P1027-Q1027-R1027-S1027</f>
        <v>18</v>
      </c>
      <c r="U1027" s="81" t="s">
        <v>2441</v>
      </c>
      <c r="V1027" s="81" t="s">
        <v>2442</v>
      </c>
      <c r="W1027" s="81" t="s">
        <v>23</v>
      </c>
      <c r="X1027" s="81" t="s">
        <v>39</v>
      </c>
      <c r="Y1027" s="27">
        <v>0</v>
      </c>
      <c r="Z1027" s="28">
        <v>0</v>
      </c>
      <c r="AA1027" s="28">
        <v>0</v>
      </c>
      <c r="AB1027" s="29">
        <v>41760</v>
      </c>
      <c r="AC1027" s="29">
        <v>41790</v>
      </c>
    </row>
    <row r="1028" spans="1:30">
      <c r="A1028" s="81">
        <v>52274</v>
      </c>
      <c r="B1028" s="81" t="s">
        <v>2846</v>
      </c>
      <c r="C1028" s="81" t="s">
        <v>2847</v>
      </c>
      <c r="D1028" s="81" t="s">
        <v>317</v>
      </c>
      <c r="E1028" s="82">
        <v>190</v>
      </c>
      <c r="F1028" s="120">
        <v>0</v>
      </c>
      <c r="G1028" s="122">
        <f>E1028</f>
        <v>190</v>
      </c>
      <c r="H1028" s="82">
        <v>19</v>
      </c>
      <c r="I1028" s="82">
        <v>171</v>
      </c>
      <c r="J1028" s="120">
        <v>0</v>
      </c>
      <c r="K1028" s="87">
        <v>0</v>
      </c>
      <c r="L1028" s="91">
        <v>0</v>
      </c>
      <c r="M1028" s="87">
        <v>0</v>
      </c>
      <c r="N1028" s="103">
        <v>0</v>
      </c>
      <c r="O1028" s="117">
        <v>0</v>
      </c>
      <c r="P1028" s="118">
        <v>0</v>
      </c>
      <c r="Q1028" s="100">
        <v>0</v>
      </c>
      <c r="R1028" s="82">
        <v>0</v>
      </c>
      <c r="S1028" s="100">
        <v>0</v>
      </c>
      <c r="T1028" s="84">
        <f>I1028-J1028-K1028-L1028-M1028-N1028-O1028-P1028-Q1028-R1028-S1028</f>
        <v>171</v>
      </c>
      <c r="U1028" s="81" t="s">
        <v>2848</v>
      </c>
      <c r="V1028" s="81" t="s">
        <v>2849</v>
      </c>
      <c r="W1028" s="81" t="s">
        <v>23</v>
      </c>
      <c r="X1028" s="81" t="s">
        <v>24</v>
      </c>
      <c r="Y1028" s="27">
        <v>0</v>
      </c>
      <c r="Z1028" s="28">
        <v>0</v>
      </c>
      <c r="AA1028" s="28">
        <v>0</v>
      </c>
      <c r="AB1028" s="29">
        <v>41760</v>
      </c>
      <c r="AC1028" s="29">
        <v>41790</v>
      </c>
    </row>
    <row r="1029" spans="1:30">
      <c r="A1029" s="81">
        <v>52314</v>
      </c>
      <c r="B1029" s="81" t="s">
        <v>4561</v>
      </c>
      <c r="C1029" s="81" t="s">
        <v>126</v>
      </c>
      <c r="D1029" s="81" t="s">
        <v>4562</v>
      </c>
      <c r="E1029" s="82">
        <v>80</v>
      </c>
      <c r="F1029" s="120">
        <v>0</v>
      </c>
      <c r="G1029" s="122">
        <f>E1029</f>
        <v>80</v>
      </c>
      <c r="H1029" s="82">
        <v>0</v>
      </c>
      <c r="I1029" s="82">
        <v>80</v>
      </c>
      <c r="J1029" s="120">
        <v>0</v>
      </c>
      <c r="K1029" s="87">
        <v>0</v>
      </c>
      <c r="L1029" s="91">
        <v>0</v>
      </c>
      <c r="M1029" s="87">
        <v>0</v>
      </c>
      <c r="N1029" s="103">
        <v>0</v>
      </c>
      <c r="O1029" s="117">
        <v>0</v>
      </c>
      <c r="P1029" s="118">
        <v>0</v>
      </c>
      <c r="Q1029" s="100">
        <v>0</v>
      </c>
      <c r="R1029" s="82">
        <v>0</v>
      </c>
      <c r="S1029" s="100">
        <v>0</v>
      </c>
      <c r="T1029" s="84">
        <f>I1029-J1029-K1029-L1029-M1029-N1029-O1029-P1029-Q1029-R1029-S1029</f>
        <v>80</v>
      </c>
      <c r="U1029" s="81" t="s">
        <v>220</v>
      </c>
      <c r="V1029" s="81"/>
      <c r="W1029" s="81" t="s">
        <v>25</v>
      </c>
      <c r="X1029" s="81" t="s">
        <v>26</v>
      </c>
      <c r="Y1029" s="27">
        <v>0</v>
      </c>
      <c r="Z1029" s="28">
        <v>0</v>
      </c>
      <c r="AA1029" s="28">
        <v>0</v>
      </c>
      <c r="AB1029" s="29">
        <v>41760</v>
      </c>
      <c r="AC1029" s="29">
        <v>41790</v>
      </c>
    </row>
    <row r="1030" spans="1:30">
      <c r="A1030" s="81">
        <v>52334</v>
      </c>
      <c r="B1030" s="81" t="s">
        <v>690</v>
      </c>
      <c r="C1030" s="81" t="s">
        <v>691</v>
      </c>
      <c r="D1030" s="81" t="s">
        <v>692</v>
      </c>
      <c r="E1030" s="82">
        <v>300</v>
      </c>
      <c r="F1030" s="120">
        <v>0</v>
      </c>
      <c r="G1030" s="122">
        <f>E1030</f>
        <v>300</v>
      </c>
      <c r="H1030" s="82">
        <v>30</v>
      </c>
      <c r="I1030" s="82">
        <v>270</v>
      </c>
      <c r="J1030" s="120">
        <v>0</v>
      </c>
      <c r="K1030" s="87">
        <v>0</v>
      </c>
      <c r="L1030" s="91">
        <v>0</v>
      </c>
      <c r="M1030" s="87">
        <v>0</v>
      </c>
      <c r="N1030" s="103">
        <v>0</v>
      </c>
      <c r="O1030" s="117">
        <v>0</v>
      </c>
      <c r="P1030" s="118">
        <v>0</v>
      </c>
      <c r="Q1030" s="100">
        <v>0</v>
      </c>
      <c r="R1030" s="83">
        <v>200</v>
      </c>
      <c r="S1030" s="100">
        <v>0</v>
      </c>
      <c r="T1030" s="84">
        <f>I1030-J1030-K1030-L1030-M1030-N1030-O1030-P1030-Q1030-R1030-S1030</f>
        <v>70</v>
      </c>
      <c r="U1030" s="81" t="s">
        <v>693</v>
      </c>
      <c r="V1030" s="81" t="s">
        <v>694</v>
      </c>
      <c r="W1030" s="81" t="s">
        <v>104</v>
      </c>
      <c r="X1030" s="81" t="s">
        <v>138</v>
      </c>
      <c r="Y1030" s="27">
        <v>0</v>
      </c>
      <c r="Z1030" s="28">
        <v>0</v>
      </c>
      <c r="AA1030" s="28">
        <v>0</v>
      </c>
      <c r="AB1030" s="29">
        <v>41760</v>
      </c>
      <c r="AC1030" s="29">
        <v>41790</v>
      </c>
      <c r="AD1030" s="26"/>
    </row>
    <row r="1031" spans="1:30">
      <c r="A1031" s="81">
        <v>52363</v>
      </c>
      <c r="B1031" s="81" t="s">
        <v>4563</v>
      </c>
      <c r="C1031" s="81" t="s">
        <v>4564</v>
      </c>
      <c r="D1031" s="81" t="s">
        <v>3915</v>
      </c>
      <c r="E1031" s="82">
        <v>20</v>
      </c>
      <c r="F1031" s="120">
        <v>0</v>
      </c>
      <c r="G1031" s="122">
        <f>E1031</f>
        <v>20</v>
      </c>
      <c r="H1031" s="82">
        <v>0</v>
      </c>
      <c r="I1031" s="82">
        <v>20</v>
      </c>
      <c r="J1031" s="120">
        <v>0</v>
      </c>
      <c r="K1031" s="87">
        <v>0</v>
      </c>
      <c r="L1031" s="91">
        <v>0</v>
      </c>
      <c r="M1031" s="87">
        <v>0</v>
      </c>
      <c r="N1031" s="103">
        <v>0</v>
      </c>
      <c r="O1031" s="117">
        <v>0</v>
      </c>
      <c r="P1031" s="118">
        <v>0</v>
      </c>
      <c r="Q1031" s="100">
        <v>0</v>
      </c>
      <c r="R1031" s="82">
        <v>0</v>
      </c>
      <c r="S1031" s="100">
        <v>0</v>
      </c>
      <c r="T1031" s="84">
        <f>I1031-J1031-K1031-L1031-M1031-N1031-O1031-P1031-Q1031-R1031-S1031</f>
        <v>20</v>
      </c>
      <c r="U1031" s="81" t="s">
        <v>220</v>
      </c>
      <c r="V1031" s="81"/>
      <c r="W1031" s="81" t="s">
        <v>25</v>
      </c>
      <c r="X1031" s="81" t="s">
        <v>36</v>
      </c>
      <c r="Y1031" s="27">
        <v>0</v>
      </c>
      <c r="Z1031" s="28">
        <v>0</v>
      </c>
      <c r="AA1031" s="28">
        <v>0</v>
      </c>
      <c r="AB1031" s="29">
        <v>41760</v>
      </c>
      <c r="AC1031" s="29">
        <v>41790</v>
      </c>
    </row>
    <row r="1032" spans="1:30">
      <c r="A1032" s="81">
        <v>52365</v>
      </c>
      <c r="B1032" s="81" t="s">
        <v>1717</v>
      </c>
      <c r="C1032" s="81" t="s">
        <v>1718</v>
      </c>
      <c r="D1032" s="81" t="s">
        <v>214</v>
      </c>
      <c r="E1032" s="82">
        <v>60</v>
      </c>
      <c r="F1032" s="120">
        <v>0</v>
      </c>
      <c r="G1032" s="122">
        <f>E1032</f>
        <v>60</v>
      </c>
      <c r="H1032" s="82">
        <v>6</v>
      </c>
      <c r="I1032" s="82">
        <v>54</v>
      </c>
      <c r="J1032" s="120">
        <v>0</v>
      </c>
      <c r="K1032" s="87">
        <v>0</v>
      </c>
      <c r="L1032" s="91">
        <v>0</v>
      </c>
      <c r="M1032" s="87">
        <v>0</v>
      </c>
      <c r="N1032" s="103">
        <v>0</v>
      </c>
      <c r="O1032" s="117">
        <v>0</v>
      </c>
      <c r="P1032" s="118">
        <v>0</v>
      </c>
      <c r="Q1032" s="100">
        <v>0</v>
      </c>
      <c r="R1032" s="82">
        <v>0</v>
      </c>
      <c r="S1032" s="100">
        <v>0</v>
      </c>
      <c r="T1032" s="84">
        <f>I1032-J1032-K1032-L1032-M1032-N1032-O1032-P1032-Q1032-R1032-S1032</f>
        <v>54</v>
      </c>
      <c r="U1032" s="81" t="s">
        <v>1719</v>
      </c>
      <c r="V1032" s="81" t="s">
        <v>1720</v>
      </c>
      <c r="W1032" s="81" t="s">
        <v>25</v>
      </c>
      <c r="X1032" s="81" t="s">
        <v>36</v>
      </c>
      <c r="Y1032" s="27">
        <v>0</v>
      </c>
      <c r="Z1032" s="28">
        <v>0</v>
      </c>
      <c r="AA1032" s="28">
        <v>0</v>
      </c>
      <c r="AB1032" s="29">
        <v>41760</v>
      </c>
      <c r="AC1032" s="29">
        <v>41790</v>
      </c>
    </row>
    <row r="1033" spans="1:30">
      <c r="A1033" s="81">
        <v>52409</v>
      </c>
      <c r="B1033" s="81" t="s">
        <v>610</v>
      </c>
      <c r="C1033" s="81" t="s">
        <v>3219</v>
      </c>
      <c r="D1033" s="81" t="s">
        <v>3220</v>
      </c>
      <c r="E1033" s="82">
        <v>20</v>
      </c>
      <c r="F1033" s="120">
        <v>0</v>
      </c>
      <c r="G1033" s="122">
        <f>E1033</f>
        <v>20</v>
      </c>
      <c r="H1033" s="82">
        <v>2</v>
      </c>
      <c r="I1033" s="82">
        <v>18</v>
      </c>
      <c r="J1033" s="120">
        <v>0</v>
      </c>
      <c r="K1033" s="87">
        <v>0</v>
      </c>
      <c r="L1033" s="91">
        <v>0</v>
      </c>
      <c r="M1033" s="87">
        <v>0</v>
      </c>
      <c r="N1033" s="103">
        <v>0</v>
      </c>
      <c r="O1033" s="117">
        <v>0</v>
      </c>
      <c r="P1033" s="118">
        <v>0</v>
      </c>
      <c r="Q1033" s="100">
        <v>0</v>
      </c>
      <c r="R1033" s="82">
        <v>0</v>
      </c>
      <c r="S1033" s="100">
        <v>0</v>
      </c>
      <c r="T1033" s="84">
        <f>I1033-J1033-K1033-L1033-M1033-N1033-O1033-P1033-Q1033-R1033-S1033</f>
        <v>18</v>
      </c>
      <c r="U1033" s="81" t="s">
        <v>3221</v>
      </c>
      <c r="V1033" s="81" t="s">
        <v>3222</v>
      </c>
      <c r="W1033" s="81" t="s">
        <v>23</v>
      </c>
      <c r="X1033" s="81" t="s">
        <v>24</v>
      </c>
      <c r="Y1033" s="27">
        <v>0</v>
      </c>
      <c r="Z1033" s="28">
        <v>0</v>
      </c>
      <c r="AA1033" s="28">
        <v>0</v>
      </c>
      <c r="AB1033" s="29">
        <v>41760</v>
      </c>
      <c r="AC1033" s="29">
        <v>41790</v>
      </c>
    </row>
    <row r="1034" spans="1:30">
      <c r="A1034" s="81">
        <v>52467</v>
      </c>
      <c r="B1034" s="81" t="s">
        <v>3526</v>
      </c>
      <c r="C1034" s="81" t="s">
        <v>3527</v>
      </c>
      <c r="D1034" s="81" t="s">
        <v>878</v>
      </c>
      <c r="E1034" s="82">
        <v>50</v>
      </c>
      <c r="F1034" s="120">
        <v>0</v>
      </c>
      <c r="G1034" s="122">
        <f>E1034</f>
        <v>50</v>
      </c>
      <c r="H1034" s="82">
        <v>0</v>
      </c>
      <c r="I1034" s="82">
        <f>E1034-H1034</f>
        <v>50</v>
      </c>
      <c r="J1034" s="120">
        <v>0</v>
      </c>
      <c r="K1034" s="87">
        <v>0</v>
      </c>
      <c r="L1034" s="91">
        <v>0</v>
      </c>
      <c r="M1034" s="87">
        <v>0</v>
      </c>
      <c r="N1034" s="103">
        <v>0</v>
      </c>
      <c r="O1034" s="117">
        <v>0</v>
      </c>
      <c r="P1034" s="118">
        <v>0</v>
      </c>
      <c r="Q1034" s="100">
        <v>0</v>
      </c>
      <c r="R1034" s="82">
        <v>0</v>
      </c>
      <c r="S1034" s="100">
        <v>0</v>
      </c>
      <c r="T1034" s="84">
        <f>I1034-J1034-K1034-L1034-M1034-N1034-O1034-P1034-Q1034-R1034-S1034</f>
        <v>50</v>
      </c>
      <c r="U1034" s="81" t="s">
        <v>215</v>
      </c>
      <c r="V1034" s="81"/>
      <c r="W1034" s="81" t="s">
        <v>23</v>
      </c>
      <c r="X1034" s="81" t="s">
        <v>24</v>
      </c>
      <c r="Y1034" s="27">
        <v>0</v>
      </c>
      <c r="Z1034" s="28">
        <v>0</v>
      </c>
      <c r="AA1034" s="28">
        <v>0</v>
      </c>
      <c r="AB1034" s="29">
        <v>41760</v>
      </c>
      <c r="AC1034" s="29">
        <v>41790</v>
      </c>
    </row>
    <row r="1035" spans="1:30">
      <c r="A1035" s="81">
        <v>52520</v>
      </c>
      <c r="B1035" s="81" t="s">
        <v>1158</v>
      </c>
      <c r="C1035" s="81" t="s">
        <v>1159</v>
      </c>
      <c r="D1035" s="81" t="s">
        <v>50</v>
      </c>
      <c r="E1035" s="82">
        <v>3310</v>
      </c>
      <c r="F1035" s="120">
        <v>0</v>
      </c>
      <c r="G1035" s="122">
        <f>E1035</f>
        <v>3310</v>
      </c>
      <c r="H1035" s="82">
        <v>331</v>
      </c>
      <c r="I1035" s="82">
        <v>2979</v>
      </c>
      <c r="J1035" s="120">
        <v>0</v>
      </c>
      <c r="K1035" s="87">
        <v>0</v>
      </c>
      <c r="L1035" s="91">
        <v>0</v>
      </c>
      <c r="M1035" s="87">
        <v>0</v>
      </c>
      <c r="N1035" s="103">
        <v>0</v>
      </c>
      <c r="O1035" s="117">
        <v>0</v>
      </c>
      <c r="P1035" s="118">
        <v>0</v>
      </c>
      <c r="Q1035" s="100">
        <v>0</v>
      </c>
      <c r="R1035" s="82">
        <v>0</v>
      </c>
      <c r="S1035" s="100">
        <v>0</v>
      </c>
      <c r="T1035" s="84">
        <f>I1035-J1035-K1035-L1035-M1035-N1035-O1035-P1035-Q1035-R1035-S1035</f>
        <v>2979</v>
      </c>
      <c r="U1035" s="81" t="s">
        <v>1160</v>
      </c>
      <c r="V1035" s="81" t="s">
        <v>1161</v>
      </c>
      <c r="W1035" s="81" t="s">
        <v>23</v>
      </c>
      <c r="X1035" s="81" t="s">
        <v>24</v>
      </c>
      <c r="Y1035" s="27">
        <v>0</v>
      </c>
      <c r="Z1035" s="28">
        <v>0</v>
      </c>
      <c r="AA1035" s="28">
        <v>0</v>
      </c>
      <c r="AB1035" s="29">
        <v>41760</v>
      </c>
      <c r="AC1035" s="29">
        <v>41790</v>
      </c>
      <c r="AD1035" s="67"/>
    </row>
    <row r="1036" spans="1:30">
      <c r="A1036" s="81">
        <v>52522</v>
      </c>
      <c r="B1036" s="81" t="s">
        <v>1158</v>
      </c>
      <c r="C1036" s="81" t="s">
        <v>126</v>
      </c>
      <c r="D1036" s="81" t="s">
        <v>50</v>
      </c>
      <c r="E1036" s="82">
        <v>440</v>
      </c>
      <c r="F1036" s="120">
        <v>0</v>
      </c>
      <c r="G1036" s="122">
        <f>E1036</f>
        <v>440</v>
      </c>
      <c r="H1036" s="82">
        <v>44</v>
      </c>
      <c r="I1036" s="82">
        <v>396</v>
      </c>
      <c r="J1036" s="120">
        <v>0</v>
      </c>
      <c r="K1036" s="87">
        <v>0</v>
      </c>
      <c r="L1036" s="91">
        <v>0</v>
      </c>
      <c r="M1036" s="87">
        <v>0</v>
      </c>
      <c r="N1036" s="103">
        <v>0</v>
      </c>
      <c r="O1036" s="117">
        <v>0</v>
      </c>
      <c r="P1036" s="118">
        <v>0</v>
      </c>
      <c r="Q1036" s="100">
        <v>0</v>
      </c>
      <c r="R1036" s="82">
        <v>0</v>
      </c>
      <c r="S1036" s="100">
        <v>0</v>
      </c>
      <c r="T1036" s="84">
        <f>I1036-J1036-K1036-L1036-M1036-N1036-O1036-P1036-Q1036-R1036-S1036</f>
        <v>396</v>
      </c>
      <c r="U1036" s="81" t="s">
        <v>2443</v>
      </c>
      <c r="V1036" s="81" t="s">
        <v>2444</v>
      </c>
      <c r="W1036" s="81" t="s">
        <v>23</v>
      </c>
      <c r="X1036" s="81" t="s">
        <v>24</v>
      </c>
      <c r="Y1036" s="27">
        <v>0</v>
      </c>
      <c r="Z1036" s="28">
        <v>0</v>
      </c>
      <c r="AA1036" s="28">
        <v>0</v>
      </c>
      <c r="AB1036" s="29">
        <v>41760</v>
      </c>
      <c r="AC1036" s="29">
        <v>41790</v>
      </c>
    </row>
    <row r="1037" spans="1:30">
      <c r="A1037" s="81">
        <v>52567</v>
      </c>
      <c r="B1037" s="81" t="s">
        <v>1927</v>
      </c>
      <c r="C1037" s="81" t="s">
        <v>1928</v>
      </c>
      <c r="D1037" s="81" t="s">
        <v>1929</v>
      </c>
      <c r="E1037" s="82">
        <v>20</v>
      </c>
      <c r="F1037" s="120">
        <v>0</v>
      </c>
      <c r="G1037" s="122">
        <f>E1037</f>
        <v>20</v>
      </c>
      <c r="H1037" s="82">
        <v>2</v>
      </c>
      <c r="I1037" s="82">
        <v>18</v>
      </c>
      <c r="J1037" s="120">
        <v>0</v>
      </c>
      <c r="K1037" s="87">
        <v>0</v>
      </c>
      <c r="L1037" s="91">
        <v>0</v>
      </c>
      <c r="M1037" s="87">
        <v>0</v>
      </c>
      <c r="N1037" s="103">
        <v>0</v>
      </c>
      <c r="O1037" s="117">
        <v>0</v>
      </c>
      <c r="P1037" s="118">
        <v>0</v>
      </c>
      <c r="Q1037" s="100">
        <v>0</v>
      </c>
      <c r="R1037" s="82">
        <v>0</v>
      </c>
      <c r="S1037" s="100">
        <v>0</v>
      </c>
      <c r="T1037" s="84">
        <f>I1037-J1037-K1037-L1037-M1037-N1037-O1037-P1037-Q1037-R1037-S1037</f>
        <v>18</v>
      </c>
      <c r="U1037" s="81" t="s">
        <v>1930</v>
      </c>
      <c r="V1037" s="81" t="s">
        <v>1931</v>
      </c>
      <c r="W1037" s="81" t="s">
        <v>23</v>
      </c>
      <c r="X1037" s="81" t="s">
        <v>32</v>
      </c>
      <c r="Y1037" s="27">
        <v>0</v>
      </c>
      <c r="Z1037" s="28">
        <v>0</v>
      </c>
      <c r="AA1037" s="28">
        <v>0</v>
      </c>
      <c r="AB1037" s="29">
        <v>41760</v>
      </c>
      <c r="AC1037" s="29">
        <v>41790</v>
      </c>
    </row>
    <row r="1038" spans="1:30">
      <c r="A1038" s="81">
        <v>52679</v>
      </c>
      <c r="B1038" s="81" t="s">
        <v>4572</v>
      </c>
      <c r="C1038" s="81" t="s">
        <v>4573</v>
      </c>
      <c r="D1038" s="81" t="s">
        <v>569</v>
      </c>
      <c r="E1038" s="82">
        <v>4610</v>
      </c>
      <c r="F1038" s="120">
        <v>0</v>
      </c>
      <c r="G1038" s="122">
        <f>E1038</f>
        <v>4610</v>
      </c>
      <c r="H1038" s="82">
        <v>0</v>
      </c>
      <c r="I1038" s="82">
        <v>4610</v>
      </c>
      <c r="J1038" s="120">
        <v>0</v>
      </c>
      <c r="K1038" s="87">
        <v>0</v>
      </c>
      <c r="L1038" s="91">
        <v>0</v>
      </c>
      <c r="M1038" s="87">
        <v>0</v>
      </c>
      <c r="N1038" s="103">
        <v>0</v>
      </c>
      <c r="O1038" s="117">
        <v>0</v>
      </c>
      <c r="P1038" s="118">
        <v>0</v>
      </c>
      <c r="Q1038" s="100">
        <v>0</v>
      </c>
      <c r="R1038" s="82">
        <v>0</v>
      </c>
      <c r="S1038" s="100">
        <v>0</v>
      </c>
      <c r="T1038" s="84">
        <f>I1038-J1038-K1038-L1038-M1038-N1038-O1038-P1038-Q1038-R1038-S1038</f>
        <v>4610</v>
      </c>
      <c r="U1038" s="81" t="s">
        <v>215</v>
      </c>
      <c r="V1038" s="81"/>
      <c r="W1038" s="81" t="s">
        <v>23</v>
      </c>
      <c r="X1038" s="81" t="s">
        <v>39</v>
      </c>
      <c r="Y1038" s="27">
        <v>0</v>
      </c>
      <c r="Z1038" s="28">
        <v>0</v>
      </c>
      <c r="AA1038" s="28">
        <v>0</v>
      </c>
      <c r="AB1038" s="29">
        <v>41760</v>
      </c>
      <c r="AC1038" s="29">
        <v>41790</v>
      </c>
    </row>
    <row r="1039" spans="1:30">
      <c r="A1039" s="86">
        <v>52713</v>
      </c>
      <c r="B1039" s="86" t="s">
        <v>3411</v>
      </c>
      <c r="C1039" s="86" t="s">
        <v>3412</v>
      </c>
      <c r="D1039" s="86"/>
      <c r="E1039" s="87">
        <v>29.999700000000001</v>
      </c>
      <c r="F1039" s="87">
        <v>0</v>
      </c>
      <c r="G1039" s="126">
        <f>E1039</f>
        <v>29.999700000000001</v>
      </c>
      <c r="H1039" s="87">
        <v>2.9999700000000002</v>
      </c>
      <c r="I1039" s="87">
        <f>E1039-H1039</f>
        <v>26.99973</v>
      </c>
      <c r="J1039" s="87">
        <v>0</v>
      </c>
      <c r="K1039" s="87">
        <v>0</v>
      </c>
      <c r="L1039" s="87">
        <v>21</v>
      </c>
      <c r="M1039" s="87">
        <v>0</v>
      </c>
      <c r="N1039" s="103">
        <v>0</v>
      </c>
      <c r="O1039" s="117">
        <v>0</v>
      </c>
      <c r="P1039" s="118">
        <v>0</v>
      </c>
      <c r="Q1039" s="100">
        <v>0</v>
      </c>
      <c r="R1039" s="87"/>
      <c r="S1039" s="100">
        <v>0</v>
      </c>
      <c r="T1039" s="88">
        <f>I1039-J1039-K1039-L1039-M1039-N1039-O1039-P1039-Q1039-R1039-S1039</f>
        <v>5.9997299999999996</v>
      </c>
      <c r="U1039" s="86" t="s">
        <v>3413</v>
      </c>
      <c r="V1039" s="86"/>
      <c r="W1039" s="86" t="s">
        <v>233</v>
      </c>
      <c r="X1039" s="98" t="s">
        <v>3416</v>
      </c>
      <c r="Y1039" s="27">
        <v>110</v>
      </c>
      <c r="Z1039" s="28">
        <v>0</v>
      </c>
      <c r="AA1039" s="28">
        <v>0</v>
      </c>
      <c r="AB1039" s="29">
        <v>41760</v>
      </c>
      <c r="AC1039" s="29">
        <v>41790</v>
      </c>
    </row>
    <row r="1040" spans="1:30">
      <c r="A1040" s="86">
        <v>52713</v>
      </c>
      <c r="B1040" s="86" t="s">
        <v>3411</v>
      </c>
      <c r="C1040" s="86" t="s">
        <v>3412</v>
      </c>
      <c r="D1040" s="86"/>
      <c r="E1040" s="87">
        <v>29.999700000000001</v>
      </c>
      <c r="F1040" s="87">
        <v>0</v>
      </c>
      <c r="G1040" s="126">
        <f>E1040</f>
        <v>29.999700000000001</v>
      </c>
      <c r="H1040" s="87">
        <v>2.9999700000000002</v>
      </c>
      <c r="I1040" s="87">
        <f>E1040-H1040</f>
        <v>26.99973</v>
      </c>
      <c r="J1040" s="87">
        <v>0</v>
      </c>
      <c r="K1040" s="87">
        <v>0</v>
      </c>
      <c r="L1040" s="87">
        <v>27</v>
      </c>
      <c r="M1040" s="87">
        <v>0</v>
      </c>
      <c r="N1040" s="103">
        <v>0</v>
      </c>
      <c r="O1040" s="117">
        <v>0</v>
      </c>
      <c r="P1040" s="118">
        <v>0</v>
      </c>
      <c r="Q1040" s="100">
        <v>0</v>
      </c>
      <c r="R1040" s="87"/>
      <c r="S1040" s="100">
        <v>0</v>
      </c>
      <c r="T1040" s="88">
        <v>0</v>
      </c>
      <c r="U1040" s="86" t="s">
        <v>3413</v>
      </c>
      <c r="V1040" s="86"/>
      <c r="W1040" s="86" t="s">
        <v>233</v>
      </c>
      <c r="X1040" s="86" t="s">
        <v>3409</v>
      </c>
      <c r="Y1040" s="27">
        <v>184</v>
      </c>
      <c r="Z1040" s="28">
        <v>0</v>
      </c>
      <c r="AA1040" s="28">
        <v>0</v>
      </c>
      <c r="AB1040" s="29">
        <v>41760</v>
      </c>
      <c r="AC1040" s="29">
        <v>41790</v>
      </c>
    </row>
    <row r="1041" spans="1:29">
      <c r="A1041" s="86">
        <v>52713</v>
      </c>
      <c r="B1041" s="86" t="s">
        <v>3411</v>
      </c>
      <c r="C1041" s="86" t="s">
        <v>3412</v>
      </c>
      <c r="D1041" s="86"/>
      <c r="E1041" s="87">
        <v>36.6663</v>
      </c>
      <c r="F1041" s="87">
        <v>0</v>
      </c>
      <c r="G1041" s="126">
        <f>E1041</f>
        <v>36.6663</v>
      </c>
      <c r="H1041" s="87">
        <v>3.6666300000000001</v>
      </c>
      <c r="I1041" s="87">
        <f>E1041-H1041</f>
        <v>32.999670000000002</v>
      </c>
      <c r="J1041" s="87">
        <v>0</v>
      </c>
      <c r="K1041" s="87">
        <v>0</v>
      </c>
      <c r="L1041" s="87">
        <v>33</v>
      </c>
      <c r="M1041" s="87">
        <v>0</v>
      </c>
      <c r="N1041" s="103">
        <v>0</v>
      </c>
      <c r="O1041" s="117">
        <v>0</v>
      </c>
      <c r="P1041" s="118">
        <v>0</v>
      </c>
      <c r="Q1041" s="100">
        <v>0</v>
      </c>
      <c r="R1041" s="87"/>
      <c r="S1041" s="100">
        <v>0</v>
      </c>
      <c r="T1041" s="88">
        <v>0</v>
      </c>
      <c r="U1041" s="86" t="s">
        <v>3413</v>
      </c>
      <c r="V1041" s="86"/>
      <c r="W1041" s="86" t="s">
        <v>233</v>
      </c>
      <c r="X1041" s="86" t="s">
        <v>3410</v>
      </c>
      <c r="Y1041" s="27">
        <v>185</v>
      </c>
      <c r="Z1041" s="28">
        <v>0</v>
      </c>
      <c r="AA1041" s="28">
        <v>0</v>
      </c>
      <c r="AB1041" s="29">
        <v>41760</v>
      </c>
      <c r="AC1041" s="29">
        <v>41790</v>
      </c>
    </row>
    <row r="1042" spans="1:29">
      <c r="A1042" s="89">
        <v>52713</v>
      </c>
      <c r="B1042" s="89" t="s">
        <v>3411</v>
      </c>
      <c r="C1042" s="89" t="s">
        <v>3412</v>
      </c>
      <c r="D1042" s="89" t="s">
        <v>3426</v>
      </c>
      <c r="E1042" s="88">
        <v>60</v>
      </c>
      <c r="F1042" s="87">
        <v>0</v>
      </c>
      <c r="G1042" s="126">
        <f>E1042</f>
        <v>60</v>
      </c>
      <c r="H1042" s="88">
        <v>6</v>
      </c>
      <c r="I1042" s="88">
        <v>54</v>
      </c>
      <c r="J1042" s="88">
        <v>0</v>
      </c>
      <c r="K1042" s="87">
        <v>0</v>
      </c>
      <c r="L1042" s="88">
        <v>54</v>
      </c>
      <c r="M1042" s="87">
        <v>0</v>
      </c>
      <c r="N1042" s="103">
        <v>0</v>
      </c>
      <c r="O1042" s="117">
        <v>0</v>
      </c>
      <c r="P1042" s="118">
        <v>0</v>
      </c>
      <c r="Q1042" s="100">
        <v>0</v>
      </c>
      <c r="R1042" s="88">
        <v>0</v>
      </c>
      <c r="S1042" s="100">
        <v>0</v>
      </c>
      <c r="T1042" s="88">
        <f>I1042-J1042-K1042-L1042-M1042-N1042-O1042-P1042-Q1042-R1042-S1042</f>
        <v>0</v>
      </c>
      <c r="U1042" s="89" t="s">
        <v>3413</v>
      </c>
      <c r="V1042" s="89" t="s">
        <v>3427</v>
      </c>
      <c r="W1042" s="89" t="s">
        <v>25</v>
      </c>
      <c r="X1042" s="89" t="s">
        <v>45</v>
      </c>
      <c r="Y1042" s="27">
        <v>0</v>
      </c>
      <c r="Z1042" s="28">
        <v>0</v>
      </c>
      <c r="AA1042" s="28">
        <v>0</v>
      </c>
      <c r="AB1042" s="29">
        <v>41760</v>
      </c>
      <c r="AC1042" s="29">
        <v>41790</v>
      </c>
    </row>
    <row r="1043" spans="1:29">
      <c r="A1043" s="81">
        <v>53115</v>
      </c>
      <c r="B1043" s="81" t="s">
        <v>4304</v>
      </c>
      <c r="C1043" s="81" t="s">
        <v>2350</v>
      </c>
      <c r="D1043" s="81" t="s">
        <v>4575</v>
      </c>
      <c r="E1043" s="82">
        <v>260</v>
      </c>
      <c r="F1043" s="120">
        <v>0</v>
      </c>
      <c r="G1043" s="122">
        <f>E1043</f>
        <v>260</v>
      </c>
      <c r="H1043" s="82">
        <v>0</v>
      </c>
      <c r="I1043" s="82">
        <v>260</v>
      </c>
      <c r="J1043" s="120">
        <v>0</v>
      </c>
      <c r="K1043" s="87">
        <v>0</v>
      </c>
      <c r="L1043" s="91">
        <v>0</v>
      </c>
      <c r="M1043" s="87">
        <v>0</v>
      </c>
      <c r="N1043" s="103">
        <v>0</v>
      </c>
      <c r="O1043" s="117">
        <v>0</v>
      </c>
      <c r="P1043" s="118">
        <v>0</v>
      </c>
      <c r="Q1043" s="100">
        <v>0</v>
      </c>
      <c r="R1043" s="82">
        <v>0</v>
      </c>
      <c r="S1043" s="100">
        <v>0</v>
      </c>
      <c r="T1043" s="84">
        <f>I1043-J1043-K1043-L1043-M1043-N1043-O1043-P1043-Q1043-R1043-S1043</f>
        <v>260</v>
      </c>
      <c r="U1043" s="81" t="s">
        <v>220</v>
      </c>
      <c r="V1043" s="81"/>
      <c r="W1043" s="81" t="s">
        <v>23</v>
      </c>
      <c r="X1043" s="81" t="s">
        <v>24</v>
      </c>
      <c r="Y1043" s="27">
        <v>0</v>
      </c>
      <c r="Z1043" s="28">
        <v>0</v>
      </c>
      <c r="AA1043" s="28">
        <v>0</v>
      </c>
      <c r="AB1043" s="29">
        <v>41760</v>
      </c>
      <c r="AC1043" s="29">
        <v>41790</v>
      </c>
    </row>
    <row r="1044" spans="1:29">
      <c r="A1044" s="81">
        <v>53218</v>
      </c>
      <c r="B1044" s="81" t="s">
        <v>4576</v>
      </c>
      <c r="C1044" s="81" t="s">
        <v>807</v>
      </c>
      <c r="D1044" s="81" t="s">
        <v>4577</v>
      </c>
      <c r="E1044" s="82">
        <v>20</v>
      </c>
      <c r="F1044" s="120">
        <v>0</v>
      </c>
      <c r="G1044" s="122">
        <f>E1044</f>
        <v>20</v>
      </c>
      <c r="H1044" s="82">
        <v>0</v>
      </c>
      <c r="I1044" s="82">
        <v>20</v>
      </c>
      <c r="J1044" s="120">
        <v>0</v>
      </c>
      <c r="K1044" s="87">
        <v>0</v>
      </c>
      <c r="L1044" s="91">
        <v>0</v>
      </c>
      <c r="M1044" s="87">
        <v>0</v>
      </c>
      <c r="N1044" s="103">
        <v>0</v>
      </c>
      <c r="O1044" s="117">
        <v>0</v>
      </c>
      <c r="P1044" s="118">
        <v>0</v>
      </c>
      <c r="Q1044" s="100">
        <v>0</v>
      </c>
      <c r="R1044" s="82">
        <v>0</v>
      </c>
      <c r="S1044" s="100">
        <v>0</v>
      </c>
      <c r="T1044" s="84">
        <f>I1044-J1044-K1044-L1044-M1044-N1044-O1044-P1044-Q1044-R1044-S1044</f>
        <v>20</v>
      </c>
      <c r="U1044" s="81" t="s">
        <v>220</v>
      </c>
      <c r="V1044" s="81"/>
      <c r="W1044" s="81" t="s">
        <v>23</v>
      </c>
      <c r="X1044" s="81" t="s">
        <v>24</v>
      </c>
      <c r="Y1044" s="27">
        <v>0</v>
      </c>
      <c r="Z1044" s="28">
        <v>0</v>
      </c>
      <c r="AA1044" s="28">
        <v>0</v>
      </c>
      <c r="AB1044" s="29">
        <v>41760</v>
      </c>
      <c r="AC1044" s="29">
        <v>41790</v>
      </c>
    </row>
    <row r="1045" spans="1:29">
      <c r="A1045" s="81">
        <v>53360</v>
      </c>
      <c r="B1045" s="81" t="s">
        <v>4578</v>
      </c>
      <c r="C1045" s="81" t="s">
        <v>4579</v>
      </c>
      <c r="D1045" s="81" t="s">
        <v>4580</v>
      </c>
      <c r="E1045" s="82">
        <v>20</v>
      </c>
      <c r="F1045" s="120">
        <v>0</v>
      </c>
      <c r="G1045" s="122">
        <f>E1045</f>
        <v>20</v>
      </c>
      <c r="H1045" s="82">
        <v>0</v>
      </c>
      <c r="I1045" s="82">
        <v>20</v>
      </c>
      <c r="J1045" s="120">
        <v>0</v>
      </c>
      <c r="K1045" s="87">
        <v>0</v>
      </c>
      <c r="L1045" s="91">
        <v>0</v>
      </c>
      <c r="M1045" s="87">
        <v>0</v>
      </c>
      <c r="N1045" s="103">
        <v>0</v>
      </c>
      <c r="O1045" s="117">
        <v>0</v>
      </c>
      <c r="P1045" s="118">
        <v>0</v>
      </c>
      <c r="Q1045" s="100">
        <v>0</v>
      </c>
      <c r="R1045" s="82">
        <v>0</v>
      </c>
      <c r="S1045" s="100">
        <v>0</v>
      </c>
      <c r="T1045" s="84">
        <f>I1045-J1045-K1045-L1045-M1045-N1045-O1045-P1045-Q1045-R1045-S1045</f>
        <v>20</v>
      </c>
      <c r="U1045" s="81" t="s">
        <v>215</v>
      </c>
      <c r="V1045" s="81"/>
      <c r="W1045" s="81" t="s">
        <v>25</v>
      </c>
      <c r="X1045" s="81" t="s">
        <v>36</v>
      </c>
      <c r="Y1045" s="27">
        <v>0</v>
      </c>
      <c r="Z1045" s="28">
        <v>0</v>
      </c>
      <c r="AA1045" s="28">
        <v>0</v>
      </c>
      <c r="AB1045" s="29">
        <v>41760</v>
      </c>
      <c r="AC1045" s="29">
        <v>41790</v>
      </c>
    </row>
    <row r="1046" spans="1:29">
      <c r="A1046" s="81">
        <v>53482</v>
      </c>
      <c r="B1046" s="81" t="s">
        <v>4585</v>
      </c>
      <c r="C1046" s="81" t="s">
        <v>3631</v>
      </c>
      <c r="D1046" s="81" t="s">
        <v>2151</v>
      </c>
      <c r="E1046" s="82">
        <v>260</v>
      </c>
      <c r="F1046" s="120">
        <v>0</v>
      </c>
      <c r="G1046" s="122">
        <f>E1046</f>
        <v>260</v>
      </c>
      <c r="H1046" s="82">
        <v>0</v>
      </c>
      <c r="I1046" s="82">
        <v>260</v>
      </c>
      <c r="J1046" s="120">
        <v>0</v>
      </c>
      <c r="K1046" s="87">
        <v>0</v>
      </c>
      <c r="L1046" s="91">
        <v>0</v>
      </c>
      <c r="M1046" s="87">
        <v>0</v>
      </c>
      <c r="N1046" s="103">
        <v>0</v>
      </c>
      <c r="O1046" s="117">
        <v>0</v>
      </c>
      <c r="P1046" s="118">
        <v>0</v>
      </c>
      <c r="Q1046" s="100">
        <v>0</v>
      </c>
      <c r="R1046" s="82">
        <v>0</v>
      </c>
      <c r="S1046" s="100">
        <v>0</v>
      </c>
      <c r="T1046" s="84">
        <f>I1046-J1046-K1046-L1046-M1046-N1046-O1046-P1046-Q1046-R1046-S1046</f>
        <v>260</v>
      </c>
      <c r="U1046" s="81" t="s">
        <v>215</v>
      </c>
      <c r="V1046" s="81"/>
      <c r="W1046" s="81" t="s">
        <v>25</v>
      </c>
      <c r="X1046" s="81" t="s">
        <v>26</v>
      </c>
      <c r="Y1046" s="27">
        <v>0</v>
      </c>
      <c r="Z1046" s="28">
        <v>0</v>
      </c>
      <c r="AA1046" s="28">
        <v>0</v>
      </c>
      <c r="AB1046" s="29">
        <v>41760</v>
      </c>
      <c r="AC1046" s="29">
        <v>41790</v>
      </c>
    </row>
    <row r="1047" spans="1:29">
      <c r="A1047" s="81">
        <v>53490</v>
      </c>
      <c r="B1047" s="81" t="s">
        <v>2149</v>
      </c>
      <c r="C1047" s="81" t="s">
        <v>2150</v>
      </c>
      <c r="D1047" s="81" t="s">
        <v>2151</v>
      </c>
      <c r="E1047" s="82">
        <v>20</v>
      </c>
      <c r="F1047" s="120">
        <v>0</v>
      </c>
      <c r="G1047" s="122">
        <f>E1047</f>
        <v>20</v>
      </c>
      <c r="H1047" s="82">
        <v>2</v>
      </c>
      <c r="I1047" s="82">
        <v>18</v>
      </c>
      <c r="J1047" s="120">
        <v>0</v>
      </c>
      <c r="K1047" s="87">
        <v>0</v>
      </c>
      <c r="L1047" s="91">
        <v>0</v>
      </c>
      <c r="M1047" s="87">
        <v>0</v>
      </c>
      <c r="N1047" s="103">
        <v>0</v>
      </c>
      <c r="O1047" s="117">
        <v>0</v>
      </c>
      <c r="P1047" s="118">
        <v>0</v>
      </c>
      <c r="Q1047" s="100">
        <v>0</v>
      </c>
      <c r="R1047" s="82">
        <v>0</v>
      </c>
      <c r="S1047" s="100">
        <v>0</v>
      </c>
      <c r="T1047" s="84">
        <f>I1047-J1047-K1047-L1047-M1047-N1047-O1047-P1047-Q1047-R1047-S1047</f>
        <v>18</v>
      </c>
      <c r="U1047" s="81" t="s">
        <v>2152</v>
      </c>
      <c r="V1047" s="81" t="s">
        <v>2153</v>
      </c>
      <c r="W1047" s="81" t="s">
        <v>25</v>
      </c>
      <c r="X1047" s="81" t="s">
        <v>26</v>
      </c>
      <c r="Y1047" s="27">
        <v>0</v>
      </c>
      <c r="Z1047" s="28">
        <v>0</v>
      </c>
      <c r="AA1047" s="28">
        <v>0</v>
      </c>
      <c r="AB1047" s="29">
        <v>41760</v>
      </c>
      <c r="AC1047" s="29">
        <v>41790</v>
      </c>
    </row>
    <row r="1048" spans="1:29">
      <c r="A1048" s="102">
        <v>53540</v>
      </c>
      <c r="B1048" s="102" t="s">
        <v>3422</v>
      </c>
      <c r="C1048" s="102" t="s">
        <v>156</v>
      </c>
      <c r="D1048" s="102" t="s">
        <v>3423</v>
      </c>
      <c r="E1048" s="103">
        <v>20</v>
      </c>
      <c r="F1048" s="103">
        <v>0</v>
      </c>
      <c r="G1048" s="128">
        <f>E1048</f>
        <v>20</v>
      </c>
      <c r="H1048" s="103">
        <v>2</v>
      </c>
      <c r="I1048" s="103">
        <v>18</v>
      </c>
      <c r="J1048" s="103">
        <v>0</v>
      </c>
      <c r="K1048" s="87">
        <v>0</v>
      </c>
      <c r="L1048" s="91">
        <v>0</v>
      </c>
      <c r="M1048" s="103">
        <v>18</v>
      </c>
      <c r="N1048" s="103">
        <v>0</v>
      </c>
      <c r="O1048" s="117">
        <v>0</v>
      </c>
      <c r="P1048" s="118">
        <v>0</v>
      </c>
      <c r="Q1048" s="100">
        <v>0</v>
      </c>
      <c r="R1048" s="103">
        <v>0</v>
      </c>
      <c r="S1048" s="100">
        <v>0</v>
      </c>
      <c r="T1048" s="104">
        <f>I1048-J1048-K1048-L1048-M1048-N1048-O1048-P1048-Q1048-R1048-S1048</f>
        <v>0</v>
      </c>
      <c r="U1048" s="102" t="s">
        <v>3424</v>
      </c>
      <c r="V1048" s="102" t="s">
        <v>3425</v>
      </c>
      <c r="W1048" s="102" t="s">
        <v>104</v>
      </c>
      <c r="X1048" s="102" t="s">
        <v>105</v>
      </c>
      <c r="Y1048" s="27">
        <v>0</v>
      </c>
      <c r="Z1048" s="28">
        <v>0</v>
      </c>
      <c r="AA1048" s="28">
        <v>0</v>
      </c>
      <c r="AB1048" s="29">
        <v>41760</v>
      </c>
      <c r="AC1048" s="29">
        <v>41790</v>
      </c>
    </row>
    <row r="1049" spans="1:29">
      <c r="A1049" s="81">
        <v>53570</v>
      </c>
      <c r="B1049" s="81" t="s">
        <v>4586</v>
      </c>
      <c r="C1049" s="81" t="s">
        <v>2940</v>
      </c>
      <c r="D1049" s="81" t="s">
        <v>4587</v>
      </c>
      <c r="E1049" s="82">
        <v>40</v>
      </c>
      <c r="F1049" s="120">
        <v>0</v>
      </c>
      <c r="G1049" s="122">
        <f>E1049</f>
        <v>40</v>
      </c>
      <c r="H1049" s="82">
        <v>0</v>
      </c>
      <c r="I1049" s="82">
        <v>40</v>
      </c>
      <c r="J1049" s="120">
        <v>0</v>
      </c>
      <c r="K1049" s="87">
        <v>0</v>
      </c>
      <c r="L1049" s="91">
        <v>0</v>
      </c>
      <c r="M1049" s="87">
        <v>0</v>
      </c>
      <c r="N1049" s="103">
        <v>0</v>
      </c>
      <c r="O1049" s="117">
        <v>0</v>
      </c>
      <c r="P1049" s="118">
        <v>0</v>
      </c>
      <c r="Q1049" s="100">
        <v>0</v>
      </c>
      <c r="R1049" s="82">
        <v>0</v>
      </c>
      <c r="S1049" s="100">
        <v>0</v>
      </c>
      <c r="T1049" s="84">
        <f>I1049-J1049-K1049-L1049-M1049-N1049-O1049-P1049-Q1049-R1049-S1049</f>
        <v>40</v>
      </c>
      <c r="U1049" s="81" t="s">
        <v>220</v>
      </c>
      <c r="V1049" s="81"/>
      <c r="W1049" s="81" t="s">
        <v>23</v>
      </c>
      <c r="X1049" s="81" t="s">
        <v>24</v>
      </c>
      <c r="Y1049" s="27">
        <v>0</v>
      </c>
      <c r="Z1049" s="28">
        <v>0</v>
      </c>
      <c r="AA1049" s="28">
        <v>0</v>
      </c>
      <c r="AB1049" s="29">
        <v>41760</v>
      </c>
      <c r="AC1049" s="29">
        <v>41790</v>
      </c>
    </row>
    <row r="1050" spans="1:29">
      <c r="A1050" s="81">
        <v>53577</v>
      </c>
      <c r="B1050" s="81" t="s">
        <v>540</v>
      </c>
      <c r="C1050" s="81" t="s">
        <v>94</v>
      </c>
      <c r="D1050" s="81" t="s">
        <v>549</v>
      </c>
      <c r="E1050" s="82">
        <v>110</v>
      </c>
      <c r="F1050" s="120">
        <v>0</v>
      </c>
      <c r="G1050" s="122">
        <f>E1050</f>
        <v>110</v>
      </c>
      <c r="H1050" s="82">
        <v>11</v>
      </c>
      <c r="I1050" s="82">
        <v>99</v>
      </c>
      <c r="J1050" s="120">
        <v>0</v>
      </c>
      <c r="K1050" s="87">
        <v>0</v>
      </c>
      <c r="L1050" s="91">
        <v>0</v>
      </c>
      <c r="M1050" s="87">
        <v>0</v>
      </c>
      <c r="N1050" s="103">
        <v>0</v>
      </c>
      <c r="O1050" s="117">
        <v>0</v>
      </c>
      <c r="P1050" s="118">
        <v>0</v>
      </c>
      <c r="Q1050" s="100">
        <v>0</v>
      </c>
      <c r="R1050" s="82">
        <v>0</v>
      </c>
      <c r="S1050" s="100">
        <v>0</v>
      </c>
      <c r="T1050" s="84">
        <f>I1050-J1050-K1050-L1050-M1050-N1050-O1050-P1050-Q1050-R1050-S1050</f>
        <v>99</v>
      </c>
      <c r="U1050" s="81" t="s">
        <v>550</v>
      </c>
      <c r="V1050" s="81" t="s">
        <v>551</v>
      </c>
      <c r="W1050" s="81" t="s">
        <v>23</v>
      </c>
      <c r="X1050" s="81" t="s">
        <v>24</v>
      </c>
      <c r="Y1050" s="27">
        <v>0</v>
      </c>
      <c r="Z1050" s="28">
        <v>0</v>
      </c>
      <c r="AA1050" s="28">
        <v>0</v>
      </c>
      <c r="AB1050" s="29">
        <v>41760</v>
      </c>
      <c r="AC1050" s="29">
        <v>41790</v>
      </c>
    </row>
    <row r="1051" spans="1:29">
      <c r="A1051" s="85">
        <v>53578</v>
      </c>
      <c r="B1051" s="85" t="s">
        <v>540</v>
      </c>
      <c r="C1051" s="85" t="s">
        <v>541</v>
      </c>
      <c r="D1051" s="85" t="s">
        <v>244</v>
      </c>
      <c r="E1051" s="84">
        <v>160</v>
      </c>
      <c r="F1051" s="120">
        <v>0</v>
      </c>
      <c r="G1051" s="122">
        <f>E1051</f>
        <v>160</v>
      </c>
      <c r="H1051" s="84">
        <v>16</v>
      </c>
      <c r="I1051" s="84">
        <v>144</v>
      </c>
      <c r="J1051" s="120">
        <v>0</v>
      </c>
      <c r="K1051" s="87">
        <v>0</v>
      </c>
      <c r="L1051" s="91">
        <v>0</v>
      </c>
      <c r="M1051" s="87">
        <v>0</v>
      </c>
      <c r="N1051" s="103">
        <v>0</v>
      </c>
      <c r="O1051" s="117">
        <v>0</v>
      </c>
      <c r="P1051" s="118">
        <v>0</v>
      </c>
      <c r="Q1051" s="100">
        <v>0</v>
      </c>
      <c r="R1051" s="84">
        <v>0</v>
      </c>
      <c r="S1051" s="100">
        <v>0</v>
      </c>
      <c r="T1051" s="84">
        <f>I1051-J1051-K1051-L1051-M1051-N1051-O1051-P1051-Q1051-R1051-S1051</f>
        <v>144</v>
      </c>
      <c r="U1051" s="85" t="s">
        <v>542</v>
      </c>
      <c r="V1051" s="85" t="s">
        <v>543</v>
      </c>
      <c r="W1051" s="85" t="s">
        <v>23</v>
      </c>
      <c r="X1051" s="85" t="s">
        <v>24</v>
      </c>
      <c r="Y1051" s="27">
        <v>0</v>
      </c>
      <c r="Z1051" s="28">
        <v>0</v>
      </c>
      <c r="AA1051" s="28">
        <v>0</v>
      </c>
      <c r="AB1051" s="29">
        <v>41760</v>
      </c>
      <c r="AC1051" s="29">
        <v>41790</v>
      </c>
    </row>
    <row r="1052" spans="1:29">
      <c r="A1052" s="81">
        <v>53605</v>
      </c>
      <c r="B1052" s="81" t="s">
        <v>4590</v>
      </c>
      <c r="C1052" s="81" t="s">
        <v>1361</v>
      </c>
      <c r="D1052" s="81" t="s">
        <v>219</v>
      </c>
      <c r="E1052" s="82">
        <v>340</v>
      </c>
      <c r="F1052" s="120">
        <v>0</v>
      </c>
      <c r="G1052" s="122">
        <f>E1052</f>
        <v>340</v>
      </c>
      <c r="H1052" s="82">
        <v>0</v>
      </c>
      <c r="I1052" s="82">
        <v>340</v>
      </c>
      <c r="J1052" s="120">
        <v>0</v>
      </c>
      <c r="K1052" s="87">
        <v>0</v>
      </c>
      <c r="L1052" s="91">
        <v>0</v>
      </c>
      <c r="M1052" s="87">
        <v>0</v>
      </c>
      <c r="N1052" s="103">
        <v>0</v>
      </c>
      <c r="O1052" s="117">
        <v>0</v>
      </c>
      <c r="P1052" s="118">
        <v>0</v>
      </c>
      <c r="Q1052" s="100">
        <v>0</v>
      </c>
      <c r="R1052" s="82">
        <v>0</v>
      </c>
      <c r="S1052" s="100">
        <v>0</v>
      </c>
      <c r="T1052" s="84">
        <f>I1052-J1052-K1052-L1052-M1052-N1052-O1052-P1052-Q1052-R1052-S1052</f>
        <v>340</v>
      </c>
      <c r="U1052" s="81" t="s">
        <v>215</v>
      </c>
      <c r="V1052" s="81"/>
      <c r="W1052" s="81" t="s">
        <v>104</v>
      </c>
      <c r="X1052" s="81" t="s">
        <v>138</v>
      </c>
      <c r="Y1052" s="27">
        <v>0</v>
      </c>
      <c r="Z1052" s="28">
        <v>0</v>
      </c>
      <c r="AA1052" s="28">
        <v>0</v>
      </c>
      <c r="AB1052" s="29">
        <v>41760</v>
      </c>
      <c r="AC1052" s="29">
        <v>41790</v>
      </c>
    </row>
    <row r="1053" spans="1:29">
      <c r="A1053" s="81">
        <v>53686</v>
      </c>
      <c r="B1053" s="81" t="s">
        <v>2069</v>
      </c>
      <c r="C1053" s="81" t="s">
        <v>2070</v>
      </c>
      <c r="D1053" s="81" t="s">
        <v>2071</v>
      </c>
      <c r="E1053" s="82">
        <v>120</v>
      </c>
      <c r="F1053" s="120">
        <v>0</v>
      </c>
      <c r="G1053" s="122">
        <f>E1053</f>
        <v>120</v>
      </c>
      <c r="H1053" s="82">
        <v>12</v>
      </c>
      <c r="I1053" s="82">
        <v>108</v>
      </c>
      <c r="J1053" s="120">
        <v>0</v>
      </c>
      <c r="K1053" s="87">
        <v>0</v>
      </c>
      <c r="L1053" s="91">
        <v>0</v>
      </c>
      <c r="M1053" s="87">
        <v>0</v>
      </c>
      <c r="N1053" s="103">
        <v>0</v>
      </c>
      <c r="O1053" s="117">
        <v>0</v>
      </c>
      <c r="P1053" s="118">
        <v>0</v>
      </c>
      <c r="Q1053" s="100">
        <v>0</v>
      </c>
      <c r="R1053" s="82">
        <v>0</v>
      </c>
      <c r="S1053" s="100">
        <v>0</v>
      </c>
      <c r="T1053" s="84">
        <f>I1053-J1053-K1053-L1053-M1053-N1053-O1053-P1053-Q1053-R1053-S1053</f>
        <v>108</v>
      </c>
      <c r="U1053" s="81" t="s">
        <v>2072</v>
      </c>
      <c r="V1053" s="81" t="s">
        <v>2073</v>
      </c>
      <c r="W1053" s="81" t="s">
        <v>25</v>
      </c>
      <c r="X1053" s="81" t="s">
        <v>45</v>
      </c>
      <c r="Y1053" s="27">
        <v>0</v>
      </c>
      <c r="Z1053" s="28">
        <v>0</v>
      </c>
      <c r="AA1053" s="28">
        <v>0</v>
      </c>
      <c r="AB1053" s="29">
        <v>41760</v>
      </c>
      <c r="AC1053" s="29">
        <v>41790</v>
      </c>
    </row>
    <row r="1054" spans="1:29">
      <c r="A1054" s="81">
        <v>53860</v>
      </c>
      <c r="B1054" s="81" t="s">
        <v>417</v>
      </c>
      <c r="C1054" s="81" t="s">
        <v>418</v>
      </c>
      <c r="D1054" s="81" t="s">
        <v>419</v>
      </c>
      <c r="E1054" s="82">
        <v>120</v>
      </c>
      <c r="F1054" s="120">
        <v>0</v>
      </c>
      <c r="G1054" s="122">
        <f>E1054</f>
        <v>120</v>
      </c>
      <c r="H1054" s="82">
        <v>12</v>
      </c>
      <c r="I1054" s="82">
        <v>108</v>
      </c>
      <c r="J1054" s="120">
        <v>0</v>
      </c>
      <c r="K1054" s="87">
        <v>0</v>
      </c>
      <c r="L1054" s="91">
        <v>0</v>
      </c>
      <c r="M1054" s="87">
        <v>0</v>
      </c>
      <c r="N1054" s="103">
        <v>0</v>
      </c>
      <c r="O1054" s="117">
        <v>0</v>
      </c>
      <c r="P1054" s="118">
        <v>0</v>
      </c>
      <c r="Q1054" s="100">
        <v>0</v>
      </c>
      <c r="R1054" s="82">
        <v>0</v>
      </c>
      <c r="S1054" s="100">
        <v>0</v>
      </c>
      <c r="T1054" s="84">
        <f>I1054-J1054-K1054-L1054-M1054-N1054-O1054-P1054-Q1054-R1054-S1054</f>
        <v>108</v>
      </c>
      <c r="U1054" s="81" t="s">
        <v>420</v>
      </c>
      <c r="V1054" s="81" t="s">
        <v>421</v>
      </c>
      <c r="W1054" s="81" t="s">
        <v>23</v>
      </c>
      <c r="X1054" s="81" t="s">
        <v>32</v>
      </c>
      <c r="Y1054" s="27">
        <v>0</v>
      </c>
      <c r="Z1054" s="28">
        <v>0</v>
      </c>
      <c r="AA1054" s="28">
        <v>0</v>
      </c>
      <c r="AB1054" s="29">
        <v>41760</v>
      </c>
      <c r="AC1054" s="29">
        <v>41790</v>
      </c>
    </row>
    <row r="1055" spans="1:29">
      <c r="A1055" s="93">
        <v>53973</v>
      </c>
      <c r="B1055" s="93" t="s">
        <v>194</v>
      </c>
      <c r="C1055" s="93" t="s">
        <v>195</v>
      </c>
      <c r="D1055" s="93"/>
      <c r="E1055" s="94">
        <v>2472.5</v>
      </c>
      <c r="F1055" s="94">
        <v>0</v>
      </c>
      <c r="G1055" s="125">
        <f>E1055</f>
        <v>2472.5</v>
      </c>
      <c r="H1055" s="94">
        <v>247.25</v>
      </c>
      <c r="I1055" s="94">
        <f>E1055-H1055</f>
        <v>2225.25</v>
      </c>
      <c r="J1055" s="120">
        <v>0</v>
      </c>
      <c r="K1055" s="87">
        <v>0</v>
      </c>
      <c r="L1055" s="91">
        <v>0</v>
      </c>
      <c r="M1055" s="87">
        <v>0</v>
      </c>
      <c r="N1055" s="103">
        <v>0</v>
      </c>
      <c r="O1055" s="117">
        <v>0</v>
      </c>
      <c r="P1055" s="118">
        <v>0</v>
      </c>
      <c r="Q1055" s="100">
        <v>0</v>
      </c>
      <c r="R1055" s="94"/>
      <c r="S1055" s="100">
        <v>0</v>
      </c>
      <c r="T1055" s="95">
        <f>I1055-J1055-K1055-L1055-M1055-N1055-O1055-P1055-Q1055-R1055-S1055</f>
        <v>2225.25</v>
      </c>
      <c r="U1055" s="93" t="s">
        <v>196</v>
      </c>
      <c r="V1055" s="93"/>
      <c r="W1055" s="93" t="s">
        <v>197</v>
      </c>
      <c r="X1055" s="93" t="s">
        <v>198</v>
      </c>
      <c r="Y1055" s="27">
        <v>54777</v>
      </c>
      <c r="Z1055" s="28">
        <v>0</v>
      </c>
      <c r="AA1055" s="28">
        <v>0</v>
      </c>
      <c r="AB1055" s="29">
        <v>41760</v>
      </c>
      <c r="AC1055" s="29">
        <v>41790</v>
      </c>
    </row>
    <row r="1056" spans="1:29">
      <c r="A1056" s="81">
        <v>53973</v>
      </c>
      <c r="B1056" s="81" t="s">
        <v>238</v>
      </c>
      <c r="C1056" s="81" t="s">
        <v>239</v>
      </c>
      <c r="D1056" s="81" t="s">
        <v>240</v>
      </c>
      <c r="E1056" s="82">
        <v>35800</v>
      </c>
      <c r="F1056" s="120">
        <v>0</v>
      </c>
      <c r="G1056" s="122">
        <f>E1056</f>
        <v>35800</v>
      </c>
      <c r="H1056" s="82">
        <v>0</v>
      </c>
      <c r="I1056" s="82">
        <v>35800</v>
      </c>
      <c r="J1056" s="120">
        <v>0</v>
      </c>
      <c r="K1056" s="87">
        <v>0</v>
      </c>
      <c r="L1056" s="91">
        <v>0</v>
      </c>
      <c r="M1056" s="87">
        <v>0</v>
      </c>
      <c r="N1056" s="103">
        <v>0</v>
      </c>
      <c r="O1056" s="117">
        <v>0</v>
      </c>
      <c r="P1056" s="118">
        <v>0</v>
      </c>
      <c r="Q1056" s="100">
        <v>0</v>
      </c>
      <c r="R1056" s="82">
        <v>0</v>
      </c>
      <c r="S1056" s="100">
        <v>0</v>
      </c>
      <c r="T1056" s="84">
        <f>I1056-J1056-K1056-L1056-M1056-N1056-O1056-P1056-Q1056-R1056-S1056</f>
        <v>35800</v>
      </c>
      <c r="U1056" s="81" t="s">
        <v>215</v>
      </c>
      <c r="V1056" s="81"/>
      <c r="W1056" s="81" t="s">
        <v>23</v>
      </c>
      <c r="X1056" s="81" t="s">
        <v>24</v>
      </c>
      <c r="Y1056" s="27">
        <v>0</v>
      </c>
      <c r="Z1056" s="28">
        <v>0</v>
      </c>
      <c r="AA1056" s="28">
        <v>0</v>
      </c>
      <c r="AB1056" s="29">
        <v>41760</v>
      </c>
      <c r="AC1056" s="29">
        <v>41790</v>
      </c>
    </row>
    <row r="1057" spans="1:30">
      <c r="A1057" s="81">
        <v>54160</v>
      </c>
      <c r="B1057" s="81" t="s">
        <v>1225</v>
      </c>
      <c r="C1057" s="81" t="s">
        <v>1226</v>
      </c>
      <c r="D1057" s="81" t="s">
        <v>79</v>
      </c>
      <c r="E1057" s="82">
        <v>1670</v>
      </c>
      <c r="F1057" s="120">
        <v>0</v>
      </c>
      <c r="G1057" s="122">
        <f>E1057</f>
        <v>1670</v>
      </c>
      <c r="H1057" s="82">
        <v>167</v>
      </c>
      <c r="I1057" s="82">
        <v>1503</v>
      </c>
      <c r="J1057" s="120">
        <v>0</v>
      </c>
      <c r="K1057" s="87">
        <v>0</v>
      </c>
      <c r="L1057" s="91">
        <v>0</v>
      </c>
      <c r="M1057" s="87">
        <v>0</v>
      </c>
      <c r="N1057" s="103">
        <v>0</v>
      </c>
      <c r="O1057" s="117">
        <v>0</v>
      </c>
      <c r="P1057" s="118">
        <v>0</v>
      </c>
      <c r="Q1057" s="100">
        <v>0</v>
      </c>
      <c r="R1057" s="82">
        <v>0</v>
      </c>
      <c r="S1057" s="100">
        <v>0</v>
      </c>
      <c r="T1057" s="84">
        <f>I1057-J1057-K1057-L1057-M1057-N1057-O1057-P1057-Q1057-R1057-S1057</f>
        <v>1503</v>
      </c>
      <c r="U1057" s="81" t="s">
        <v>1227</v>
      </c>
      <c r="V1057" s="81" t="s">
        <v>1228</v>
      </c>
      <c r="W1057" s="81" t="s">
        <v>23</v>
      </c>
      <c r="X1057" s="81" t="s">
        <v>24</v>
      </c>
      <c r="Y1057" s="27">
        <v>0</v>
      </c>
      <c r="Z1057" s="28">
        <v>0</v>
      </c>
      <c r="AA1057" s="28">
        <v>0</v>
      </c>
      <c r="AB1057" s="29">
        <v>41760</v>
      </c>
      <c r="AC1057" s="29">
        <v>41790</v>
      </c>
      <c r="AD1057" s="67"/>
    </row>
    <row r="1058" spans="1:30">
      <c r="A1058" s="81">
        <v>54181</v>
      </c>
      <c r="B1058" s="81" t="s">
        <v>1058</v>
      </c>
      <c r="C1058" s="81" t="s">
        <v>1059</v>
      </c>
      <c r="D1058" s="81" t="s">
        <v>1060</v>
      </c>
      <c r="E1058" s="82">
        <v>20</v>
      </c>
      <c r="F1058" s="120">
        <v>0</v>
      </c>
      <c r="G1058" s="122">
        <f>E1058</f>
        <v>20</v>
      </c>
      <c r="H1058" s="82">
        <v>2</v>
      </c>
      <c r="I1058" s="82">
        <v>18</v>
      </c>
      <c r="J1058" s="120">
        <v>0</v>
      </c>
      <c r="K1058" s="87">
        <v>0</v>
      </c>
      <c r="L1058" s="91">
        <v>0</v>
      </c>
      <c r="M1058" s="87">
        <v>0</v>
      </c>
      <c r="N1058" s="103">
        <v>0</v>
      </c>
      <c r="O1058" s="117">
        <v>0</v>
      </c>
      <c r="P1058" s="118">
        <v>0</v>
      </c>
      <c r="Q1058" s="100">
        <v>0</v>
      </c>
      <c r="R1058" s="82">
        <v>0</v>
      </c>
      <c r="S1058" s="100">
        <v>0</v>
      </c>
      <c r="T1058" s="84">
        <f>I1058-J1058-K1058-L1058-M1058-N1058-O1058-P1058-Q1058-R1058-S1058</f>
        <v>18</v>
      </c>
      <c r="U1058" s="81" t="s">
        <v>1061</v>
      </c>
      <c r="V1058" s="81" t="s">
        <v>1062</v>
      </c>
      <c r="W1058" s="81" t="s">
        <v>104</v>
      </c>
      <c r="X1058" s="81" t="s">
        <v>166</v>
      </c>
      <c r="Y1058" s="27">
        <v>0</v>
      </c>
      <c r="Z1058" s="28">
        <v>0</v>
      </c>
      <c r="AA1058" s="28">
        <v>0</v>
      </c>
      <c r="AB1058" s="29">
        <v>41760</v>
      </c>
      <c r="AC1058" s="29">
        <v>41790</v>
      </c>
      <c r="AD1058" s="26"/>
    </row>
    <row r="1059" spans="1:30">
      <c r="A1059" s="81">
        <v>54303</v>
      </c>
      <c r="B1059" s="81" t="s">
        <v>3174</v>
      </c>
      <c r="C1059" s="81" t="s">
        <v>3175</v>
      </c>
      <c r="D1059" s="81" t="s">
        <v>66</v>
      </c>
      <c r="E1059" s="82">
        <v>1510</v>
      </c>
      <c r="F1059" s="120">
        <v>0</v>
      </c>
      <c r="G1059" s="122">
        <f>E1059</f>
        <v>1510</v>
      </c>
      <c r="H1059" s="82">
        <v>151</v>
      </c>
      <c r="I1059" s="82">
        <v>1359</v>
      </c>
      <c r="J1059" s="120">
        <v>0</v>
      </c>
      <c r="K1059" s="87">
        <v>0</v>
      </c>
      <c r="L1059" s="91">
        <v>0</v>
      </c>
      <c r="M1059" s="87">
        <v>0</v>
      </c>
      <c r="N1059" s="103">
        <v>0</v>
      </c>
      <c r="O1059" s="117">
        <v>0</v>
      </c>
      <c r="P1059" s="118">
        <v>0</v>
      </c>
      <c r="Q1059" s="100">
        <v>0</v>
      </c>
      <c r="R1059" s="82">
        <v>0</v>
      </c>
      <c r="S1059" s="100">
        <v>0</v>
      </c>
      <c r="T1059" s="84">
        <f>I1059-J1059-K1059-L1059-M1059-N1059-O1059-P1059-Q1059-R1059-S1059</f>
        <v>1359</v>
      </c>
      <c r="U1059" s="81" t="s">
        <v>3176</v>
      </c>
      <c r="V1059" s="81" t="s">
        <v>3177</v>
      </c>
      <c r="W1059" s="81" t="s">
        <v>23</v>
      </c>
      <c r="X1059" s="81" t="s">
        <v>38</v>
      </c>
      <c r="Y1059" s="27">
        <v>0</v>
      </c>
      <c r="Z1059" s="28">
        <v>0</v>
      </c>
      <c r="AA1059" s="28">
        <v>0</v>
      </c>
      <c r="AB1059" s="29">
        <v>41760</v>
      </c>
      <c r="AC1059" s="29">
        <v>41790</v>
      </c>
    </row>
    <row r="1060" spans="1:30">
      <c r="A1060" s="81">
        <v>54362</v>
      </c>
      <c r="B1060" s="81" t="s">
        <v>4596</v>
      </c>
      <c r="C1060" s="81" t="s">
        <v>2405</v>
      </c>
      <c r="D1060" s="81" t="s">
        <v>4597</v>
      </c>
      <c r="E1060" s="82">
        <v>350</v>
      </c>
      <c r="F1060" s="120">
        <v>0</v>
      </c>
      <c r="G1060" s="122">
        <f>E1060</f>
        <v>350</v>
      </c>
      <c r="H1060" s="82">
        <v>0</v>
      </c>
      <c r="I1060" s="82">
        <v>350</v>
      </c>
      <c r="J1060" s="120">
        <v>0</v>
      </c>
      <c r="K1060" s="87">
        <v>0</v>
      </c>
      <c r="L1060" s="91">
        <v>0</v>
      </c>
      <c r="M1060" s="87">
        <v>0</v>
      </c>
      <c r="N1060" s="103">
        <v>0</v>
      </c>
      <c r="O1060" s="117">
        <v>0</v>
      </c>
      <c r="P1060" s="118">
        <v>0</v>
      </c>
      <c r="Q1060" s="100">
        <v>0</v>
      </c>
      <c r="R1060" s="82">
        <v>0</v>
      </c>
      <c r="S1060" s="100">
        <v>0</v>
      </c>
      <c r="T1060" s="84">
        <f>I1060-J1060-K1060-L1060-M1060-N1060-O1060-P1060-Q1060-R1060-S1060</f>
        <v>350</v>
      </c>
      <c r="U1060" s="81" t="s">
        <v>215</v>
      </c>
      <c r="V1060" s="81"/>
      <c r="W1060" s="81" t="s">
        <v>23</v>
      </c>
      <c r="X1060" s="81" t="s">
        <v>24</v>
      </c>
      <c r="Y1060" s="27">
        <v>0</v>
      </c>
      <c r="Z1060" s="28">
        <v>0</v>
      </c>
      <c r="AA1060" s="28">
        <v>0</v>
      </c>
      <c r="AB1060" s="29">
        <v>41760</v>
      </c>
      <c r="AC1060" s="29">
        <v>41790</v>
      </c>
    </row>
    <row r="1061" spans="1:30">
      <c r="A1061" s="81">
        <v>54496</v>
      </c>
      <c r="B1061" s="81" t="s">
        <v>143</v>
      </c>
      <c r="C1061" s="81" t="s">
        <v>144</v>
      </c>
      <c r="D1061" s="81" t="s">
        <v>145</v>
      </c>
      <c r="E1061" s="82">
        <v>1540</v>
      </c>
      <c r="F1061" s="120">
        <v>0</v>
      </c>
      <c r="G1061" s="122">
        <f>E1061</f>
        <v>1540</v>
      </c>
      <c r="H1061" s="82">
        <v>154</v>
      </c>
      <c r="I1061" s="82">
        <v>1386</v>
      </c>
      <c r="J1061" s="120">
        <v>0</v>
      </c>
      <c r="K1061" s="87">
        <v>0</v>
      </c>
      <c r="L1061" s="91">
        <v>0</v>
      </c>
      <c r="M1061" s="87">
        <v>0</v>
      </c>
      <c r="N1061" s="103">
        <v>0</v>
      </c>
      <c r="O1061" s="117">
        <v>0</v>
      </c>
      <c r="P1061" s="118">
        <v>0</v>
      </c>
      <c r="Q1061" s="100">
        <v>0</v>
      </c>
      <c r="R1061" s="82">
        <v>0</v>
      </c>
      <c r="S1061" s="100">
        <v>0</v>
      </c>
      <c r="T1061" s="84">
        <f>I1061-J1061-K1061-L1061-M1061-N1061-O1061-P1061-Q1061-R1061-S1061</f>
        <v>1386</v>
      </c>
      <c r="U1061" s="81" t="s">
        <v>146</v>
      </c>
      <c r="V1061" s="81" t="s">
        <v>147</v>
      </c>
      <c r="W1061" s="81" t="s">
        <v>23</v>
      </c>
      <c r="X1061" s="81" t="s">
        <v>24</v>
      </c>
      <c r="Y1061" s="27">
        <v>0</v>
      </c>
      <c r="Z1061" s="28">
        <v>0</v>
      </c>
      <c r="AA1061" s="28">
        <v>0</v>
      </c>
      <c r="AB1061" s="29">
        <v>41760</v>
      </c>
      <c r="AC1061" s="29">
        <v>41790</v>
      </c>
    </row>
    <row r="1062" spans="1:30">
      <c r="A1062" s="93">
        <v>54501</v>
      </c>
      <c r="B1062" s="93" t="s">
        <v>143</v>
      </c>
      <c r="C1062" s="93" t="s">
        <v>223</v>
      </c>
      <c r="D1062" s="93" t="s">
        <v>37</v>
      </c>
      <c r="E1062" s="94">
        <v>20</v>
      </c>
      <c r="F1062" s="94">
        <v>0</v>
      </c>
      <c r="G1062" s="125">
        <f>E1062</f>
        <v>20</v>
      </c>
      <c r="H1062" s="94">
        <v>2</v>
      </c>
      <c r="I1062" s="94">
        <v>18</v>
      </c>
      <c r="J1062" s="120">
        <v>0</v>
      </c>
      <c r="K1062" s="87">
        <v>0</v>
      </c>
      <c r="L1062" s="91">
        <v>0</v>
      </c>
      <c r="M1062" s="87">
        <v>0</v>
      </c>
      <c r="N1062" s="103">
        <v>0</v>
      </c>
      <c r="O1062" s="117">
        <v>0</v>
      </c>
      <c r="P1062" s="118">
        <v>0</v>
      </c>
      <c r="Q1062" s="100">
        <v>0</v>
      </c>
      <c r="R1062" s="94">
        <v>0</v>
      </c>
      <c r="S1062" s="100">
        <v>0</v>
      </c>
      <c r="T1062" s="95">
        <f>I1062-J1062-K1062-L1062-M1062-N1062-O1062-P1062-Q1062-R1062-S1062</f>
        <v>18</v>
      </c>
      <c r="U1062" s="93" t="s">
        <v>112</v>
      </c>
      <c r="V1062" s="93"/>
      <c r="W1062" s="93" t="s">
        <v>23</v>
      </c>
      <c r="X1062" s="93"/>
      <c r="Y1062" s="27">
        <v>1</v>
      </c>
      <c r="Z1062" s="28">
        <v>0</v>
      </c>
      <c r="AA1062" s="28">
        <v>0</v>
      </c>
      <c r="AB1062" s="29">
        <v>41760</v>
      </c>
      <c r="AC1062" s="29">
        <v>41790</v>
      </c>
    </row>
    <row r="1063" spans="1:30">
      <c r="A1063" s="81">
        <v>54512</v>
      </c>
      <c r="B1063" s="81" t="s">
        <v>2850</v>
      </c>
      <c r="C1063" s="81" t="s">
        <v>1837</v>
      </c>
      <c r="D1063" s="81" t="s">
        <v>2851</v>
      </c>
      <c r="E1063" s="82">
        <v>20</v>
      </c>
      <c r="F1063" s="120">
        <v>0</v>
      </c>
      <c r="G1063" s="122">
        <f>E1063</f>
        <v>20</v>
      </c>
      <c r="H1063" s="82">
        <v>2</v>
      </c>
      <c r="I1063" s="82">
        <v>18</v>
      </c>
      <c r="J1063" s="120">
        <v>0</v>
      </c>
      <c r="K1063" s="87">
        <v>0</v>
      </c>
      <c r="L1063" s="91">
        <v>0</v>
      </c>
      <c r="M1063" s="87">
        <v>0</v>
      </c>
      <c r="N1063" s="103">
        <v>0</v>
      </c>
      <c r="O1063" s="117">
        <v>0</v>
      </c>
      <c r="P1063" s="118">
        <v>0</v>
      </c>
      <c r="Q1063" s="100">
        <v>0</v>
      </c>
      <c r="R1063" s="82">
        <v>0</v>
      </c>
      <c r="S1063" s="100">
        <v>0</v>
      </c>
      <c r="T1063" s="84">
        <f>I1063-J1063-K1063-L1063-M1063-N1063-O1063-P1063-Q1063-R1063-S1063</f>
        <v>18</v>
      </c>
      <c r="U1063" s="81" t="s">
        <v>2852</v>
      </c>
      <c r="V1063" s="81" t="s">
        <v>2853</v>
      </c>
      <c r="W1063" s="81" t="s">
        <v>104</v>
      </c>
      <c r="X1063" s="81" t="s">
        <v>105</v>
      </c>
      <c r="Y1063" s="27">
        <v>0</v>
      </c>
      <c r="Z1063" s="28">
        <v>0</v>
      </c>
      <c r="AA1063" s="28">
        <v>0</v>
      </c>
      <c r="AB1063" s="29">
        <v>41760</v>
      </c>
      <c r="AC1063" s="29">
        <v>41790</v>
      </c>
    </row>
    <row r="1064" spans="1:30">
      <c r="A1064" s="81">
        <v>54608</v>
      </c>
      <c r="B1064" s="81" t="s">
        <v>2939</v>
      </c>
      <c r="C1064" s="81" t="s">
        <v>2940</v>
      </c>
      <c r="D1064" s="81" t="s">
        <v>2941</v>
      </c>
      <c r="E1064" s="82">
        <v>580</v>
      </c>
      <c r="F1064" s="120">
        <v>0</v>
      </c>
      <c r="G1064" s="122">
        <f>E1064</f>
        <v>580</v>
      </c>
      <c r="H1064" s="82">
        <v>58</v>
      </c>
      <c r="I1064" s="82">
        <v>522</v>
      </c>
      <c r="J1064" s="120">
        <v>0</v>
      </c>
      <c r="K1064" s="87">
        <v>0</v>
      </c>
      <c r="L1064" s="91">
        <v>0</v>
      </c>
      <c r="M1064" s="87">
        <v>0</v>
      </c>
      <c r="N1064" s="103">
        <v>0</v>
      </c>
      <c r="O1064" s="117">
        <v>0</v>
      </c>
      <c r="P1064" s="118">
        <v>0</v>
      </c>
      <c r="Q1064" s="100">
        <v>0</v>
      </c>
      <c r="R1064" s="82">
        <v>0</v>
      </c>
      <c r="S1064" s="100">
        <v>0</v>
      </c>
      <c r="T1064" s="84">
        <f>I1064-J1064-K1064-L1064-M1064-N1064-O1064-P1064-Q1064-R1064-S1064</f>
        <v>522</v>
      </c>
      <c r="U1064" s="81" t="s">
        <v>2942</v>
      </c>
      <c r="V1064" s="81" t="s">
        <v>2943</v>
      </c>
      <c r="W1064" s="81" t="s">
        <v>23</v>
      </c>
      <c r="X1064" s="81" t="s">
        <v>24</v>
      </c>
      <c r="Y1064" s="27">
        <v>0</v>
      </c>
      <c r="Z1064" s="28">
        <v>0</v>
      </c>
      <c r="AA1064" s="28">
        <v>0</v>
      </c>
      <c r="AB1064" s="29">
        <v>41760</v>
      </c>
      <c r="AC1064" s="29">
        <v>41790</v>
      </c>
    </row>
    <row r="1065" spans="1:30">
      <c r="A1065" s="81">
        <v>54650</v>
      </c>
      <c r="B1065" s="81" t="s">
        <v>4600</v>
      </c>
      <c r="C1065" s="81" t="s">
        <v>1863</v>
      </c>
      <c r="D1065" s="81" t="s">
        <v>738</v>
      </c>
      <c r="E1065" s="82">
        <v>20</v>
      </c>
      <c r="F1065" s="120">
        <v>0</v>
      </c>
      <c r="G1065" s="122">
        <f>E1065</f>
        <v>20</v>
      </c>
      <c r="H1065" s="82">
        <v>0</v>
      </c>
      <c r="I1065" s="82">
        <v>20</v>
      </c>
      <c r="J1065" s="120">
        <v>0</v>
      </c>
      <c r="K1065" s="87">
        <v>0</v>
      </c>
      <c r="L1065" s="91">
        <v>0</v>
      </c>
      <c r="M1065" s="87">
        <v>0</v>
      </c>
      <c r="N1065" s="103">
        <v>0</v>
      </c>
      <c r="O1065" s="117">
        <v>0</v>
      </c>
      <c r="P1065" s="118">
        <v>0</v>
      </c>
      <c r="Q1065" s="100">
        <v>0</v>
      </c>
      <c r="R1065" s="82">
        <v>0</v>
      </c>
      <c r="S1065" s="100">
        <v>0</v>
      </c>
      <c r="T1065" s="84">
        <f>I1065-J1065-K1065-L1065-M1065-N1065-O1065-P1065-Q1065-R1065-S1065</f>
        <v>20</v>
      </c>
      <c r="U1065" s="81" t="s">
        <v>220</v>
      </c>
      <c r="V1065" s="81"/>
      <c r="W1065" s="81" t="s">
        <v>23</v>
      </c>
      <c r="X1065" s="81" t="s">
        <v>24</v>
      </c>
      <c r="Y1065" s="27">
        <v>0</v>
      </c>
      <c r="Z1065" s="28">
        <v>0</v>
      </c>
      <c r="AA1065" s="28">
        <v>0</v>
      </c>
      <c r="AB1065" s="29">
        <v>41760</v>
      </c>
      <c r="AC1065" s="29">
        <v>41790</v>
      </c>
    </row>
    <row r="1066" spans="1:30">
      <c r="A1066" s="81">
        <v>54693</v>
      </c>
      <c r="B1066" s="81" t="s">
        <v>4601</v>
      </c>
      <c r="C1066" s="81" t="s">
        <v>506</v>
      </c>
      <c r="D1066" s="81" t="s">
        <v>4596</v>
      </c>
      <c r="E1066" s="82">
        <v>580</v>
      </c>
      <c r="F1066" s="120">
        <v>0</v>
      </c>
      <c r="G1066" s="122">
        <f>E1066</f>
        <v>580</v>
      </c>
      <c r="H1066" s="82">
        <v>0</v>
      </c>
      <c r="I1066" s="82">
        <v>580</v>
      </c>
      <c r="J1066" s="120">
        <v>0</v>
      </c>
      <c r="K1066" s="87">
        <v>0</v>
      </c>
      <c r="L1066" s="91">
        <v>0</v>
      </c>
      <c r="M1066" s="87">
        <v>0</v>
      </c>
      <c r="N1066" s="103">
        <v>0</v>
      </c>
      <c r="O1066" s="117">
        <v>0</v>
      </c>
      <c r="P1066" s="118">
        <v>0</v>
      </c>
      <c r="Q1066" s="100">
        <v>0</v>
      </c>
      <c r="R1066" s="82">
        <v>0</v>
      </c>
      <c r="S1066" s="100">
        <v>0</v>
      </c>
      <c r="T1066" s="84">
        <f>I1066-J1066-K1066-L1066-M1066-N1066-O1066-P1066-Q1066-R1066-S1066</f>
        <v>580</v>
      </c>
      <c r="U1066" s="81" t="s">
        <v>215</v>
      </c>
      <c r="V1066" s="81"/>
      <c r="W1066" s="81" t="s">
        <v>23</v>
      </c>
      <c r="X1066" s="81" t="s">
        <v>24</v>
      </c>
      <c r="Y1066" s="27">
        <v>0</v>
      </c>
      <c r="Z1066" s="28">
        <v>0</v>
      </c>
      <c r="AA1066" s="28">
        <v>0</v>
      </c>
      <c r="AB1066" s="29">
        <v>41760</v>
      </c>
      <c r="AC1066" s="29">
        <v>41790</v>
      </c>
    </row>
    <row r="1067" spans="1:30">
      <c r="A1067" s="81">
        <v>54697</v>
      </c>
      <c r="B1067" s="81" t="s">
        <v>2817</v>
      </c>
      <c r="C1067" s="81" t="s">
        <v>2818</v>
      </c>
      <c r="D1067" s="81" t="s">
        <v>2819</v>
      </c>
      <c r="E1067" s="82">
        <v>60</v>
      </c>
      <c r="F1067" s="120">
        <v>0</v>
      </c>
      <c r="G1067" s="122">
        <f>E1067</f>
        <v>60</v>
      </c>
      <c r="H1067" s="82">
        <v>6</v>
      </c>
      <c r="I1067" s="82">
        <v>54</v>
      </c>
      <c r="J1067" s="120">
        <v>0</v>
      </c>
      <c r="K1067" s="87">
        <v>0</v>
      </c>
      <c r="L1067" s="91">
        <v>0</v>
      </c>
      <c r="M1067" s="87">
        <v>0</v>
      </c>
      <c r="N1067" s="103">
        <v>0</v>
      </c>
      <c r="O1067" s="117">
        <v>0</v>
      </c>
      <c r="P1067" s="118">
        <v>0</v>
      </c>
      <c r="Q1067" s="100">
        <v>0</v>
      </c>
      <c r="R1067" s="82">
        <v>0</v>
      </c>
      <c r="S1067" s="100">
        <v>0</v>
      </c>
      <c r="T1067" s="84">
        <f>I1067-J1067-K1067-L1067-M1067-N1067-O1067-P1067-Q1067-R1067-S1067</f>
        <v>54</v>
      </c>
      <c r="U1067" s="81" t="s">
        <v>2820</v>
      </c>
      <c r="V1067" s="81" t="s">
        <v>2821</v>
      </c>
      <c r="W1067" s="81" t="s">
        <v>104</v>
      </c>
      <c r="X1067" s="81" t="s">
        <v>159</v>
      </c>
      <c r="Y1067" s="27">
        <v>0</v>
      </c>
      <c r="Z1067" s="28">
        <v>0</v>
      </c>
      <c r="AA1067" s="28">
        <v>0</v>
      </c>
      <c r="AB1067" s="29">
        <v>41760</v>
      </c>
      <c r="AC1067" s="29">
        <v>41790</v>
      </c>
    </row>
    <row r="1068" spans="1:30">
      <c r="A1068" s="93">
        <v>54777</v>
      </c>
      <c r="B1068" s="93" t="s">
        <v>221</v>
      </c>
      <c r="C1068" s="93" t="s">
        <v>222</v>
      </c>
      <c r="D1068" s="93">
        <v>4</v>
      </c>
      <c r="E1068" s="94">
        <v>10750</v>
      </c>
      <c r="F1068" s="94">
        <v>0</v>
      </c>
      <c r="G1068" s="125">
        <f>E1068</f>
        <v>10750</v>
      </c>
      <c r="H1068" s="94">
        <v>1075</v>
      </c>
      <c r="I1068" s="94">
        <v>9675</v>
      </c>
      <c r="J1068" s="120">
        <v>0</v>
      </c>
      <c r="K1068" s="87">
        <v>0</v>
      </c>
      <c r="L1068" s="91">
        <v>0</v>
      </c>
      <c r="M1068" s="87">
        <v>0</v>
      </c>
      <c r="N1068" s="103">
        <v>0</v>
      </c>
      <c r="O1068" s="117">
        <v>0</v>
      </c>
      <c r="P1068" s="118">
        <v>0</v>
      </c>
      <c r="Q1068" s="100">
        <v>0</v>
      </c>
      <c r="R1068" s="94">
        <v>0</v>
      </c>
      <c r="S1068" s="100">
        <v>0</v>
      </c>
      <c r="T1068" s="95">
        <f>I1068-J1068-K1068-L1068-M1068-N1068-O1068-P1068-Q1068-R1068-S1068</f>
        <v>9675</v>
      </c>
      <c r="U1068" s="93" t="s">
        <v>112</v>
      </c>
      <c r="V1068" s="93"/>
      <c r="W1068" s="93" t="s">
        <v>23</v>
      </c>
      <c r="X1068" s="93"/>
      <c r="Y1068" s="27">
        <v>1</v>
      </c>
      <c r="Z1068" s="28">
        <v>0</v>
      </c>
      <c r="AA1068" s="28">
        <v>0</v>
      </c>
      <c r="AB1068" s="29">
        <v>41760</v>
      </c>
      <c r="AC1068" s="29">
        <v>41790</v>
      </c>
    </row>
    <row r="1069" spans="1:30">
      <c r="A1069" s="99">
        <v>55101</v>
      </c>
      <c r="B1069" s="99" t="s">
        <v>3417</v>
      </c>
      <c r="C1069" s="99" t="s">
        <v>3418</v>
      </c>
      <c r="D1069" s="99" t="s">
        <v>3419</v>
      </c>
      <c r="E1069" s="100">
        <v>120</v>
      </c>
      <c r="F1069" s="100">
        <v>0</v>
      </c>
      <c r="G1069" s="127">
        <f>E1069</f>
        <v>120</v>
      </c>
      <c r="H1069" s="100">
        <v>12</v>
      </c>
      <c r="I1069" s="100">
        <f>G1069-H1069</f>
        <v>108</v>
      </c>
      <c r="J1069" s="100">
        <v>0</v>
      </c>
      <c r="K1069" s="87">
        <v>0</v>
      </c>
      <c r="L1069" s="91">
        <v>0</v>
      </c>
      <c r="M1069" s="87">
        <v>0</v>
      </c>
      <c r="N1069" s="103">
        <v>0</v>
      </c>
      <c r="O1069" s="117">
        <v>0</v>
      </c>
      <c r="P1069" s="100">
        <v>108</v>
      </c>
      <c r="Q1069" s="100">
        <v>0</v>
      </c>
      <c r="R1069" s="100">
        <v>0</v>
      </c>
      <c r="S1069" s="100">
        <v>0</v>
      </c>
      <c r="T1069" s="101">
        <f>I1069-J1069-K1069-L1069-M1069-N1069-O1069-P1069-Q1069-R1069-S1069</f>
        <v>0</v>
      </c>
      <c r="U1069" s="99" t="s">
        <v>3420</v>
      </c>
      <c r="V1069" s="99" t="s">
        <v>3421</v>
      </c>
      <c r="W1069" s="99" t="s">
        <v>25</v>
      </c>
      <c r="X1069" s="99" t="s">
        <v>36</v>
      </c>
      <c r="Y1069" s="27">
        <v>0</v>
      </c>
      <c r="Z1069" s="28">
        <v>0</v>
      </c>
      <c r="AA1069" s="28">
        <v>0</v>
      </c>
      <c r="AB1069" s="29">
        <v>41760</v>
      </c>
      <c r="AC1069" s="29">
        <v>41790</v>
      </c>
    </row>
    <row r="1070" spans="1:30">
      <c r="A1070" s="81">
        <v>55466</v>
      </c>
      <c r="B1070" s="81" t="s">
        <v>2802</v>
      </c>
      <c r="C1070" s="81" t="s">
        <v>2803</v>
      </c>
      <c r="D1070" s="81" t="s">
        <v>2804</v>
      </c>
      <c r="E1070" s="82">
        <v>30</v>
      </c>
      <c r="F1070" s="120">
        <v>0</v>
      </c>
      <c r="G1070" s="122">
        <f>E1070</f>
        <v>30</v>
      </c>
      <c r="H1070" s="82">
        <v>3</v>
      </c>
      <c r="I1070" s="82">
        <v>27</v>
      </c>
      <c r="J1070" s="120">
        <v>0</v>
      </c>
      <c r="K1070" s="87">
        <v>0</v>
      </c>
      <c r="L1070" s="91">
        <v>0</v>
      </c>
      <c r="M1070" s="87">
        <v>0</v>
      </c>
      <c r="N1070" s="103">
        <v>0</v>
      </c>
      <c r="O1070" s="117">
        <v>0</v>
      </c>
      <c r="P1070" s="118">
        <v>0</v>
      </c>
      <c r="Q1070" s="100">
        <v>0</v>
      </c>
      <c r="R1070" s="82">
        <v>0</v>
      </c>
      <c r="S1070" s="100">
        <v>0</v>
      </c>
      <c r="T1070" s="84">
        <f>I1070-J1070-K1070-L1070-M1070-N1070-O1070-P1070-Q1070-R1070-S1070</f>
        <v>27</v>
      </c>
      <c r="U1070" s="81" t="s">
        <v>2805</v>
      </c>
      <c r="V1070" s="81" t="s">
        <v>2806</v>
      </c>
      <c r="W1070" s="81" t="s">
        <v>23</v>
      </c>
      <c r="X1070" s="81" t="s">
        <v>39</v>
      </c>
      <c r="Y1070" s="27">
        <v>0</v>
      </c>
      <c r="Z1070" s="28">
        <v>0</v>
      </c>
      <c r="AA1070" s="28">
        <v>0</v>
      </c>
      <c r="AB1070" s="29">
        <v>41760</v>
      </c>
      <c r="AC1070" s="29">
        <v>41790</v>
      </c>
    </row>
    <row r="1071" spans="1:30">
      <c r="A1071" s="81">
        <v>55558</v>
      </c>
      <c r="B1071" s="81" t="s">
        <v>1523</v>
      </c>
      <c r="C1071" s="81" t="s">
        <v>1524</v>
      </c>
      <c r="D1071" s="81" t="s">
        <v>436</v>
      </c>
      <c r="E1071" s="82">
        <v>260</v>
      </c>
      <c r="F1071" s="120">
        <v>0</v>
      </c>
      <c r="G1071" s="122">
        <f>E1071</f>
        <v>260</v>
      </c>
      <c r="H1071" s="82">
        <v>26</v>
      </c>
      <c r="I1071" s="82">
        <v>234</v>
      </c>
      <c r="J1071" s="120">
        <v>0</v>
      </c>
      <c r="K1071" s="87">
        <v>0</v>
      </c>
      <c r="L1071" s="91">
        <v>0</v>
      </c>
      <c r="M1071" s="87">
        <v>0</v>
      </c>
      <c r="N1071" s="103">
        <v>0</v>
      </c>
      <c r="O1071" s="117">
        <v>0</v>
      </c>
      <c r="P1071" s="118">
        <v>0</v>
      </c>
      <c r="Q1071" s="100">
        <v>0</v>
      </c>
      <c r="R1071" s="82">
        <v>0</v>
      </c>
      <c r="S1071" s="100">
        <v>0</v>
      </c>
      <c r="T1071" s="84">
        <f>I1071-J1071-K1071-L1071-M1071-N1071-O1071-P1071-Q1071-R1071-S1071</f>
        <v>234</v>
      </c>
      <c r="U1071" s="81" t="s">
        <v>1525</v>
      </c>
      <c r="V1071" s="81" t="s">
        <v>1526</v>
      </c>
      <c r="W1071" s="81" t="s">
        <v>23</v>
      </c>
      <c r="X1071" s="81" t="s">
        <v>39</v>
      </c>
      <c r="Y1071" s="27">
        <v>0</v>
      </c>
      <c r="Z1071" s="28">
        <v>0</v>
      </c>
      <c r="AA1071" s="28">
        <v>0</v>
      </c>
      <c r="AB1071" s="29">
        <v>41760</v>
      </c>
      <c r="AC1071" s="29">
        <v>41790</v>
      </c>
    </row>
    <row r="1072" spans="1:30">
      <c r="A1072" s="81">
        <v>55574</v>
      </c>
      <c r="B1072" s="81" t="s">
        <v>4608</v>
      </c>
      <c r="C1072" s="81" t="s">
        <v>4609</v>
      </c>
      <c r="D1072" s="81" t="s">
        <v>4610</v>
      </c>
      <c r="E1072" s="82">
        <v>20</v>
      </c>
      <c r="F1072" s="120">
        <v>0</v>
      </c>
      <c r="G1072" s="122">
        <f>E1072</f>
        <v>20</v>
      </c>
      <c r="H1072" s="82">
        <v>0</v>
      </c>
      <c r="I1072" s="82">
        <v>20</v>
      </c>
      <c r="J1072" s="120">
        <v>0</v>
      </c>
      <c r="K1072" s="87">
        <v>0</v>
      </c>
      <c r="L1072" s="91">
        <v>0</v>
      </c>
      <c r="M1072" s="87">
        <v>0</v>
      </c>
      <c r="N1072" s="103">
        <v>0</v>
      </c>
      <c r="O1072" s="117">
        <v>0</v>
      </c>
      <c r="P1072" s="118">
        <v>0</v>
      </c>
      <c r="Q1072" s="100">
        <v>0</v>
      </c>
      <c r="R1072" s="82">
        <v>0</v>
      </c>
      <c r="S1072" s="100">
        <v>0</v>
      </c>
      <c r="T1072" s="84">
        <f>I1072-J1072-K1072-L1072-M1072-N1072-O1072-P1072-Q1072-R1072-S1072</f>
        <v>20</v>
      </c>
      <c r="U1072" s="81" t="s">
        <v>220</v>
      </c>
      <c r="V1072" s="81"/>
      <c r="W1072" s="81" t="s">
        <v>104</v>
      </c>
      <c r="X1072" s="81" t="s">
        <v>166</v>
      </c>
      <c r="Y1072" s="27">
        <v>0</v>
      </c>
      <c r="Z1072" s="28">
        <v>0</v>
      </c>
      <c r="AA1072" s="28">
        <v>0</v>
      </c>
      <c r="AB1072" s="29">
        <v>41760</v>
      </c>
      <c r="AC1072" s="29">
        <v>41790</v>
      </c>
    </row>
    <row r="1073" spans="1:29">
      <c r="A1073" s="81">
        <v>55625</v>
      </c>
      <c r="B1073" s="81" t="s">
        <v>1721</v>
      </c>
      <c r="C1073" s="81" t="s">
        <v>1722</v>
      </c>
      <c r="D1073" s="81" t="s">
        <v>1723</v>
      </c>
      <c r="E1073" s="82">
        <v>80</v>
      </c>
      <c r="F1073" s="120">
        <v>0</v>
      </c>
      <c r="G1073" s="122">
        <f>E1073</f>
        <v>80</v>
      </c>
      <c r="H1073" s="82">
        <v>8</v>
      </c>
      <c r="I1073" s="82">
        <v>72</v>
      </c>
      <c r="J1073" s="120">
        <v>0</v>
      </c>
      <c r="K1073" s="87">
        <v>0</v>
      </c>
      <c r="L1073" s="91">
        <v>0</v>
      </c>
      <c r="M1073" s="87">
        <v>0</v>
      </c>
      <c r="N1073" s="103">
        <v>0</v>
      </c>
      <c r="O1073" s="117">
        <v>0</v>
      </c>
      <c r="P1073" s="118">
        <v>0</v>
      </c>
      <c r="Q1073" s="100">
        <v>0</v>
      </c>
      <c r="R1073" s="82">
        <v>0</v>
      </c>
      <c r="S1073" s="100">
        <v>0</v>
      </c>
      <c r="T1073" s="84">
        <f>I1073-J1073-K1073-L1073-M1073-N1073-O1073-P1073-Q1073-R1073-S1073</f>
        <v>72</v>
      </c>
      <c r="U1073" s="81" t="s">
        <v>1724</v>
      </c>
      <c r="V1073" s="81" t="s">
        <v>1725</v>
      </c>
      <c r="W1073" s="81" t="s">
        <v>104</v>
      </c>
      <c r="X1073" s="81" t="s">
        <v>105</v>
      </c>
      <c r="Y1073" s="27">
        <v>0</v>
      </c>
      <c r="Z1073" s="28">
        <v>0</v>
      </c>
      <c r="AA1073" s="28">
        <v>0</v>
      </c>
      <c r="AB1073" s="29">
        <v>41760</v>
      </c>
      <c r="AC1073" s="29">
        <v>41790</v>
      </c>
    </row>
    <row r="1074" spans="1:29">
      <c r="A1074" s="85">
        <v>55670</v>
      </c>
      <c r="B1074" s="24" t="s">
        <v>262</v>
      </c>
      <c r="C1074" s="24" t="s">
        <v>2505</v>
      </c>
      <c r="D1074" s="24" t="s">
        <v>2506</v>
      </c>
      <c r="E1074" s="84">
        <v>590</v>
      </c>
      <c r="F1074" s="120">
        <v>0</v>
      </c>
      <c r="G1074" s="122">
        <f>E1074</f>
        <v>590</v>
      </c>
      <c r="H1074" s="84">
        <v>59</v>
      </c>
      <c r="I1074" s="84">
        <v>531</v>
      </c>
      <c r="J1074" s="120">
        <v>0</v>
      </c>
      <c r="K1074" s="87">
        <v>0</v>
      </c>
      <c r="L1074" s="91">
        <v>0</v>
      </c>
      <c r="M1074" s="87">
        <v>0</v>
      </c>
      <c r="N1074" s="103">
        <v>0</v>
      </c>
      <c r="O1074" s="117">
        <v>0</v>
      </c>
      <c r="P1074" s="118">
        <v>0</v>
      </c>
      <c r="Q1074" s="100">
        <v>0</v>
      </c>
      <c r="R1074" s="84">
        <v>0</v>
      </c>
      <c r="S1074" s="100">
        <v>0</v>
      </c>
      <c r="T1074" s="84">
        <f>I1074-J1074-K1074-L1074-M1074-N1074-O1074-P1074-Q1074-R1074-S1074</f>
        <v>531</v>
      </c>
      <c r="U1074" s="85" t="s">
        <v>2507</v>
      </c>
      <c r="V1074" s="85" t="s">
        <v>2508</v>
      </c>
      <c r="W1074" s="85" t="s">
        <v>104</v>
      </c>
      <c r="X1074" s="85" t="s">
        <v>105</v>
      </c>
      <c r="Y1074" s="27">
        <v>0</v>
      </c>
      <c r="Z1074" s="28">
        <v>0</v>
      </c>
      <c r="AA1074" s="28">
        <v>0</v>
      </c>
      <c r="AB1074" s="29">
        <v>41760</v>
      </c>
      <c r="AC1074" s="29">
        <v>41790</v>
      </c>
    </row>
    <row r="1075" spans="1:29">
      <c r="A1075" s="85">
        <v>55671</v>
      </c>
      <c r="B1075" s="24" t="s">
        <v>262</v>
      </c>
      <c r="C1075" s="24" t="s">
        <v>633</v>
      </c>
      <c r="D1075" s="24" t="s">
        <v>1527</v>
      </c>
      <c r="E1075" s="84">
        <v>400</v>
      </c>
      <c r="F1075" s="120">
        <v>0</v>
      </c>
      <c r="G1075" s="122">
        <f>E1075</f>
        <v>400</v>
      </c>
      <c r="H1075" s="84">
        <v>40</v>
      </c>
      <c r="I1075" s="84">
        <v>360</v>
      </c>
      <c r="J1075" s="120">
        <v>0</v>
      </c>
      <c r="K1075" s="87">
        <v>0</v>
      </c>
      <c r="L1075" s="91">
        <v>0</v>
      </c>
      <c r="M1075" s="87">
        <v>0</v>
      </c>
      <c r="N1075" s="103">
        <v>0</v>
      </c>
      <c r="O1075" s="117">
        <v>0</v>
      </c>
      <c r="P1075" s="118">
        <v>0</v>
      </c>
      <c r="Q1075" s="100">
        <v>0</v>
      </c>
      <c r="R1075" s="84">
        <v>0</v>
      </c>
      <c r="S1075" s="100">
        <v>0</v>
      </c>
      <c r="T1075" s="84">
        <f>I1075-J1075-K1075-L1075-M1075-N1075-O1075-P1075-Q1075-R1075-S1075</f>
        <v>360</v>
      </c>
      <c r="U1075" s="85" t="s">
        <v>1528</v>
      </c>
      <c r="V1075" s="85" t="s">
        <v>1529</v>
      </c>
      <c r="W1075" s="85" t="s">
        <v>23</v>
      </c>
      <c r="X1075" s="85" t="s">
        <v>24</v>
      </c>
      <c r="Y1075" s="27">
        <v>0</v>
      </c>
      <c r="Z1075" s="28">
        <v>0</v>
      </c>
      <c r="AA1075" s="28">
        <v>0</v>
      </c>
      <c r="AB1075" s="29">
        <v>41760</v>
      </c>
      <c r="AC1075" s="29">
        <v>41790</v>
      </c>
    </row>
    <row r="1076" spans="1:29">
      <c r="A1076" s="81">
        <v>55749</v>
      </c>
      <c r="B1076" s="81" t="s">
        <v>1530</v>
      </c>
      <c r="C1076" s="81" t="s">
        <v>1531</v>
      </c>
      <c r="D1076" s="81" t="s">
        <v>1399</v>
      </c>
      <c r="E1076" s="82">
        <v>680</v>
      </c>
      <c r="F1076" s="120">
        <v>0</v>
      </c>
      <c r="G1076" s="122">
        <f>E1076</f>
        <v>680</v>
      </c>
      <c r="H1076" s="82">
        <v>68</v>
      </c>
      <c r="I1076" s="82">
        <v>612</v>
      </c>
      <c r="J1076" s="120">
        <v>0</v>
      </c>
      <c r="K1076" s="87">
        <v>0</v>
      </c>
      <c r="L1076" s="91">
        <v>0</v>
      </c>
      <c r="M1076" s="87">
        <v>0</v>
      </c>
      <c r="N1076" s="103">
        <v>0</v>
      </c>
      <c r="O1076" s="117">
        <v>0</v>
      </c>
      <c r="P1076" s="118">
        <v>0</v>
      </c>
      <c r="Q1076" s="100">
        <v>0</v>
      </c>
      <c r="R1076" s="82">
        <v>0</v>
      </c>
      <c r="S1076" s="100">
        <v>0</v>
      </c>
      <c r="T1076" s="84">
        <f>I1076-J1076-K1076-L1076-M1076-N1076-O1076-P1076-Q1076-R1076-S1076</f>
        <v>612</v>
      </c>
      <c r="U1076" s="81" t="s">
        <v>1532</v>
      </c>
      <c r="V1076" s="81" t="s">
        <v>1533</v>
      </c>
      <c r="W1076" s="81" t="s">
        <v>104</v>
      </c>
      <c r="X1076" s="81" t="s">
        <v>166</v>
      </c>
      <c r="Y1076" s="27">
        <v>0</v>
      </c>
      <c r="Z1076" s="28">
        <v>0</v>
      </c>
      <c r="AA1076" s="28">
        <v>0</v>
      </c>
      <c r="AB1076" s="29">
        <v>41760</v>
      </c>
      <c r="AC1076" s="29">
        <v>41790</v>
      </c>
    </row>
    <row r="1077" spans="1:29">
      <c r="A1077" s="85">
        <v>55854</v>
      </c>
      <c r="B1077" s="85" t="s">
        <v>357</v>
      </c>
      <c r="C1077" s="85" t="s">
        <v>358</v>
      </c>
      <c r="D1077" s="85" t="s">
        <v>359</v>
      </c>
      <c r="E1077" s="84">
        <v>960</v>
      </c>
      <c r="F1077" s="120">
        <v>0</v>
      </c>
      <c r="G1077" s="122">
        <f>E1077</f>
        <v>960</v>
      </c>
      <c r="H1077" s="84">
        <v>96</v>
      </c>
      <c r="I1077" s="84">
        <v>864</v>
      </c>
      <c r="J1077" s="120">
        <v>0</v>
      </c>
      <c r="K1077" s="87">
        <v>0</v>
      </c>
      <c r="L1077" s="91">
        <v>0</v>
      </c>
      <c r="M1077" s="87">
        <v>0</v>
      </c>
      <c r="N1077" s="103">
        <v>0</v>
      </c>
      <c r="O1077" s="117">
        <v>0</v>
      </c>
      <c r="P1077" s="118">
        <v>0</v>
      </c>
      <c r="Q1077" s="100">
        <v>0</v>
      </c>
      <c r="R1077" s="84">
        <v>0</v>
      </c>
      <c r="S1077" s="100">
        <v>0</v>
      </c>
      <c r="T1077" s="84">
        <f>I1077-J1077-K1077-L1077-M1077-N1077-O1077-P1077-Q1077-R1077-S1077</f>
        <v>864</v>
      </c>
      <c r="U1077" s="85" t="s">
        <v>360</v>
      </c>
      <c r="V1077" s="85" t="s">
        <v>361</v>
      </c>
      <c r="W1077" s="85" t="s">
        <v>23</v>
      </c>
      <c r="X1077" s="85" t="s">
        <v>24</v>
      </c>
      <c r="Y1077" s="27">
        <v>0</v>
      </c>
      <c r="Z1077" s="28">
        <v>0</v>
      </c>
      <c r="AA1077" s="28">
        <v>0</v>
      </c>
      <c r="AB1077" s="29">
        <v>41760</v>
      </c>
      <c r="AC1077" s="29">
        <v>41790</v>
      </c>
    </row>
    <row r="1078" spans="1:29">
      <c r="A1078" s="81">
        <v>55871</v>
      </c>
      <c r="B1078" s="81" t="s">
        <v>2445</v>
      </c>
      <c r="C1078" s="81" t="s">
        <v>2446</v>
      </c>
      <c r="D1078" s="81" t="s">
        <v>2447</v>
      </c>
      <c r="E1078" s="82">
        <v>100</v>
      </c>
      <c r="F1078" s="120">
        <v>0</v>
      </c>
      <c r="G1078" s="122">
        <f>E1078</f>
        <v>100</v>
      </c>
      <c r="H1078" s="82">
        <v>10</v>
      </c>
      <c r="I1078" s="82">
        <v>90</v>
      </c>
      <c r="J1078" s="120">
        <v>0</v>
      </c>
      <c r="K1078" s="87">
        <v>0</v>
      </c>
      <c r="L1078" s="91">
        <v>0</v>
      </c>
      <c r="M1078" s="87">
        <v>0</v>
      </c>
      <c r="N1078" s="103">
        <v>0</v>
      </c>
      <c r="O1078" s="117">
        <v>0</v>
      </c>
      <c r="P1078" s="118">
        <v>0</v>
      </c>
      <c r="Q1078" s="100">
        <v>0</v>
      </c>
      <c r="R1078" s="82">
        <v>0</v>
      </c>
      <c r="S1078" s="100">
        <v>0</v>
      </c>
      <c r="T1078" s="84">
        <f>I1078-J1078-K1078-L1078-M1078-N1078-O1078-P1078-Q1078-R1078-S1078</f>
        <v>90</v>
      </c>
      <c r="U1078" s="81" t="s">
        <v>2448</v>
      </c>
      <c r="V1078" s="81" t="s">
        <v>2449</v>
      </c>
      <c r="W1078" s="81" t="s">
        <v>23</v>
      </c>
      <c r="X1078" s="81" t="s">
        <v>24</v>
      </c>
      <c r="Y1078" s="27">
        <v>0</v>
      </c>
      <c r="Z1078" s="28">
        <v>0</v>
      </c>
      <c r="AA1078" s="28">
        <v>0</v>
      </c>
      <c r="AB1078" s="29">
        <v>41760</v>
      </c>
      <c r="AC1078" s="29">
        <v>41790</v>
      </c>
    </row>
    <row r="1079" spans="1:29">
      <c r="A1079" s="81">
        <v>55956</v>
      </c>
      <c r="B1079" s="81" t="s">
        <v>4617</v>
      </c>
      <c r="C1079" s="81" t="s">
        <v>3819</v>
      </c>
      <c r="D1079" s="81" t="s">
        <v>4618</v>
      </c>
      <c r="E1079" s="82">
        <v>20</v>
      </c>
      <c r="F1079" s="120">
        <v>0</v>
      </c>
      <c r="G1079" s="122">
        <f>E1079</f>
        <v>20</v>
      </c>
      <c r="H1079" s="82">
        <v>0</v>
      </c>
      <c r="I1079" s="82">
        <v>20</v>
      </c>
      <c r="J1079" s="120">
        <v>0</v>
      </c>
      <c r="K1079" s="87">
        <v>0</v>
      </c>
      <c r="L1079" s="91">
        <v>0</v>
      </c>
      <c r="M1079" s="87">
        <v>0</v>
      </c>
      <c r="N1079" s="103">
        <v>0</v>
      </c>
      <c r="O1079" s="117">
        <v>0</v>
      </c>
      <c r="P1079" s="118">
        <v>0</v>
      </c>
      <c r="Q1079" s="100">
        <v>0</v>
      </c>
      <c r="R1079" s="82">
        <v>0</v>
      </c>
      <c r="S1079" s="100">
        <v>0</v>
      </c>
      <c r="T1079" s="84">
        <f>I1079-J1079-K1079-L1079-M1079-N1079-O1079-P1079-Q1079-R1079-S1079</f>
        <v>20</v>
      </c>
      <c r="U1079" s="81" t="s">
        <v>220</v>
      </c>
      <c r="V1079" s="81"/>
      <c r="W1079" s="81" t="s">
        <v>25</v>
      </c>
      <c r="X1079" s="81" t="s">
        <v>1068</v>
      </c>
      <c r="Y1079" s="27">
        <v>0</v>
      </c>
      <c r="Z1079" s="28">
        <v>0</v>
      </c>
      <c r="AA1079" s="28">
        <v>0</v>
      </c>
      <c r="AB1079" s="29">
        <v>41760</v>
      </c>
      <c r="AC1079" s="29">
        <v>41790</v>
      </c>
    </row>
    <row r="1080" spans="1:29">
      <c r="A1080" s="81">
        <v>56091</v>
      </c>
      <c r="B1080" s="81" t="s">
        <v>2400</v>
      </c>
      <c r="C1080" s="81" t="s">
        <v>2108</v>
      </c>
      <c r="D1080" s="81" t="s">
        <v>2401</v>
      </c>
      <c r="E1080" s="82">
        <v>490</v>
      </c>
      <c r="F1080" s="120">
        <v>0</v>
      </c>
      <c r="G1080" s="122">
        <f>E1080</f>
        <v>490</v>
      </c>
      <c r="H1080" s="82">
        <v>49</v>
      </c>
      <c r="I1080" s="82">
        <v>441</v>
      </c>
      <c r="J1080" s="120">
        <v>0</v>
      </c>
      <c r="K1080" s="87">
        <v>0</v>
      </c>
      <c r="L1080" s="91">
        <v>0</v>
      </c>
      <c r="M1080" s="87">
        <v>0</v>
      </c>
      <c r="N1080" s="103">
        <v>0</v>
      </c>
      <c r="O1080" s="117">
        <v>0</v>
      </c>
      <c r="P1080" s="118">
        <v>0</v>
      </c>
      <c r="Q1080" s="100">
        <v>0</v>
      </c>
      <c r="R1080" s="82">
        <v>0</v>
      </c>
      <c r="S1080" s="100">
        <v>0</v>
      </c>
      <c r="T1080" s="84">
        <f>I1080-J1080-K1080-L1080-M1080-N1080-O1080-P1080-Q1080-R1080-S1080</f>
        <v>441</v>
      </c>
      <c r="U1080" s="81" t="s">
        <v>2402</v>
      </c>
      <c r="V1080" s="81" t="s">
        <v>2403</v>
      </c>
      <c r="W1080" s="81" t="s">
        <v>23</v>
      </c>
      <c r="X1080" s="81" t="s">
        <v>39</v>
      </c>
      <c r="Y1080" s="27">
        <v>0</v>
      </c>
      <c r="Z1080" s="28">
        <v>0</v>
      </c>
      <c r="AA1080" s="28">
        <v>0</v>
      </c>
      <c r="AB1080" s="29">
        <v>41760</v>
      </c>
      <c r="AC1080" s="29">
        <v>41790</v>
      </c>
    </row>
    <row r="1081" spans="1:29">
      <c r="A1081" s="81">
        <v>56235</v>
      </c>
      <c r="B1081" s="81" t="s">
        <v>1534</v>
      </c>
      <c r="C1081" s="81" t="s">
        <v>1535</v>
      </c>
      <c r="D1081" s="81" t="s">
        <v>1536</v>
      </c>
      <c r="E1081" s="82">
        <v>40</v>
      </c>
      <c r="F1081" s="120">
        <v>0</v>
      </c>
      <c r="G1081" s="122">
        <f>E1081</f>
        <v>40</v>
      </c>
      <c r="H1081" s="82">
        <v>4</v>
      </c>
      <c r="I1081" s="82">
        <v>36</v>
      </c>
      <c r="J1081" s="120">
        <v>0</v>
      </c>
      <c r="K1081" s="87">
        <v>0</v>
      </c>
      <c r="L1081" s="91">
        <v>0</v>
      </c>
      <c r="M1081" s="87">
        <v>0</v>
      </c>
      <c r="N1081" s="103">
        <v>0</v>
      </c>
      <c r="O1081" s="117">
        <v>0</v>
      </c>
      <c r="P1081" s="118">
        <v>0</v>
      </c>
      <c r="Q1081" s="100">
        <v>0</v>
      </c>
      <c r="R1081" s="82">
        <v>0</v>
      </c>
      <c r="S1081" s="100">
        <v>0</v>
      </c>
      <c r="T1081" s="84">
        <f>I1081-J1081-K1081-L1081-M1081-N1081-O1081-P1081-Q1081-R1081-S1081</f>
        <v>36</v>
      </c>
      <c r="U1081" s="81" t="s">
        <v>1537</v>
      </c>
      <c r="V1081" s="81" t="s">
        <v>1538</v>
      </c>
      <c r="W1081" s="81" t="s">
        <v>25</v>
      </c>
      <c r="X1081" s="81" t="s">
        <v>36</v>
      </c>
      <c r="Y1081" s="27">
        <v>0</v>
      </c>
      <c r="Z1081" s="28">
        <v>0</v>
      </c>
      <c r="AA1081" s="28">
        <v>0</v>
      </c>
      <c r="AB1081" s="29">
        <v>41760</v>
      </c>
      <c r="AC1081" s="29">
        <v>41790</v>
      </c>
    </row>
    <row r="1082" spans="1:29">
      <c r="A1082" s="81">
        <v>56275</v>
      </c>
      <c r="B1082" s="81" t="s">
        <v>3142</v>
      </c>
      <c r="C1082" s="81" t="s">
        <v>3143</v>
      </c>
      <c r="D1082" s="81" t="s">
        <v>885</v>
      </c>
      <c r="E1082" s="82">
        <v>60</v>
      </c>
      <c r="F1082" s="120">
        <v>0</v>
      </c>
      <c r="G1082" s="122">
        <f>E1082</f>
        <v>60</v>
      </c>
      <c r="H1082" s="82">
        <v>6</v>
      </c>
      <c r="I1082" s="82">
        <v>54</v>
      </c>
      <c r="J1082" s="120">
        <v>0</v>
      </c>
      <c r="K1082" s="87">
        <v>0</v>
      </c>
      <c r="L1082" s="91">
        <v>0</v>
      </c>
      <c r="M1082" s="87">
        <v>0</v>
      </c>
      <c r="N1082" s="103">
        <v>0</v>
      </c>
      <c r="O1082" s="117">
        <v>0</v>
      </c>
      <c r="P1082" s="118">
        <v>0</v>
      </c>
      <c r="Q1082" s="100">
        <v>0</v>
      </c>
      <c r="R1082" s="82">
        <v>0</v>
      </c>
      <c r="S1082" s="100">
        <v>0</v>
      </c>
      <c r="T1082" s="84">
        <f>I1082-J1082-K1082-L1082-M1082-N1082-O1082-P1082-Q1082-R1082-S1082</f>
        <v>54</v>
      </c>
      <c r="U1082" s="81" t="s">
        <v>3144</v>
      </c>
      <c r="V1082" s="81" t="s">
        <v>3145</v>
      </c>
      <c r="W1082" s="81" t="s">
        <v>23</v>
      </c>
      <c r="X1082" s="81" t="s">
        <v>24</v>
      </c>
      <c r="Y1082" s="27">
        <v>0</v>
      </c>
      <c r="Z1082" s="28">
        <v>0</v>
      </c>
      <c r="AA1082" s="28">
        <v>0</v>
      </c>
      <c r="AB1082" s="29">
        <v>41760</v>
      </c>
      <c r="AC1082" s="29">
        <v>41790</v>
      </c>
    </row>
    <row r="1083" spans="1:29">
      <c r="A1083" s="81">
        <v>56393</v>
      </c>
      <c r="B1083" s="81" t="s">
        <v>585</v>
      </c>
      <c r="C1083" s="81" t="s">
        <v>586</v>
      </c>
      <c r="D1083" s="81" t="s">
        <v>587</v>
      </c>
      <c r="E1083" s="82">
        <v>1110</v>
      </c>
      <c r="F1083" s="120">
        <v>0</v>
      </c>
      <c r="G1083" s="122">
        <f>E1083</f>
        <v>1110</v>
      </c>
      <c r="H1083" s="82">
        <v>0</v>
      </c>
      <c r="I1083" s="82">
        <v>1110</v>
      </c>
      <c r="J1083" s="120">
        <v>0</v>
      </c>
      <c r="K1083" s="87">
        <v>0</v>
      </c>
      <c r="L1083" s="91">
        <v>0</v>
      </c>
      <c r="M1083" s="87">
        <v>0</v>
      </c>
      <c r="N1083" s="103">
        <v>0</v>
      </c>
      <c r="O1083" s="117">
        <v>0</v>
      </c>
      <c r="P1083" s="118">
        <v>0</v>
      </c>
      <c r="Q1083" s="100">
        <v>0</v>
      </c>
      <c r="R1083" s="82">
        <v>0</v>
      </c>
      <c r="S1083" s="100">
        <v>0</v>
      </c>
      <c r="T1083" s="84">
        <f>I1083-J1083-K1083-L1083-M1083-N1083-O1083-P1083-Q1083-R1083-S1083</f>
        <v>1110</v>
      </c>
      <c r="U1083" s="81" t="s">
        <v>215</v>
      </c>
      <c r="V1083" s="81"/>
      <c r="W1083" s="81" t="s">
        <v>25</v>
      </c>
      <c r="X1083" s="81" t="s">
        <v>26</v>
      </c>
      <c r="Y1083" s="27">
        <v>0</v>
      </c>
      <c r="Z1083" s="28">
        <v>0</v>
      </c>
      <c r="AA1083" s="28">
        <v>0</v>
      </c>
      <c r="AB1083" s="29">
        <v>41760</v>
      </c>
      <c r="AC1083" s="29">
        <v>41790</v>
      </c>
    </row>
    <row r="1084" spans="1:29">
      <c r="A1084" s="81">
        <v>56394</v>
      </c>
      <c r="B1084" s="81" t="s">
        <v>585</v>
      </c>
      <c r="C1084" s="81" t="s">
        <v>2100</v>
      </c>
      <c r="D1084" s="81" t="s">
        <v>2101</v>
      </c>
      <c r="E1084" s="82">
        <v>20</v>
      </c>
      <c r="F1084" s="120">
        <v>0</v>
      </c>
      <c r="G1084" s="122">
        <f>E1084</f>
        <v>20</v>
      </c>
      <c r="H1084" s="82">
        <v>2</v>
      </c>
      <c r="I1084" s="82">
        <v>18</v>
      </c>
      <c r="J1084" s="120">
        <v>0</v>
      </c>
      <c r="K1084" s="87">
        <v>0</v>
      </c>
      <c r="L1084" s="91">
        <v>0</v>
      </c>
      <c r="M1084" s="87">
        <v>0</v>
      </c>
      <c r="N1084" s="103">
        <v>0</v>
      </c>
      <c r="O1084" s="117">
        <v>0</v>
      </c>
      <c r="P1084" s="118">
        <v>0</v>
      </c>
      <c r="Q1084" s="100">
        <v>0</v>
      </c>
      <c r="R1084" s="82">
        <v>0</v>
      </c>
      <c r="S1084" s="100">
        <v>0</v>
      </c>
      <c r="T1084" s="84">
        <f>I1084-J1084-K1084-L1084-M1084-N1084-O1084-P1084-Q1084-R1084-S1084</f>
        <v>18</v>
      </c>
      <c r="U1084" s="81" t="s">
        <v>2102</v>
      </c>
      <c r="V1084" s="81" t="s">
        <v>2103</v>
      </c>
      <c r="W1084" s="81" t="s">
        <v>104</v>
      </c>
      <c r="X1084" s="81" t="s">
        <v>105</v>
      </c>
      <c r="Y1084" s="27">
        <v>0</v>
      </c>
      <c r="Z1084" s="28">
        <v>0</v>
      </c>
      <c r="AA1084" s="28">
        <v>0</v>
      </c>
      <c r="AB1084" s="29">
        <v>41760</v>
      </c>
      <c r="AC1084" s="29">
        <v>41790</v>
      </c>
    </row>
    <row r="1085" spans="1:29">
      <c r="A1085" s="81">
        <v>56519</v>
      </c>
      <c r="B1085" s="81" t="s">
        <v>2202</v>
      </c>
      <c r="C1085" s="81" t="s">
        <v>2203</v>
      </c>
      <c r="D1085" s="81" t="s">
        <v>37</v>
      </c>
      <c r="E1085" s="82">
        <v>20</v>
      </c>
      <c r="F1085" s="120">
        <v>0</v>
      </c>
      <c r="G1085" s="122">
        <f>E1085</f>
        <v>20</v>
      </c>
      <c r="H1085" s="82">
        <v>2</v>
      </c>
      <c r="I1085" s="82">
        <v>18</v>
      </c>
      <c r="J1085" s="120">
        <v>0</v>
      </c>
      <c r="K1085" s="87">
        <v>0</v>
      </c>
      <c r="L1085" s="91">
        <v>0</v>
      </c>
      <c r="M1085" s="87">
        <v>0</v>
      </c>
      <c r="N1085" s="103">
        <v>0</v>
      </c>
      <c r="O1085" s="117">
        <v>0</v>
      </c>
      <c r="P1085" s="118">
        <v>0</v>
      </c>
      <c r="Q1085" s="100">
        <v>0</v>
      </c>
      <c r="R1085" s="82">
        <v>0</v>
      </c>
      <c r="S1085" s="100">
        <v>0</v>
      </c>
      <c r="T1085" s="84">
        <f>I1085-J1085-K1085-L1085-M1085-N1085-O1085-P1085-Q1085-R1085-S1085</f>
        <v>18</v>
      </c>
      <c r="U1085" s="81" t="s">
        <v>2204</v>
      </c>
      <c r="V1085" s="81" t="s">
        <v>2205</v>
      </c>
      <c r="W1085" s="81" t="s">
        <v>25</v>
      </c>
      <c r="X1085" s="81" t="s">
        <v>36</v>
      </c>
      <c r="Y1085" s="27">
        <v>0</v>
      </c>
      <c r="Z1085" s="28">
        <v>0</v>
      </c>
      <c r="AA1085" s="28">
        <v>0</v>
      </c>
      <c r="AB1085" s="29">
        <v>41760</v>
      </c>
      <c r="AC1085" s="29">
        <v>41790</v>
      </c>
    </row>
    <row r="1086" spans="1:29">
      <c r="A1086" s="81">
        <v>56540</v>
      </c>
      <c r="B1086" s="81" t="s">
        <v>1872</v>
      </c>
      <c r="C1086" s="81" t="s">
        <v>1873</v>
      </c>
      <c r="D1086" s="81" t="s">
        <v>1874</v>
      </c>
      <c r="E1086" s="82">
        <v>520</v>
      </c>
      <c r="F1086" s="120">
        <v>0</v>
      </c>
      <c r="G1086" s="122">
        <f>E1086</f>
        <v>520</v>
      </c>
      <c r="H1086" s="82">
        <v>52</v>
      </c>
      <c r="I1086" s="82">
        <v>468</v>
      </c>
      <c r="J1086" s="120">
        <v>0</v>
      </c>
      <c r="K1086" s="87">
        <v>0</v>
      </c>
      <c r="L1086" s="91">
        <v>0</v>
      </c>
      <c r="M1086" s="87">
        <v>0</v>
      </c>
      <c r="N1086" s="103">
        <v>0</v>
      </c>
      <c r="O1086" s="117">
        <v>0</v>
      </c>
      <c r="P1086" s="118">
        <v>0</v>
      </c>
      <c r="Q1086" s="100">
        <v>0</v>
      </c>
      <c r="R1086" s="82">
        <v>0</v>
      </c>
      <c r="S1086" s="100">
        <v>0</v>
      </c>
      <c r="T1086" s="84">
        <f>I1086-J1086-K1086-L1086-M1086-N1086-O1086-P1086-Q1086-R1086-S1086</f>
        <v>468</v>
      </c>
      <c r="U1086" s="81" t="s">
        <v>1875</v>
      </c>
      <c r="V1086" s="81" t="s">
        <v>1876</v>
      </c>
      <c r="W1086" s="81" t="s">
        <v>23</v>
      </c>
      <c r="X1086" s="81" t="s">
        <v>24</v>
      </c>
      <c r="Y1086" s="27">
        <v>0</v>
      </c>
      <c r="Z1086" s="28">
        <v>0</v>
      </c>
      <c r="AA1086" s="28">
        <v>0</v>
      </c>
      <c r="AB1086" s="29">
        <v>41760</v>
      </c>
      <c r="AC1086" s="29">
        <v>41790</v>
      </c>
    </row>
    <row r="1087" spans="1:29">
      <c r="A1087" s="81">
        <v>56620</v>
      </c>
      <c r="B1087" s="81" t="s">
        <v>3059</v>
      </c>
      <c r="C1087" s="81" t="s">
        <v>1602</v>
      </c>
      <c r="D1087" s="81" t="s">
        <v>395</v>
      </c>
      <c r="E1087" s="82">
        <v>200</v>
      </c>
      <c r="F1087" s="120">
        <v>0</v>
      </c>
      <c r="G1087" s="122">
        <f>E1087</f>
        <v>200</v>
      </c>
      <c r="H1087" s="82">
        <v>0</v>
      </c>
      <c r="I1087" s="82">
        <v>200</v>
      </c>
      <c r="J1087" s="120">
        <v>0</v>
      </c>
      <c r="K1087" s="87">
        <v>0</v>
      </c>
      <c r="L1087" s="91">
        <v>0</v>
      </c>
      <c r="M1087" s="87">
        <v>0</v>
      </c>
      <c r="N1087" s="103">
        <v>0</v>
      </c>
      <c r="O1087" s="117">
        <v>0</v>
      </c>
      <c r="P1087" s="118">
        <v>0</v>
      </c>
      <c r="Q1087" s="100">
        <v>0</v>
      </c>
      <c r="R1087" s="82">
        <v>0</v>
      </c>
      <c r="S1087" s="100">
        <v>0</v>
      </c>
      <c r="T1087" s="84">
        <f>I1087-J1087-K1087-L1087-M1087-N1087-O1087-P1087-Q1087-R1087-S1087</f>
        <v>200</v>
      </c>
      <c r="U1087" s="81" t="s">
        <v>220</v>
      </c>
      <c r="V1087" s="81"/>
      <c r="W1087" s="81" t="s">
        <v>25</v>
      </c>
      <c r="X1087" s="81" t="s">
        <v>26</v>
      </c>
      <c r="Y1087" s="27">
        <v>0</v>
      </c>
      <c r="Z1087" s="28">
        <v>0</v>
      </c>
      <c r="AA1087" s="28">
        <v>0</v>
      </c>
      <c r="AB1087" s="29">
        <v>41760</v>
      </c>
      <c r="AC1087" s="29">
        <v>41790</v>
      </c>
    </row>
    <row r="1088" spans="1:29">
      <c r="A1088" s="81">
        <v>56718</v>
      </c>
      <c r="B1088" s="81" t="s">
        <v>478</v>
      </c>
      <c r="C1088" s="81" t="s">
        <v>2040</v>
      </c>
      <c r="D1088" s="81" t="s">
        <v>628</v>
      </c>
      <c r="E1088" s="82">
        <v>640</v>
      </c>
      <c r="F1088" s="120">
        <v>0</v>
      </c>
      <c r="G1088" s="122">
        <f>E1088</f>
        <v>640</v>
      </c>
      <c r="H1088" s="82">
        <v>64</v>
      </c>
      <c r="I1088" s="82">
        <v>576</v>
      </c>
      <c r="J1088" s="120">
        <v>0</v>
      </c>
      <c r="K1088" s="87">
        <v>0</v>
      </c>
      <c r="L1088" s="91">
        <v>0</v>
      </c>
      <c r="M1088" s="87">
        <v>0</v>
      </c>
      <c r="N1088" s="103">
        <v>0</v>
      </c>
      <c r="O1088" s="117">
        <v>0</v>
      </c>
      <c r="P1088" s="118">
        <v>0</v>
      </c>
      <c r="Q1088" s="100">
        <v>0</v>
      </c>
      <c r="R1088" s="82">
        <v>0</v>
      </c>
      <c r="S1088" s="100">
        <v>0</v>
      </c>
      <c r="T1088" s="84">
        <f>I1088-J1088-K1088-L1088-M1088-N1088-O1088-P1088-Q1088-R1088-S1088</f>
        <v>576</v>
      </c>
      <c r="U1088" s="81" t="s">
        <v>2041</v>
      </c>
      <c r="V1088" s="81" t="s">
        <v>2042</v>
      </c>
      <c r="W1088" s="81" t="s">
        <v>23</v>
      </c>
      <c r="X1088" s="81" t="s">
        <v>24</v>
      </c>
      <c r="Y1088" s="27">
        <v>0</v>
      </c>
      <c r="Z1088" s="28">
        <v>0</v>
      </c>
      <c r="AA1088" s="28">
        <v>0</v>
      </c>
      <c r="AB1088" s="29">
        <v>41760</v>
      </c>
      <c r="AC1088" s="29">
        <v>41790</v>
      </c>
    </row>
    <row r="1089" spans="1:29">
      <c r="A1089" s="81">
        <v>56721</v>
      </c>
      <c r="B1089" s="81" t="s">
        <v>478</v>
      </c>
      <c r="C1089" s="81" t="s">
        <v>165</v>
      </c>
      <c r="D1089" s="81" t="s">
        <v>3640</v>
      </c>
      <c r="E1089" s="82">
        <v>20</v>
      </c>
      <c r="F1089" s="120">
        <v>0</v>
      </c>
      <c r="G1089" s="122">
        <f>E1089</f>
        <v>20</v>
      </c>
      <c r="H1089" s="82">
        <v>0</v>
      </c>
      <c r="I1089" s="82">
        <v>20</v>
      </c>
      <c r="J1089" s="120">
        <v>0</v>
      </c>
      <c r="K1089" s="87">
        <v>0</v>
      </c>
      <c r="L1089" s="91">
        <v>0</v>
      </c>
      <c r="M1089" s="87">
        <v>0</v>
      </c>
      <c r="N1089" s="103">
        <v>0</v>
      </c>
      <c r="O1089" s="117">
        <v>0</v>
      </c>
      <c r="P1089" s="118">
        <v>0</v>
      </c>
      <c r="Q1089" s="100">
        <v>0</v>
      </c>
      <c r="R1089" s="82">
        <v>0</v>
      </c>
      <c r="S1089" s="100">
        <v>0</v>
      </c>
      <c r="T1089" s="84">
        <f>I1089-J1089-K1089-L1089-M1089-N1089-O1089-P1089-Q1089-R1089-S1089</f>
        <v>20</v>
      </c>
      <c r="U1089" s="81" t="s">
        <v>220</v>
      </c>
      <c r="V1089" s="81"/>
      <c r="W1089" s="81" t="s">
        <v>23</v>
      </c>
      <c r="X1089" s="81" t="s">
        <v>24</v>
      </c>
      <c r="Y1089" s="27">
        <v>0</v>
      </c>
      <c r="Z1089" s="28">
        <v>0</v>
      </c>
      <c r="AA1089" s="28">
        <v>0</v>
      </c>
      <c r="AB1089" s="29">
        <v>41760</v>
      </c>
      <c r="AC1089" s="29">
        <v>41790</v>
      </c>
    </row>
    <row r="1090" spans="1:29">
      <c r="A1090" s="81">
        <v>56722</v>
      </c>
      <c r="B1090" s="81" t="s">
        <v>478</v>
      </c>
      <c r="C1090" s="81" t="s">
        <v>165</v>
      </c>
      <c r="D1090" s="81" t="s">
        <v>395</v>
      </c>
      <c r="E1090" s="82">
        <v>680</v>
      </c>
      <c r="F1090" s="120">
        <v>0</v>
      </c>
      <c r="G1090" s="122">
        <f>E1090</f>
        <v>680</v>
      </c>
      <c r="H1090" s="82">
        <v>68</v>
      </c>
      <c r="I1090" s="82">
        <v>612</v>
      </c>
      <c r="J1090" s="120">
        <v>0</v>
      </c>
      <c r="K1090" s="87">
        <v>0</v>
      </c>
      <c r="L1090" s="91">
        <v>0</v>
      </c>
      <c r="M1090" s="87">
        <v>0</v>
      </c>
      <c r="N1090" s="103">
        <v>0</v>
      </c>
      <c r="O1090" s="117">
        <v>0</v>
      </c>
      <c r="P1090" s="118">
        <v>0</v>
      </c>
      <c r="Q1090" s="100">
        <v>0</v>
      </c>
      <c r="R1090" s="82">
        <v>0</v>
      </c>
      <c r="S1090" s="100">
        <v>0</v>
      </c>
      <c r="T1090" s="84">
        <f>I1090-J1090-K1090-L1090-M1090-N1090-O1090-P1090-Q1090-R1090-S1090</f>
        <v>612</v>
      </c>
      <c r="U1090" s="81" t="s">
        <v>479</v>
      </c>
      <c r="V1090" s="81" t="s">
        <v>480</v>
      </c>
      <c r="W1090" s="81" t="s">
        <v>23</v>
      </c>
      <c r="X1090" s="81" t="s">
        <v>24</v>
      </c>
      <c r="Y1090" s="27">
        <v>0</v>
      </c>
      <c r="Z1090" s="28">
        <v>0</v>
      </c>
      <c r="AA1090" s="28">
        <v>0</v>
      </c>
      <c r="AB1090" s="29">
        <v>41760</v>
      </c>
      <c r="AC1090" s="29">
        <v>41790</v>
      </c>
    </row>
    <row r="1091" spans="1:29">
      <c r="A1091" s="81">
        <v>56823</v>
      </c>
      <c r="B1091" s="81" t="s">
        <v>2404</v>
      </c>
      <c r="C1091" s="81" t="s">
        <v>2405</v>
      </c>
      <c r="D1091" s="81" t="s">
        <v>2406</v>
      </c>
      <c r="E1091" s="82">
        <v>300</v>
      </c>
      <c r="F1091" s="120">
        <v>0</v>
      </c>
      <c r="G1091" s="122">
        <f>E1091</f>
        <v>300</v>
      </c>
      <c r="H1091" s="82">
        <v>30</v>
      </c>
      <c r="I1091" s="82">
        <v>270</v>
      </c>
      <c r="J1091" s="120">
        <v>0</v>
      </c>
      <c r="K1091" s="87">
        <v>0</v>
      </c>
      <c r="L1091" s="91">
        <v>0</v>
      </c>
      <c r="M1091" s="87">
        <v>0</v>
      </c>
      <c r="N1091" s="103">
        <v>0</v>
      </c>
      <c r="O1091" s="117">
        <v>0</v>
      </c>
      <c r="P1091" s="118">
        <v>0</v>
      </c>
      <c r="Q1091" s="100">
        <v>0</v>
      </c>
      <c r="R1091" s="82">
        <v>0</v>
      </c>
      <c r="S1091" s="100">
        <v>0</v>
      </c>
      <c r="T1091" s="84">
        <f>I1091-J1091-K1091-L1091-M1091-N1091-O1091-P1091-Q1091-R1091-S1091</f>
        <v>270</v>
      </c>
      <c r="U1091" s="81" t="s">
        <v>2407</v>
      </c>
      <c r="V1091" s="81" t="s">
        <v>2408</v>
      </c>
      <c r="W1091" s="81" t="s">
        <v>23</v>
      </c>
      <c r="X1091" s="81" t="s">
        <v>32</v>
      </c>
      <c r="Y1091" s="27">
        <v>0</v>
      </c>
      <c r="Z1091" s="28">
        <v>0</v>
      </c>
      <c r="AA1091" s="28">
        <v>0</v>
      </c>
      <c r="AB1091" s="29">
        <v>41760</v>
      </c>
      <c r="AC1091" s="29">
        <v>41790</v>
      </c>
    </row>
    <row r="1092" spans="1:29">
      <c r="A1092" s="81">
        <v>56918</v>
      </c>
      <c r="B1092" s="81" t="s">
        <v>2450</v>
      </c>
      <c r="C1092" s="81" t="s">
        <v>2451</v>
      </c>
      <c r="D1092" s="81" t="s">
        <v>1130</v>
      </c>
      <c r="E1092" s="82">
        <v>440</v>
      </c>
      <c r="F1092" s="120">
        <v>0</v>
      </c>
      <c r="G1092" s="122">
        <f>E1092</f>
        <v>440</v>
      </c>
      <c r="H1092" s="82">
        <v>44</v>
      </c>
      <c r="I1092" s="82">
        <v>396</v>
      </c>
      <c r="J1092" s="120">
        <v>0</v>
      </c>
      <c r="K1092" s="87">
        <v>0</v>
      </c>
      <c r="L1092" s="91">
        <v>0</v>
      </c>
      <c r="M1092" s="87">
        <v>0</v>
      </c>
      <c r="N1092" s="103">
        <v>0</v>
      </c>
      <c r="O1092" s="117">
        <v>0</v>
      </c>
      <c r="P1092" s="118">
        <v>0</v>
      </c>
      <c r="Q1092" s="100">
        <v>0</v>
      </c>
      <c r="R1092" s="82">
        <v>0</v>
      </c>
      <c r="S1092" s="100">
        <v>0</v>
      </c>
      <c r="T1092" s="84">
        <f>I1092-J1092-K1092-L1092-M1092-N1092-O1092-P1092-Q1092-R1092-S1092</f>
        <v>396</v>
      </c>
      <c r="U1092" s="81" t="s">
        <v>2452</v>
      </c>
      <c r="V1092" s="81" t="s">
        <v>2453</v>
      </c>
      <c r="W1092" s="81" t="s">
        <v>25</v>
      </c>
      <c r="X1092" s="81" t="s">
        <v>26</v>
      </c>
      <c r="Y1092" s="27">
        <v>0</v>
      </c>
      <c r="Z1092" s="28">
        <v>0</v>
      </c>
      <c r="AA1092" s="28">
        <v>0</v>
      </c>
      <c r="AB1092" s="29">
        <v>41760</v>
      </c>
      <c r="AC1092" s="29">
        <v>41790</v>
      </c>
    </row>
    <row r="1093" spans="1:29">
      <c r="A1093" s="81">
        <v>56943</v>
      </c>
      <c r="B1093" s="81" t="s">
        <v>4620</v>
      </c>
      <c r="C1093" s="81" t="s">
        <v>4621</v>
      </c>
      <c r="D1093" s="81" t="s">
        <v>4622</v>
      </c>
      <c r="E1093" s="82">
        <v>610</v>
      </c>
      <c r="F1093" s="120">
        <v>0</v>
      </c>
      <c r="G1093" s="122">
        <f>E1093</f>
        <v>610</v>
      </c>
      <c r="H1093" s="82">
        <v>0</v>
      </c>
      <c r="I1093" s="82">
        <v>610</v>
      </c>
      <c r="J1093" s="120">
        <v>0</v>
      </c>
      <c r="K1093" s="87">
        <v>0</v>
      </c>
      <c r="L1093" s="91">
        <v>0</v>
      </c>
      <c r="M1093" s="87">
        <v>0</v>
      </c>
      <c r="N1093" s="103">
        <v>0</v>
      </c>
      <c r="O1093" s="117">
        <v>0</v>
      </c>
      <c r="P1093" s="118">
        <v>0</v>
      </c>
      <c r="Q1093" s="100">
        <v>0</v>
      </c>
      <c r="R1093" s="82">
        <v>0</v>
      </c>
      <c r="S1093" s="100">
        <v>0</v>
      </c>
      <c r="T1093" s="84">
        <f>I1093-J1093-K1093-L1093-M1093-N1093-O1093-P1093-Q1093-R1093-S1093</f>
        <v>610</v>
      </c>
      <c r="U1093" s="81" t="s">
        <v>215</v>
      </c>
      <c r="V1093" s="81"/>
      <c r="W1093" s="81" t="s">
        <v>25</v>
      </c>
      <c r="X1093" s="81" t="s">
        <v>36</v>
      </c>
      <c r="Y1093" s="27">
        <v>0</v>
      </c>
      <c r="Z1093" s="28">
        <v>0</v>
      </c>
      <c r="AA1093" s="28">
        <v>0</v>
      </c>
      <c r="AB1093" s="29">
        <v>41760</v>
      </c>
      <c r="AC1093" s="29">
        <v>41790</v>
      </c>
    </row>
    <row r="1094" spans="1:29">
      <c r="A1094" s="81">
        <v>56974</v>
      </c>
      <c r="B1094" s="81" t="s">
        <v>1603</v>
      </c>
      <c r="C1094" s="81" t="s">
        <v>4623</v>
      </c>
      <c r="D1094" s="81" t="s">
        <v>4624</v>
      </c>
      <c r="E1094" s="82">
        <v>220</v>
      </c>
      <c r="F1094" s="120">
        <v>0</v>
      </c>
      <c r="G1094" s="122">
        <f>E1094</f>
        <v>220</v>
      </c>
      <c r="H1094" s="82">
        <v>0</v>
      </c>
      <c r="I1094" s="82">
        <v>220</v>
      </c>
      <c r="J1094" s="120">
        <v>0</v>
      </c>
      <c r="K1094" s="87">
        <v>0</v>
      </c>
      <c r="L1094" s="91">
        <v>0</v>
      </c>
      <c r="M1094" s="87">
        <v>0</v>
      </c>
      <c r="N1094" s="103">
        <v>0</v>
      </c>
      <c r="O1094" s="117">
        <v>0</v>
      </c>
      <c r="P1094" s="118">
        <v>0</v>
      </c>
      <c r="Q1094" s="100">
        <v>0</v>
      </c>
      <c r="R1094" s="82">
        <v>0</v>
      </c>
      <c r="S1094" s="100">
        <v>0</v>
      </c>
      <c r="T1094" s="84">
        <f>I1094-J1094-K1094-L1094-M1094-N1094-O1094-P1094-Q1094-R1094-S1094</f>
        <v>220</v>
      </c>
      <c r="U1094" s="81" t="s">
        <v>220</v>
      </c>
      <c r="V1094" s="81"/>
      <c r="W1094" s="81" t="s">
        <v>104</v>
      </c>
      <c r="X1094" s="81" t="s">
        <v>138</v>
      </c>
      <c r="Y1094" s="27">
        <v>0</v>
      </c>
      <c r="Z1094" s="28">
        <v>0</v>
      </c>
      <c r="AA1094" s="28">
        <v>0</v>
      </c>
      <c r="AB1094" s="29">
        <v>41760</v>
      </c>
      <c r="AC1094" s="29">
        <v>41790</v>
      </c>
    </row>
    <row r="1095" spans="1:29">
      <c r="A1095" s="81">
        <v>56975</v>
      </c>
      <c r="B1095" s="81" t="s">
        <v>1603</v>
      </c>
      <c r="C1095" s="81" t="s">
        <v>4625</v>
      </c>
      <c r="D1095" s="81" t="s">
        <v>2481</v>
      </c>
      <c r="E1095" s="82">
        <v>20</v>
      </c>
      <c r="F1095" s="120">
        <v>0</v>
      </c>
      <c r="G1095" s="122">
        <f>E1095</f>
        <v>20</v>
      </c>
      <c r="H1095" s="82">
        <v>0</v>
      </c>
      <c r="I1095" s="82">
        <v>20</v>
      </c>
      <c r="J1095" s="120">
        <v>0</v>
      </c>
      <c r="K1095" s="87">
        <v>0</v>
      </c>
      <c r="L1095" s="91">
        <v>0</v>
      </c>
      <c r="M1095" s="87">
        <v>0</v>
      </c>
      <c r="N1095" s="103">
        <v>0</v>
      </c>
      <c r="O1095" s="117">
        <v>0</v>
      </c>
      <c r="P1095" s="118">
        <v>0</v>
      </c>
      <c r="Q1095" s="100">
        <v>0</v>
      </c>
      <c r="R1095" s="82">
        <v>0</v>
      </c>
      <c r="S1095" s="100">
        <v>0</v>
      </c>
      <c r="T1095" s="84">
        <f>I1095-J1095-K1095-L1095-M1095-N1095-O1095-P1095-Q1095-R1095-S1095</f>
        <v>20</v>
      </c>
      <c r="U1095" s="81" t="s">
        <v>220</v>
      </c>
      <c r="V1095" s="81"/>
      <c r="W1095" s="81" t="s">
        <v>104</v>
      </c>
      <c r="X1095" s="81" t="s">
        <v>926</v>
      </c>
      <c r="Y1095" s="27">
        <v>0</v>
      </c>
      <c r="Z1095" s="28">
        <v>0</v>
      </c>
      <c r="AA1095" s="28">
        <v>0</v>
      </c>
      <c r="AB1095" s="29">
        <v>41760</v>
      </c>
      <c r="AC1095" s="29">
        <v>41790</v>
      </c>
    </row>
    <row r="1096" spans="1:29">
      <c r="A1096" s="85">
        <v>57086</v>
      </c>
      <c r="B1096" s="85" t="s">
        <v>1810</v>
      </c>
      <c r="C1096" s="85" t="s">
        <v>1811</v>
      </c>
      <c r="D1096" s="85" t="s">
        <v>245</v>
      </c>
      <c r="E1096" s="84">
        <v>20</v>
      </c>
      <c r="F1096" s="120">
        <v>0</v>
      </c>
      <c r="G1096" s="122">
        <f>E1096</f>
        <v>20</v>
      </c>
      <c r="H1096" s="84">
        <v>2</v>
      </c>
      <c r="I1096" s="84">
        <v>18</v>
      </c>
      <c r="J1096" s="120">
        <v>0</v>
      </c>
      <c r="K1096" s="87">
        <v>0</v>
      </c>
      <c r="L1096" s="91">
        <v>0</v>
      </c>
      <c r="M1096" s="87">
        <v>0</v>
      </c>
      <c r="N1096" s="103">
        <v>0</v>
      </c>
      <c r="O1096" s="117">
        <v>0</v>
      </c>
      <c r="P1096" s="118">
        <v>0</v>
      </c>
      <c r="Q1096" s="100">
        <v>0</v>
      </c>
      <c r="R1096" s="84">
        <v>0</v>
      </c>
      <c r="S1096" s="100">
        <v>0</v>
      </c>
      <c r="T1096" s="84">
        <f>I1096-J1096-K1096-L1096-M1096-N1096-O1096-P1096-Q1096-R1096-S1096</f>
        <v>18</v>
      </c>
      <c r="U1096" s="85" t="s">
        <v>1812</v>
      </c>
      <c r="V1096" s="85" t="s">
        <v>1813</v>
      </c>
      <c r="W1096" s="85" t="s">
        <v>25</v>
      </c>
      <c r="X1096" s="85" t="s">
        <v>36</v>
      </c>
      <c r="Y1096" s="27">
        <v>0</v>
      </c>
      <c r="Z1096" s="28">
        <v>0</v>
      </c>
      <c r="AA1096" s="28">
        <v>0</v>
      </c>
      <c r="AB1096" s="29">
        <v>41760</v>
      </c>
      <c r="AC1096" s="29">
        <v>41790</v>
      </c>
    </row>
    <row r="1097" spans="1:29">
      <c r="A1097" s="86">
        <v>57105</v>
      </c>
      <c r="B1097" s="86" t="s">
        <v>514</v>
      </c>
      <c r="C1097" s="86" t="s">
        <v>515</v>
      </c>
      <c r="D1097" s="86" t="s">
        <v>516</v>
      </c>
      <c r="E1097" s="87">
        <v>20</v>
      </c>
      <c r="F1097" s="87">
        <v>0</v>
      </c>
      <c r="G1097" s="126">
        <f>E1097</f>
        <v>20</v>
      </c>
      <c r="H1097" s="87">
        <v>2</v>
      </c>
      <c r="I1097" s="87">
        <v>18</v>
      </c>
      <c r="J1097" s="87">
        <v>0</v>
      </c>
      <c r="K1097" s="87">
        <v>0</v>
      </c>
      <c r="L1097" s="87">
        <v>18</v>
      </c>
      <c r="M1097" s="87">
        <v>0</v>
      </c>
      <c r="N1097" s="103">
        <v>0</v>
      </c>
      <c r="O1097" s="117">
        <v>0</v>
      </c>
      <c r="P1097" s="118">
        <v>0</v>
      </c>
      <c r="Q1097" s="100">
        <v>0</v>
      </c>
      <c r="R1097" s="87">
        <v>0</v>
      </c>
      <c r="S1097" s="100">
        <v>0</v>
      </c>
      <c r="T1097" s="88">
        <f>I1097-J1097-K1097-L1097-M1097-N1097-O1097-P1097-Q1097-R1097-S1097</f>
        <v>0</v>
      </c>
      <c r="U1097" s="86" t="s">
        <v>517</v>
      </c>
      <c r="V1097" s="86" t="s">
        <v>518</v>
      </c>
      <c r="W1097" s="86" t="s">
        <v>25</v>
      </c>
      <c r="X1097" s="86" t="s">
        <v>45</v>
      </c>
      <c r="Y1097" s="27">
        <v>0</v>
      </c>
      <c r="Z1097" s="28">
        <v>0</v>
      </c>
      <c r="AA1097" s="28">
        <v>0</v>
      </c>
      <c r="AB1097" s="29">
        <v>41760</v>
      </c>
      <c r="AC1097" s="29">
        <v>41790</v>
      </c>
    </row>
    <row r="1098" spans="1:29">
      <c r="A1098" s="81">
        <v>57357</v>
      </c>
      <c r="B1098" s="81" t="s">
        <v>1877</v>
      </c>
      <c r="C1098" s="81" t="s">
        <v>536</v>
      </c>
      <c r="D1098" s="81" t="s">
        <v>1878</v>
      </c>
      <c r="E1098" s="82">
        <v>1230</v>
      </c>
      <c r="F1098" s="120">
        <v>0</v>
      </c>
      <c r="G1098" s="122">
        <f>E1098</f>
        <v>1230</v>
      </c>
      <c r="H1098" s="82">
        <v>123</v>
      </c>
      <c r="I1098" s="82">
        <v>1107</v>
      </c>
      <c r="J1098" s="120">
        <v>0</v>
      </c>
      <c r="K1098" s="87">
        <v>0</v>
      </c>
      <c r="L1098" s="91">
        <v>0</v>
      </c>
      <c r="M1098" s="87">
        <v>0</v>
      </c>
      <c r="N1098" s="103">
        <v>0</v>
      </c>
      <c r="O1098" s="117">
        <v>0</v>
      </c>
      <c r="P1098" s="118">
        <v>0</v>
      </c>
      <c r="Q1098" s="100">
        <v>0</v>
      </c>
      <c r="R1098" s="82">
        <v>0</v>
      </c>
      <c r="S1098" s="100">
        <v>0</v>
      </c>
      <c r="T1098" s="84">
        <f>I1098-J1098-K1098-L1098-M1098-N1098-O1098-P1098-Q1098-R1098-S1098</f>
        <v>1107</v>
      </c>
      <c r="U1098" s="81" t="s">
        <v>1879</v>
      </c>
      <c r="V1098" s="81" t="s">
        <v>1880</v>
      </c>
      <c r="W1098" s="81" t="s">
        <v>23</v>
      </c>
      <c r="X1098" s="81" t="s">
        <v>24</v>
      </c>
      <c r="Y1098" s="27">
        <v>0</v>
      </c>
      <c r="Z1098" s="28">
        <v>0</v>
      </c>
      <c r="AA1098" s="28">
        <v>0</v>
      </c>
      <c r="AB1098" s="29">
        <v>41760</v>
      </c>
      <c r="AC1098" s="29">
        <v>41790</v>
      </c>
    </row>
    <row r="1099" spans="1:29">
      <c r="A1099" s="81">
        <v>57411</v>
      </c>
      <c r="B1099" s="81" t="s">
        <v>2969</v>
      </c>
      <c r="C1099" s="81" t="s">
        <v>2970</v>
      </c>
      <c r="D1099" s="81" t="s">
        <v>2971</v>
      </c>
      <c r="E1099" s="82">
        <v>20</v>
      </c>
      <c r="F1099" s="120">
        <v>0</v>
      </c>
      <c r="G1099" s="122">
        <f>E1099</f>
        <v>20</v>
      </c>
      <c r="H1099" s="82">
        <v>2</v>
      </c>
      <c r="I1099" s="82">
        <v>18</v>
      </c>
      <c r="J1099" s="120">
        <v>0</v>
      </c>
      <c r="K1099" s="87">
        <v>0</v>
      </c>
      <c r="L1099" s="91">
        <v>0</v>
      </c>
      <c r="M1099" s="87">
        <v>0</v>
      </c>
      <c r="N1099" s="103">
        <v>0</v>
      </c>
      <c r="O1099" s="117">
        <v>0</v>
      </c>
      <c r="P1099" s="118">
        <v>0</v>
      </c>
      <c r="Q1099" s="100">
        <v>0</v>
      </c>
      <c r="R1099" s="82">
        <v>0</v>
      </c>
      <c r="S1099" s="100">
        <v>0</v>
      </c>
      <c r="T1099" s="84">
        <f>I1099-J1099-K1099-L1099-M1099-N1099-O1099-P1099-Q1099-R1099-S1099</f>
        <v>18</v>
      </c>
      <c r="U1099" s="81" t="s">
        <v>2972</v>
      </c>
      <c r="V1099" s="81" t="s">
        <v>2973</v>
      </c>
      <c r="W1099" s="81" t="s">
        <v>23</v>
      </c>
      <c r="X1099" s="81" t="s">
        <v>24</v>
      </c>
      <c r="Y1099" s="27">
        <v>0</v>
      </c>
      <c r="Z1099" s="28">
        <v>0</v>
      </c>
      <c r="AA1099" s="28">
        <v>0</v>
      </c>
      <c r="AB1099" s="29">
        <v>41760</v>
      </c>
      <c r="AC1099" s="29">
        <v>41790</v>
      </c>
    </row>
    <row r="1100" spans="1:29">
      <c r="A1100" s="81">
        <v>57439</v>
      </c>
      <c r="B1100" s="81" t="s">
        <v>2670</v>
      </c>
      <c r="C1100" s="81" t="s">
        <v>2671</v>
      </c>
      <c r="D1100" s="81" t="s">
        <v>2672</v>
      </c>
      <c r="E1100" s="82">
        <v>40</v>
      </c>
      <c r="F1100" s="120">
        <v>0</v>
      </c>
      <c r="G1100" s="122">
        <f>E1100</f>
        <v>40</v>
      </c>
      <c r="H1100" s="82">
        <v>4</v>
      </c>
      <c r="I1100" s="82">
        <v>36</v>
      </c>
      <c r="J1100" s="120">
        <v>0</v>
      </c>
      <c r="K1100" s="87">
        <v>0</v>
      </c>
      <c r="L1100" s="91">
        <v>0</v>
      </c>
      <c r="M1100" s="87">
        <v>0</v>
      </c>
      <c r="N1100" s="103">
        <v>0</v>
      </c>
      <c r="O1100" s="117">
        <v>0</v>
      </c>
      <c r="P1100" s="118">
        <v>0</v>
      </c>
      <c r="Q1100" s="100">
        <v>0</v>
      </c>
      <c r="R1100" s="82">
        <v>0</v>
      </c>
      <c r="S1100" s="100">
        <v>0</v>
      </c>
      <c r="T1100" s="84">
        <f>I1100-J1100-K1100-L1100-M1100-N1100-O1100-P1100-Q1100-R1100-S1100</f>
        <v>36</v>
      </c>
      <c r="U1100" s="81" t="s">
        <v>2673</v>
      </c>
      <c r="V1100" s="81"/>
      <c r="W1100" s="81" t="s">
        <v>23</v>
      </c>
      <c r="X1100" s="81" t="s">
        <v>24</v>
      </c>
      <c r="Y1100" s="27">
        <v>0</v>
      </c>
      <c r="Z1100" s="28">
        <v>0</v>
      </c>
      <c r="AA1100" s="28">
        <v>0</v>
      </c>
      <c r="AB1100" s="29">
        <v>41760</v>
      </c>
      <c r="AC1100" s="29">
        <v>41790</v>
      </c>
    </row>
    <row r="1101" spans="1:29">
      <c r="A1101" s="81">
        <v>57528</v>
      </c>
      <c r="B1101" s="81" t="s">
        <v>4626</v>
      </c>
      <c r="C1101" s="81" t="s">
        <v>2551</v>
      </c>
      <c r="D1101" s="81" t="s">
        <v>359</v>
      </c>
      <c r="E1101" s="82">
        <v>60</v>
      </c>
      <c r="F1101" s="120">
        <v>0</v>
      </c>
      <c r="G1101" s="122">
        <f>E1101</f>
        <v>60</v>
      </c>
      <c r="H1101" s="82">
        <v>0</v>
      </c>
      <c r="I1101" s="82">
        <v>60</v>
      </c>
      <c r="J1101" s="120">
        <v>0</v>
      </c>
      <c r="K1101" s="87">
        <v>0</v>
      </c>
      <c r="L1101" s="91">
        <v>0</v>
      </c>
      <c r="M1101" s="87">
        <v>0</v>
      </c>
      <c r="N1101" s="103">
        <v>0</v>
      </c>
      <c r="O1101" s="117">
        <v>0</v>
      </c>
      <c r="P1101" s="118">
        <v>0</v>
      </c>
      <c r="Q1101" s="100">
        <v>0</v>
      </c>
      <c r="R1101" s="82">
        <v>0</v>
      </c>
      <c r="S1101" s="100">
        <v>0</v>
      </c>
      <c r="T1101" s="84">
        <f>I1101-J1101-K1101-L1101-M1101-N1101-O1101-P1101-Q1101-R1101-S1101</f>
        <v>60</v>
      </c>
      <c r="U1101" s="81" t="s">
        <v>215</v>
      </c>
      <c r="V1101" s="81"/>
      <c r="W1101" s="81" t="s">
        <v>23</v>
      </c>
      <c r="X1101" s="81" t="s">
        <v>38</v>
      </c>
      <c r="Y1101" s="27">
        <v>0</v>
      </c>
      <c r="Z1101" s="28">
        <v>0</v>
      </c>
      <c r="AA1101" s="28">
        <v>0</v>
      </c>
      <c r="AB1101" s="29">
        <v>41760</v>
      </c>
      <c r="AC1101" s="29">
        <v>41790</v>
      </c>
    </row>
    <row r="1102" spans="1:29">
      <c r="A1102" s="81">
        <v>57704</v>
      </c>
      <c r="B1102" s="81" t="s">
        <v>3040</v>
      </c>
      <c r="C1102" s="81" t="s">
        <v>1064</v>
      </c>
      <c r="D1102" s="81" t="s">
        <v>1540</v>
      </c>
      <c r="E1102" s="82">
        <v>20</v>
      </c>
      <c r="F1102" s="120">
        <v>0</v>
      </c>
      <c r="G1102" s="122">
        <f>E1102</f>
        <v>20</v>
      </c>
      <c r="H1102" s="82">
        <v>2</v>
      </c>
      <c r="I1102" s="82">
        <v>18</v>
      </c>
      <c r="J1102" s="120">
        <v>0</v>
      </c>
      <c r="K1102" s="87">
        <v>0</v>
      </c>
      <c r="L1102" s="91">
        <v>0</v>
      </c>
      <c r="M1102" s="87">
        <v>0</v>
      </c>
      <c r="N1102" s="103">
        <v>0</v>
      </c>
      <c r="O1102" s="117">
        <v>0</v>
      </c>
      <c r="P1102" s="118">
        <v>0</v>
      </c>
      <c r="Q1102" s="100">
        <v>0</v>
      </c>
      <c r="R1102" s="82">
        <v>0</v>
      </c>
      <c r="S1102" s="100">
        <v>0</v>
      </c>
      <c r="T1102" s="84">
        <f>I1102-J1102-K1102-L1102-M1102-N1102-O1102-P1102-Q1102-R1102-S1102</f>
        <v>18</v>
      </c>
      <c r="U1102" s="81" t="s">
        <v>3041</v>
      </c>
      <c r="V1102" s="81" t="s">
        <v>3042</v>
      </c>
      <c r="W1102" s="81" t="s">
        <v>25</v>
      </c>
      <c r="X1102" s="81" t="s">
        <v>1068</v>
      </c>
      <c r="Y1102" s="27">
        <v>0</v>
      </c>
      <c r="Z1102" s="28">
        <v>0</v>
      </c>
      <c r="AA1102" s="28">
        <v>0</v>
      </c>
      <c r="AB1102" s="29">
        <v>41760</v>
      </c>
      <c r="AC1102" s="29">
        <v>41790</v>
      </c>
    </row>
    <row r="1103" spans="1:29">
      <c r="A1103" s="85">
        <v>57719</v>
      </c>
      <c r="B1103" s="85" t="s">
        <v>1063</v>
      </c>
      <c r="C1103" s="85" t="s">
        <v>1726</v>
      </c>
      <c r="D1103" s="85" t="s">
        <v>1727</v>
      </c>
      <c r="E1103" s="84">
        <v>850</v>
      </c>
      <c r="F1103" s="120">
        <v>0</v>
      </c>
      <c r="G1103" s="122">
        <f>E1103</f>
        <v>850</v>
      </c>
      <c r="H1103" s="84">
        <v>85</v>
      </c>
      <c r="I1103" s="84">
        <v>765</v>
      </c>
      <c r="J1103" s="120">
        <v>0</v>
      </c>
      <c r="K1103" s="87">
        <v>0</v>
      </c>
      <c r="L1103" s="91">
        <v>0</v>
      </c>
      <c r="M1103" s="87">
        <v>0</v>
      </c>
      <c r="N1103" s="103">
        <v>0</v>
      </c>
      <c r="O1103" s="117">
        <v>0</v>
      </c>
      <c r="P1103" s="118">
        <v>0</v>
      </c>
      <c r="Q1103" s="100">
        <v>0</v>
      </c>
      <c r="R1103" s="84">
        <v>0</v>
      </c>
      <c r="S1103" s="100">
        <v>0</v>
      </c>
      <c r="T1103" s="84">
        <f>I1103-J1103-K1103-L1103-M1103-N1103-O1103-P1103-Q1103-R1103-S1103</f>
        <v>765</v>
      </c>
      <c r="U1103" s="85" t="s">
        <v>1728</v>
      </c>
      <c r="V1103" s="85" t="s">
        <v>1729</v>
      </c>
      <c r="W1103" s="85" t="s">
        <v>104</v>
      </c>
      <c r="X1103" s="85" t="s">
        <v>138</v>
      </c>
      <c r="Y1103" s="27">
        <v>0</v>
      </c>
      <c r="Z1103" s="28">
        <v>0</v>
      </c>
      <c r="AA1103" s="28">
        <v>0</v>
      </c>
      <c r="AB1103" s="29">
        <v>41760</v>
      </c>
      <c r="AC1103" s="29">
        <v>41790</v>
      </c>
    </row>
    <row r="1104" spans="1:29">
      <c r="A1104" s="81">
        <v>57758</v>
      </c>
      <c r="B1104" s="81" t="s">
        <v>1063</v>
      </c>
      <c r="C1104" s="81" t="s">
        <v>3032</v>
      </c>
      <c r="D1104" s="81" t="s">
        <v>1540</v>
      </c>
      <c r="E1104" s="82">
        <v>160</v>
      </c>
      <c r="F1104" s="120">
        <v>0</v>
      </c>
      <c r="G1104" s="122">
        <f>E1104</f>
        <v>160</v>
      </c>
      <c r="H1104" s="82">
        <v>16</v>
      </c>
      <c r="I1104" s="82">
        <v>144</v>
      </c>
      <c r="J1104" s="120">
        <v>0</v>
      </c>
      <c r="K1104" s="87">
        <v>0</v>
      </c>
      <c r="L1104" s="91">
        <v>0</v>
      </c>
      <c r="M1104" s="87">
        <v>0</v>
      </c>
      <c r="N1104" s="103">
        <v>0</v>
      </c>
      <c r="O1104" s="117">
        <v>0</v>
      </c>
      <c r="P1104" s="118">
        <v>0</v>
      </c>
      <c r="Q1104" s="100">
        <v>0</v>
      </c>
      <c r="R1104" s="82">
        <v>0</v>
      </c>
      <c r="S1104" s="100">
        <v>0</v>
      </c>
      <c r="T1104" s="84">
        <f>I1104-J1104-K1104-L1104-M1104-N1104-O1104-P1104-Q1104-R1104-S1104</f>
        <v>144</v>
      </c>
      <c r="U1104" s="81" t="s">
        <v>3033</v>
      </c>
      <c r="V1104" s="81" t="s">
        <v>3034</v>
      </c>
      <c r="W1104" s="81" t="s">
        <v>25</v>
      </c>
      <c r="X1104" s="81" t="s">
        <v>1068</v>
      </c>
      <c r="Y1104" s="27">
        <v>0</v>
      </c>
      <c r="Z1104" s="28">
        <v>0</v>
      </c>
      <c r="AA1104" s="28">
        <v>0</v>
      </c>
      <c r="AB1104" s="29">
        <v>41760</v>
      </c>
      <c r="AC1104" s="29">
        <v>41790</v>
      </c>
    </row>
    <row r="1105" spans="1:30">
      <c r="A1105" s="81">
        <v>57763</v>
      </c>
      <c r="B1105" s="81" t="s">
        <v>1063</v>
      </c>
      <c r="C1105" s="81" t="s">
        <v>1064</v>
      </c>
      <c r="D1105" s="81" t="s">
        <v>1065</v>
      </c>
      <c r="E1105" s="82">
        <v>20</v>
      </c>
      <c r="F1105" s="120">
        <v>0</v>
      </c>
      <c r="G1105" s="122">
        <f>E1105</f>
        <v>20</v>
      </c>
      <c r="H1105" s="82">
        <v>2</v>
      </c>
      <c r="I1105" s="82">
        <v>18</v>
      </c>
      <c r="J1105" s="120">
        <v>0</v>
      </c>
      <c r="K1105" s="87">
        <v>0</v>
      </c>
      <c r="L1105" s="91">
        <v>0</v>
      </c>
      <c r="M1105" s="87">
        <v>0</v>
      </c>
      <c r="N1105" s="103">
        <v>0</v>
      </c>
      <c r="O1105" s="117">
        <v>0</v>
      </c>
      <c r="P1105" s="118">
        <v>0</v>
      </c>
      <c r="Q1105" s="100">
        <v>0</v>
      </c>
      <c r="R1105" s="82">
        <v>0</v>
      </c>
      <c r="S1105" s="100">
        <v>0</v>
      </c>
      <c r="T1105" s="84">
        <f>I1105-J1105-K1105-L1105-M1105-N1105-O1105-P1105-Q1105-R1105-S1105</f>
        <v>18</v>
      </c>
      <c r="U1105" s="81" t="s">
        <v>1066</v>
      </c>
      <c r="V1105" s="81" t="s">
        <v>1067</v>
      </c>
      <c r="W1105" s="81" t="s">
        <v>25</v>
      </c>
      <c r="X1105" s="81" t="s">
        <v>1068</v>
      </c>
      <c r="Y1105" s="27">
        <v>0</v>
      </c>
      <c r="Z1105" s="28">
        <v>0</v>
      </c>
      <c r="AA1105" s="28">
        <v>0</v>
      </c>
      <c r="AB1105" s="29">
        <v>41760</v>
      </c>
      <c r="AC1105" s="29">
        <v>41790</v>
      </c>
      <c r="AD1105" s="26"/>
    </row>
    <row r="1106" spans="1:30">
      <c r="A1106" s="81">
        <v>57765</v>
      </c>
      <c r="B1106" s="81" t="s">
        <v>1063</v>
      </c>
      <c r="C1106" s="81" t="s">
        <v>4627</v>
      </c>
      <c r="D1106" s="81" t="s">
        <v>4628</v>
      </c>
      <c r="E1106" s="82">
        <v>400</v>
      </c>
      <c r="F1106" s="120">
        <v>0</v>
      </c>
      <c r="G1106" s="122">
        <f>E1106</f>
        <v>400</v>
      </c>
      <c r="H1106" s="82">
        <v>0</v>
      </c>
      <c r="I1106" s="82">
        <v>400</v>
      </c>
      <c r="J1106" s="120">
        <v>0</v>
      </c>
      <c r="K1106" s="87">
        <v>0</v>
      </c>
      <c r="L1106" s="91">
        <v>0</v>
      </c>
      <c r="M1106" s="87">
        <v>0</v>
      </c>
      <c r="N1106" s="103">
        <v>0</v>
      </c>
      <c r="O1106" s="117">
        <v>0</v>
      </c>
      <c r="P1106" s="118">
        <v>0</v>
      </c>
      <c r="Q1106" s="100">
        <v>0</v>
      </c>
      <c r="R1106" s="82">
        <v>0</v>
      </c>
      <c r="S1106" s="100">
        <v>0</v>
      </c>
      <c r="T1106" s="84">
        <f>I1106-J1106-K1106-L1106-M1106-N1106-O1106-P1106-Q1106-R1106-S1106</f>
        <v>400</v>
      </c>
      <c r="U1106" s="81" t="s">
        <v>215</v>
      </c>
      <c r="V1106" s="81"/>
      <c r="W1106" s="81" t="s">
        <v>104</v>
      </c>
      <c r="X1106" s="81" t="s">
        <v>138</v>
      </c>
      <c r="Y1106" s="27">
        <v>0</v>
      </c>
      <c r="Z1106" s="28">
        <v>0</v>
      </c>
      <c r="AA1106" s="28">
        <v>0</v>
      </c>
      <c r="AB1106" s="29">
        <v>41760</v>
      </c>
      <c r="AC1106" s="29">
        <v>41790</v>
      </c>
    </row>
    <row r="1107" spans="1:30">
      <c r="A1107" s="81">
        <v>57767</v>
      </c>
      <c r="B1107" s="81" t="s">
        <v>1063</v>
      </c>
      <c r="C1107" s="81" t="s">
        <v>3238</v>
      </c>
      <c r="D1107" s="81" t="s">
        <v>1731</v>
      </c>
      <c r="E1107" s="82">
        <v>830</v>
      </c>
      <c r="F1107" s="120">
        <v>0</v>
      </c>
      <c r="G1107" s="122">
        <f>E1107</f>
        <v>830</v>
      </c>
      <c r="H1107" s="82">
        <v>83</v>
      </c>
      <c r="I1107" s="82">
        <v>747</v>
      </c>
      <c r="J1107" s="120">
        <v>0</v>
      </c>
      <c r="K1107" s="87">
        <v>0</v>
      </c>
      <c r="L1107" s="91">
        <v>0</v>
      </c>
      <c r="M1107" s="87">
        <v>0</v>
      </c>
      <c r="N1107" s="103">
        <v>0</v>
      </c>
      <c r="O1107" s="117">
        <v>0</v>
      </c>
      <c r="P1107" s="118">
        <v>0</v>
      </c>
      <c r="Q1107" s="100">
        <v>0</v>
      </c>
      <c r="R1107" s="82">
        <v>0</v>
      </c>
      <c r="S1107" s="100">
        <v>0</v>
      </c>
      <c r="T1107" s="84">
        <f>I1107-J1107-K1107-L1107-M1107-N1107-O1107-P1107-Q1107-R1107-S1107</f>
        <v>747</v>
      </c>
      <c r="U1107" s="81" t="s">
        <v>3239</v>
      </c>
      <c r="V1107" s="81" t="s">
        <v>3240</v>
      </c>
      <c r="W1107" s="81" t="s">
        <v>104</v>
      </c>
      <c r="X1107" s="81" t="s">
        <v>138</v>
      </c>
      <c r="Y1107" s="27">
        <v>0</v>
      </c>
      <c r="Z1107" s="28">
        <v>0</v>
      </c>
      <c r="AA1107" s="28">
        <v>0</v>
      </c>
      <c r="AB1107" s="29">
        <v>41760</v>
      </c>
      <c r="AC1107" s="29">
        <v>41790</v>
      </c>
    </row>
    <row r="1108" spans="1:30">
      <c r="A1108" s="81">
        <v>57780</v>
      </c>
      <c r="B1108" s="81" t="s">
        <v>1063</v>
      </c>
      <c r="C1108" s="81" t="s">
        <v>1730</v>
      </c>
      <c r="D1108" s="81" t="s">
        <v>1731</v>
      </c>
      <c r="E1108" s="82">
        <v>2920</v>
      </c>
      <c r="F1108" s="120">
        <v>0</v>
      </c>
      <c r="G1108" s="122">
        <f>E1108</f>
        <v>2920</v>
      </c>
      <c r="H1108" s="82">
        <v>292</v>
      </c>
      <c r="I1108" s="82">
        <v>2628</v>
      </c>
      <c r="J1108" s="120">
        <v>0</v>
      </c>
      <c r="K1108" s="87">
        <v>0</v>
      </c>
      <c r="L1108" s="91">
        <v>0</v>
      </c>
      <c r="M1108" s="87">
        <v>0</v>
      </c>
      <c r="N1108" s="103">
        <v>0</v>
      </c>
      <c r="O1108" s="117">
        <v>0</v>
      </c>
      <c r="P1108" s="118">
        <v>0</v>
      </c>
      <c r="Q1108" s="100">
        <v>0</v>
      </c>
      <c r="R1108" s="82">
        <v>0</v>
      </c>
      <c r="S1108" s="100">
        <v>0</v>
      </c>
      <c r="T1108" s="84">
        <f>I1108-J1108-K1108-L1108-M1108-N1108-O1108-P1108-Q1108-R1108-S1108</f>
        <v>2628</v>
      </c>
      <c r="U1108" s="81" t="s">
        <v>1732</v>
      </c>
      <c r="V1108" s="81" t="s">
        <v>1733</v>
      </c>
      <c r="W1108" s="81" t="s">
        <v>104</v>
      </c>
      <c r="X1108" s="81" t="s">
        <v>138</v>
      </c>
      <c r="Y1108" s="27">
        <v>0</v>
      </c>
      <c r="Z1108" s="28">
        <v>0</v>
      </c>
      <c r="AA1108" s="28">
        <v>0</v>
      </c>
      <c r="AB1108" s="29">
        <v>41760</v>
      </c>
      <c r="AC1108" s="29">
        <v>41790</v>
      </c>
    </row>
    <row r="1109" spans="1:30">
      <c r="A1109" s="81">
        <v>57806</v>
      </c>
      <c r="B1109" s="81" t="s">
        <v>1063</v>
      </c>
      <c r="C1109" s="81" t="s">
        <v>1539</v>
      </c>
      <c r="D1109" s="81" t="s">
        <v>1540</v>
      </c>
      <c r="E1109" s="82">
        <v>420</v>
      </c>
      <c r="F1109" s="120">
        <v>0</v>
      </c>
      <c r="G1109" s="122">
        <f>E1109</f>
        <v>420</v>
      </c>
      <c r="H1109" s="82">
        <v>42</v>
      </c>
      <c r="I1109" s="82">
        <v>378</v>
      </c>
      <c r="J1109" s="120">
        <v>0</v>
      </c>
      <c r="K1109" s="87">
        <v>0</v>
      </c>
      <c r="L1109" s="91">
        <v>0</v>
      </c>
      <c r="M1109" s="87">
        <v>0</v>
      </c>
      <c r="N1109" s="103">
        <v>0</v>
      </c>
      <c r="O1109" s="117">
        <v>0</v>
      </c>
      <c r="P1109" s="118">
        <v>0</v>
      </c>
      <c r="Q1109" s="100">
        <v>0</v>
      </c>
      <c r="R1109" s="82">
        <v>0</v>
      </c>
      <c r="S1109" s="100">
        <v>0</v>
      </c>
      <c r="T1109" s="84">
        <f>I1109-J1109-K1109-L1109-M1109-N1109-O1109-P1109-Q1109-R1109-S1109</f>
        <v>378</v>
      </c>
      <c r="U1109" s="81" t="s">
        <v>1541</v>
      </c>
      <c r="V1109" s="81" t="s">
        <v>1542</v>
      </c>
      <c r="W1109" s="81" t="s">
        <v>25</v>
      </c>
      <c r="X1109" s="81" t="s">
        <v>1068</v>
      </c>
      <c r="Y1109" s="27">
        <v>0</v>
      </c>
      <c r="Z1109" s="28">
        <v>0</v>
      </c>
      <c r="AA1109" s="28">
        <v>0</v>
      </c>
      <c r="AB1109" s="29">
        <v>41760</v>
      </c>
      <c r="AC1109" s="29">
        <v>41790</v>
      </c>
    </row>
    <row r="1110" spans="1:30">
      <c r="A1110" s="81">
        <v>57809</v>
      </c>
      <c r="B1110" s="81" t="s">
        <v>1063</v>
      </c>
      <c r="C1110" s="81" t="s">
        <v>4629</v>
      </c>
      <c r="D1110" s="81" t="s">
        <v>4630</v>
      </c>
      <c r="E1110" s="82">
        <v>20</v>
      </c>
      <c r="F1110" s="120">
        <v>0</v>
      </c>
      <c r="G1110" s="122">
        <f>E1110</f>
        <v>20</v>
      </c>
      <c r="H1110" s="82">
        <v>0</v>
      </c>
      <c r="I1110" s="82">
        <v>20</v>
      </c>
      <c r="J1110" s="120">
        <v>0</v>
      </c>
      <c r="K1110" s="87">
        <v>0</v>
      </c>
      <c r="L1110" s="91">
        <v>0</v>
      </c>
      <c r="M1110" s="87">
        <v>0</v>
      </c>
      <c r="N1110" s="103">
        <v>0</v>
      </c>
      <c r="O1110" s="117">
        <v>0</v>
      </c>
      <c r="P1110" s="118">
        <v>0</v>
      </c>
      <c r="Q1110" s="100">
        <v>0</v>
      </c>
      <c r="R1110" s="82">
        <v>0</v>
      </c>
      <c r="S1110" s="100">
        <v>0</v>
      </c>
      <c r="T1110" s="84">
        <f>I1110-J1110-K1110-L1110-M1110-N1110-O1110-P1110-Q1110-R1110-S1110</f>
        <v>20</v>
      </c>
      <c r="U1110" s="81" t="s">
        <v>220</v>
      </c>
      <c r="V1110" s="81"/>
      <c r="W1110" s="81" t="s">
        <v>25</v>
      </c>
      <c r="X1110" s="81" t="s">
        <v>1068</v>
      </c>
      <c r="Y1110" s="27">
        <v>0</v>
      </c>
      <c r="Z1110" s="28">
        <v>0</v>
      </c>
      <c r="AA1110" s="28">
        <v>0</v>
      </c>
      <c r="AB1110" s="29">
        <v>41760</v>
      </c>
      <c r="AC1110" s="29">
        <v>41790</v>
      </c>
    </row>
    <row r="1111" spans="1:30">
      <c r="A1111" s="108">
        <v>57822</v>
      </c>
      <c r="B1111" s="79" t="s">
        <v>226</v>
      </c>
      <c r="C1111" s="79" t="s">
        <v>227</v>
      </c>
      <c r="D1111" s="79"/>
      <c r="E1111" s="113">
        <v>645</v>
      </c>
      <c r="F1111" s="94">
        <v>0</v>
      </c>
      <c r="G1111" s="125">
        <f>E1111</f>
        <v>645</v>
      </c>
      <c r="H1111" s="113">
        <v>0</v>
      </c>
      <c r="I1111" s="113">
        <f>E1111-H1111</f>
        <v>645</v>
      </c>
      <c r="J1111" s="120">
        <v>0</v>
      </c>
      <c r="K1111" s="87">
        <v>0</v>
      </c>
      <c r="L1111" s="91">
        <v>0</v>
      </c>
      <c r="M1111" s="87">
        <v>0</v>
      </c>
      <c r="N1111" s="103">
        <v>0</v>
      </c>
      <c r="O1111" s="117">
        <v>0</v>
      </c>
      <c r="P1111" s="118">
        <v>0</v>
      </c>
      <c r="Q1111" s="100">
        <v>0</v>
      </c>
      <c r="R1111" s="113"/>
      <c r="S1111" s="100">
        <v>0</v>
      </c>
      <c r="T1111" s="95">
        <f>I1111-J1111-K1111-L1111-M1111-N1111-O1111-P1111-Q1111-R1111-S1111</f>
        <v>645</v>
      </c>
      <c r="U1111" s="79" t="s">
        <v>215</v>
      </c>
      <c r="V1111" s="79"/>
      <c r="W1111" s="79" t="s">
        <v>197</v>
      </c>
      <c r="X1111" s="79" t="s">
        <v>198</v>
      </c>
      <c r="Y1111" s="27">
        <v>54777</v>
      </c>
      <c r="Z1111" s="28">
        <v>0</v>
      </c>
      <c r="AA1111" s="28">
        <v>0</v>
      </c>
      <c r="AB1111" s="29">
        <v>41760</v>
      </c>
      <c r="AC1111" s="29">
        <v>41790</v>
      </c>
    </row>
    <row r="1112" spans="1:30">
      <c r="A1112" s="108">
        <v>57822</v>
      </c>
      <c r="B1112" s="79" t="s">
        <v>226</v>
      </c>
      <c r="C1112" s="79" t="s">
        <v>227</v>
      </c>
      <c r="D1112" s="79"/>
      <c r="E1112" s="113">
        <v>6</v>
      </c>
      <c r="F1112" s="94">
        <v>0</v>
      </c>
      <c r="G1112" s="125">
        <f>E1112</f>
        <v>6</v>
      </c>
      <c r="H1112" s="113">
        <v>0</v>
      </c>
      <c r="I1112" s="113">
        <f>E1112-H1112</f>
        <v>6</v>
      </c>
      <c r="J1112" s="120">
        <v>0</v>
      </c>
      <c r="K1112" s="87">
        <v>0</v>
      </c>
      <c r="L1112" s="91">
        <v>0</v>
      </c>
      <c r="M1112" s="87">
        <v>0</v>
      </c>
      <c r="N1112" s="103">
        <v>0</v>
      </c>
      <c r="O1112" s="117">
        <v>0</v>
      </c>
      <c r="P1112" s="118">
        <v>0</v>
      </c>
      <c r="Q1112" s="100">
        <v>0</v>
      </c>
      <c r="R1112" s="113"/>
      <c r="S1112" s="100">
        <v>0</v>
      </c>
      <c r="T1112" s="95">
        <f>I1112-J1112-K1112-L1112-M1112-N1112-O1112-P1112-Q1112-R1112-S1112</f>
        <v>6</v>
      </c>
      <c r="U1112" s="79" t="s">
        <v>215</v>
      </c>
      <c r="V1112" s="79"/>
      <c r="W1112" s="114" t="s">
        <v>197</v>
      </c>
      <c r="X1112" s="114" t="s">
        <v>3486</v>
      </c>
      <c r="Y1112" s="27">
        <v>54501</v>
      </c>
      <c r="Z1112" s="28">
        <v>0</v>
      </c>
      <c r="AA1112" s="28">
        <v>0</v>
      </c>
      <c r="AB1112" s="29">
        <v>41760</v>
      </c>
      <c r="AC1112" s="29">
        <v>41790</v>
      </c>
    </row>
    <row r="1113" spans="1:30">
      <c r="A1113" s="81">
        <v>57822</v>
      </c>
      <c r="B1113" s="81" t="s">
        <v>226</v>
      </c>
      <c r="C1113" s="81" t="s">
        <v>227</v>
      </c>
      <c r="D1113" s="81" t="s">
        <v>241</v>
      </c>
      <c r="E1113" s="82">
        <v>16710</v>
      </c>
      <c r="F1113" s="120">
        <v>0</v>
      </c>
      <c r="G1113" s="122">
        <f>E1113</f>
        <v>16710</v>
      </c>
      <c r="H1113" s="82">
        <v>0</v>
      </c>
      <c r="I1113" s="82">
        <v>16710</v>
      </c>
      <c r="J1113" s="120">
        <v>0</v>
      </c>
      <c r="K1113" s="87">
        <v>0</v>
      </c>
      <c r="L1113" s="91">
        <v>0</v>
      </c>
      <c r="M1113" s="87">
        <v>0</v>
      </c>
      <c r="N1113" s="103">
        <v>0</v>
      </c>
      <c r="O1113" s="117">
        <v>0</v>
      </c>
      <c r="P1113" s="118">
        <v>0</v>
      </c>
      <c r="Q1113" s="100">
        <v>0</v>
      </c>
      <c r="R1113" s="82">
        <v>0</v>
      </c>
      <c r="S1113" s="100">
        <v>0</v>
      </c>
      <c r="T1113" s="84">
        <f>I1113-J1113-K1113-L1113-M1113-N1113-O1113-P1113-Q1113-R1113-S1113</f>
        <v>16710</v>
      </c>
      <c r="U1113" s="81" t="s">
        <v>215</v>
      </c>
      <c r="V1113" s="81"/>
      <c r="W1113" s="81" t="s">
        <v>23</v>
      </c>
      <c r="X1113" s="81" t="s">
        <v>38</v>
      </c>
      <c r="Y1113" s="27">
        <v>0</v>
      </c>
      <c r="Z1113" s="28">
        <v>0</v>
      </c>
      <c r="AA1113" s="28">
        <v>0</v>
      </c>
      <c r="AB1113" s="29">
        <v>41760</v>
      </c>
      <c r="AC1113" s="29">
        <v>41790</v>
      </c>
    </row>
    <row r="1114" spans="1:30">
      <c r="A1114" s="81">
        <v>57825</v>
      </c>
      <c r="B1114" s="81" t="s">
        <v>226</v>
      </c>
      <c r="C1114" s="81" t="s">
        <v>3418</v>
      </c>
      <c r="D1114" s="81" t="s">
        <v>3871</v>
      </c>
      <c r="E1114" s="82">
        <v>20</v>
      </c>
      <c r="F1114" s="120">
        <v>0</v>
      </c>
      <c r="G1114" s="122">
        <f>E1114</f>
        <v>20</v>
      </c>
      <c r="H1114" s="82">
        <v>0</v>
      </c>
      <c r="I1114" s="82">
        <v>20</v>
      </c>
      <c r="J1114" s="120">
        <v>0</v>
      </c>
      <c r="K1114" s="87">
        <v>0</v>
      </c>
      <c r="L1114" s="91">
        <v>0</v>
      </c>
      <c r="M1114" s="87">
        <v>0</v>
      </c>
      <c r="N1114" s="103">
        <v>0</v>
      </c>
      <c r="O1114" s="117">
        <v>0</v>
      </c>
      <c r="P1114" s="118">
        <v>0</v>
      </c>
      <c r="Q1114" s="100">
        <v>0</v>
      </c>
      <c r="R1114" s="82">
        <v>0</v>
      </c>
      <c r="S1114" s="100">
        <v>0</v>
      </c>
      <c r="T1114" s="84">
        <f>I1114-J1114-K1114-L1114-M1114-N1114-O1114-P1114-Q1114-R1114-S1114</f>
        <v>20</v>
      </c>
      <c r="U1114" s="81" t="s">
        <v>215</v>
      </c>
      <c r="V1114" s="81"/>
      <c r="W1114" s="81" t="s">
        <v>23</v>
      </c>
      <c r="X1114" s="81" t="s">
        <v>38</v>
      </c>
      <c r="Y1114" s="27">
        <v>0</v>
      </c>
      <c r="Z1114" s="28">
        <v>0</v>
      </c>
      <c r="AA1114" s="28">
        <v>0</v>
      </c>
      <c r="AB1114" s="29">
        <v>41760</v>
      </c>
      <c r="AC1114" s="29">
        <v>41790</v>
      </c>
    </row>
    <row r="1115" spans="1:30">
      <c r="A1115" s="81">
        <v>57910</v>
      </c>
      <c r="B1115" s="81" t="s">
        <v>932</v>
      </c>
      <c r="C1115" s="81" t="s">
        <v>1069</v>
      </c>
      <c r="D1115" s="81" t="s">
        <v>1070</v>
      </c>
      <c r="E1115" s="82">
        <v>20</v>
      </c>
      <c r="F1115" s="120">
        <v>0</v>
      </c>
      <c r="G1115" s="122">
        <f>E1115</f>
        <v>20</v>
      </c>
      <c r="H1115" s="82">
        <v>2</v>
      </c>
      <c r="I1115" s="82">
        <v>18</v>
      </c>
      <c r="J1115" s="120">
        <v>0</v>
      </c>
      <c r="K1115" s="87">
        <v>0</v>
      </c>
      <c r="L1115" s="91">
        <v>0</v>
      </c>
      <c r="M1115" s="87">
        <v>0</v>
      </c>
      <c r="N1115" s="103">
        <v>0</v>
      </c>
      <c r="O1115" s="117">
        <v>0</v>
      </c>
      <c r="P1115" s="118">
        <v>0</v>
      </c>
      <c r="Q1115" s="100">
        <v>0</v>
      </c>
      <c r="R1115" s="82">
        <v>0</v>
      </c>
      <c r="S1115" s="100">
        <v>0</v>
      </c>
      <c r="T1115" s="84">
        <f>I1115-J1115-K1115-L1115-M1115-N1115-O1115-P1115-Q1115-R1115-S1115</f>
        <v>18</v>
      </c>
      <c r="U1115" s="81" t="s">
        <v>1071</v>
      </c>
      <c r="V1115" s="81" t="s">
        <v>1072</v>
      </c>
      <c r="W1115" s="81" t="s">
        <v>104</v>
      </c>
      <c r="X1115" s="81" t="s">
        <v>105</v>
      </c>
      <c r="Y1115" s="27">
        <v>0</v>
      </c>
      <c r="Z1115" s="28">
        <v>0</v>
      </c>
      <c r="AA1115" s="28">
        <v>0</v>
      </c>
      <c r="AB1115" s="29">
        <v>41760</v>
      </c>
      <c r="AC1115" s="29">
        <v>41790</v>
      </c>
      <c r="AD1115" s="26"/>
    </row>
    <row r="1116" spans="1:30">
      <c r="A1116" s="81">
        <v>57927</v>
      </c>
      <c r="B1116" s="81" t="s">
        <v>932</v>
      </c>
      <c r="C1116" s="81" t="s">
        <v>933</v>
      </c>
      <c r="D1116" s="81" t="s">
        <v>934</v>
      </c>
      <c r="E1116" s="82">
        <v>40</v>
      </c>
      <c r="F1116" s="120">
        <v>0</v>
      </c>
      <c r="G1116" s="122">
        <f>E1116</f>
        <v>40</v>
      </c>
      <c r="H1116" s="82">
        <v>4</v>
      </c>
      <c r="I1116" s="82">
        <v>36</v>
      </c>
      <c r="J1116" s="120">
        <v>0</v>
      </c>
      <c r="K1116" s="87">
        <v>0</v>
      </c>
      <c r="L1116" s="91">
        <v>0</v>
      </c>
      <c r="M1116" s="87">
        <v>0</v>
      </c>
      <c r="N1116" s="103">
        <v>0</v>
      </c>
      <c r="O1116" s="117">
        <v>0</v>
      </c>
      <c r="P1116" s="118">
        <v>0</v>
      </c>
      <c r="Q1116" s="100">
        <v>0</v>
      </c>
      <c r="R1116" s="82">
        <v>0</v>
      </c>
      <c r="S1116" s="100">
        <v>0</v>
      </c>
      <c r="T1116" s="84">
        <f>I1116-J1116-K1116-L1116-M1116-N1116-O1116-P1116-Q1116-R1116-S1116</f>
        <v>36</v>
      </c>
      <c r="U1116" s="81" t="s">
        <v>935</v>
      </c>
      <c r="V1116" s="81" t="s">
        <v>936</v>
      </c>
      <c r="W1116" s="81" t="s">
        <v>104</v>
      </c>
      <c r="X1116" s="81" t="s">
        <v>105</v>
      </c>
      <c r="Y1116" s="27">
        <v>0</v>
      </c>
      <c r="Z1116" s="28">
        <v>0</v>
      </c>
      <c r="AA1116" s="28">
        <v>0</v>
      </c>
      <c r="AB1116" s="29">
        <v>41760</v>
      </c>
      <c r="AC1116" s="29">
        <v>41790</v>
      </c>
      <c r="AD1116" s="26"/>
    </row>
    <row r="1117" spans="1:30">
      <c r="A1117" s="81">
        <v>58007</v>
      </c>
      <c r="B1117" s="81" t="s">
        <v>4085</v>
      </c>
      <c r="C1117" s="81" t="s">
        <v>2811</v>
      </c>
      <c r="D1117" s="81" t="s">
        <v>4633</v>
      </c>
      <c r="E1117" s="82">
        <v>60</v>
      </c>
      <c r="F1117" s="120">
        <v>0</v>
      </c>
      <c r="G1117" s="122">
        <f>E1117</f>
        <v>60</v>
      </c>
      <c r="H1117" s="82">
        <v>0</v>
      </c>
      <c r="I1117" s="82">
        <v>60</v>
      </c>
      <c r="J1117" s="120">
        <v>0</v>
      </c>
      <c r="K1117" s="87">
        <v>0</v>
      </c>
      <c r="L1117" s="91">
        <v>0</v>
      </c>
      <c r="M1117" s="87">
        <v>0</v>
      </c>
      <c r="N1117" s="103">
        <v>0</v>
      </c>
      <c r="O1117" s="117">
        <v>0</v>
      </c>
      <c r="P1117" s="118">
        <v>0</v>
      </c>
      <c r="Q1117" s="100">
        <v>0</v>
      </c>
      <c r="R1117" s="82">
        <v>0</v>
      </c>
      <c r="S1117" s="100">
        <v>0</v>
      </c>
      <c r="T1117" s="84">
        <f>I1117-J1117-K1117-L1117-M1117-N1117-O1117-P1117-Q1117-R1117-S1117</f>
        <v>60</v>
      </c>
      <c r="U1117" s="81" t="s">
        <v>220</v>
      </c>
      <c r="V1117" s="81"/>
      <c r="W1117" s="81" t="s">
        <v>23</v>
      </c>
      <c r="X1117" s="81" t="s">
        <v>24</v>
      </c>
      <c r="Y1117" s="27">
        <v>0</v>
      </c>
      <c r="Z1117" s="28">
        <v>0</v>
      </c>
      <c r="AA1117" s="28">
        <v>0</v>
      </c>
      <c r="AB1117" s="29">
        <v>41760</v>
      </c>
      <c r="AC1117" s="29">
        <v>41790</v>
      </c>
    </row>
    <row r="1118" spans="1:30">
      <c r="A1118" s="81">
        <v>58008</v>
      </c>
      <c r="B1118" s="81" t="s">
        <v>4085</v>
      </c>
      <c r="C1118" s="81" t="s">
        <v>4634</v>
      </c>
      <c r="D1118" s="81" t="s">
        <v>4633</v>
      </c>
      <c r="E1118" s="82">
        <v>20</v>
      </c>
      <c r="F1118" s="120">
        <v>0</v>
      </c>
      <c r="G1118" s="122">
        <f>E1118</f>
        <v>20</v>
      </c>
      <c r="H1118" s="82">
        <v>0</v>
      </c>
      <c r="I1118" s="82">
        <v>20</v>
      </c>
      <c r="J1118" s="120">
        <v>0</v>
      </c>
      <c r="K1118" s="87">
        <v>0</v>
      </c>
      <c r="L1118" s="91">
        <v>0</v>
      </c>
      <c r="M1118" s="87">
        <v>0</v>
      </c>
      <c r="N1118" s="103">
        <v>0</v>
      </c>
      <c r="O1118" s="117">
        <v>0</v>
      </c>
      <c r="P1118" s="118">
        <v>0</v>
      </c>
      <c r="Q1118" s="100">
        <v>0</v>
      </c>
      <c r="R1118" s="82">
        <v>0</v>
      </c>
      <c r="S1118" s="100">
        <v>0</v>
      </c>
      <c r="T1118" s="84">
        <f>I1118-J1118-K1118-L1118-M1118-N1118-O1118-P1118-Q1118-R1118-S1118</f>
        <v>20</v>
      </c>
      <c r="U1118" s="81" t="s">
        <v>220</v>
      </c>
      <c r="V1118" s="81"/>
      <c r="W1118" s="81" t="s">
        <v>23</v>
      </c>
      <c r="X1118" s="81" t="s">
        <v>24</v>
      </c>
      <c r="Y1118" s="27">
        <v>0</v>
      </c>
      <c r="Z1118" s="28">
        <v>0</v>
      </c>
      <c r="AA1118" s="28">
        <v>0</v>
      </c>
      <c r="AB1118" s="29">
        <v>41760</v>
      </c>
      <c r="AC1118" s="29">
        <v>41790</v>
      </c>
    </row>
    <row r="1119" spans="1:30">
      <c r="A1119" s="81">
        <v>58133</v>
      </c>
      <c r="B1119" s="81" t="s">
        <v>1543</v>
      </c>
      <c r="C1119" s="81" t="s">
        <v>633</v>
      </c>
      <c r="D1119" s="81" t="s">
        <v>4635</v>
      </c>
      <c r="E1119" s="82">
        <v>50</v>
      </c>
      <c r="F1119" s="120">
        <v>0</v>
      </c>
      <c r="G1119" s="122">
        <f>E1119</f>
        <v>50</v>
      </c>
      <c r="H1119" s="82">
        <v>0</v>
      </c>
      <c r="I1119" s="82">
        <v>50</v>
      </c>
      <c r="J1119" s="120">
        <v>0</v>
      </c>
      <c r="K1119" s="87">
        <v>0</v>
      </c>
      <c r="L1119" s="91">
        <v>0</v>
      </c>
      <c r="M1119" s="87">
        <v>0</v>
      </c>
      <c r="N1119" s="103">
        <v>0</v>
      </c>
      <c r="O1119" s="117">
        <v>0</v>
      </c>
      <c r="P1119" s="118">
        <v>0</v>
      </c>
      <c r="Q1119" s="100">
        <v>0</v>
      </c>
      <c r="R1119" s="82">
        <v>0</v>
      </c>
      <c r="S1119" s="100">
        <v>0</v>
      </c>
      <c r="T1119" s="84">
        <f>I1119-J1119-K1119-L1119-M1119-N1119-O1119-P1119-Q1119-R1119-S1119</f>
        <v>50</v>
      </c>
      <c r="U1119" s="81" t="s">
        <v>220</v>
      </c>
      <c r="V1119" s="81"/>
      <c r="W1119" s="81" t="s">
        <v>23</v>
      </c>
      <c r="X1119" s="81" t="s">
        <v>24</v>
      </c>
      <c r="Y1119" s="27">
        <v>0</v>
      </c>
      <c r="Z1119" s="28">
        <v>0</v>
      </c>
      <c r="AA1119" s="28">
        <v>0</v>
      </c>
      <c r="AB1119" s="29">
        <v>41760</v>
      </c>
      <c r="AC1119" s="29">
        <v>41790</v>
      </c>
    </row>
    <row r="1120" spans="1:30">
      <c r="A1120" s="81">
        <v>58136</v>
      </c>
      <c r="B1120" s="81" t="s">
        <v>1543</v>
      </c>
      <c r="C1120" s="81" t="s">
        <v>1544</v>
      </c>
      <c r="D1120" s="81" t="s">
        <v>1545</v>
      </c>
      <c r="E1120" s="82">
        <v>1290</v>
      </c>
      <c r="F1120" s="120">
        <v>0</v>
      </c>
      <c r="G1120" s="122">
        <f>E1120</f>
        <v>1290</v>
      </c>
      <c r="H1120" s="82">
        <v>129</v>
      </c>
      <c r="I1120" s="82">
        <v>1161</v>
      </c>
      <c r="J1120" s="120">
        <v>0</v>
      </c>
      <c r="K1120" s="87">
        <v>0</v>
      </c>
      <c r="L1120" s="91">
        <v>0</v>
      </c>
      <c r="M1120" s="87">
        <v>0</v>
      </c>
      <c r="N1120" s="103">
        <v>0</v>
      </c>
      <c r="O1120" s="117">
        <v>0</v>
      </c>
      <c r="P1120" s="118">
        <v>0</v>
      </c>
      <c r="Q1120" s="100">
        <v>0</v>
      </c>
      <c r="R1120" s="82">
        <v>0</v>
      </c>
      <c r="S1120" s="100">
        <v>0</v>
      </c>
      <c r="T1120" s="84">
        <f>I1120-J1120-K1120-L1120-M1120-N1120-O1120-P1120-Q1120-R1120-S1120</f>
        <v>1161</v>
      </c>
      <c r="U1120" s="81" t="s">
        <v>1546</v>
      </c>
      <c r="V1120" s="81" t="s">
        <v>1547</v>
      </c>
      <c r="W1120" s="81" t="s">
        <v>23</v>
      </c>
      <c r="X1120" s="81" t="s">
        <v>24</v>
      </c>
      <c r="Y1120" s="27">
        <v>0</v>
      </c>
      <c r="Z1120" s="28">
        <v>0</v>
      </c>
      <c r="AA1120" s="28">
        <v>0</v>
      </c>
      <c r="AB1120" s="29">
        <v>41760</v>
      </c>
      <c r="AC1120" s="29">
        <v>41790</v>
      </c>
    </row>
    <row r="1121" spans="1:30">
      <c r="A1121" s="81">
        <v>58164</v>
      </c>
      <c r="B1121" s="81" t="s">
        <v>4636</v>
      </c>
      <c r="C1121" s="81" t="s">
        <v>761</v>
      </c>
      <c r="D1121" s="81" t="s">
        <v>4637</v>
      </c>
      <c r="E1121" s="82">
        <v>20</v>
      </c>
      <c r="F1121" s="120">
        <v>0</v>
      </c>
      <c r="G1121" s="122">
        <f>E1121</f>
        <v>20</v>
      </c>
      <c r="H1121" s="82">
        <v>0</v>
      </c>
      <c r="I1121" s="82">
        <v>20</v>
      </c>
      <c r="J1121" s="120">
        <v>0</v>
      </c>
      <c r="K1121" s="87">
        <v>0</v>
      </c>
      <c r="L1121" s="91">
        <v>0</v>
      </c>
      <c r="M1121" s="87">
        <v>0</v>
      </c>
      <c r="N1121" s="103">
        <v>0</v>
      </c>
      <c r="O1121" s="117">
        <v>0</v>
      </c>
      <c r="P1121" s="118">
        <v>0</v>
      </c>
      <c r="Q1121" s="100">
        <v>0</v>
      </c>
      <c r="R1121" s="82">
        <v>0</v>
      </c>
      <c r="S1121" s="100">
        <v>0</v>
      </c>
      <c r="T1121" s="84">
        <f>I1121-J1121-K1121-L1121-M1121-N1121-O1121-P1121-Q1121-R1121-S1121</f>
        <v>20</v>
      </c>
      <c r="U1121" s="81" t="s">
        <v>215</v>
      </c>
      <c r="V1121" s="81"/>
      <c r="W1121" s="81" t="s">
        <v>23</v>
      </c>
      <c r="X1121" s="81" t="s">
        <v>32</v>
      </c>
      <c r="Y1121" s="27">
        <v>0</v>
      </c>
      <c r="Z1121" s="28">
        <v>0</v>
      </c>
      <c r="AA1121" s="28">
        <v>0</v>
      </c>
      <c r="AB1121" s="29">
        <v>41760</v>
      </c>
      <c r="AC1121" s="29">
        <v>41790</v>
      </c>
    </row>
    <row r="1122" spans="1:30">
      <c r="A1122" s="81">
        <v>58302</v>
      </c>
      <c r="B1122" s="81" t="s">
        <v>4639</v>
      </c>
      <c r="C1122" s="81" t="s">
        <v>2455</v>
      </c>
      <c r="D1122" s="81" t="s">
        <v>4640</v>
      </c>
      <c r="E1122" s="82">
        <v>40</v>
      </c>
      <c r="F1122" s="120">
        <v>0</v>
      </c>
      <c r="G1122" s="122">
        <f>E1122</f>
        <v>40</v>
      </c>
      <c r="H1122" s="82">
        <v>0</v>
      </c>
      <c r="I1122" s="82">
        <v>40</v>
      </c>
      <c r="J1122" s="120">
        <v>0</v>
      </c>
      <c r="K1122" s="87">
        <v>0</v>
      </c>
      <c r="L1122" s="91">
        <v>0</v>
      </c>
      <c r="M1122" s="87">
        <v>0</v>
      </c>
      <c r="N1122" s="103">
        <v>0</v>
      </c>
      <c r="O1122" s="117">
        <v>0</v>
      </c>
      <c r="P1122" s="118">
        <v>0</v>
      </c>
      <c r="Q1122" s="100">
        <v>0</v>
      </c>
      <c r="R1122" s="82">
        <v>0</v>
      </c>
      <c r="S1122" s="100">
        <v>0</v>
      </c>
      <c r="T1122" s="84">
        <f>I1122-J1122-K1122-L1122-M1122-N1122-O1122-P1122-Q1122-R1122-S1122</f>
        <v>40</v>
      </c>
      <c r="U1122" s="81" t="s">
        <v>220</v>
      </c>
      <c r="V1122" s="81"/>
      <c r="W1122" s="81" t="s">
        <v>23</v>
      </c>
      <c r="X1122" s="81" t="s">
        <v>38</v>
      </c>
      <c r="Y1122" s="27">
        <v>0</v>
      </c>
      <c r="Z1122" s="28">
        <v>0</v>
      </c>
      <c r="AA1122" s="28">
        <v>0</v>
      </c>
      <c r="AB1122" s="29">
        <v>41760</v>
      </c>
      <c r="AC1122" s="29">
        <v>41790</v>
      </c>
    </row>
    <row r="1123" spans="1:30">
      <c r="A1123" s="81">
        <v>58341</v>
      </c>
      <c r="B1123" s="81" t="s">
        <v>4641</v>
      </c>
      <c r="C1123" s="81" t="s">
        <v>4642</v>
      </c>
      <c r="D1123" s="81" t="s">
        <v>885</v>
      </c>
      <c r="E1123" s="82">
        <v>60</v>
      </c>
      <c r="F1123" s="120">
        <v>0</v>
      </c>
      <c r="G1123" s="122">
        <f>E1123</f>
        <v>60</v>
      </c>
      <c r="H1123" s="82">
        <v>0</v>
      </c>
      <c r="I1123" s="82">
        <v>60</v>
      </c>
      <c r="J1123" s="120">
        <v>0</v>
      </c>
      <c r="K1123" s="87">
        <v>0</v>
      </c>
      <c r="L1123" s="91">
        <v>0</v>
      </c>
      <c r="M1123" s="87">
        <v>0</v>
      </c>
      <c r="N1123" s="103">
        <v>0</v>
      </c>
      <c r="O1123" s="117">
        <v>0</v>
      </c>
      <c r="P1123" s="118">
        <v>0</v>
      </c>
      <c r="Q1123" s="100">
        <v>0</v>
      </c>
      <c r="R1123" s="82">
        <v>0</v>
      </c>
      <c r="S1123" s="100">
        <v>0</v>
      </c>
      <c r="T1123" s="84">
        <f>I1123-J1123-K1123-L1123-M1123-N1123-O1123-P1123-Q1123-R1123-S1123</f>
        <v>60</v>
      </c>
      <c r="U1123" s="81" t="s">
        <v>220</v>
      </c>
      <c r="V1123" s="81"/>
      <c r="W1123" s="81" t="s">
        <v>23</v>
      </c>
      <c r="X1123" s="81" t="s">
        <v>24</v>
      </c>
      <c r="Y1123" s="27">
        <v>0</v>
      </c>
      <c r="Z1123" s="28">
        <v>0</v>
      </c>
      <c r="AA1123" s="28">
        <v>0</v>
      </c>
      <c r="AB1123" s="29">
        <v>41760</v>
      </c>
      <c r="AC1123" s="29">
        <v>41790</v>
      </c>
    </row>
    <row r="1124" spans="1:30">
      <c r="A1124" s="81">
        <v>58448</v>
      </c>
      <c r="B1124" s="81" t="s">
        <v>267</v>
      </c>
      <c r="C1124" s="81" t="s">
        <v>268</v>
      </c>
      <c r="D1124" s="81" t="s">
        <v>269</v>
      </c>
      <c r="E1124" s="82">
        <v>5000</v>
      </c>
      <c r="F1124" s="120">
        <v>0</v>
      </c>
      <c r="G1124" s="122">
        <f>E1124</f>
        <v>5000</v>
      </c>
      <c r="H1124" s="82">
        <v>0</v>
      </c>
      <c r="I1124" s="82">
        <v>5000</v>
      </c>
      <c r="J1124" s="120">
        <v>0</v>
      </c>
      <c r="K1124" s="87">
        <v>0</v>
      </c>
      <c r="L1124" s="91">
        <v>0</v>
      </c>
      <c r="M1124" s="87">
        <v>0</v>
      </c>
      <c r="N1124" s="103">
        <v>0</v>
      </c>
      <c r="O1124" s="117">
        <v>0</v>
      </c>
      <c r="P1124" s="118">
        <v>0</v>
      </c>
      <c r="Q1124" s="100">
        <v>0</v>
      </c>
      <c r="R1124" s="82">
        <v>0</v>
      </c>
      <c r="S1124" s="100">
        <v>0</v>
      </c>
      <c r="T1124" s="84">
        <f>I1124-J1124-K1124-L1124-M1124-N1124-O1124-P1124-Q1124-R1124-S1124</f>
        <v>5000</v>
      </c>
      <c r="U1124" s="81" t="s">
        <v>215</v>
      </c>
      <c r="V1124" s="81"/>
      <c r="W1124" s="81" t="s">
        <v>25</v>
      </c>
      <c r="X1124" s="81" t="s">
        <v>26</v>
      </c>
      <c r="Y1124" s="27">
        <v>0</v>
      </c>
      <c r="Z1124" s="28">
        <v>0</v>
      </c>
      <c r="AA1124" s="28">
        <v>0</v>
      </c>
      <c r="AB1124" s="29">
        <v>41760</v>
      </c>
      <c r="AC1124" s="29">
        <v>41790</v>
      </c>
    </row>
    <row r="1125" spans="1:30">
      <c r="A1125" s="81">
        <v>58471</v>
      </c>
      <c r="B1125" s="81" t="s">
        <v>2759</v>
      </c>
      <c r="C1125" s="81" t="s">
        <v>2760</v>
      </c>
      <c r="D1125" s="81" t="s">
        <v>163</v>
      </c>
      <c r="E1125" s="82">
        <v>60</v>
      </c>
      <c r="F1125" s="120">
        <v>0</v>
      </c>
      <c r="G1125" s="122">
        <f>E1125</f>
        <v>60</v>
      </c>
      <c r="H1125" s="82">
        <v>6</v>
      </c>
      <c r="I1125" s="82">
        <v>54</v>
      </c>
      <c r="J1125" s="120">
        <v>0</v>
      </c>
      <c r="K1125" s="87">
        <v>0</v>
      </c>
      <c r="L1125" s="91">
        <v>0</v>
      </c>
      <c r="M1125" s="87">
        <v>0</v>
      </c>
      <c r="N1125" s="103">
        <v>0</v>
      </c>
      <c r="O1125" s="117">
        <v>0</v>
      </c>
      <c r="P1125" s="118">
        <v>0</v>
      </c>
      <c r="Q1125" s="100">
        <v>0</v>
      </c>
      <c r="R1125" s="82">
        <v>0</v>
      </c>
      <c r="S1125" s="100">
        <v>0</v>
      </c>
      <c r="T1125" s="84">
        <f>I1125-J1125-K1125-L1125-M1125-N1125-O1125-P1125-Q1125-R1125-S1125</f>
        <v>54</v>
      </c>
      <c r="U1125" s="81" t="s">
        <v>2761</v>
      </c>
      <c r="V1125" s="81" t="s">
        <v>2762</v>
      </c>
      <c r="W1125" s="81" t="s">
        <v>104</v>
      </c>
      <c r="X1125" s="81" t="s">
        <v>105</v>
      </c>
      <c r="Y1125" s="27">
        <v>0</v>
      </c>
      <c r="Z1125" s="28">
        <v>0</v>
      </c>
      <c r="AA1125" s="28">
        <v>0</v>
      </c>
      <c r="AB1125" s="29">
        <v>41760</v>
      </c>
      <c r="AC1125" s="29">
        <v>41790</v>
      </c>
    </row>
    <row r="1126" spans="1:30">
      <c r="A1126" s="81">
        <v>58487</v>
      </c>
      <c r="B1126" s="81" t="s">
        <v>2822</v>
      </c>
      <c r="C1126" s="81" t="s">
        <v>2823</v>
      </c>
      <c r="D1126" s="81" t="s">
        <v>2824</v>
      </c>
      <c r="E1126" s="82">
        <v>20</v>
      </c>
      <c r="F1126" s="120">
        <v>0</v>
      </c>
      <c r="G1126" s="122">
        <f>E1126</f>
        <v>20</v>
      </c>
      <c r="H1126" s="82">
        <v>2</v>
      </c>
      <c r="I1126" s="82">
        <v>18</v>
      </c>
      <c r="J1126" s="120">
        <v>0</v>
      </c>
      <c r="K1126" s="87">
        <v>0</v>
      </c>
      <c r="L1126" s="91">
        <v>0</v>
      </c>
      <c r="M1126" s="87">
        <v>0</v>
      </c>
      <c r="N1126" s="103">
        <v>0</v>
      </c>
      <c r="O1126" s="117">
        <v>0</v>
      </c>
      <c r="P1126" s="118">
        <v>0</v>
      </c>
      <c r="Q1126" s="100">
        <v>0</v>
      </c>
      <c r="R1126" s="82">
        <v>0</v>
      </c>
      <c r="S1126" s="100">
        <v>0</v>
      </c>
      <c r="T1126" s="84">
        <f>I1126-J1126-K1126-L1126-M1126-N1126-O1126-P1126-Q1126-R1126-S1126</f>
        <v>18</v>
      </c>
      <c r="U1126" s="81" t="s">
        <v>2825</v>
      </c>
      <c r="V1126" s="81" t="s">
        <v>2826</v>
      </c>
      <c r="W1126" s="81" t="s">
        <v>23</v>
      </c>
      <c r="X1126" s="81" t="s">
        <v>24</v>
      </c>
      <c r="Y1126" s="27">
        <v>0</v>
      </c>
      <c r="Z1126" s="28">
        <v>0</v>
      </c>
      <c r="AA1126" s="28">
        <v>0</v>
      </c>
      <c r="AB1126" s="29">
        <v>41760</v>
      </c>
      <c r="AC1126" s="29">
        <v>41790</v>
      </c>
    </row>
    <row r="1127" spans="1:30">
      <c r="A1127" s="81">
        <v>58500</v>
      </c>
      <c r="B1127" s="81" t="s">
        <v>73</v>
      </c>
      <c r="C1127" s="81" t="s">
        <v>1881</v>
      </c>
      <c r="D1127" s="81" t="s">
        <v>75</v>
      </c>
      <c r="E1127" s="82">
        <v>100</v>
      </c>
      <c r="F1127" s="120">
        <v>0</v>
      </c>
      <c r="G1127" s="122">
        <f>E1127</f>
        <v>100</v>
      </c>
      <c r="H1127" s="82">
        <v>10</v>
      </c>
      <c r="I1127" s="82">
        <v>90</v>
      </c>
      <c r="J1127" s="120">
        <v>0</v>
      </c>
      <c r="K1127" s="87">
        <v>0</v>
      </c>
      <c r="L1127" s="91">
        <v>0</v>
      </c>
      <c r="M1127" s="87">
        <v>0</v>
      </c>
      <c r="N1127" s="103">
        <v>0</v>
      </c>
      <c r="O1127" s="117">
        <v>0</v>
      </c>
      <c r="P1127" s="118">
        <v>0</v>
      </c>
      <c r="Q1127" s="100">
        <v>0</v>
      </c>
      <c r="R1127" s="82">
        <v>0</v>
      </c>
      <c r="S1127" s="100">
        <v>0</v>
      </c>
      <c r="T1127" s="84">
        <f>I1127-J1127-K1127-L1127-M1127-N1127-O1127-P1127-Q1127-R1127-S1127</f>
        <v>90</v>
      </c>
      <c r="U1127" s="81" t="s">
        <v>1882</v>
      </c>
      <c r="V1127" s="81" t="s">
        <v>1883</v>
      </c>
      <c r="W1127" s="81" t="s">
        <v>23</v>
      </c>
      <c r="X1127" s="81" t="s">
        <v>24</v>
      </c>
      <c r="Y1127" s="27">
        <v>0</v>
      </c>
      <c r="Z1127" s="28">
        <v>0</v>
      </c>
      <c r="AA1127" s="28">
        <v>0</v>
      </c>
      <c r="AB1127" s="29">
        <v>41760</v>
      </c>
      <c r="AC1127" s="29">
        <v>41790</v>
      </c>
    </row>
    <row r="1128" spans="1:30">
      <c r="A1128" s="81">
        <v>58501</v>
      </c>
      <c r="B1128" s="81" t="s">
        <v>73</v>
      </c>
      <c r="C1128" s="81" t="s">
        <v>74</v>
      </c>
      <c r="D1128" s="81" t="s">
        <v>75</v>
      </c>
      <c r="E1128" s="82">
        <v>2760</v>
      </c>
      <c r="F1128" s="120">
        <v>0</v>
      </c>
      <c r="G1128" s="122">
        <f>E1128</f>
        <v>2760</v>
      </c>
      <c r="H1128" s="82">
        <v>276</v>
      </c>
      <c r="I1128" s="82">
        <v>2484</v>
      </c>
      <c r="J1128" s="120">
        <v>0</v>
      </c>
      <c r="K1128" s="87">
        <v>0</v>
      </c>
      <c r="L1128" s="91">
        <v>0</v>
      </c>
      <c r="M1128" s="87">
        <v>0</v>
      </c>
      <c r="N1128" s="103">
        <v>0</v>
      </c>
      <c r="O1128" s="117">
        <v>0</v>
      </c>
      <c r="P1128" s="118">
        <v>0</v>
      </c>
      <c r="Q1128" s="100">
        <v>0</v>
      </c>
      <c r="R1128" s="82">
        <v>0</v>
      </c>
      <c r="S1128" s="100">
        <v>0</v>
      </c>
      <c r="T1128" s="84">
        <f>I1128-J1128-K1128-L1128-M1128-N1128-O1128-P1128-Q1128-R1128-S1128</f>
        <v>2484</v>
      </c>
      <c r="U1128" s="81" t="s">
        <v>76</v>
      </c>
      <c r="V1128" s="81" t="s">
        <v>77</v>
      </c>
      <c r="W1128" s="81" t="s">
        <v>23</v>
      </c>
      <c r="X1128" s="81" t="s">
        <v>24</v>
      </c>
      <c r="Y1128" s="27">
        <v>0</v>
      </c>
      <c r="Z1128" s="28">
        <v>0</v>
      </c>
      <c r="AA1128" s="28">
        <v>0</v>
      </c>
      <c r="AB1128" s="29">
        <v>41760</v>
      </c>
      <c r="AC1128" s="29">
        <v>41790</v>
      </c>
      <c r="AD1128" s="67"/>
    </row>
    <row r="1129" spans="1:30">
      <c r="A1129" s="81">
        <v>58560</v>
      </c>
      <c r="B1129" s="81" t="s">
        <v>2542</v>
      </c>
      <c r="C1129" s="81" t="s">
        <v>2543</v>
      </c>
      <c r="D1129" s="81" t="s">
        <v>2544</v>
      </c>
      <c r="E1129" s="82">
        <v>20</v>
      </c>
      <c r="F1129" s="120">
        <v>0</v>
      </c>
      <c r="G1129" s="122">
        <f>E1129</f>
        <v>20</v>
      </c>
      <c r="H1129" s="82">
        <v>2</v>
      </c>
      <c r="I1129" s="82">
        <v>18</v>
      </c>
      <c r="J1129" s="120">
        <v>0</v>
      </c>
      <c r="K1129" s="87">
        <v>0</v>
      </c>
      <c r="L1129" s="91">
        <v>0</v>
      </c>
      <c r="M1129" s="87">
        <v>0</v>
      </c>
      <c r="N1129" s="103">
        <v>0</v>
      </c>
      <c r="O1129" s="117">
        <v>0</v>
      </c>
      <c r="P1129" s="118">
        <v>0</v>
      </c>
      <c r="Q1129" s="100">
        <v>0</v>
      </c>
      <c r="R1129" s="82">
        <v>0</v>
      </c>
      <c r="S1129" s="100">
        <v>0</v>
      </c>
      <c r="T1129" s="84">
        <f>I1129-J1129-K1129-L1129-M1129-N1129-O1129-P1129-Q1129-R1129-S1129</f>
        <v>18</v>
      </c>
      <c r="U1129" s="81" t="s">
        <v>2545</v>
      </c>
      <c r="V1129" s="81" t="s">
        <v>2546</v>
      </c>
      <c r="W1129" s="81" t="s">
        <v>23</v>
      </c>
      <c r="X1129" s="81" t="s">
        <v>32</v>
      </c>
      <c r="Y1129" s="27">
        <v>0</v>
      </c>
      <c r="Z1129" s="28">
        <v>0</v>
      </c>
      <c r="AA1129" s="28">
        <v>0</v>
      </c>
      <c r="AB1129" s="29">
        <v>41760</v>
      </c>
      <c r="AC1129" s="29">
        <v>41790</v>
      </c>
    </row>
    <row r="1130" spans="1:30">
      <c r="A1130" s="81">
        <v>58633</v>
      </c>
      <c r="B1130" s="81" t="s">
        <v>3431</v>
      </c>
      <c r="C1130" s="81" t="s">
        <v>1203</v>
      </c>
      <c r="D1130" s="81" t="s">
        <v>4643</v>
      </c>
      <c r="E1130" s="82">
        <v>60</v>
      </c>
      <c r="F1130" s="120">
        <v>0</v>
      </c>
      <c r="G1130" s="122">
        <f>E1130</f>
        <v>60</v>
      </c>
      <c r="H1130" s="82">
        <v>0</v>
      </c>
      <c r="I1130" s="82">
        <v>60</v>
      </c>
      <c r="J1130" s="120">
        <v>0</v>
      </c>
      <c r="K1130" s="87">
        <v>0</v>
      </c>
      <c r="L1130" s="91">
        <v>0</v>
      </c>
      <c r="M1130" s="87">
        <v>0</v>
      </c>
      <c r="N1130" s="103">
        <v>0</v>
      </c>
      <c r="O1130" s="117">
        <v>0</v>
      </c>
      <c r="P1130" s="118">
        <v>0</v>
      </c>
      <c r="Q1130" s="100">
        <v>0</v>
      </c>
      <c r="R1130" s="82">
        <v>0</v>
      </c>
      <c r="S1130" s="100">
        <v>0</v>
      </c>
      <c r="T1130" s="84">
        <f>I1130-J1130-K1130-L1130-M1130-N1130-O1130-P1130-Q1130-R1130-S1130</f>
        <v>60</v>
      </c>
      <c r="U1130" s="81" t="s">
        <v>220</v>
      </c>
      <c r="V1130" s="81"/>
      <c r="W1130" s="81" t="s">
        <v>25</v>
      </c>
      <c r="X1130" s="81" t="s">
        <v>26</v>
      </c>
      <c r="Y1130" s="27">
        <v>0</v>
      </c>
      <c r="Z1130" s="28">
        <v>0</v>
      </c>
      <c r="AA1130" s="28">
        <v>0</v>
      </c>
      <c r="AB1130" s="29">
        <v>41760</v>
      </c>
      <c r="AC1130" s="29">
        <v>41790</v>
      </c>
    </row>
    <row r="1131" spans="1:30">
      <c r="A1131" s="81">
        <v>58751</v>
      </c>
      <c r="B1131" s="81" t="s">
        <v>4644</v>
      </c>
      <c r="C1131" s="81" t="s">
        <v>3412</v>
      </c>
      <c r="D1131" s="81" t="s">
        <v>4645</v>
      </c>
      <c r="E1131" s="82">
        <v>20</v>
      </c>
      <c r="F1131" s="120">
        <v>0</v>
      </c>
      <c r="G1131" s="122">
        <f>E1131</f>
        <v>20</v>
      </c>
      <c r="H1131" s="82">
        <v>0</v>
      </c>
      <c r="I1131" s="82">
        <v>20</v>
      </c>
      <c r="J1131" s="120">
        <v>0</v>
      </c>
      <c r="K1131" s="87">
        <v>0</v>
      </c>
      <c r="L1131" s="91">
        <v>0</v>
      </c>
      <c r="M1131" s="87">
        <v>0</v>
      </c>
      <c r="N1131" s="103">
        <v>0</v>
      </c>
      <c r="O1131" s="117">
        <v>0</v>
      </c>
      <c r="P1131" s="118">
        <v>0</v>
      </c>
      <c r="Q1131" s="100">
        <v>0</v>
      </c>
      <c r="R1131" s="82">
        <v>0</v>
      </c>
      <c r="S1131" s="100">
        <v>0</v>
      </c>
      <c r="T1131" s="84">
        <f>I1131-J1131-K1131-L1131-M1131-N1131-O1131-P1131-Q1131-R1131-S1131</f>
        <v>20</v>
      </c>
      <c r="U1131" s="81" t="s">
        <v>215</v>
      </c>
      <c r="V1131" s="81"/>
      <c r="W1131" s="81" t="s">
        <v>23</v>
      </c>
      <c r="X1131" s="81" t="s">
        <v>24</v>
      </c>
      <c r="Y1131" s="27">
        <v>0</v>
      </c>
      <c r="Z1131" s="28">
        <v>0</v>
      </c>
      <c r="AA1131" s="28">
        <v>0</v>
      </c>
      <c r="AB1131" s="29">
        <v>41760</v>
      </c>
      <c r="AC1131" s="29">
        <v>41790</v>
      </c>
    </row>
    <row r="1132" spans="1:30">
      <c r="A1132" s="81">
        <v>58761</v>
      </c>
      <c r="B1132" s="81" t="s">
        <v>2154</v>
      </c>
      <c r="C1132" s="81" t="s">
        <v>2155</v>
      </c>
      <c r="D1132" s="81" t="s">
        <v>2156</v>
      </c>
      <c r="E1132" s="82">
        <v>20</v>
      </c>
      <c r="F1132" s="120">
        <v>0</v>
      </c>
      <c r="G1132" s="122">
        <f>E1132</f>
        <v>20</v>
      </c>
      <c r="H1132" s="82">
        <v>2</v>
      </c>
      <c r="I1132" s="82">
        <v>18</v>
      </c>
      <c r="J1132" s="120">
        <v>0</v>
      </c>
      <c r="K1132" s="87">
        <v>0</v>
      </c>
      <c r="L1132" s="91">
        <v>0</v>
      </c>
      <c r="M1132" s="87">
        <v>0</v>
      </c>
      <c r="N1132" s="103">
        <v>0</v>
      </c>
      <c r="O1132" s="117">
        <v>0</v>
      </c>
      <c r="P1132" s="118">
        <v>0</v>
      </c>
      <c r="Q1132" s="100">
        <v>0</v>
      </c>
      <c r="R1132" s="82">
        <v>0</v>
      </c>
      <c r="S1132" s="100">
        <v>0</v>
      </c>
      <c r="T1132" s="84">
        <f>I1132-J1132-K1132-L1132-M1132-N1132-O1132-P1132-Q1132-R1132-S1132</f>
        <v>18</v>
      </c>
      <c r="U1132" s="81" t="s">
        <v>2157</v>
      </c>
      <c r="V1132" s="81" t="s">
        <v>2158</v>
      </c>
      <c r="W1132" s="81" t="s">
        <v>25</v>
      </c>
      <c r="X1132" s="81" t="s">
        <v>26</v>
      </c>
      <c r="Y1132" s="27">
        <v>0</v>
      </c>
      <c r="Z1132" s="28">
        <v>0</v>
      </c>
      <c r="AA1132" s="28">
        <v>0</v>
      </c>
      <c r="AB1132" s="29">
        <v>41760</v>
      </c>
      <c r="AC1132" s="29">
        <v>41790</v>
      </c>
    </row>
    <row r="1133" spans="1:30">
      <c r="A1133" s="81">
        <v>58774</v>
      </c>
      <c r="B1133" s="81" t="s">
        <v>1162</v>
      </c>
      <c r="C1133" s="81" t="s">
        <v>1163</v>
      </c>
      <c r="D1133" s="81" t="s">
        <v>1164</v>
      </c>
      <c r="E1133" s="82">
        <v>20</v>
      </c>
      <c r="F1133" s="120">
        <v>0</v>
      </c>
      <c r="G1133" s="122">
        <f>E1133</f>
        <v>20</v>
      </c>
      <c r="H1133" s="82">
        <v>2</v>
      </c>
      <c r="I1133" s="82">
        <v>18</v>
      </c>
      <c r="J1133" s="120">
        <v>0</v>
      </c>
      <c r="K1133" s="87">
        <v>0</v>
      </c>
      <c r="L1133" s="91">
        <v>0</v>
      </c>
      <c r="M1133" s="87">
        <v>0</v>
      </c>
      <c r="N1133" s="103">
        <v>0</v>
      </c>
      <c r="O1133" s="117">
        <v>0</v>
      </c>
      <c r="P1133" s="118">
        <v>0</v>
      </c>
      <c r="Q1133" s="100">
        <v>0</v>
      </c>
      <c r="R1133" s="82">
        <v>0</v>
      </c>
      <c r="S1133" s="100">
        <v>0</v>
      </c>
      <c r="T1133" s="84">
        <f>I1133-J1133-K1133-L1133-M1133-N1133-O1133-P1133-Q1133-R1133-S1133</f>
        <v>18</v>
      </c>
      <c r="U1133" s="81" t="s">
        <v>1165</v>
      </c>
      <c r="V1133" s="81" t="s">
        <v>1166</v>
      </c>
      <c r="W1133" s="81" t="s">
        <v>25</v>
      </c>
      <c r="X1133" s="81" t="s">
        <v>36</v>
      </c>
      <c r="Y1133" s="27">
        <v>0</v>
      </c>
      <c r="Z1133" s="28">
        <v>0</v>
      </c>
      <c r="AA1133" s="28">
        <v>0</v>
      </c>
      <c r="AB1133" s="29">
        <v>41760</v>
      </c>
      <c r="AC1133" s="29">
        <v>41790</v>
      </c>
      <c r="AD1133" s="67"/>
    </row>
    <row r="1134" spans="1:30">
      <c r="A1134" s="81">
        <v>58908</v>
      </c>
      <c r="B1134" s="81" t="s">
        <v>4594</v>
      </c>
      <c r="C1134" s="81" t="s">
        <v>4650</v>
      </c>
      <c r="D1134" s="81" t="s">
        <v>4651</v>
      </c>
      <c r="E1134" s="82">
        <v>20</v>
      </c>
      <c r="F1134" s="120">
        <v>0</v>
      </c>
      <c r="G1134" s="122">
        <f>E1134</f>
        <v>20</v>
      </c>
      <c r="H1134" s="82">
        <v>0</v>
      </c>
      <c r="I1134" s="82">
        <v>20</v>
      </c>
      <c r="J1134" s="120">
        <v>0</v>
      </c>
      <c r="K1134" s="87">
        <v>0</v>
      </c>
      <c r="L1134" s="91">
        <v>0</v>
      </c>
      <c r="M1134" s="87">
        <v>0</v>
      </c>
      <c r="N1134" s="103">
        <v>0</v>
      </c>
      <c r="O1134" s="117">
        <v>0</v>
      </c>
      <c r="P1134" s="118">
        <v>0</v>
      </c>
      <c r="Q1134" s="100">
        <v>0</v>
      </c>
      <c r="R1134" s="82">
        <v>0</v>
      </c>
      <c r="S1134" s="100">
        <v>0</v>
      </c>
      <c r="T1134" s="84">
        <f>I1134-J1134-K1134-L1134-M1134-N1134-O1134-P1134-Q1134-R1134-S1134</f>
        <v>20</v>
      </c>
      <c r="U1134" s="81" t="s">
        <v>215</v>
      </c>
      <c r="V1134" s="81"/>
      <c r="W1134" s="81" t="s">
        <v>104</v>
      </c>
      <c r="X1134" s="81" t="s">
        <v>926</v>
      </c>
      <c r="Y1134" s="27">
        <v>0</v>
      </c>
      <c r="Z1134" s="28">
        <v>0</v>
      </c>
      <c r="AA1134" s="28">
        <v>0</v>
      </c>
      <c r="AB1134" s="29">
        <v>41760</v>
      </c>
      <c r="AC1134" s="29">
        <v>41790</v>
      </c>
    </row>
    <row r="1135" spans="1:30">
      <c r="A1135" s="81">
        <v>59050</v>
      </c>
      <c r="B1135" s="81" t="s">
        <v>4652</v>
      </c>
      <c r="C1135" s="81" t="s">
        <v>4653</v>
      </c>
      <c r="D1135" s="81" t="s">
        <v>4654</v>
      </c>
      <c r="E1135" s="82">
        <v>120</v>
      </c>
      <c r="F1135" s="120">
        <v>0</v>
      </c>
      <c r="G1135" s="122">
        <f>E1135</f>
        <v>120</v>
      </c>
      <c r="H1135" s="82">
        <v>0</v>
      </c>
      <c r="I1135" s="82">
        <v>120</v>
      </c>
      <c r="J1135" s="120">
        <v>0</v>
      </c>
      <c r="K1135" s="87">
        <v>0</v>
      </c>
      <c r="L1135" s="91">
        <v>0</v>
      </c>
      <c r="M1135" s="87">
        <v>0</v>
      </c>
      <c r="N1135" s="103">
        <v>0</v>
      </c>
      <c r="O1135" s="117">
        <v>0</v>
      </c>
      <c r="P1135" s="118">
        <v>0</v>
      </c>
      <c r="Q1135" s="100">
        <v>0</v>
      </c>
      <c r="R1135" s="82">
        <v>0</v>
      </c>
      <c r="S1135" s="100">
        <v>0</v>
      </c>
      <c r="T1135" s="84">
        <f>I1135-J1135-K1135-L1135-M1135-N1135-O1135-P1135-Q1135-R1135-S1135</f>
        <v>120</v>
      </c>
      <c r="U1135" s="81" t="s">
        <v>215</v>
      </c>
      <c r="V1135" s="81"/>
      <c r="W1135" s="81" t="s">
        <v>23</v>
      </c>
      <c r="X1135" s="81" t="s">
        <v>39</v>
      </c>
      <c r="Y1135" s="27">
        <v>0</v>
      </c>
      <c r="Z1135" s="28">
        <v>0</v>
      </c>
      <c r="AA1135" s="28">
        <v>0</v>
      </c>
      <c r="AB1135" s="29">
        <v>41760</v>
      </c>
      <c r="AC1135" s="29">
        <v>41790</v>
      </c>
    </row>
    <row r="1136" spans="1:30">
      <c r="A1136" s="81">
        <v>59096</v>
      </c>
      <c r="B1136" s="81" t="s">
        <v>1229</v>
      </c>
      <c r="C1136" s="81" t="s">
        <v>1230</v>
      </c>
      <c r="D1136" s="81" t="s">
        <v>1231</v>
      </c>
      <c r="E1136" s="82">
        <v>1280</v>
      </c>
      <c r="F1136" s="120">
        <v>0</v>
      </c>
      <c r="G1136" s="122">
        <f>E1136</f>
        <v>1280</v>
      </c>
      <c r="H1136" s="82">
        <v>128</v>
      </c>
      <c r="I1136" s="82">
        <v>1152</v>
      </c>
      <c r="J1136" s="120">
        <v>0</v>
      </c>
      <c r="K1136" s="87">
        <v>0</v>
      </c>
      <c r="L1136" s="91">
        <v>0</v>
      </c>
      <c r="M1136" s="87">
        <v>0</v>
      </c>
      <c r="N1136" s="103">
        <v>0</v>
      </c>
      <c r="O1136" s="117">
        <v>0</v>
      </c>
      <c r="P1136" s="118">
        <v>0</v>
      </c>
      <c r="Q1136" s="100">
        <v>0</v>
      </c>
      <c r="R1136" s="82">
        <v>0</v>
      </c>
      <c r="S1136" s="100">
        <v>0</v>
      </c>
      <c r="T1136" s="84">
        <f>I1136-J1136-K1136-L1136-M1136-N1136-O1136-P1136-Q1136-R1136-S1136</f>
        <v>1152</v>
      </c>
      <c r="U1136" s="81" t="s">
        <v>1232</v>
      </c>
      <c r="V1136" s="81" t="s">
        <v>1233</v>
      </c>
      <c r="W1136" s="81" t="s">
        <v>104</v>
      </c>
      <c r="X1136" s="81" t="s">
        <v>166</v>
      </c>
      <c r="Y1136" s="27">
        <v>0</v>
      </c>
      <c r="Z1136" s="28">
        <v>0</v>
      </c>
      <c r="AA1136" s="28">
        <v>0</v>
      </c>
      <c r="AB1136" s="29">
        <v>41760</v>
      </c>
      <c r="AC1136" s="29">
        <v>41790</v>
      </c>
      <c r="AD1136" s="67"/>
    </row>
    <row r="1137" spans="1:30">
      <c r="A1137" s="81">
        <v>59103</v>
      </c>
      <c r="B1137" s="81" t="s">
        <v>2206</v>
      </c>
      <c r="C1137" s="81" t="s">
        <v>2207</v>
      </c>
      <c r="D1137" s="81" t="s">
        <v>2208</v>
      </c>
      <c r="E1137" s="82">
        <v>2820</v>
      </c>
      <c r="F1137" s="120">
        <v>0</v>
      </c>
      <c r="G1137" s="122">
        <f>E1137</f>
        <v>2820</v>
      </c>
      <c r="H1137" s="82">
        <v>282</v>
      </c>
      <c r="I1137" s="82">
        <v>2538</v>
      </c>
      <c r="J1137" s="120">
        <v>0</v>
      </c>
      <c r="K1137" s="87">
        <v>0</v>
      </c>
      <c r="L1137" s="91">
        <v>0</v>
      </c>
      <c r="M1137" s="87">
        <v>0</v>
      </c>
      <c r="N1137" s="103">
        <v>0</v>
      </c>
      <c r="O1137" s="117">
        <v>0</v>
      </c>
      <c r="P1137" s="118">
        <v>0</v>
      </c>
      <c r="Q1137" s="100">
        <v>0</v>
      </c>
      <c r="R1137" s="82">
        <v>0</v>
      </c>
      <c r="S1137" s="100">
        <v>0</v>
      </c>
      <c r="T1137" s="84">
        <f>I1137-J1137-K1137-L1137-M1137-N1137-O1137-P1137-Q1137-R1137-S1137</f>
        <v>2538</v>
      </c>
      <c r="U1137" s="81" t="s">
        <v>2209</v>
      </c>
      <c r="V1137" s="81" t="s">
        <v>2210</v>
      </c>
      <c r="W1137" s="81" t="s">
        <v>23</v>
      </c>
      <c r="X1137" s="81" t="s">
        <v>32</v>
      </c>
      <c r="Y1137" s="27">
        <v>0</v>
      </c>
      <c r="Z1137" s="28">
        <v>0</v>
      </c>
      <c r="AA1137" s="28">
        <v>0</v>
      </c>
      <c r="AB1137" s="29">
        <v>41760</v>
      </c>
      <c r="AC1137" s="29">
        <v>41790</v>
      </c>
    </row>
    <row r="1138" spans="1:30">
      <c r="A1138" s="81">
        <v>59109</v>
      </c>
      <c r="B1138" s="81" t="s">
        <v>4502</v>
      </c>
      <c r="C1138" s="81" t="s">
        <v>545</v>
      </c>
      <c r="D1138" s="81" t="s">
        <v>1877</v>
      </c>
      <c r="E1138" s="82">
        <v>80</v>
      </c>
      <c r="F1138" s="120">
        <v>0</v>
      </c>
      <c r="G1138" s="122">
        <f>E1138</f>
        <v>80</v>
      </c>
      <c r="H1138" s="82">
        <v>0</v>
      </c>
      <c r="I1138" s="82">
        <v>80</v>
      </c>
      <c r="J1138" s="120">
        <v>0</v>
      </c>
      <c r="K1138" s="87">
        <v>0</v>
      </c>
      <c r="L1138" s="91">
        <v>0</v>
      </c>
      <c r="M1138" s="87">
        <v>0</v>
      </c>
      <c r="N1138" s="103">
        <v>0</v>
      </c>
      <c r="O1138" s="117">
        <v>0</v>
      </c>
      <c r="P1138" s="118">
        <v>0</v>
      </c>
      <c r="Q1138" s="100">
        <v>0</v>
      </c>
      <c r="R1138" s="82">
        <v>0</v>
      </c>
      <c r="S1138" s="100">
        <v>0</v>
      </c>
      <c r="T1138" s="84">
        <f>I1138-J1138-K1138-L1138-M1138-N1138-O1138-P1138-Q1138-R1138-S1138</f>
        <v>80</v>
      </c>
      <c r="U1138" s="81" t="s">
        <v>215</v>
      </c>
      <c r="V1138" s="81"/>
      <c r="W1138" s="81" t="s">
        <v>23</v>
      </c>
      <c r="X1138" s="81" t="s">
        <v>24</v>
      </c>
      <c r="Y1138" s="27">
        <v>0</v>
      </c>
      <c r="Z1138" s="28">
        <v>0</v>
      </c>
      <c r="AA1138" s="28">
        <v>0</v>
      </c>
      <c r="AB1138" s="29">
        <v>41760</v>
      </c>
      <c r="AC1138" s="29">
        <v>41790</v>
      </c>
    </row>
    <row r="1139" spans="1:30">
      <c r="A1139" s="81">
        <v>59175</v>
      </c>
      <c r="B1139" s="81" t="s">
        <v>4655</v>
      </c>
      <c r="C1139" s="81" t="s">
        <v>4656</v>
      </c>
      <c r="D1139" s="81" t="s">
        <v>241</v>
      </c>
      <c r="E1139" s="82">
        <v>60</v>
      </c>
      <c r="F1139" s="120">
        <v>0</v>
      </c>
      <c r="G1139" s="122">
        <f>E1139</f>
        <v>60</v>
      </c>
      <c r="H1139" s="82">
        <v>0</v>
      </c>
      <c r="I1139" s="82">
        <v>60</v>
      </c>
      <c r="J1139" s="120">
        <v>0</v>
      </c>
      <c r="K1139" s="87">
        <v>0</v>
      </c>
      <c r="L1139" s="91">
        <v>0</v>
      </c>
      <c r="M1139" s="87">
        <v>0</v>
      </c>
      <c r="N1139" s="103">
        <v>0</v>
      </c>
      <c r="O1139" s="117">
        <v>0</v>
      </c>
      <c r="P1139" s="118">
        <v>0</v>
      </c>
      <c r="Q1139" s="100">
        <v>0</v>
      </c>
      <c r="R1139" s="82">
        <v>0</v>
      </c>
      <c r="S1139" s="100">
        <v>0</v>
      </c>
      <c r="T1139" s="84">
        <f>I1139-J1139-K1139-L1139-M1139-N1139-O1139-P1139-Q1139-R1139-S1139</f>
        <v>60</v>
      </c>
      <c r="U1139" s="81" t="s">
        <v>220</v>
      </c>
      <c r="V1139" s="81"/>
      <c r="W1139" s="81" t="s">
        <v>23</v>
      </c>
      <c r="X1139" s="81" t="s">
        <v>24</v>
      </c>
      <c r="Y1139" s="27">
        <v>0</v>
      </c>
      <c r="Z1139" s="28">
        <v>0</v>
      </c>
      <c r="AA1139" s="28">
        <v>0</v>
      </c>
      <c r="AB1139" s="29">
        <v>41760</v>
      </c>
      <c r="AC1139" s="29">
        <v>41790</v>
      </c>
    </row>
    <row r="1140" spans="1:30">
      <c r="A1140" s="81">
        <v>59176</v>
      </c>
      <c r="B1140" s="81" t="s">
        <v>4657</v>
      </c>
      <c r="C1140" s="81" t="s">
        <v>4658</v>
      </c>
      <c r="D1140" s="81" t="s">
        <v>601</v>
      </c>
      <c r="E1140" s="82">
        <v>20</v>
      </c>
      <c r="F1140" s="120">
        <v>0</v>
      </c>
      <c r="G1140" s="122">
        <f>E1140</f>
        <v>20</v>
      </c>
      <c r="H1140" s="82">
        <v>0</v>
      </c>
      <c r="I1140" s="82">
        <v>20</v>
      </c>
      <c r="J1140" s="120">
        <v>0</v>
      </c>
      <c r="K1140" s="87">
        <v>0</v>
      </c>
      <c r="L1140" s="91">
        <v>0</v>
      </c>
      <c r="M1140" s="87">
        <v>0</v>
      </c>
      <c r="N1140" s="103">
        <v>0</v>
      </c>
      <c r="O1140" s="117">
        <v>0</v>
      </c>
      <c r="P1140" s="118">
        <v>0</v>
      </c>
      <c r="Q1140" s="100">
        <v>0</v>
      </c>
      <c r="R1140" s="82">
        <v>0</v>
      </c>
      <c r="S1140" s="100">
        <v>0</v>
      </c>
      <c r="T1140" s="84">
        <f>I1140-J1140-K1140-L1140-M1140-N1140-O1140-P1140-Q1140-R1140-S1140</f>
        <v>20</v>
      </c>
      <c r="U1140" s="81" t="s">
        <v>220</v>
      </c>
      <c r="V1140" s="81"/>
      <c r="W1140" s="81" t="s">
        <v>23</v>
      </c>
      <c r="X1140" s="81" t="s">
        <v>38</v>
      </c>
      <c r="Y1140" s="27">
        <v>0</v>
      </c>
      <c r="Z1140" s="28">
        <v>0</v>
      </c>
      <c r="AA1140" s="28">
        <v>0</v>
      </c>
      <c r="AB1140" s="29">
        <v>41760</v>
      </c>
      <c r="AC1140" s="29">
        <v>41790</v>
      </c>
    </row>
    <row r="1141" spans="1:30">
      <c r="A1141" s="85">
        <v>65539</v>
      </c>
      <c r="B1141" s="85" t="s">
        <v>3194</v>
      </c>
      <c r="C1141" s="85" t="s">
        <v>457</v>
      </c>
      <c r="D1141" s="85" t="s">
        <v>870</v>
      </c>
      <c r="E1141" s="84">
        <v>40</v>
      </c>
      <c r="F1141" s="120">
        <v>0</v>
      </c>
      <c r="G1141" s="122">
        <f>E1141</f>
        <v>40</v>
      </c>
      <c r="H1141" s="84">
        <v>4</v>
      </c>
      <c r="I1141" s="84">
        <v>36</v>
      </c>
      <c r="J1141" s="120">
        <v>0</v>
      </c>
      <c r="K1141" s="87">
        <v>0</v>
      </c>
      <c r="L1141" s="91">
        <v>0</v>
      </c>
      <c r="M1141" s="87">
        <v>0</v>
      </c>
      <c r="N1141" s="103">
        <v>0</v>
      </c>
      <c r="O1141" s="117">
        <v>0</v>
      </c>
      <c r="P1141" s="118">
        <v>0</v>
      </c>
      <c r="Q1141" s="100">
        <v>0</v>
      </c>
      <c r="R1141" s="84">
        <v>0</v>
      </c>
      <c r="S1141" s="100">
        <v>0</v>
      </c>
      <c r="T1141" s="84">
        <f>I1141-J1141-K1141-L1141-M1141-N1141-O1141-P1141-Q1141-R1141-S1141</f>
        <v>36</v>
      </c>
      <c r="U1141" s="85" t="s">
        <v>3195</v>
      </c>
      <c r="V1141" s="85" t="s">
        <v>3196</v>
      </c>
      <c r="W1141" s="85" t="s">
        <v>23</v>
      </c>
      <c r="X1141" s="85" t="s">
        <v>24</v>
      </c>
      <c r="Y1141" s="27">
        <v>0</v>
      </c>
      <c r="Z1141" s="28">
        <v>0</v>
      </c>
      <c r="AA1141" s="28">
        <v>0</v>
      </c>
      <c r="AB1141" s="29">
        <v>41760</v>
      </c>
      <c r="AC1141" s="29">
        <v>41790</v>
      </c>
    </row>
    <row r="1142" spans="1:30">
      <c r="A1142" s="81">
        <v>65601</v>
      </c>
      <c r="B1142" s="81" t="s">
        <v>937</v>
      </c>
      <c r="C1142" s="81" t="s">
        <v>864</v>
      </c>
      <c r="D1142" s="81" t="s">
        <v>938</v>
      </c>
      <c r="E1142" s="82">
        <v>30</v>
      </c>
      <c r="F1142" s="120">
        <v>0</v>
      </c>
      <c r="G1142" s="122">
        <f>E1142</f>
        <v>30</v>
      </c>
      <c r="H1142" s="82">
        <v>3</v>
      </c>
      <c r="I1142" s="82">
        <v>27</v>
      </c>
      <c r="J1142" s="120">
        <v>0</v>
      </c>
      <c r="K1142" s="87">
        <v>0</v>
      </c>
      <c r="L1142" s="91">
        <v>0</v>
      </c>
      <c r="M1142" s="87">
        <v>0</v>
      </c>
      <c r="N1142" s="103">
        <v>0</v>
      </c>
      <c r="O1142" s="117">
        <v>0</v>
      </c>
      <c r="P1142" s="118">
        <v>0</v>
      </c>
      <c r="Q1142" s="100">
        <v>0</v>
      </c>
      <c r="R1142" s="82">
        <v>0</v>
      </c>
      <c r="S1142" s="100">
        <v>0</v>
      </c>
      <c r="T1142" s="84">
        <f>I1142-J1142-K1142-L1142-M1142-N1142-O1142-P1142-Q1142-R1142-S1142</f>
        <v>27</v>
      </c>
      <c r="U1142" s="81" t="s">
        <v>939</v>
      </c>
      <c r="V1142" s="81" t="s">
        <v>940</v>
      </c>
      <c r="W1142" s="81" t="s">
        <v>25</v>
      </c>
      <c r="X1142" s="81" t="s">
        <v>26</v>
      </c>
      <c r="Y1142" s="27">
        <v>0</v>
      </c>
      <c r="Z1142" s="28">
        <v>0</v>
      </c>
      <c r="AA1142" s="28">
        <v>0</v>
      </c>
      <c r="AB1142" s="29">
        <v>41760</v>
      </c>
      <c r="AC1142" s="29">
        <v>41790</v>
      </c>
      <c r="AD1142" s="26"/>
    </row>
    <row r="1143" spans="1:30">
      <c r="A1143" s="81">
        <v>65641</v>
      </c>
      <c r="B1143" s="81" t="s">
        <v>3286</v>
      </c>
      <c r="C1143" s="81" t="s">
        <v>869</v>
      </c>
      <c r="D1143" s="81" t="s">
        <v>283</v>
      </c>
      <c r="E1143" s="82">
        <v>20</v>
      </c>
      <c r="F1143" s="120">
        <v>0</v>
      </c>
      <c r="G1143" s="122">
        <f>E1143</f>
        <v>20</v>
      </c>
      <c r="H1143" s="82">
        <v>2</v>
      </c>
      <c r="I1143" s="82">
        <v>18</v>
      </c>
      <c r="J1143" s="120">
        <v>0</v>
      </c>
      <c r="K1143" s="87">
        <v>0</v>
      </c>
      <c r="L1143" s="91">
        <v>0</v>
      </c>
      <c r="M1143" s="87">
        <v>0</v>
      </c>
      <c r="N1143" s="103">
        <v>0</v>
      </c>
      <c r="O1143" s="117">
        <v>0</v>
      </c>
      <c r="P1143" s="118">
        <v>0</v>
      </c>
      <c r="Q1143" s="100">
        <v>0</v>
      </c>
      <c r="R1143" s="82">
        <v>0</v>
      </c>
      <c r="S1143" s="100">
        <v>0</v>
      </c>
      <c r="T1143" s="84">
        <f>I1143-J1143-K1143-L1143-M1143-N1143-O1143-P1143-Q1143-R1143-S1143</f>
        <v>18</v>
      </c>
      <c r="U1143" s="81" t="s">
        <v>3287</v>
      </c>
      <c r="V1143" s="81" t="s">
        <v>3288</v>
      </c>
      <c r="W1143" s="81" t="s">
        <v>23</v>
      </c>
      <c r="X1143" s="81" t="s">
        <v>32</v>
      </c>
      <c r="Y1143" s="27">
        <v>0</v>
      </c>
      <c r="Z1143" s="28">
        <v>0</v>
      </c>
      <c r="AA1143" s="28">
        <v>0</v>
      </c>
      <c r="AB1143" s="29">
        <v>41760</v>
      </c>
      <c r="AC1143" s="29">
        <v>41790</v>
      </c>
    </row>
    <row r="1144" spans="1:30">
      <c r="A1144" s="81">
        <v>65666</v>
      </c>
      <c r="B1144" s="81" t="s">
        <v>902</v>
      </c>
      <c r="C1144" s="81" t="s">
        <v>903</v>
      </c>
      <c r="D1144" s="81" t="s">
        <v>904</v>
      </c>
      <c r="E1144" s="82">
        <v>40</v>
      </c>
      <c r="F1144" s="120">
        <v>0</v>
      </c>
      <c r="G1144" s="122">
        <f>E1144</f>
        <v>40</v>
      </c>
      <c r="H1144" s="82">
        <v>4</v>
      </c>
      <c r="I1144" s="82">
        <v>36</v>
      </c>
      <c r="J1144" s="120">
        <v>0</v>
      </c>
      <c r="K1144" s="87">
        <v>0</v>
      </c>
      <c r="L1144" s="91">
        <v>0</v>
      </c>
      <c r="M1144" s="87">
        <v>0</v>
      </c>
      <c r="N1144" s="103">
        <v>0</v>
      </c>
      <c r="O1144" s="117">
        <v>0</v>
      </c>
      <c r="P1144" s="118">
        <v>0</v>
      </c>
      <c r="Q1144" s="100">
        <v>0</v>
      </c>
      <c r="R1144" s="82">
        <v>0</v>
      </c>
      <c r="S1144" s="100">
        <v>0</v>
      </c>
      <c r="T1144" s="84">
        <f>I1144-J1144-K1144-L1144-M1144-N1144-O1144-P1144-Q1144-R1144-S1144</f>
        <v>36</v>
      </c>
      <c r="U1144" s="81" t="s">
        <v>905</v>
      </c>
      <c r="V1144" s="81" t="s">
        <v>906</v>
      </c>
      <c r="W1144" s="81" t="s">
        <v>23</v>
      </c>
      <c r="X1144" s="81" t="s">
        <v>24</v>
      </c>
      <c r="Y1144" s="27">
        <v>0</v>
      </c>
      <c r="Z1144" s="28">
        <v>0</v>
      </c>
      <c r="AA1144" s="28">
        <v>0</v>
      </c>
      <c r="AB1144" s="29">
        <v>41760</v>
      </c>
      <c r="AC1144" s="29">
        <v>41790</v>
      </c>
      <c r="AD1144" s="26"/>
    </row>
    <row r="1145" spans="1:30">
      <c r="A1145" s="81">
        <v>65674</v>
      </c>
      <c r="B1145" s="81" t="s">
        <v>4591</v>
      </c>
      <c r="C1145" s="81" t="s">
        <v>4592</v>
      </c>
      <c r="D1145" s="81" t="s">
        <v>1130</v>
      </c>
      <c r="E1145" s="82">
        <v>1640</v>
      </c>
      <c r="F1145" s="120">
        <v>0</v>
      </c>
      <c r="G1145" s="122">
        <f>E1145</f>
        <v>1640</v>
      </c>
      <c r="H1145" s="82">
        <v>0</v>
      </c>
      <c r="I1145" s="82">
        <v>1640</v>
      </c>
      <c r="J1145" s="120">
        <v>0</v>
      </c>
      <c r="K1145" s="87">
        <v>0</v>
      </c>
      <c r="L1145" s="91">
        <v>0</v>
      </c>
      <c r="M1145" s="87">
        <v>0</v>
      </c>
      <c r="N1145" s="103">
        <v>0</v>
      </c>
      <c r="O1145" s="117">
        <v>0</v>
      </c>
      <c r="P1145" s="118">
        <v>0</v>
      </c>
      <c r="Q1145" s="100">
        <v>0</v>
      </c>
      <c r="R1145" s="82">
        <v>0</v>
      </c>
      <c r="S1145" s="100">
        <v>0</v>
      </c>
      <c r="T1145" s="84">
        <f>I1145-J1145-K1145-L1145-M1145-N1145-O1145-P1145-Q1145-R1145-S1145</f>
        <v>1640</v>
      </c>
      <c r="U1145" s="81" t="s">
        <v>215</v>
      </c>
      <c r="V1145" s="81"/>
      <c r="W1145" s="81" t="s">
        <v>23</v>
      </c>
      <c r="X1145" s="81" t="s">
        <v>24</v>
      </c>
      <c r="Y1145" s="27">
        <v>0</v>
      </c>
      <c r="Z1145" s="28">
        <v>0</v>
      </c>
      <c r="AA1145" s="28">
        <v>0</v>
      </c>
      <c r="AB1145" s="29">
        <v>41760</v>
      </c>
      <c r="AC1145" s="29">
        <v>41790</v>
      </c>
    </row>
    <row r="1146" spans="1:30">
      <c r="A1146" s="81">
        <v>65706</v>
      </c>
      <c r="B1146" s="81" t="s">
        <v>4507</v>
      </c>
      <c r="C1146" s="81" t="s">
        <v>1235</v>
      </c>
      <c r="D1146" s="81" t="s">
        <v>4508</v>
      </c>
      <c r="E1146" s="82">
        <v>3400</v>
      </c>
      <c r="F1146" s="120">
        <v>0</v>
      </c>
      <c r="G1146" s="122">
        <f>E1146</f>
        <v>3400</v>
      </c>
      <c r="H1146" s="82">
        <v>0</v>
      </c>
      <c r="I1146" s="82">
        <v>3400</v>
      </c>
      <c r="J1146" s="120">
        <v>0</v>
      </c>
      <c r="K1146" s="87">
        <v>0</v>
      </c>
      <c r="L1146" s="91">
        <v>0</v>
      </c>
      <c r="M1146" s="87">
        <v>0</v>
      </c>
      <c r="N1146" s="103">
        <v>0</v>
      </c>
      <c r="O1146" s="117">
        <v>0</v>
      </c>
      <c r="P1146" s="118">
        <v>0</v>
      </c>
      <c r="Q1146" s="100">
        <v>0</v>
      </c>
      <c r="R1146" s="82">
        <v>0</v>
      </c>
      <c r="S1146" s="100">
        <v>0</v>
      </c>
      <c r="T1146" s="84">
        <f>I1146-J1146-K1146-L1146-M1146-N1146-O1146-P1146-Q1146-R1146-S1146</f>
        <v>3400</v>
      </c>
      <c r="U1146" s="81" t="s">
        <v>215</v>
      </c>
      <c r="V1146" s="81"/>
      <c r="W1146" s="81" t="s">
        <v>23</v>
      </c>
      <c r="X1146" s="81" t="s">
        <v>24</v>
      </c>
      <c r="Y1146" s="27">
        <v>0</v>
      </c>
      <c r="Z1146" s="28">
        <v>0</v>
      </c>
      <c r="AA1146" s="28">
        <v>0</v>
      </c>
      <c r="AB1146" s="29">
        <v>41760</v>
      </c>
      <c r="AC1146" s="29">
        <v>41790</v>
      </c>
    </row>
    <row r="1147" spans="1:30">
      <c r="A1147" s="85">
        <v>65722</v>
      </c>
      <c r="B1147" s="85" t="s">
        <v>951</v>
      </c>
      <c r="C1147" s="85" t="s">
        <v>780</v>
      </c>
      <c r="D1147" s="85" t="s">
        <v>952</v>
      </c>
      <c r="E1147" s="84">
        <v>20</v>
      </c>
      <c r="F1147" s="120">
        <v>0</v>
      </c>
      <c r="G1147" s="122">
        <f>E1147</f>
        <v>20</v>
      </c>
      <c r="H1147" s="84">
        <v>2</v>
      </c>
      <c r="I1147" s="84">
        <v>18</v>
      </c>
      <c r="J1147" s="120">
        <v>0</v>
      </c>
      <c r="K1147" s="87">
        <v>0</v>
      </c>
      <c r="L1147" s="91">
        <v>0</v>
      </c>
      <c r="M1147" s="87">
        <v>0</v>
      </c>
      <c r="N1147" s="103">
        <v>0</v>
      </c>
      <c r="O1147" s="117">
        <v>0</v>
      </c>
      <c r="P1147" s="118">
        <v>0</v>
      </c>
      <c r="Q1147" s="100">
        <v>0</v>
      </c>
      <c r="R1147" s="84">
        <v>0</v>
      </c>
      <c r="S1147" s="100">
        <v>0</v>
      </c>
      <c r="T1147" s="84">
        <f>I1147-J1147-K1147-L1147-M1147-N1147-O1147-P1147-Q1147-R1147-S1147</f>
        <v>18</v>
      </c>
      <c r="U1147" s="85" t="s">
        <v>953</v>
      </c>
      <c r="V1147" s="85" t="s">
        <v>954</v>
      </c>
      <c r="W1147" s="85" t="s">
        <v>25</v>
      </c>
      <c r="X1147" s="85" t="s">
        <v>36</v>
      </c>
      <c r="Y1147" s="27">
        <v>0</v>
      </c>
      <c r="Z1147" s="28">
        <v>0</v>
      </c>
      <c r="AA1147" s="28">
        <v>0</v>
      </c>
      <c r="AB1147" s="29">
        <v>41760</v>
      </c>
      <c r="AC1147" s="29">
        <v>41790</v>
      </c>
      <c r="AD1147" s="26"/>
    </row>
    <row r="1148" spans="1:30">
      <c r="A1148" s="81">
        <v>65784</v>
      </c>
      <c r="B1148" s="81" t="s">
        <v>3673</v>
      </c>
      <c r="C1148" s="81" t="s">
        <v>3674</v>
      </c>
      <c r="D1148" s="81" t="s">
        <v>3675</v>
      </c>
      <c r="E1148" s="82">
        <v>40</v>
      </c>
      <c r="F1148" s="120">
        <v>0</v>
      </c>
      <c r="G1148" s="122">
        <f>E1148</f>
        <v>40</v>
      </c>
      <c r="H1148" s="82">
        <v>0</v>
      </c>
      <c r="I1148" s="82">
        <v>40</v>
      </c>
      <c r="J1148" s="120">
        <v>0</v>
      </c>
      <c r="K1148" s="87">
        <v>0</v>
      </c>
      <c r="L1148" s="91">
        <v>0</v>
      </c>
      <c r="M1148" s="87">
        <v>0</v>
      </c>
      <c r="N1148" s="103">
        <v>0</v>
      </c>
      <c r="O1148" s="117">
        <v>0</v>
      </c>
      <c r="P1148" s="118">
        <v>0</v>
      </c>
      <c r="Q1148" s="100">
        <v>0</v>
      </c>
      <c r="R1148" s="82">
        <v>0</v>
      </c>
      <c r="S1148" s="100">
        <v>0</v>
      </c>
      <c r="T1148" s="84">
        <f>I1148-J1148-K1148-L1148-M1148-N1148-O1148-P1148-Q1148-R1148-S1148</f>
        <v>40</v>
      </c>
      <c r="U1148" s="81" t="s">
        <v>215</v>
      </c>
      <c r="V1148" s="81"/>
      <c r="W1148" s="81" t="s">
        <v>25</v>
      </c>
      <c r="X1148" s="81" t="s">
        <v>26</v>
      </c>
      <c r="Y1148" s="27">
        <v>0</v>
      </c>
      <c r="Z1148" s="28">
        <v>0</v>
      </c>
      <c r="AA1148" s="28">
        <v>0</v>
      </c>
      <c r="AB1148" s="29">
        <v>41760</v>
      </c>
      <c r="AC1148" s="29">
        <v>41790</v>
      </c>
    </row>
    <row r="1149" spans="1:30">
      <c r="A1149" s="81">
        <v>65793</v>
      </c>
      <c r="B1149" s="81" t="s">
        <v>870</v>
      </c>
      <c r="C1149" s="81" t="s">
        <v>1000</v>
      </c>
      <c r="D1149" s="81" t="s">
        <v>177</v>
      </c>
      <c r="E1149" s="82">
        <v>20</v>
      </c>
      <c r="F1149" s="120">
        <v>0</v>
      </c>
      <c r="G1149" s="122">
        <f>E1149</f>
        <v>20</v>
      </c>
      <c r="H1149" s="82">
        <v>2</v>
      </c>
      <c r="I1149" s="82">
        <v>18</v>
      </c>
      <c r="J1149" s="120">
        <v>0</v>
      </c>
      <c r="K1149" s="87">
        <v>0</v>
      </c>
      <c r="L1149" s="91">
        <v>0</v>
      </c>
      <c r="M1149" s="87">
        <v>0</v>
      </c>
      <c r="N1149" s="103">
        <v>0</v>
      </c>
      <c r="O1149" s="117">
        <v>0</v>
      </c>
      <c r="P1149" s="118">
        <v>0</v>
      </c>
      <c r="Q1149" s="100">
        <v>0</v>
      </c>
      <c r="R1149" s="82">
        <v>0</v>
      </c>
      <c r="S1149" s="100">
        <v>0</v>
      </c>
      <c r="T1149" s="84">
        <f>I1149-J1149-K1149-L1149-M1149-N1149-O1149-P1149-Q1149-R1149-S1149</f>
        <v>18</v>
      </c>
      <c r="U1149" s="81" t="s">
        <v>1001</v>
      </c>
      <c r="V1149" s="81" t="s">
        <v>1002</v>
      </c>
      <c r="W1149" s="81" t="s">
        <v>23</v>
      </c>
      <c r="X1149" s="81" t="s">
        <v>24</v>
      </c>
      <c r="Y1149" s="27">
        <v>0</v>
      </c>
      <c r="Z1149" s="28">
        <v>0</v>
      </c>
      <c r="AA1149" s="28">
        <v>0</v>
      </c>
      <c r="AB1149" s="29">
        <v>41760</v>
      </c>
      <c r="AC1149" s="29">
        <v>41790</v>
      </c>
      <c r="AD1149" s="26"/>
    </row>
    <row r="1150" spans="1:30">
      <c r="A1150" s="81">
        <v>65809</v>
      </c>
      <c r="B1150" s="81"/>
      <c r="C1150" s="81" t="s">
        <v>4662</v>
      </c>
      <c r="D1150" s="81"/>
      <c r="E1150" s="82">
        <v>80</v>
      </c>
      <c r="F1150" s="120">
        <v>0</v>
      </c>
      <c r="G1150" s="122">
        <f>E1150</f>
        <v>80</v>
      </c>
      <c r="H1150" s="82">
        <v>0</v>
      </c>
      <c r="I1150" s="82">
        <v>80</v>
      </c>
      <c r="J1150" s="120">
        <v>0</v>
      </c>
      <c r="K1150" s="87">
        <v>0</v>
      </c>
      <c r="L1150" s="91">
        <v>0</v>
      </c>
      <c r="M1150" s="87">
        <v>0</v>
      </c>
      <c r="N1150" s="103">
        <v>0</v>
      </c>
      <c r="O1150" s="117">
        <v>0</v>
      </c>
      <c r="P1150" s="118">
        <v>0</v>
      </c>
      <c r="Q1150" s="100">
        <v>0</v>
      </c>
      <c r="R1150" s="82">
        <v>0</v>
      </c>
      <c r="S1150" s="100">
        <v>0</v>
      </c>
      <c r="T1150" s="84">
        <f>I1150-J1150-K1150-L1150-M1150-N1150-O1150-P1150-Q1150-R1150-S1150</f>
        <v>80</v>
      </c>
      <c r="U1150" s="81" t="s">
        <v>215</v>
      </c>
      <c r="V1150" s="81"/>
      <c r="W1150" s="81" t="s">
        <v>23</v>
      </c>
      <c r="X1150" s="81" t="s">
        <v>24</v>
      </c>
      <c r="Y1150" s="27">
        <v>0</v>
      </c>
      <c r="Z1150" s="28">
        <v>0</v>
      </c>
      <c r="AA1150" s="28">
        <v>0</v>
      </c>
      <c r="AB1150" s="29">
        <v>41760</v>
      </c>
      <c r="AC1150" s="29">
        <v>41790</v>
      </c>
    </row>
    <row r="1151" spans="1:30">
      <c r="A1151" s="81">
        <v>65845</v>
      </c>
      <c r="B1151" s="81" t="s">
        <v>2464</v>
      </c>
      <c r="C1151" s="81" t="s">
        <v>4148</v>
      </c>
      <c r="D1151" s="81" t="s">
        <v>275</v>
      </c>
      <c r="E1151" s="82">
        <v>1200</v>
      </c>
      <c r="F1151" s="120">
        <v>0</v>
      </c>
      <c r="G1151" s="122">
        <f>E1151</f>
        <v>1200</v>
      </c>
      <c r="H1151" s="82">
        <v>0</v>
      </c>
      <c r="I1151" s="82">
        <v>1200</v>
      </c>
      <c r="J1151" s="120">
        <v>0</v>
      </c>
      <c r="K1151" s="87">
        <v>0</v>
      </c>
      <c r="L1151" s="91">
        <v>0</v>
      </c>
      <c r="M1151" s="87">
        <v>0</v>
      </c>
      <c r="N1151" s="103">
        <v>0</v>
      </c>
      <c r="O1151" s="117">
        <v>0</v>
      </c>
      <c r="P1151" s="118">
        <v>0</v>
      </c>
      <c r="Q1151" s="100">
        <v>0</v>
      </c>
      <c r="R1151" s="82">
        <v>0</v>
      </c>
      <c r="S1151" s="100">
        <v>0</v>
      </c>
      <c r="T1151" s="84">
        <f>I1151-J1151-K1151-L1151-M1151-N1151-O1151-P1151-Q1151-R1151-S1151</f>
        <v>1200</v>
      </c>
      <c r="U1151" s="81" t="s">
        <v>215</v>
      </c>
      <c r="V1151" s="81"/>
      <c r="W1151" s="81" t="s">
        <v>25</v>
      </c>
      <c r="X1151" s="81" t="s">
        <v>26</v>
      </c>
      <c r="Y1151" s="27">
        <v>0</v>
      </c>
      <c r="Z1151" s="28">
        <v>0</v>
      </c>
      <c r="AA1151" s="28">
        <v>0</v>
      </c>
      <c r="AB1151" s="29">
        <v>41760</v>
      </c>
      <c r="AC1151" s="29">
        <v>41790</v>
      </c>
    </row>
    <row r="1152" spans="1:30">
      <c r="A1152" s="81">
        <v>65846</v>
      </c>
      <c r="B1152" s="81"/>
      <c r="C1152" s="81" t="s">
        <v>4668</v>
      </c>
      <c r="D1152" s="81"/>
      <c r="E1152" s="82">
        <v>2290</v>
      </c>
      <c r="F1152" s="120">
        <v>0</v>
      </c>
      <c r="G1152" s="122">
        <f>E1152</f>
        <v>2290</v>
      </c>
      <c r="H1152" s="82">
        <v>0</v>
      </c>
      <c r="I1152" s="82">
        <v>2290</v>
      </c>
      <c r="J1152" s="120">
        <v>0</v>
      </c>
      <c r="K1152" s="87">
        <v>0</v>
      </c>
      <c r="L1152" s="91">
        <v>0</v>
      </c>
      <c r="M1152" s="87">
        <v>0</v>
      </c>
      <c r="N1152" s="103">
        <v>0</v>
      </c>
      <c r="O1152" s="117">
        <v>0</v>
      </c>
      <c r="P1152" s="118">
        <v>0</v>
      </c>
      <c r="Q1152" s="100">
        <v>0</v>
      </c>
      <c r="R1152" s="82">
        <v>0</v>
      </c>
      <c r="S1152" s="100">
        <v>0</v>
      </c>
      <c r="T1152" s="84">
        <f>I1152-J1152-K1152-L1152-M1152-N1152-O1152-P1152-Q1152-R1152-S1152</f>
        <v>2290</v>
      </c>
      <c r="U1152" s="81" t="s">
        <v>215</v>
      </c>
      <c r="V1152" s="81"/>
      <c r="W1152" s="81" t="s">
        <v>25</v>
      </c>
      <c r="X1152" s="81" t="s">
        <v>26</v>
      </c>
      <c r="Y1152" s="27">
        <v>0</v>
      </c>
      <c r="Z1152" s="28">
        <v>0</v>
      </c>
      <c r="AA1152" s="28">
        <v>0</v>
      </c>
      <c r="AB1152" s="29">
        <v>41760</v>
      </c>
      <c r="AC1152" s="29">
        <v>41790</v>
      </c>
    </row>
    <row r="1153" spans="1:29">
      <c r="A1153" s="81">
        <v>65850</v>
      </c>
      <c r="B1153" s="81"/>
      <c r="C1153" s="81" t="s">
        <v>4660</v>
      </c>
      <c r="D1153" s="81"/>
      <c r="E1153" s="82">
        <v>1120</v>
      </c>
      <c r="F1153" s="120">
        <v>0</v>
      </c>
      <c r="G1153" s="122">
        <f>E1153</f>
        <v>1120</v>
      </c>
      <c r="H1153" s="82">
        <v>0</v>
      </c>
      <c r="I1153" s="82">
        <v>1120</v>
      </c>
      <c r="J1153" s="120">
        <v>0</v>
      </c>
      <c r="K1153" s="87">
        <v>0</v>
      </c>
      <c r="L1153" s="91">
        <v>0</v>
      </c>
      <c r="M1153" s="87">
        <v>0</v>
      </c>
      <c r="N1153" s="103">
        <v>0</v>
      </c>
      <c r="O1153" s="117">
        <v>0</v>
      </c>
      <c r="P1153" s="118">
        <v>0</v>
      </c>
      <c r="Q1153" s="100">
        <v>0</v>
      </c>
      <c r="R1153" s="82">
        <v>0</v>
      </c>
      <c r="S1153" s="100">
        <v>0</v>
      </c>
      <c r="T1153" s="84">
        <f>I1153-J1153-K1153-L1153-M1153-N1153-O1153-P1153-Q1153-R1153-S1153</f>
        <v>1120</v>
      </c>
      <c r="U1153" s="81" t="s">
        <v>215</v>
      </c>
      <c r="V1153" s="81"/>
      <c r="W1153" s="81" t="s">
        <v>25</v>
      </c>
      <c r="X1153" s="81" t="s">
        <v>26</v>
      </c>
      <c r="Y1153" s="27">
        <v>0</v>
      </c>
      <c r="Z1153" s="28">
        <v>0</v>
      </c>
      <c r="AA1153" s="28">
        <v>0</v>
      </c>
      <c r="AB1153" s="29">
        <v>41760</v>
      </c>
      <c r="AC1153" s="29">
        <v>41790</v>
      </c>
    </row>
    <row r="1154" spans="1:29">
      <c r="A1154" s="85">
        <v>65877</v>
      </c>
      <c r="B1154" s="24" t="s">
        <v>1793</v>
      </c>
      <c r="C1154" s="24" t="s">
        <v>1794</v>
      </c>
      <c r="D1154" s="24" t="s">
        <v>1795</v>
      </c>
      <c r="E1154" s="84">
        <v>180</v>
      </c>
      <c r="F1154" s="120">
        <v>0</v>
      </c>
      <c r="G1154" s="122">
        <f>E1154</f>
        <v>180</v>
      </c>
      <c r="H1154" s="84">
        <v>18</v>
      </c>
      <c r="I1154" s="84">
        <v>162</v>
      </c>
      <c r="J1154" s="120">
        <v>0</v>
      </c>
      <c r="K1154" s="87">
        <v>0</v>
      </c>
      <c r="L1154" s="91">
        <v>0</v>
      </c>
      <c r="M1154" s="87">
        <v>0</v>
      </c>
      <c r="N1154" s="103">
        <v>0</v>
      </c>
      <c r="O1154" s="117">
        <v>0</v>
      </c>
      <c r="P1154" s="118">
        <v>0</v>
      </c>
      <c r="Q1154" s="100">
        <v>0</v>
      </c>
      <c r="R1154" s="84">
        <v>0</v>
      </c>
      <c r="S1154" s="100">
        <v>0</v>
      </c>
      <c r="T1154" s="84">
        <f>I1154-J1154-K1154-L1154-M1154-N1154-O1154-P1154-Q1154-R1154-S1154</f>
        <v>162</v>
      </c>
      <c r="U1154" s="85" t="s">
        <v>1796</v>
      </c>
      <c r="V1154" s="85" t="s">
        <v>1797</v>
      </c>
      <c r="W1154" s="85" t="s">
        <v>23</v>
      </c>
      <c r="X1154" s="85" t="s">
        <v>24</v>
      </c>
      <c r="Y1154" s="27">
        <v>0</v>
      </c>
      <c r="Z1154" s="28">
        <v>0</v>
      </c>
      <c r="AA1154" s="28">
        <v>0</v>
      </c>
      <c r="AB1154" s="29">
        <v>41760</v>
      </c>
      <c r="AC1154" s="29">
        <v>41790</v>
      </c>
    </row>
    <row r="1155" spans="1:29">
      <c r="A1155" s="81">
        <v>65895</v>
      </c>
      <c r="B1155" s="81" t="s">
        <v>94</v>
      </c>
      <c r="C1155" s="81" t="s">
        <v>3596</v>
      </c>
      <c r="D1155" s="81" t="s">
        <v>2189</v>
      </c>
      <c r="E1155" s="82">
        <v>20</v>
      </c>
      <c r="F1155" s="120">
        <v>0</v>
      </c>
      <c r="G1155" s="122">
        <f>E1155</f>
        <v>20</v>
      </c>
      <c r="H1155" s="82">
        <v>0</v>
      </c>
      <c r="I1155" s="82">
        <f>E1155-H1155</f>
        <v>20</v>
      </c>
      <c r="J1155" s="120">
        <v>0</v>
      </c>
      <c r="K1155" s="87">
        <v>0</v>
      </c>
      <c r="L1155" s="91">
        <v>0</v>
      </c>
      <c r="M1155" s="87">
        <v>0</v>
      </c>
      <c r="N1155" s="103">
        <v>0</v>
      </c>
      <c r="O1155" s="117">
        <v>0</v>
      </c>
      <c r="P1155" s="118">
        <v>0</v>
      </c>
      <c r="Q1155" s="100">
        <v>0</v>
      </c>
      <c r="R1155" s="82">
        <v>0</v>
      </c>
      <c r="S1155" s="100">
        <v>0</v>
      </c>
      <c r="T1155" s="84">
        <f>I1155-J1155-K1155-L1155-M1155-N1155-O1155-P1155-Q1155-R1155-S1155</f>
        <v>20</v>
      </c>
      <c r="U1155" s="81" t="s">
        <v>215</v>
      </c>
      <c r="V1155" s="81"/>
      <c r="W1155" s="81" t="s">
        <v>23</v>
      </c>
      <c r="X1155" s="81" t="s">
        <v>24</v>
      </c>
      <c r="Y1155" s="27">
        <v>0</v>
      </c>
      <c r="Z1155" s="28">
        <v>0</v>
      </c>
      <c r="AA1155" s="28">
        <v>0</v>
      </c>
      <c r="AB1155" s="29">
        <v>41760</v>
      </c>
      <c r="AC1155" s="29">
        <v>41790</v>
      </c>
    </row>
    <row r="1156" spans="1:29">
      <c r="A1156" s="81">
        <v>65899</v>
      </c>
      <c r="B1156" s="81" t="s">
        <v>4248</v>
      </c>
      <c r="C1156" s="81" t="s">
        <v>3049</v>
      </c>
      <c r="D1156" s="81" t="s">
        <v>34</v>
      </c>
      <c r="E1156" s="82">
        <v>40</v>
      </c>
      <c r="F1156" s="120">
        <v>0</v>
      </c>
      <c r="G1156" s="122">
        <f>E1156</f>
        <v>40</v>
      </c>
      <c r="H1156" s="82">
        <v>0</v>
      </c>
      <c r="I1156" s="82">
        <v>40</v>
      </c>
      <c r="J1156" s="120">
        <v>0</v>
      </c>
      <c r="K1156" s="87">
        <v>0</v>
      </c>
      <c r="L1156" s="91">
        <v>0</v>
      </c>
      <c r="M1156" s="87">
        <v>0</v>
      </c>
      <c r="N1156" s="103">
        <v>0</v>
      </c>
      <c r="O1156" s="117">
        <v>0</v>
      </c>
      <c r="P1156" s="118">
        <v>0</v>
      </c>
      <c r="Q1156" s="100">
        <v>0</v>
      </c>
      <c r="R1156" s="82">
        <v>0</v>
      </c>
      <c r="S1156" s="100">
        <v>0</v>
      </c>
      <c r="T1156" s="84">
        <f>I1156-J1156-K1156-L1156-M1156-N1156-O1156-P1156-Q1156-R1156-S1156</f>
        <v>40</v>
      </c>
      <c r="U1156" s="81" t="s">
        <v>220</v>
      </c>
      <c r="V1156" s="81"/>
      <c r="W1156" s="81" t="s">
        <v>23</v>
      </c>
      <c r="X1156" s="81" t="s">
        <v>24</v>
      </c>
      <c r="Y1156" s="27">
        <v>0</v>
      </c>
      <c r="Z1156" s="28">
        <v>0</v>
      </c>
      <c r="AA1156" s="28">
        <v>0</v>
      </c>
      <c r="AB1156" s="29">
        <v>41760</v>
      </c>
      <c r="AC1156" s="29">
        <v>41790</v>
      </c>
    </row>
    <row r="1157" spans="1:29">
      <c r="A1157" s="81">
        <v>65909</v>
      </c>
      <c r="B1157" s="81" t="s">
        <v>380</v>
      </c>
      <c r="C1157" s="81" t="s">
        <v>2433</v>
      </c>
      <c r="D1157" s="81" t="s">
        <v>382</v>
      </c>
      <c r="E1157" s="82">
        <v>20</v>
      </c>
      <c r="F1157" s="120">
        <v>0</v>
      </c>
      <c r="G1157" s="122">
        <f>E1157</f>
        <v>20</v>
      </c>
      <c r="H1157" s="82">
        <v>2</v>
      </c>
      <c r="I1157" s="82">
        <v>18</v>
      </c>
      <c r="J1157" s="120">
        <v>0</v>
      </c>
      <c r="K1157" s="87">
        <v>0</v>
      </c>
      <c r="L1157" s="91">
        <v>0</v>
      </c>
      <c r="M1157" s="87">
        <v>0</v>
      </c>
      <c r="N1157" s="103">
        <v>0</v>
      </c>
      <c r="O1157" s="117">
        <v>0</v>
      </c>
      <c r="P1157" s="118">
        <v>0</v>
      </c>
      <c r="Q1157" s="100">
        <v>0</v>
      </c>
      <c r="R1157" s="82">
        <v>0</v>
      </c>
      <c r="S1157" s="100">
        <v>0</v>
      </c>
      <c r="T1157" s="84">
        <f>I1157-J1157-K1157-L1157-M1157-N1157-O1157-P1157-Q1157-R1157-S1157</f>
        <v>18</v>
      </c>
      <c r="U1157" s="81" t="s">
        <v>2434</v>
      </c>
      <c r="V1157" s="81" t="s">
        <v>2435</v>
      </c>
      <c r="W1157" s="81" t="s">
        <v>23</v>
      </c>
      <c r="X1157" s="81" t="s">
        <v>38</v>
      </c>
      <c r="Y1157" s="27">
        <v>0</v>
      </c>
      <c r="Z1157" s="28">
        <v>0</v>
      </c>
      <c r="AA1157" s="28">
        <v>0</v>
      </c>
      <c r="AB1157" s="29">
        <v>41760</v>
      </c>
      <c r="AC1157" s="29">
        <v>41790</v>
      </c>
    </row>
    <row r="1158" spans="1:29">
      <c r="A1158" s="81">
        <v>65913</v>
      </c>
      <c r="B1158" s="81" t="s">
        <v>3862</v>
      </c>
      <c r="C1158" s="81" t="s">
        <v>3863</v>
      </c>
      <c r="D1158" s="81" t="s">
        <v>313</v>
      </c>
      <c r="E1158" s="82">
        <v>360</v>
      </c>
      <c r="F1158" s="120">
        <v>0</v>
      </c>
      <c r="G1158" s="122">
        <f>E1158</f>
        <v>360</v>
      </c>
      <c r="H1158" s="82">
        <v>0</v>
      </c>
      <c r="I1158" s="82">
        <v>360</v>
      </c>
      <c r="J1158" s="120">
        <v>0</v>
      </c>
      <c r="K1158" s="87">
        <v>0</v>
      </c>
      <c r="L1158" s="91">
        <v>0</v>
      </c>
      <c r="M1158" s="87">
        <v>0</v>
      </c>
      <c r="N1158" s="103">
        <v>0</v>
      </c>
      <c r="O1158" s="117">
        <v>0</v>
      </c>
      <c r="P1158" s="118">
        <v>0</v>
      </c>
      <c r="Q1158" s="100">
        <v>0</v>
      </c>
      <c r="R1158" s="82">
        <v>0</v>
      </c>
      <c r="S1158" s="100">
        <v>0</v>
      </c>
      <c r="T1158" s="84">
        <f>I1158-J1158-K1158-L1158-M1158-N1158-O1158-P1158-Q1158-R1158-S1158</f>
        <v>360</v>
      </c>
      <c r="U1158" s="81" t="s">
        <v>215</v>
      </c>
      <c r="V1158" s="81"/>
      <c r="W1158" s="81" t="s">
        <v>25</v>
      </c>
      <c r="X1158" s="81" t="s">
        <v>45</v>
      </c>
      <c r="Y1158" s="27">
        <v>0</v>
      </c>
      <c r="Z1158" s="28">
        <v>0</v>
      </c>
      <c r="AA1158" s="28">
        <v>0</v>
      </c>
      <c r="AB1158" s="29">
        <v>41760</v>
      </c>
      <c r="AC1158" s="29">
        <v>41790</v>
      </c>
    </row>
    <row r="1159" spans="1:29">
      <c r="A1159" s="81">
        <v>65954</v>
      </c>
      <c r="B1159" s="81" t="s">
        <v>2538</v>
      </c>
      <c r="C1159" s="81" t="s">
        <v>2539</v>
      </c>
      <c r="D1159" s="81" t="s">
        <v>214</v>
      </c>
      <c r="E1159" s="82">
        <v>40</v>
      </c>
      <c r="F1159" s="120">
        <v>0</v>
      </c>
      <c r="G1159" s="122">
        <f>E1159</f>
        <v>40</v>
      </c>
      <c r="H1159" s="82">
        <v>4</v>
      </c>
      <c r="I1159" s="82">
        <v>36</v>
      </c>
      <c r="J1159" s="120">
        <v>0</v>
      </c>
      <c r="K1159" s="87">
        <v>0</v>
      </c>
      <c r="L1159" s="91">
        <v>0</v>
      </c>
      <c r="M1159" s="87">
        <v>0</v>
      </c>
      <c r="N1159" s="103">
        <v>0</v>
      </c>
      <c r="O1159" s="117">
        <v>0</v>
      </c>
      <c r="P1159" s="118">
        <v>0</v>
      </c>
      <c r="Q1159" s="100">
        <v>0</v>
      </c>
      <c r="R1159" s="82">
        <v>0</v>
      </c>
      <c r="S1159" s="100">
        <v>0</v>
      </c>
      <c r="T1159" s="84">
        <f>I1159-J1159-K1159-L1159-M1159-N1159-O1159-P1159-Q1159-R1159-S1159</f>
        <v>36</v>
      </c>
      <c r="U1159" s="81" t="s">
        <v>2540</v>
      </c>
      <c r="V1159" s="81" t="s">
        <v>2541</v>
      </c>
      <c r="W1159" s="81" t="s">
        <v>23</v>
      </c>
      <c r="X1159" s="81" t="s">
        <v>1355</v>
      </c>
      <c r="Y1159" s="27">
        <v>0</v>
      </c>
      <c r="Z1159" s="28">
        <v>0</v>
      </c>
      <c r="AA1159" s="28">
        <v>0</v>
      </c>
      <c r="AB1159" s="29">
        <v>41760</v>
      </c>
      <c r="AC1159" s="29">
        <v>41790</v>
      </c>
    </row>
    <row r="1160" spans="1:29">
      <c r="A1160" s="81">
        <v>65960</v>
      </c>
      <c r="B1160" s="81" t="s">
        <v>2747</v>
      </c>
      <c r="C1160" s="81" t="s">
        <v>2748</v>
      </c>
      <c r="D1160" s="81" t="s">
        <v>2749</v>
      </c>
      <c r="E1160" s="82">
        <v>40</v>
      </c>
      <c r="F1160" s="120">
        <v>0</v>
      </c>
      <c r="G1160" s="122">
        <f>E1160</f>
        <v>40</v>
      </c>
      <c r="H1160" s="82">
        <v>4</v>
      </c>
      <c r="I1160" s="82">
        <v>36</v>
      </c>
      <c r="J1160" s="120">
        <v>0</v>
      </c>
      <c r="K1160" s="87">
        <v>0</v>
      </c>
      <c r="L1160" s="91">
        <v>0</v>
      </c>
      <c r="M1160" s="87">
        <v>0</v>
      </c>
      <c r="N1160" s="103">
        <v>0</v>
      </c>
      <c r="O1160" s="117">
        <v>0</v>
      </c>
      <c r="P1160" s="118">
        <v>0</v>
      </c>
      <c r="Q1160" s="100">
        <v>0</v>
      </c>
      <c r="R1160" s="82">
        <v>0</v>
      </c>
      <c r="S1160" s="100">
        <v>0</v>
      </c>
      <c r="T1160" s="84">
        <f>I1160-J1160-K1160-L1160-M1160-N1160-O1160-P1160-Q1160-R1160-S1160</f>
        <v>36</v>
      </c>
      <c r="U1160" s="81" t="s">
        <v>2750</v>
      </c>
      <c r="V1160" s="81" t="s">
        <v>2751</v>
      </c>
      <c r="W1160" s="81" t="s">
        <v>23</v>
      </c>
      <c r="X1160" s="81" t="s">
        <v>24</v>
      </c>
      <c r="Y1160" s="27">
        <v>0</v>
      </c>
      <c r="Z1160" s="28">
        <v>0</v>
      </c>
      <c r="AA1160" s="28">
        <v>0</v>
      </c>
      <c r="AB1160" s="29">
        <v>41760</v>
      </c>
      <c r="AC1160" s="29">
        <v>41790</v>
      </c>
    </row>
    <row r="1161" spans="1:29">
      <c r="A1161" s="99">
        <v>65975</v>
      </c>
      <c r="B1161" s="99" t="s">
        <v>4457</v>
      </c>
      <c r="C1161" s="99" t="s">
        <v>289</v>
      </c>
      <c r="D1161" s="99" t="s">
        <v>125</v>
      </c>
      <c r="E1161" s="100">
        <v>2160</v>
      </c>
      <c r="F1161" s="100">
        <v>0</v>
      </c>
      <c r="G1161" s="127">
        <f>E1161</f>
        <v>2160</v>
      </c>
      <c r="H1161" s="100">
        <v>0</v>
      </c>
      <c r="I1161" s="100">
        <v>2160</v>
      </c>
      <c r="J1161" s="100">
        <v>0</v>
      </c>
      <c r="K1161" s="87">
        <v>0</v>
      </c>
      <c r="L1161" s="91">
        <v>0</v>
      </c>
      <c r="M1161" s="87">
        <v>0</v>
      </c>
      <c r="N1161" s="103">
        <v>0</v>
      </c>
      <c r="O1161" s="117">
        <v>0</v>
      </c>
      <c r="P1161" s="100">
        <v>1080</v>
      </c>
      <c r="Q1161" s="100">
        <v>0</v>
      </c>
      <c r="R1161" s="100">
        <v>0</v>
      </c>
      <c r="S1161" s="100">
        <v>0</v>
      </c>
      <c r="T1161" s="101">
        <f>I1161-J1161-K1161-L1161-M1161-N1161-O1161-P1161-Q1161-R1161-S1161</f>
        <v>1080</v>
      </c>
      <c r="U1161" s="99" t="s">
        <v>215</v>
      </c>
      <c r="V1161" s="99"/>
      <c r="W1161" s="99" t="s">
        <v>25</v>
      </c>
      <c r="X1161" s="99" t="s">
        <v>26</v>
      </c>
      <c r="Y1161" s="27">
        <v>0</v>
      </c>
      <c r="Z1161" s="28">
        <v>0</v>
      </c>
      <c r="AA1161" s="28">
        <v>0</v>
      </c>
      <c r="AB1161" s="29">
        <v>41760</v>
      </c>
      <c r="AC1161" s="29">
        <v>41790</v>
      </c>
    </row>
    <row r="1162" spans="1:29">
      <c r="A1162" s="81">
        <v>65977</v>
      </c>
      <c r="B1162" s="81" t="s">
        <v>4539</v>
      </c>
      <c r="C1162" s="81" t="s">
        <v>453</v>
      </c>
      <c r="D1162" s="81" t="s">
        <v>29</v>
      </c>
      <c r="E1162" s="82">
        <v>1240</v>
      </c>
      <c r="F1162" s="120">
        <v>0</v>
      </c>
      <c r="G1162" s="122">
        <f>E1162</f>
        <v>1240</v>
      </c>
      <c r="H1162" s="82">
        <v>0</v>
      </c>
      <c r="I1162" s="82">
        <v>1240</v>
      </c>
      <c r="J1162" s="120">
        <v>0</v>
      </c>
      <c r="K1162" s="87">
        <v>0</v>
      </c>
      <c r="L1162" s="91">
        <v>0</v>
      </c>
      <c r="M1162" s="87">
        <v>0</v>
      </c>
      <c r="N1162" s="103">
        <v>0</v>
      </c>
      <c r="O1162" s="117">
        <v>0</v>
      </c>
      <c r="P1162" s="118">
        <v>0</v>
      </c>
      <c r="Q1162" s="100">
        <v>0</v>
      </c>
      <c r="R1162" s="82">
        <v>0</v>
      </c>
      <c r="S1162" s="100">
        <v>0</v>
      </c>
      <c r="T1162" s="84">
        <f>I1162-J1162-K1162-L1162-M1162-N1162-O1162-P1162-Q1162-R1162-S1162</f>
        <v>1240</v>
      </c>
      <c r="U1162" s="81" t="s">
        <v>215</v>
      </c>
      <c r="V1162" s="81"/>
      <c r="W1162" s="81" t="s">
        <v>25</v>
      </c>
      <c r="X1162" s="81" t="s">
        <v>26</v>
      </c>
      <c r="Y1162" s="27">
        <v>0</v>
      </c>
      <c r="Z1162" s="28">
        <v>0</v>
      </c>
      <c r="AA1162" s="28">
        <v>0</v>
      </c>
      <c r="AB1162" s="29">
        <v>41760</v>
      </c>
      <c r="AC1162" s="29">
        <v>41790</v>
      </c>
    </row>
    <row r="1163" spans="1:29">
      <c r="A1163" s="81">
        <v>65989</v>
      </c>
      <c r="B1163" s="81" t="s">
        <v>272</v>
      </c>
      <c r="C1163" s="81" t="s">
        <v>2000</v>
      </c>
      <c r="D1163" s="81" t="s">
        <v>2001</v>
      </c>
      <c r="E1163" s="82">
        <v>210</v>
      </c>
      <c r="F1163" s="120">
        <v>0</v>
      </c>
      <c r="G1163" s="122">
        <f>E1163</f>
        <v>210</v>
      </c>
      <c r="H1163" s="82">
        <v>21</v>
      </c>
      <c r="I1163" s="82">
        <v>189</v>
      </c>
      <c r="J1163" s="120">
        <v>0</v>
      </c>
      <c r="K1163" s="87">
        <v>0</v>
      </c>
      <c r="L1163" s="91">
        <v>0</v>
      </c>
      <c r="M1163" s="87">
        <v>0</v>
      </c>
      <c r="N1163" s="103">
        <v>0</v>
      </c>
      <c r="O1163" s="117">
        <v>0</v>
      </c>
      <c r="P1163" s="118">
        <v>0</v>
      </c>
      <c r="Q1163" s="100">
        <v>0</v>
      </c>
      <c r="R1163" s="82">
        <v>0</v>
      </c>
      <c r="S1163" s="100">
        <v>0</v>
      </c>
      <c r="T1163" s="84">
        <f>I1163-J1163-K1163-L1163-M1163-N1163-O1163-P1163-Q1163-R1163-S1163</f>
        <v>189</v>
      </c>
      <c r="U1163" s="81" t="s">
        <v>2002</v>
      </c>
      <c r="V1163" s="81" t="s">
        <v>2003</v>
      </c>
      <c r="W1163" s="81" t="s">
        <v>25</v>
      </c>
      <c r="X1163" s="81" t="s">
        <v>26</v>
      </c>
      <c r="Y1163" s="27">
        <v>0</v>
      </c>
      <c r="Z1163" s="28">
        <v>0</v>
      </c>
      <c r="AA1163" s="28">
        <v>0</v>
      </c>
      <c r="AB1163" s="29">
        <v>41760</v>
      </c>
      <c r="AC1163" s="29">
        <v>41790</v>
      </c>
    </row>
    <row r="1164" spans="1:29">
      <c r="A1164" s="81">
        <v>66060</v>
      </c>
      <c r="B1164" s="81" t="s">
        <v>902</v>
      </c>
      <c r="C1164" s="81" t="s">
        <v>1972</v>
      </c>
      <c r="D1164" s="81" t="s">
        <v>1973</v>
      </c>
      <c r="E1164" s="82">
        <v>20</v>
      </c>
      <c r="F1164" s="120">
        <v>0</v>
      </c>
      <c r="G1164" s="122">
        <f>E1164</f>
        <v>20</v>
      </c>
      <c r="H1164" s="82">
        <v>2</v>
      </c>
      <c r="I1164" s="82">
        <v>18</v>
      </c>
      <c r="J1164" s="120">
        <v>0</v>
      </c>
      <c r="K1164" s="87">
        <v>0</v>
      </c>
      <c r="L1164" s="91">
        <v>0</v>
      </c>
      <c r="M1164" s="87">
        <v>0</v>
      </c>
      <c r="N1164" s="103">
        <v>0</v>
      </c>
      <c r="O1164" s="117">
        <v>0</v>
      </c>
      <c r="P1164" s="118">
        <v>0</v>
      </c>
      <c r="Q1164" s="100">
        <v>0</v>
      </c>
      <c r="R1164" s="82">
        <v>0</v>
      </c>
      <c r="S1164" s="100">
        <v>0</v>
      </c>
      <c r="T1164" s="84">
        <f>I1164-J1164-K1164-L1164-M1164-N1164-O1164-P1164-Q1164-R1164-S1164</f>
        <v>18</v>
      </c>
      <c r="U1164" s="81" t="s">
        <v>1974</v>
      </c>
      <c r="V1164" s="81" t="s">
        <v>1975</v>
      </c>
      <c r="W1164" s="81" t="s">
        <v>23</v>
      </c>
      <c r="X1164" s="81" t="s">
        <v>24</v>
      </c>
      <c r="Y1164" s="27">
        <v>0</v>
      </c>
      <c r="Z1164" s="28">
        <v>0</v>
      </c>
      <c r="AA1164" s="28">
        <v>0</v>
      </c>
      <c r="AB1164" s="29">
        <v>41760</v>
      </c>
      <c r="AC1164" s="29">
        <v>41790</v>
      </c>
    </row>
    <row r="1165" spans="1:29">
      <c r="A1165" s="85">
        <v>66086</v>
      </c>
      <c r="B1165" s="24" t="s">
        <v>769</v>
      </c>
      <c r="C1165" s="24" t="s">
        <v>3530</v>
      </c>
      <c r="D1165" s="24" t="s">
        <v>771</v>
      </c>
      <c r="E1165" s="84">
        <v>40</v>
      </c>
      <c r="F1165" s="120">
        <v>0</v>
      </c>
      <c r="G1165" s="122">
        <f>E1165</f>
        <v>40</v>
      </c>
      <c r="H1165" s="82">
        <v>0</v>
      </c>
      <c r="I1165" s="82">
        <f>E1165-H1165</f>
        <v>40</v>
      </c>
      <c r="J1165" s="120">
        <v>0</v>
      </c>
      <c r="K1165" s="87">
        <v>0</v>
      </c>
      <c r="L1165" s="91">
        <v>0</v>
      </c>
      <c r="M1165" s="87">
        <v>0</v>
      </c>
      <c r="N1165" s="103">
        <v>0</v>
      </c>
      <c r="O1165" s="117">
        <v>0</v>
      </c>
      <c r="P1165" s="118">
        <v>0</v>
      </c>
      <c r="Q1165" s="100">
        <v>0</v>
      </c>
      <c r="R1165" s="82">
        <v>0</v>
      </c>
      <c r="S1165" s="100">
        <v>0</v>
      </c>
      <c r="T1165" s="84">
        <f>I1165-J1165-K1165-L1165-M1165-N1165-O1165-P1165-Q1165-R1165-S1165</f>
        <v>40</v>
      </c>
      <c r="U1165" s="81" t="s">
        <v>215</v>
      </c>
      <c r="V1165" s="85"/>
      <c r="W1165" s="85" t="s">
        <v>25</v>
      </c>
      <c r="X1165" s="85" t="s">
        <v>36</v>
      </c>
      <c r="Y1165" s="27">
        <v>0</v>
      </c>
      <c r="Z1165" s="28">
        <v>0</v>
      </c>
      <c r="AA1165" s="28">
        <v>0</v>
      </c>
      <c r="AB1165" s="29">
        <v>41760</v>
      </c>
      <c r="AC1165" s="29">
        <v>41790</v>
      </c>
    </row>
    <row r="1166" spans="1:29">
      <c r="A1166" s="81">
        <v>66122</v>
      </c>
      <c r="B1166" s="81" t="s">
        <v>3551</v>
      </c>
      <c r="C1166" s="81" t="s">
        <v>3552</v>
      </c>
      <c r="D1166" s="81" t="s">
        <v>3553</v>
      </c>
      <c r="E1166" s="82">
        <v>20</v>
      </c>
      <c r="F1166" s="120">
        <v>0</v>
      </c>
      <c r="G1166" s="122">
        <f>E1166</f>
        <v>20</v>
      </c>
      <c r="H1166" s="82">
        <v>0</v>
      </c>
      <c r="I1166" s="82">
        <f>E1166-H1166</f>
        <v>20</v>
      </c>
      <c r="J1166" s="120">
        <v>0</v>
      </c>
      <c r="K1166" s="87">
        <v>0</v>
      </c>
      <c r="L1166" s="91">
        <v>0</v>
      </c>
      <c r="M1166" s="87">
        <v>0</v>
      </c>
      <c r="N1166" s="103">
        <v>0</v>
      </c>
      <c r="O1166" s="117">
        <v>0</v>
      </c>
      <c r="P1166" s="118">
        <v>0</v>
      </c>
      <c r="Q1166" s="100">
        <v>0</v>
      </c>
      <c r="R1166" s="82">
        <v>0</v>
      </c>
      <c r="S1166" s="100">
        <v>0</v>
      </c>
      <c r="T1166" s="84">
        <f>I1166-J1166-K1166-L1166-M1166-N1166-O1166-P1166-Q1166-R1166-S1166</f>
        <v>20</v>
      </c>
      <c r="U1166" s="81" t="s">
        <v>215</v>
      </c>
      <c r="V1166" s="81"/>
      <c r="W1166" s="81" t="s">
        <v>25</v>
      </c>
      <c r="X1166" s="81" t="s">
        <v>45</v>
      </c>
      <c r="Y1166" s="27">
        <v>0</v>
      </c>
      <c r="Z1166" s="28">
        <v>0</v>
      </c>
      <c r="AA1166" s="28">
        <v>0</v>
      </c>
      <c r="AB1166" s="29">
        <v>41760</v>
      </c>
      <c r="AC1166" s="29">
        <v>41790</v>
      </c>
    </row>
    <row r="1167" spans="1:29">
      <c r="A1167" s="85">
        <v>66129</v>
      </c>
      <c r="B1167" s="85" t="s">
        <v>380</v>
      </c>
      <c r="C1167" s="85" t="s">
        <v>3395</v>
      </c>
      <c r="D1167" s="85" t="s">
        <v>382</v>
      </c>
      <c r="E1167" s="84">
        <v>1620</v>
      </c>
      <c r="F1167" s="120">
        <v>0</v>
      </c>
      <c r="G1167" s="122">
        <f>E1167</f>
        <v>1620</v>
      </c>
      <c r="H1167" s="84">
        <v>162</v>
      </c>
      <c r="I1167" s="84">
        <v>1458</v>
      </c>
      <c r="J1167" s="120">
        <v>0</v>
      </c>
      <c r="K1167" s="87">
        <v>0</v>
      </c>
      <c r="L1167" s="91">
        <v>0</v>
      </c>
      <c r="M1167" s="87">
        <v>0</v>
      </c>
      <c r="N1167" s="103">
        <v>0</v>
      </c>
      <c r="O1167" s="117">
        <v>0</v>
      </c>
      <c r="P1167" s="118">
        <v>0</v>
      </c>
      <c r="Q1167" s="100">
        <v>0</v>
      </c>
      <c r="R1167" s="84">
        <v>0</v>
      </c>
      <c r="S1167" s="100">
        <v>0</v>
      </c>
      <c r="T1167" s="84">
        <f>I1167-J1167-K1167-L1167-M1167-N1167-O1167-P1167-Q1167-R1167-S1167</f>
        <v>1458</v>
      </c>
      <c r="U1167" s="85" t="s">
        <v>3396</v>
      </c>
      <c r="V1167" s="85" t="s">
        <v>3397</v>
      </c>
      <c r="W1167" s="85" t="s">
        <v>23</v>
      </c>
      <c r="X1167" s="85" t="s">
        <v>38</v>
      </c>
      <c r="Y1167" s="27">
        <v>0</v>
      </c>
      <c r="Z1167" s="28">
        <v>0</v>
      </c>
      <c r="AA1167" s="28">
        <v>0</v>
      </c>
      <c r="AB1167" s="29">
        <v>41760</v>
      </c>
      <c r="AC1167" s="29">
        <v>41790</v>
      </c>
    </row>
    <row r="1168" spans="1:29">
      <c r="A1168" s="85">
        <v>66134</v>
      </c>
      <c r="B1168" s="85" t="s">
        <v>3529</v>
      </c>
      <c r="C1168" s="85" t="s">
        <v>1949</v>
      </c>
      <c r="D1168" s="85" t="s">
        <v>2865</v>
      </c>
      <c r="E1168" s="84">
        <v>40</v>
      </c>
      <c r="F1168" s="120">
        <v>0</v>
      </c>
      <c r="G1168" s="122">
        <f>E1168</f>
        <v>40</v>
      </c>
      <c r="H1168" s="82">
        <v>0</v>
      </c>
      <c r="I1168" s="82">
        <f>E1168-H1168</f>
        <v>40</v>
      </c>
      <c r="J1168" s="120">
        <v>0</v>
      </c>
      <c r="K1168" s="87">
        <v>0</v>
      </c>
      <c r="L1168" s="91">
        <v>0</v>
      </c>
      <c r="M1168" s="87">
        <v>0</v>
      </c>
      <c r="N1168" s="103">
        <v>0</v>
      </c>
      <c r="O1168" s="117">
        <v>0</v>
      </c>
      <c r="P1168" s="118">
        <v>0</v>
      </c>
      <c r="Q1168" s="100">
        <v>0</v>
      </c>
      <c r="R1168" s="82">
        <v>0</v>
      </c>
      <c r="S1168" s="100">
        <v>0</v>
      </c>
      <c r="T1168" s="84">
        <f>I1168-J1168-K1168-L1168-M1168-N1168-O1168-P1168-Q1168-R1168-S1168</f>
        <v>40</v>
      </c>
      <c r="U1168" s="81" t="s">
        <v>215</v>
      </c>
      <c r="V1168" s="85"/>
      <c r="W1168" s="85" t="s">
        <v>23</v>
      </c>
      <c r="X1168" s="85" t="s">
        <v>39</v>
      </c>
      <c r="Y1168" s="27">
        <v>0</v>
      </c>
      <c r="Z1168" s="28">
        <v>0</v>
      </c>
      <c r="AA1168" s="28">
        <v>0</v>
      </c>
      <c r="AB1168" s="29">
        <v>41760</v>
      </c>
      <c r="AC1168" s="29">
        <v>41790</v>
      </c>
    </row>
    <row r="1169" spans="1:30">
      <c r="A1169" s="81">
        <v>66150</v>
      </c>
      <c r="B1169" s="81" t="s">
        <v>970</v>
      </c>
      <c r="C1169" s="81" t="s">
        <v>971</v>
      </c>
      <c r="D1169" s="81" t="s">
        <v>972</v>
      </c>
      <c r="E1169" s="82">
        <v>20</v>
      </c>
      <c r="F1169" s="120">
        <v>0</v>
      </c>
      <c r="G1169" s="122">
        <f>E1169</f>
        <v>20</v>
      </c>
      <c r="H1169" s="82">
        <v>2</v>
      </c>
      <c r="I1169" s="82">
        <v>18</v>
      </c>
      <c r="J1169" s="120">
        <v>0</v>
      </c>
      <c r="K1169" s="87">
        <v>0</v>
      </c>
      <c r="L1169" s="91">
        <v>0</v>
      </c>
      <c r="M1169" s="87">
        <v>0</v>
      </c>
      <c r="N1169" s="103">
        <v>0</v>
      </c>
      <c r="O1169" s="117">
        <v>0</v>
      </c>
      <c r="P1169" s="118">
        <v>0</v>
      </c>
      <c r="Q1169" s="100">
        <v>0</v>
      </c>
      <c r="R1169" s="82">
        <v>0</v>
      </c>
      <c r="S1169" s="100">
        <v>0</v>
      </c>
      <c r="T1169" s="84">
        <f>I1169-J1169-K1169-L1169-M1169-N1169-O1169-P1169-Q1169-R1169-S1169</f>
        <v>18</v>
      </c>
      <c r="U1169" s="81" t="s">
        <v>973</v>
      </c>
      <c r="V1169" s="81" t="s">
        <v>974</v>
      </c>
      <c r="W1169" s="81" t="s">
        <v>23</v>
      </c>
      <c r="X1169" s="81" t="s">
        <v>38</v>
      </c>
      <c r="Y1169" s="27">
        <v>0</v>
      </c>
      <c r="Z1169" s="28">
        <v>0</v>
      </c>
      <c r="AA1169" s="28">
        <v>0</v>
      </c>
      <c r="AB1169" s="29">
        <v>41760</v>
      </c>
      <c r="AC1169" s="29">
        <v>41790</v>
      </c>
      <c r="AD1169" s="26"/>
    </row>
    <row r="1170" spans="1:30">
      <c r="A1170" s="81">
        <v>66165</v>
      </c>
      <c r="B1170" s="81"/>
      <c r="C1170" s="81" t="s">
        <v>2409</v>
      </c>
      <c r="D1170" s="81"/>
      <c r="E1170" s="82">
        <v>420</v>
      </c>
      <c r="F1170" s="120">
        <v>0</v>
      </c>
      <c r="G1170" s="122">
        <f>E1170</f>
        <v>420</v>
      </c>
      <c r="H1170" s="82">
        <v>42</v>
      </c>
      <c r="I1170" s="82">
        <v>378</v>
      </c>
      <c r="J1170" s="120">
        <v>0</v>
      </c>
      <c r="K1170" s="87">
        <v>0</v>
      </c>
      <c r="L1170" s="91">
        <v>0</v>
      </c>
      <c r="M1170" s="87">
        <v>0</v>
      </c>
      <c r="N1170" s="103">
        <v>0</v>
      </c>
      <c r="O1170" s="117">
        <v>0</v>
      </c>
      <c r="P1170" s="118">
        <v>0</v>
      </c>
      <c r="Q1170" s="100">
        <v>0</v>
      </c>
      <c r="R1170" s="82">
        <v>0</v>
      </c>
      <c r="S1170" s="100">
        <v>0</v>
      </c>
      <c r="T1170" s="84">
        <f>I1170-J1170-K1170-L1170-M1170-N1170-O1170-P1170-Q1170-R1170-S1170</f>
        <v>378</v>
      </c>
      <c r="U1170" s="81" t="s">
        <v>2410</v>
      </c>
      <c r="V1170" s="81" t="s">
        <v>2411</v>
      </c>
      <c r="W1170" s="81" t="s">
        <v>23</v>
      </c>
      <c r="X1170" s="81" t="s">
        <v>24</v>
      </c>
      <c r="Y1170" s="27">
        <v>0</v>
      </c>
      <c r="Z1170" s="28">
        <v>0</v>
      </c>
      <c r="AA1170" s="28">
        <v>0</v>
      </c>
      <c r="AB1170" s="29">
        <v>41760</v>
      </c>
      <c r="AC1170" s="29">
        <v>41790</v>
      </c>
    </row>
    <row r="1171" spans="1:30">
      <c r="A1171" s="81">
        <v>66196</v>
      </c>
      <c r="B1171" s="81" t="s">
        <v>3207</v>
      </c>
      <c r="C1171" s="81" t="s">
        <v>3208</v>
      </c>
      <c r="D1171" s="81" t="s">
        <v>177</v>
      </c>
      <c r="E1171" s="82">
        <v>30</v>
      </c>
      <c r="F1171" s="120">
        <v>0</v>
      </c>
      <c r="G1171" s="122">
        <f>E1171</f>
        <v>30</v>
      </c>
      <c r="H1171" s="82">
        <v>3</v>
      </c>
      <c r="I1171" s="82">
        <v>27</v>
      </c>
      <c r="J1171" s="120">
        <v>0</v>
      </c>
      <c r="K1171" s="87">
        <v>0</v>
      </c>
      <c r="L1171" s="91">
        <v>0</v>
      </c>
      <c r="M1171" s="87">
        <v>0</v>
      </c>
      <c r="N1171" s="103">
        <v>0</v>
      </c>
      <c r="O1171" s="117">
        <v>0</v>
      </c>
      <c r="P1171" s="118">
        <v>0</v>
      </c>
      <c r="Q1171" s="100">
        <v>0</v>
      </c>
      <c r="R1171" s="82">
        <v>0</v>
      </c>
      <c r="S1171" s="100">
        <v>0</v>
      </c>
      <c r="T1171" s="84">
        <f>I1171-J1171-K1171-L1171-M1171-N1171-O1171-P1171-Q1171-R1171-S1171</f>
        <v>27</v>
      </c>
      <c r="U1171" s="81" t="s">
        <v>3209</v>
      </c>
      <c r="V1171" s="81" t="s">
        <v>3210</v>
      </c>
      <c r="W1171" s="81" t="s">
        <v>23</v>
      </c>
      <c r="X1171" s="81" t="s">
        <v>26</v>
      </c>
      <c r="Y1171" s="27">
        <v>0</v>
      </c>
      <c r="Z1171" s="28">
        <v>0</v>
      </c>
      <c r="AA1171" s="28">
        <v>0</v>
      </c>
      <c r="AB1171" s="29">
        <v>41760</v>
      </c>
      <c r="AC1171" s="29">
        <v>41790</v>
      </c>
    </row>
    <row r="1172" spans="1:30">
      <c r="A1172" s="81">
        <v>66240</v>
      </c>
      <c r="B1172" s="81" t="s">
        <v>172</v>
      </c>
      <c r="C1172" s="81" t="s">
        <v>3617</v>
      </c>
      <c r="D1172" s="81" t="s">
        <v>3618</v>
      </c>
      <c r="E1172" s="82">
        <v>20</v>
      </c>
      <c r="F1172" s="120">
        <v>0</v>
      </c>
      <c r="G1172" s="122">
        <f>E1172</f>
        <v>20</v>
      </c>
      <c r="H1172" s="82">
        <v>0</v>
      </c>
      <c r="I1172" s="82">
        <f>E1172-H1172</f>
        <v>20</v>
      </c>
      <c r="J1172" s="120">
        <v>0</v>
      </c>
      <c r="K1172" s="87">
        <v>0</v>
      </c>
      <c r="L1172" s="91">
        <v>0</v>
      </c>
      <c r="M1172" s="87">
        <v>0</v>
      </c>
      <c r="N1172" s="103">
        <v>0</v>
      </c>
      <c r="O1172" s="117">
        <v>0</v>
      </c>
      <c r="P1172" s="118">
        <v>0</v>
      </c>
      <c r="Q1172" s="100">
        <v>0</v>
      </c>
      <c r="R1172" s="82">
        <v>0</v>
      </c>
      <c r="S1172" s="100">
        <v>0</v>
      </c>
      <c r="T1172" s="84">
        <f>I1172-J1172-K1172-L1172-M1172-N1172-O1172-P1172-Q1172-R1172-S1172</f>
        <v>20</v>
      </c>
      <c r="U1172" s="81" t="s">
        <v>215</v>
      </c>
      <c r="V1172" s="81"/>
      <c r="W1172" s="81" t="s">
        <v>23</v>
      </c>
      <c r="X1172" s="81" t="s">
        <v>32</v>
      </c>
      <c r="Y1172" s="27">
        <v>0</v>
      </c>
      <c r="Z1172" s="28">
        <v>0</v>
      </c>
      <c r="AA1172" s="28">
        <v>0</v>
      </c>
      <c r="AB1172" s="29">
        <v>41760</v>
      </c>
      <c r="AC1172" s="29">
        <v>41790</v>
      </c>
    </row>
    <row r="1173" spans="1:30">
      <c r="A1173" s="81">
        <v>66287</v>
      </c>
      <c r="B1173" s="81" t="s">
        <v>830</v>
      </c>
      <c r="C1173" s="81" t="s">
        <v>831</v>
      </c>
      <c r="D1173" s="81" t="s">
        <v>163</v>
      </c>
      <c r="E1173" s="82">
        <v>80</v>
      </c>
      <c r="F1173" s="120">
        <v>0</v>
      </c>
      <c r="G1173" s="122">
        <f>E1173</f>
        <v>80</v>
      </c>
      <c r="H1173" s="82">
        <v>8</v>
      </c>
      <c r="I1173" s="82">
        <v>72</v>
      </c>
      <c r="J1173" s="120">
        <v>0</v>
      </c>
      <c r="K1173" s="87">
        <v>0</v>
      </c>
      <c r="L1173" s="91">
        <v>0</v>
      </c>
      <c r="M1173" s="87">
        <v>0</v>
      </c>
      <c r="N1173" s="103">
        <v>0</v>
      </c>
      <c r="O1173" s="117">
        <v>0</v>
      </c>
      <c r="P1173" s="118">
        <v>0</v>
      </c>
      <c r="Q1173" s="100">
        <v>0</v>
      </c>
      <c r="R1173" s="82">
        <v>0</v>
      </c>
      <c r="S1173" s="100">
        <v>0</v>
      </c>
      <c r="T1173" s="84">
        <f>I1173-J1173-K1173-L1173-M1173-N1173-O1173-P1173-Q1173-R1173-S1173</f>
        <v>72</v>
      </c>
      <c r="U1173" s="81" t="s">
        <v>832</v>
      </c>
      <c r="V1173" s="81" t="s">
        <v>833</v>
      </c>
      <c r="W1173" s="81" t="s">
        <v>23</v>
      </c>
      <c r="X1173" s="81" t="s">
        <v>24</v>
      </c>
      <c r="Y1173" s="27">
        <v>0</v>
      </c>
      <c r="Z1173" s="28">
        <v>0</v>
      </c>
      <c r="AA1173" s="28">
        <v>0</v>
      </c>
      <c r="AB1173" s="29">
        <v>41760</v>
      </c>
      <c r="AC1173" s="29">
        <v>41790</v>
      </c>
      <c r="AD1173" s="26"/>
    </row>
    <row r="1174" spans="1:30">
      <c r="A1174" s="81">
        <v>66288</v>
      </c>
      <c r="B1174" s="81" t="s">
        <v>907</v>
      </c>
      <c r="C1174" s="81" t="s">
        <v>908</v>
      </c>
      <c r="D1174" s="81" t="s">
        <v>909</v>
      </c>
      <c r="E1174" s="82">
        <v>40</v>
      </c>
      <c r="F1174" s="120">
        <v>0</v>
      </c>
      <c r="G1174" s="122">
        <f>E1174</f>
        <v>40</v>
      </c>
      <c r="H1174" s="82">
        <v>4</v>
      </c>
      <c r="I1174" s="82">
        <v>36</v>
      </c>
      <c r="J1174" s="120">
        <v>0</v>
      </c>
      <c r="K1174" s="87">
        <v>0</v>
      </c>
      <c r="L1174" s="91">
        <v>0</v>
      </c>
      <c r="M1174" s="87">
        <v>0</v>
      </c>
      <c r="N1174" s="103">
        <v>0</v>
      </c>
      <c r="O1174" s="117">
        <v>0</v>
      </c>
      <c r="P1174" s="118">
        <v>0</v>
      </c>
      <c r="Q1174" s="100">
        <v>0</v>
      </c>
      <c r="R1174" s="82">
        <v>0</v>
      </c>
      <c r="S1174" s="100">
        <v>0</v>
      </c>
      <c r="T1174" s="84">
        <f>I1174-J1174-K1174-L1174-M1174-N1174-O1174-P1174-Q1174-R1174-S1174</f>
        <v>36</v>
      </c>
      <c r="U1174" s="81" t="s">
        <v>910</v>
      </c>
      <c r="V1174" s="81" t="s">
        <v>911</v>
      </c>
      <c r="W1174" s="81" t="s">
        <v>23</v>
      </c>
      <c r="X1174" s="81" t="s">
        <v>24</v>
      </c>
      <c r="Y1174" s="27">
        <v>0</v>
      </c>
      <c r="Z1174" s="28">
        <v>0</v>
      </c>
      <c r="AA1174" s="28">
        <v>0</v>
      </c>
      <c r="AB1174" s="29">
        <v>41760</v>
      </c>
      <c r="AC1174" s="29">
        <v>41790</v>
      </c>
      <c r="AD1174" s="26"/>
    </row>
    <row r="1175" spans="1:30">
      <c r="A1175" s="81">
        <v>66317</v>
      </c>
      <c r="B1175" s="81" t="s">
        <v>1584</v>
      </c>
      <c r="C1175" s="81" t="s">
        <v>1585</v>
      </c>
      <c r="D1175" s="81" t="s">
        <v>1586</v>
      </c>
      <c r="E1175" s="82">
        <v>560</v>
      </c>
      <c r="F1175" s="120">
        <v>0</v>
      </c>
      <c r="G1175" s="122">
        <f>E1175</f>
        <v>560</v>
      </c>
      <c r="H1175" s="82">
        <v>56</v>
      </c>
      <c r="I1175" s="82">
        <v>504</v>
      </c>
      <c r="J1175" s="120">
        <v>0</v>
      </c>
      <c r="K1175" s="87">
        <v>0</v>
      </c>
      <c r="L1175" s="91">
        <v>0</v>
      </c>
      <c r="M1175" s="87">
        <v>0</v>
      </c>
      <c r="N1175" s="103">
        <v>0</v>
      </c>
      <c r="O1175" s="117">
        <v>0</v>
      </c>
      <c r="P1175" s="118">
        <v>0</v>
      </c>
      <c r="Q1175" s="100">
        <v>0</v>
      </c>
      <c r="R1175" s="82">
        <v>0</v>
      </c>
      <c r="S1175" s="100">
        <v>0</v>
      </c>
      <c r="T1175" s="84">
        <f>I1175-J1175-K1175-L1175-M1175-N1175-O1175-P1175-Q1175-R1175-S1175</f>
        <v>504</v>
      </c>
      <c r="U1175" s="81" t="s">
        <v>1587</v>
      </c>
      <c r="V1175" s="81" t="s">
        <v>1588</v>
      </c>
      <c r="W1175" s="81" t="s">
        <v>23</v>
      </c>
      <c r="X1175" s="81" t="s">
        <v>36</v>
      </c>
      <c r="Y1175" s="27">
        <v>0</v>
      </c>
      <c r="Z1175" s="28">
        <v>0</v>
      </c>
      <c r="AA1175" s="28">
        <v>0</v>
      </c>
      <c r="AB1175" s="29">
        <v>41760</v>
      </c>
      <c r="AC1175" s="29">
        <v>41790</v>
      </c>
    </row>
    <row r="1176" spans="1:30">
      <c r="A1176" s="81">
        <v>66352</v>
      </c>
      <c r="B1176" s="81" t="s">
        <v>3545</v>
      </c>
      <c r="C1176" s="81" t="s">
        <v>3546</v>
      </c>
      <c r="D1176" s="81" t="s">
        <v>3547</v>
      </c>
      <c r="E1176" s="82">
        <v>30</v>
      </c>
      <c r="F1176" s="120">
        <v>0</v>
      </c>
      <c r="G1176" s="122">
        <f>E1176</f>
        <v>30</v>
      </c>
      <c r="H1176" s="82">
        <v>0</v>
      </c>
      <c r="I1176" s="82">
        <f>E1176-H1176</f>
        <v>30</v>
      </c>
      <c r="J1176" s="120">
        <v>0</v>
      </c>
      <c r="K1176" s="87">
        <v>0</v>
      </c>
      <c r="L1176" s="91">
        <v>0</v>
      </c>
      <c r="M1176" s="87">
        <v>0</v>
      </c>
      <c r="N1176" s="103">
        <v>0</v>
      </c>
      <c r="O1176" s="117">
        <v>0</v>
      </c>
      <c r="P1176" s="118">
        <v>0</v>
      </c>
      <c r="Q1176" s="100">
        <v>0</v>
      </c>
      <c r="R1176" s="82">
        <v>0</v>
      </c>
      <c r="S1176" s="100">
        <v>0</v>
      </c>
      <c r="T1176" s="84">
        <f>I1176-J1176-K1176-L1176-M1176-N1176-O1176-P1176-Q1176-R1176-S1176</f>
        <v>30</v>
      </c>
      <c r="U1176" s="81" t="s">
        <v>215</v>
      </c>
      <c r="V1176" s="81"/>
      <c r="W1176" s="81" t="s">
        <v>23</v>
      </c>
      <c r="X1176" s="81" t="s">
        <v>24</v>
      </c>
      <c r="Y1176" s="27">
        <v>0</v>
      </c>
      <c r="Z1176" s="28">
        <v>0</v>
      </c>
      <c r="AA1176" s="28">
        <v>0</v>
      </c>
      <c r="AB1176" s="29">
        <v>41760</v>
      </c>
      <c r="AC1176" s="29">
        <v>41790</v>
      </c>
    </row>
    <row r="1177" spans="1:30">
      <c r="A1177" s="81">
        <v>66362</v>
      </c>
      <c r="B1177" s="81" t="s">
        <v>380</v>
      </c>
      <c r="C1177" s="81" t="s">
        <v>2050</v>
      </c>
      <c r="D1177" s="81" t="s">
        <v>2051</v>
      </c>
      <c r="E1177" s="82">
        <v>140</v>
      </c>
      <c r="F1177" s="120">
        <v>0</v>
      </c>
      <c r="G1177" s="122">
        <f>E1177</f>
        <v>140</v>
      </c>
      <c r="H1177" s="82">
        <v>14</v>
      </c>
      <c r="I1177" s="82">
        <v>126</v>
      </c>
      <c r="J1177" s="120">
        <v>0</v>
      </c>
      <c r="K1177" s="87">
        <v>0</v>
      </c>
      <c r="L1177" s="91">
        <v>0</v>
      </c>
      <c r="M1177" s="87">
        <v>0</v>
      </c>
      <c r="N1177" s="103">
        <v>0</v>
      </c>
      <c r="O1177" s="117">
        <v>0</v>
      </c>
      <c r="P1177" s="118">
        <v>0</v>
      </c>
      <c r="Q1177" s="100">
        <v>0</v>
      </c>
      <c r="R1177" s="82">
        <v>0</v>
      </c>
      <c r="S1177" s="100">
        <v>0</v>
      </c>
      <c r="T1177" s="84">
        <f>I1177-J1177-K1177-L1177-M1177-N1177-O1177-P1177-Q1177-R1177-S1177</f>
        <v>126</v>
      </c>
      <c r="U1177" s="81" t="s">
        <v>2052</v>
      </c>
      <c r="V1177" s="81" t="s">
        <v>2053</v>
      </c>
      <c r="W1177" s="81" t="s">
        <v>23</v>
      </c>
      <c r="X1177" s="81" t="s">
        <v>38</v>
      </c>
      <c r="Y1177" s="27">
        <v>0</v>
      </c>
      <c r="Z1177" s="28">
        <v>0</v>
      </c>
      <c r="AA1177" s="28">
        <v>0</v>
      </c>
      <c r="AB1177" s="29">
        <v>41760</v>
      </c>
      <c r="AC1177" s="29">
        <v>41790</v>
      </c>
    </row>
    <row r="1178" spans="1:30">
      <c r="A1178" s="81">
        <v>66391</v>
      </c>
      <c r="B1178" s="81" t="s">
        <v>2950</v>
      </c>
      <c r="C1178" s="81" t="s">
        <v>2951</v>
      </c>
      <c r="D1178" s="81" t="s">
        <v>2952</v>
      </c>
      <c r="E1178" s="82">
        <v>20</v>
      </c>
      <c r="F1178" s="120">
        <v>0</v>
      </c>
      <c r="G1178" s="122">
        <f>E1178</f>
        <v>20</v>
      </c>
      <c r="H1178" s="82">
        <v>2</v>
      </c>
      <c r="I1178" s="82">
        <v>18</v>
      </c>
      <c r="J1178" s="120">
        <v>0</v>
      </c>
      <c r="K1178" s="87">
        <v>0</v>
      </c>
      <c r="L1178" s="91">
        <v>0</v>
      </c>
      <c r="M1178" s="87">
        <v>0</v>
      </c>
      <c r="N1178" s="103">
        <v>0</v>
      </c>
      <c r="O1178" s="117">
        <v>0</v>
      </c>
      <c r="P1178" s="118">
        <v>0</v>
      </c>
      <c r="Q1178" s="100">
        <v>0</v>
      </c>
      <c r="R1178" s="82">
        <v>0</v>
      </c>
      <c r="S1178" s="100">
        <v>0</v>
      </c>
      <c r="T1178" s="84">
        <f>I1178-J1178-K1178-L1178-M1178-N1178-O1178-P1178-Q1178-R1178-S1178</f>
        <v>18</v>
      </c>
      <c r="U1178" s="81" t="s">
        <v>2953</v>
      </c>
      <c r="V1178" s="81" t="s">
        <v>2954</v>
      </c>
      <c r="W1178" s="81" t="s">
        <v>23</v>
      </c>
      <c r="X1178" s="81" t="s">
        <v>105</v>
      </c>
      <c r="Y1178" s="27">
        <v>0</v>
      </c>
      <c r="Z1178" s="28">
        <v>0</v>
      </c>
      <c r="AA1178" s="28">
        <v>0</v>
      </c>
      <c r="AB1178" s="29">
        <v>41760</v>
      </c>
      <c r="AC1178" s="29">
        <v>41790</v>
      </c>
    </row>
    <row r="1179" spans="1:30">
      <c r="A1179" s="81">
        <v>66429</v>
      </c>
      <c r="B1179" s="81" t="s">
        <v>364</v>
      </c>
      <c r="C1179" s="81" t="s">
        <v>1676</v>
      </c>
      <c r="D1179" s="81" t="s">
        <v>125</v>
      </c>
      <c r="E1179" s="82">
        <v>270</v>
      </c>
      <c r="F1179" s="120">
        <v>0</v>
      </c>
      <c r="G1179" s="122">
        <f>E1179</f>
        <v>270</v>
      </c>
      <c r="H1179" s="82">
        <v>27</v>
      </c>
      <c r="I1179" s="82">
        <v>243</v>
      </c>
      <c r="J1179" s="120">
        <v>0</v>
      </c>
      <c r="K1179" s="87">
        <v>0</v>
      </c>
      <c r="L1179" s="91">
        <v>0</v>
      </c>
      <c r="M1179" s="87">
        <v>0</v>
      </c>
      <c r="N1179" s="103">
        <v>0</v>
      </c>
      <c r="O1179" s="117">
        <v>0</v>
      </c>
      <c r="P1179" s="118">
        <v>0</v>
      </c>
      <c r="Q1179" s="100">
        <v>0</v>
      </c>
      <c r="R1179" s="82">
        <v>0</v>
      </c>
      <c r="S1179" s="100">
        <v>0</v>
      </c>
      <c r="T1179" s="84">
        <f>I1179-J1179-K1179-L1179-M1179-N1179-O1179-P1179-Q1179-R1179-S1179</f>
        <v>243</v>
      </c>
      <c r="U1179" s="81" t="s">
        <v>1677</v>
      </c>
      <c r="V1179" s="81" t="s">
        <v>1678</v>
      </c>
      <c r="W1179" s="81" t="s">
        <v>23</v>
      </c>
      <c r="X1179" s="81" t="s">
        <v>24</v>
      </c>
      <c r="Y1179" s="27">
        <v>0</v>
      </c>
      <c r="Z1179" s="28">
        <v>0</v>
      </c>
      <c r="AA1179" s="28">
        <v>0</v>
      </c>
      <c r="AB1179" s="29">
        <v>41760</v>
      </c>
      <c r="AC1179" s="29">
        <v>41790</v>
      </c>
    </row>
    <row r="1180" spans="1:30">
      <c r="A1180" s="81">
        <v>66437</v>
      </c>
      <c r="B1180" s="81" t="s">
        <v>993</v>
      </c>
      <c r="C1180" s="81" t="s">
        <v>894</v>
      </c>
      <c r="D1180" s="81" t="s">
        <v>994</v>
      </c>
      <c r="E1180" s="82">
        <v>20</v>
      </c>
      <c r="F1180" s="120">
        <v>0</v>
      </c>
      <c r="G1180" s="122">
        <f>E1180</f>
        <v>20</v>
      </c>
      <c r="H1180" s="82">
        <v>2</v>
      </c>
      <c r="I1180" s="82">
        <v>18</v>
      </c>
      <c r="J1180" s="120">
        <v>0</v>
      </c>
      <c r="K1180" s="87">
        <v>0</v>
      </c>
      <c r="L1180" s="91">
        <v>0</v>
      </c>
      <c r="M1180" s="87">
        <v>0</v>
      </c>
      <c r="N1180" s="103">
        <v>0</v>
      </c>
      <c r="O1180" s="117">
        <v>0</v>
      </c>
      <c r="P1180" s="118">
        <v>0</v>
      </c>
      <c r="Q1180" s="100">
        <v>0</v>
      </c>
      <c r="R1180" s="82">
        <v>0</v>
      </c>
      <c r="S1180" s="100">
        <v>0</v>
      </c>
      <c r="T1180" s="84">
        <f>I1180-J1180-K1180-L1180-M1180-N1180-O1180-P1180-Q1180-R1180-S1180</f>
        <v>18</v>
      </c>
      <c r="U1180" s="81" t="s">
        <v>995</v>
      </c>
      <c r="V1180" s="81" t="s">
        <v>996</v>
      </c>
      <c r="W1180" s="81" t="s">
        <v>23</v>
      </c>
      <c r="X1180" s="81" t="s">
        <v>36</v>
      </c>
      <c r="Y1180" s="27">
        <v>0</v>
      </c>
      <c r="Z1180" s="28">
        <v>0</v>
      </c>
      <c r="AA1180" s="28">
        <v>0</v>
      </c>
      <c r="AB1180" s="29">
        <v>41760</v>
      </c>
      <c r="AC1180" s="29">
        <v>41790</v>
      </c>
      <c r="AD1180" s="26"/>
    </row>
    <row r="1181" spans="1:30">
      <c r="A1181" s="81">
        <v>66458</v>
      </c>
      <c r="B1181" s="81" t="s">
        <v>1836</v>
      </c>
      <c r="C1181" s="81" t="s">
        <v>811</v>
      </c>
      <c r="D1181" s="81" t="s">
        <v>2974</v>
      </c>
      <c r="E1181" s="82">
        <v>60</v>
      </c>
      <c r="F1181" s="120">
        <v>0</v>
      </c>
      <c r="G1181" s="122">
        <f>E1181</f>
        <v>60</v>
      </c>
      <c r="H1181" s="82">
        <v>6</v>
      </c>
      <c r="I1181" s="82">
        <v>54</v>
      </c>
      <c r="J1181" s="120">
        <v>0</v>
      </c>
      <c r="K1181" s="87">
        <v>0</v>
      </c>
      <c r="L1181" s="91">
        <v>0</v>
      </c>
      <c r="M1181" s="87">
        <v>0</v>
      </c>
      <c r="N1181" s="103">
        <v>0</v>
      </c>
      <c r="O1181" s="117">
        <v>0</v>
      </c>
      <c r="P1181" s="118">
        <v>0</v>
      </c>
      <c r="Q1181" s="100">
        <v>0</v>
      </c>
      <c r="R1181" s="82">
        <v>0</v>
      </c>
      <c r="S1181" s="100">
        <v>0</v>
      </c>
      <c r="T1181" s="84">
        <f>I1181-J1181-K1181-L1181-M1181-N1181-O1181-P1181-Q1181-R1181-S1181</f>
        <v>54</v>
      </c>
      <c r="U1181" s="81" t="s">
        <v>2975</v>
      </c>
      <c r="V1181" s="81" t="s">
        <v>2976</v>
      </c>
      <c r="W1181" s="81" t="s">
        <v>23</v>
      </c>
      <c r="X1181" s="81" t="s">
        <v>45</v>
      </c>
      <c r="Y1181" s="27">
        <v>0</v>
      </c>
      <c r="Z1181" s="28">
        <v>0</v>
      </c>
      <c r="AA1181" s="28">
        <v>0</v>
      </c>
      <c r="AB1181" s="29">
        <v>41760</v>
      </c>
      <c r="AC1181" s="29">
        <v>41790</v>
      </c>
    </row>
    <row r="1182" spans="1:30">
      <c r="A1182" s="85">
        <v>66461</v>
      </c>
      <c r="B1182" s="85" t="s">
        <v>927</v>
      </c>
      <c r="C1182" s="85" t="s">
        <v>928</v>
      </c>
      <c r="D1182" s="85" t="s">
        <v>929</v>
      </c>
      <c r="E1182" s="84">
        <v>40</v>
      </c>
      <c r="F1182" s="120">
        <v>0</v>
      </c>
      <c r="G1182" s="122">
        <f>E1182</f>
        <v>40</v>
      </c>
      <c r="H1182" s="84">
        <v>4</v>
      </c>
      <c r="I1182" s="84">
        <v>36</v>
      </c>
      <c r="J1182" s="120">
        <v>0</v>
      </c>
      <c r="K1182" s="87">
        <v>0</v>
      </c>
      <c r="L1182" s="91">
        <v>0</v>
      </c>
      <c r="M1182" s="87">
        <v>0</v>
      </c>
      <c r="N1182" s="103">
        <v>0</v>
      </c>
      <c r="O1182" s="117">
        <v>0</v>
      </c>
      <c r="P1182" s="118">
        <v>0</v>
      </c>
      <c r="Q1182" s="100">
        <v>0</v>
      </c>
      <c r="R1182" s="84">
        <v>0</v>
      </c>
      <c r="S1182" s="100">
        <v>0</v>
      </c>
      <c r="T1182" s="84">
        <f>I1182-J1182-K1182-L1182-M1182-N1182-O1182-P1182-Q1182-R1182-S1182</f>
        <v>36</v>
      </c>
      <c r="U1182" s="85" t="s">
        <v>930</v>
      </c>
      <c r="V1182" s="85" t="s">
        <v>931</v>
      </c>
      <c r="W1182" s="85" t="s">
        <v>23</v>
      </c>
      <c r="X1182" s="85" t="s">
        <v>138</v>
      </c>
      <c r="Y1182" s="27">
        <v>0</v>
      </c>
      <c r="Z1182" s="28">
        <v>0</v>
      </c>
      <c r="AA1182" s="28">
        <v>0</v>
      </c>
      <c r="AB1182" s="29">
        <v>41760</v>
      </c>
      <c r="AC1182" s="29">
        <v>41790</v>
      </c>
      <c r="AD1182" s="26"/>
    </row>
    <row r="1183" spans="1:30">
      <c r="A1183" s="81">
        <v>66462</v>
      </c>
      <c r="B1183" s="81" t="s">
        <v>1759</v>
      </c>
      <c r="C1183" s="81" t="s">
        <v>1760</v>
      </c>
      <c r="D1183" s="81" t="s">
        <v>1761</v>
      </c>
      <c r="E1183" s="82">
        <v>60</v>
      </c>
      <c r="F1183" s="120">
        <v>0</v>
      </c>
      <c r="G1183" s="122">
        <f>E1183</f>
        <v>60</v>
      </c>
      <c r="H1183" s="82">
        <v>6</v>
      </c>
      <c r="I1183" s="82">
        <v>54</v>
      </c>
      <c r="J1183" s="120">
        <v>0</v>
      </c>
      <c r="K1183" s="87">
        <v>0</v>
      </c>
      <c r="L1183" s="91">
        <v>0</v>
      </c>
      <c r="M1183" s="87">
        <v>0</v>
      </c>
      <c r="N1183" s="103">
        <v>0</v>
      </c>
      <c r="O1183" s="117">
        <v>0</v>
      </c>
      <c r="P1183" s="118">
        <v>0</v>
      </c>
      <c r="Q1183" s="100">
        <v>0</v>
      </c>
      <c r="R1183" s="82">
        <v>0</v>
      </c>
      <c r="S1183" s="100">
        <v>0</v>
      </c>
      <c r="T1183" s="84">
        <f>I1183-J1183-K1183-L1183-M1183-N1183-O1183-P1183-Q1183-R1183-S1183</f>
        <v>54</v>
      </c>
      <c r="U1183" s="81" t="s">
        <v>1762</v>
      </c>
      <c r="V1183" s="81" t="s">
        <v>1763</v>
      </c>
      <c r="W1183" s="81" t="s">
        <v>25</v>
      </c>
      <c r="X1183" s="81" t="s">
        <v>45</v>
      </c>
      <c r="Y1183" s="27">
        <v>0</v>
      </c>
      <c r="Z1183" s="28">
        <v>0</v>
      </c>
      <c r="AA1183" s="28">
        <v>0</v>
      </c>
      <c r="AB1183" s="29">
        <v>41760</v>
      </c>
      <c r="AC1183" s="29">
        <v>41790</v>
      </c>
    </row>
    <row r="1184" spans="1:30">
      <c r="A1184" s="81">
        <v>66518</v>
      </c>
      <c r="B1184" s="81" t="s">
        <v>825</v>
      </c>
      <c r="C1184" s="81" t="s">
        <v>826</v>
      </c>
      <c r="D1184" s="81" t="s">
        <v>827</v>
      </c>
      <c r="E1184" s="82">
        <v>80</v>
      </c>
      <c r="F1184" s="120">
        <v>0</v>
      </c>
      <c r="G1184" s="122">
        <f>E1184</f>
        <v>80</v>
      </c>
      <c r="H1184" s="82">
        <v>8</v>
      </c>
      <c r="I1184" s="82">
        <v>72</v>
      </c>
      <c r="J1184" s="120">
        <v>0</v>
      </c>
      <c r="K1184" s="87">
        <v>0</v>
      </c>
      <c r="L1184" s="91">
        <v>0</v>
      </c>
      <c r="M1184" s="87">
        <v>0</v>
      </c>
      <c r="N1184" s="103">
        <v>0</v>
      </c>
      <c r="O1184" s="117">
        <v>0</v>
      </c>
      <c r="P1184" s="118">
        <v>0</v>
      </c>
      <c r="Q1184" s="100">
        <v>0</v>
      </c>
      <c r="R1184" s="82">
        <v>0</v>
      </c>
      <c r="S1184" s="100">
        <v>0</v>
      </c>
      <c r="T1184" s="84">
        <f>I1184-J1184-K1184-L1184-M1184-N1184-O1184-P1184-Q1184-R1184-S1184</f>
        <v>72</v>
      </c>
      <c r="U1184" s="81" t="s">
        <v>828</v>
      </c>
      <c r="V1184" s="81" t="s">
        <v>829</v>
      </c>
      <c r="W1184" s="81" t="s">
        <v>23</v>
      </c>
      <c r="X1184" s="81" t="s">
        <v>36</v>
      </c>
      <c r="Y1184" s="27">
        <v>0</v>
      </c>
      <c r="Z1184" s="28">
        <v>0</v>
      </c>
      <c r="AA1184" s="28">
        <v>0</v>
      </c>
      <c r="AB1184" s="29">
        <v>41760</v>
      </c>
      <c r="AC1184" s="29">
        <v>41790</v>
      </c>
      <c r="AD1184" s="26"/>
    </row>
    <row r="1185" spans="1:30">
      <c r="A1185" s="81">
        <v>66528</v>
      </c>
      <c r="B1185" s="81" t="s">
        <v>4118</v>
      </c>
      <c r="C1185" s="81" t="s">
        <v>2554</v>
      </c>
      <c r="D1185" s="81" t="s">
        <v>50</v>
      </c>
      <c r="E1185" s="82">
        <v>20</v>
      </c>
      <c r="F1185" s="120">
        <v>0</v>
      </c>
      <c r="G1185" s="122">
        <f>E1185</f>
        <v>20</v>
      </c>
      <c r="H1185" s="82">
        <v>0</v>
      </c>
      <c r="I1185" s="82">
        <v>20</v>
      </c>
      <c r="J1185" s="120">
        <v>0</v>
      </c>
      <c r="K1185" s="87">
        <v>0</v>
      </c>
      <c r="L1185" s="91">
        <v>0</v>
      </c>
      <c r="M1185" s="87">
        <v>0</v>
      </c>
      <c r="N1185" s="103">
        <v>0</v>
      </c>
      <c r="O1185" s="117">
        <v>0</v>
      </c>
      <c r="P1185" s="118">
        <v>0</v>
      </c>
      <c r="Q1185" s="100">
        <v>0</v>
      </c>
      <c r="R1185" s="82">
        <v>0</v>
      </c>
      <c r="S1185" s="100">
        <v>0</v>
      </c>
      <c r="T1185" s="84">
        <f>I1185-J1185-K1185-L1185-M1185-N1185-O1185-P1185-Q1185-R1185-S1185</f>
        <v>20</v>
      </c>
      <c r="U1185" s="81" t="s">
        <v>220</v>
      </c>
      <c r="V1185" s="81"/>
      <c r="W1185" s="81" t="s">
        <v>23</v>
      </c>
      <c r="X1185" s="81" t="s">
        <v>24</v>
      </c>
      <c r="Y1185" s="27">
        <v>0</v>
      </c>
      <c r="Z1185" s="28">
        <v>0</v>
      </c>
      <c r="AA1185" s="28">
        <v>0</v>
      </c>
      <c r="AB1185" s="29">
        <v>41760</v>
      </c>
      <c r="AC1185" s="29">
        <v>41790</v>
      </c>
    </row>
    <row r="1186" spans="1:30">
      <c r="A1186" s="81">
        <v>66543</v>
      </c>
      <c r="B1186" s="81" t="s">
        <v>1705</v>
      </c>
      <c r="C1186" s="81" t="s">
        <v>1038</v>
      </c>
      <c r="D1186" s="81" t="s">
        <v>2040</v>
      </c>
      <c r="E1186" s="82">
        <v>40</v>
      </c>
      <c r="F1186" s="120">
        <v>0</v>
      </c>
      <c r="G1186" s="122">
        <f>E1186</f>
        <v>40</v>
      </c>
      <c r="H1186" s="82">
        <v>0</v>
      </c>
      <c r="I1186" s="82">
        <v>40</v>
      </c>
      <c r="J1186" s="120">
        <v>0</v>
      </c>
      <c r="K1186" s="87">
        <v>0</v>
      </c>
      <c r="L1186" s="91">
        <v>0</v>
      </c>
      <c r="M1186" s="87">
        <v>0</v>
      </c>
      <c r="N1186" s="103">
        <v>0</v>
      </c>
      <c r="O1186" s="117">
        <v>0</v>
      </c>
      <c r="P1186" s="118">
        <v>0</v>
      </c>
      <c r="Q1186" s="100">
        <v>0</v>
      </c>
      <c r="R1186" s="82">
        <v>0</v>
      </c>
      <c r="S1186" s="100">
        <v>0</v>
      </c>
      <c r="T1186" s="84">
        <f>I1186-J1186-K1186-L1186-M1186-N1186-O1186-P1186-Q1186-R1186-S1186</f>
        <v>40</v>
      </c>
      <c r="U1186" s="81" t="s">
        <v>220</v>
      </c>
      <c r="V1186" s="81"/>
      <c r="W1186" s="81" t="s">
        <v>23</v>
      </c>
      <c r="X1186" s="81" t="s">
        <v>24</v>
      </c>
      <c r="Y1186" s="27">
        <v>0</v>
      </c>
      <c r="Z1186" s="28">
        <v>0</v>
      </c>
      <c r="AA1186" s="28">
        <v>0</v>
      </c>
      <c r="AB1186" s="29">
        <v>41760</v>
      </c>
      <c r="AC1186" s="29">
        <v>41790</v>
      </c>
    </row>
    <row r="1187" spans="1:30">
      <c r="A1187" s="81">
        <v>66568</v>
      </c>
      <c r="B1187" s="81" t="s">
        <v>1029</v>
      </c>
      <c r="C1187" s="81" t="s">
        <v>1030</v>
      </c>
      <c r="D1187" s="81" t="s">
        <v>125</v>
      </c>
      <c r="E1187" s="82">
        <v>20</v>
      </c>
      <c r="F1187" s="120">
        <v>0</v>
      </c>
      <c r="G1187" s="122">
        <f>E1187</f>
        <v>20</v>
      </c>
      <c r="H1187" s="82">
        <v>2</v>
      </c>
      <c r="I1187" s="82">
        <v>18</v>
      </c>
      <c r="J1187" s="120">
        <v>0</v>
      </c>
      <c r="K1187" s="87">
        <v>0</v>
      </c>
      <c r="L1187" s="91">
        <v>0</v>
      </c>
      <c r="M1187" s="87">
        <v>0</v>
      </c>
      <c r="N1187" s="103">
        <v>0</v>
      </c>
      <c r="O1187" s="117">
        <v>0</v>
      </c>
      <c r="P1187" s="118">
        <v>0</v>
      </c>
      <c r="Q1187" s="100">
        <v>0</v>
      </c>
      <c r="R1187" s="82">
        <v>0</v>
      </c>
      <c r="S1187" s="100">
        <v>0</v>
      </c>
      <c r="T1187" s="84">
        <f>I1187-J1187-K1187-L1187-M1187-N1187-O1187-P1187-Q1187-R1187-S1187</f>
        <v>18</v>
      </c>
      <c r="U1187" s="81" t="s">
        <v>1031</v>
      </c>
      <c r="V1187" s="81" t="s">
        <v>1032</v>
      </c>
      <c r="W1187" s="81" t="s">
        <v>23</v>
      </c>
      <c r="X1187" s="81" t="s">
        <v>24</v>
      </c>
      <c r="Y1187" s="27">
        <v>0</v>
      </c>
      <c r="Z1187" s="28">
        <v>0</v>
      </c>
      <c r="AA1187" s="28">
        <v>0</v>
      </c>
      <c r="AB1187" s="29">
        <v>41760</v>
      </c>
      <c r="AC1187" s="29">
        <v>41790</v>
      </c>
      <c r="AD1187" s="26"/>
    </row>
    <row r="1188" spans="1:30">
      <c r="A1188" s="81">
        <v>66597</v>
      </c>
      <c r="B1188" s="81" t="s">
        <v>1573</v>
      </c>
      <c r="C1188" s="81" t="s">
        <v>761</v>
      </c>
      <c r="D1188" s="81" t="s">
        <v>4252</v>
      </c>
      <c r="E1188" s="82">
        <v>60</v>
      </c>
      <c r="F1188" s="120">
        <v>0</v>
      </c>
      <c r="G1188" s="122">
        <f>E1188</f>
        <v>60</v>
      </c>
      <c r="H1188" s="82">
        <v>0</v>
      </c>
      <c r="I1188" s="82">
        <v>60</v>
      </c>
      <c r="J1188" s="120">
        <v>0</v>
      </c>
      <c r="K1188" s="87">
        <v>0</v>
      </c>
      <c r="L1188" s="91">
        <v>0</v>
      </c>
      <c r="M1188" s="87">
        <v>0</v>
      </c>
      <c r="N1188" s="103">
        <v>0</v>
      </c>
      <c r="O1188" s="117">
        <v>0</v>
      </c>
      <c r="P1188" s="118">
        <v>0</v>
      </c>
      <c r="Q1188" s="100">
        <v>0</v>
      </c>
      <c r="R1188" s="82">
        <v>0</v>
      </c>
      <c r="S1188" s="100">
        <v>0</v>
      </c>
      <c r="T1188" s="84">
        <f>I1188-J1188-K1188-L1188-M1188-N1188-O1188-P1188-Q1188-R1188-S1188</f>
        <v>60</v>
      </c>
      <c r="U1188" s="81" t="s">
        <v>220</v>
      </c>
      <c r="V1188" s="81"/>
      <c r="W1188" s="81" t="s">
        <v>23</v>
      </c>
      <c r="X1188" s="81" t="s">
        <v>166</v>
      </c>
      <c r="Y1188" s="27">
        <v>0</v>
      </c>
      <c r="Z1188" s="28">
        <v>0</v>
      </c>
      <c r="AA1188" s="28">
        <v>0</v>
      </c>
      <c r="AB1188" s="29">
        <v>41760</v>
      </c>
      <c r="AC1188" s="29">
        <v>41790</v>
      </c>
    </row>
    <row r="1189" spans="1:30">
      <c r="A1189" s="85">
        <v>66652</v>
      </c>
      <c r="B1189" s="85" t="s">
        <v>439</v>
      </c>
      <c r="C1189" s="85" t="s">
        <v>1933</v>
      </c>
      <c r="D1189" s="85" t="s">
        <v>794</v>
      </c>
      <c r="E1189" s="84">
        <v>60</v>
      </c>
      <c r="F1189" s="120">
        <v>0</v>
      </c>
      <c r="G1189" s="122">
        <f>E1189</f>
        <v>60</v>
      </c>
      <c r="H1189" s="82">
        <v>0</v>
      </c>
      <c r="I1189" s="82">
        <f>E1189-H1189</f>
        <v>60</v>
      </c>
      <c r="J1189" s="120">
        <v>0</v>
      </c>
      <c r="K1189" s="87">
        <v>0</v>
      </c>
      <c r="L1189" s="91">
        <v>0</v>
      </c>
      <c r="M1189" s="87">
        <v>0</v>
      </c>
      <c r="N1189" s="103">
        <v>0</v>
      </c>
      <c r="O1189" s="117">
        <v>0</v>
      </c>
      <c r="P1189" s="118">
        <v>0</v>
      </c>
      <c r="Q1189" s="100">
        <v>0</v>
      </c>
      <c r="R1189" s="82">
        <v>0</v>
      </c>
      <c r="S1189" s="100">
        <v>0</v>
      </c>
      <c r="T1189" s="84">
        <f>I1189-J1189-K1189-L1189-M1189-N1189-O1189-P1189-Q1189-R1189-S1189</f>
        <v>60</v>
      </c>
      <c r="U1189" s="81" t="s">
        <v>215</v>
      </c>
      <c r="V1189" s="85"/>
      <c r="W1189" s="85" t="s">
        <v>23</v>
      </c>
      <c r="X1189" s="85" t="s">
        <v>24</v>
      </c>
      <c r="Y1189" s="27">
        <v>0</v>
      </c>
      <c r="Z1189" s="28">
        <v>0</v>
      </c>
      <c r="AA1189" s="28">
        <v>0</v>
      </c>
      <c r="AB1189" s="29">
        <v>41760</v>
      </c>
      <c r="AC1189" s="29">
        <v>41790</v>
      </c>
    </row>
    <row r="1190" spans="1:30">
      <c r="A1190" s="86">
        <v>66653</v>
      </c>
      <c r="B1190" s="86" t="s">
        <v>616</v>
      </c>
      <c r="C1190" s="86" t="s">
        <v>3467</v>
      </c>
      <c r="D1190" s="86" t="s">
        <v>395</v>
      </c>
      <c r="E1190" s="87">
        <v>50</v>
      </c>
      <c r="F1190" s="87">
        <v>0</v>
      </c>
      <c r="G1190" s="126">
        <f>E1190</f>
        <v>50</v>
      </c>
      <c r="H1190" s="87">
        <v>5</v>
      </c>
      <c r="I1190" s="87">
        <v>45</v>
      </c>
      <c r="J1190" s="87">
        <v>0</v>
      </c>
      <c r="K1190" s="87">
        <v>0</v>
      </c>
      <c r="L1190" s="87">
        <v>45</v>
      </c>
      <c r="M1190" s="87">
        <v>0</v>
      </c>
      <c r="N1190" s="103">
        <v>0</v>
      </c>
      <c r="O1190" s="117">
        <v>0</v>
      </c>
      <c r="P1190" s="118">
        <v>0</v>
      </c>
      <c r="Q1190" s="100">
        <v>0</v>
      </c>
      <c r="R1190" s="87">
        <v>0</v>
      </c>
      <c r="S1190" s="100">
        <v>0</v>
      </c>
      <c r="T1190" s="88">
        <f>I1190-J1190-K1190-L1190-M1190-N1190-O1190-P1190-Q1190-R1190-S1190</f>
        <v>0</v>
      </c>
      <c r="U1190" s="86" t="s">
        <v>3468</v>
      </c>
      <c r="V1190" s="86" t="s">
        <v>3469</v>
      </c>
      <c r="W1190" s="86" t="s">
        <v>104</v>
      </c>
      <c r="X1190" s="86" t="s">
        <v>430</v>
      </c>
      <c r="Y1190" s="27">
        <v>0</v>
      </c>
      <c r="Z1190" s="28">
        <v>0</v>
      </c>
      <c r="AA1190" s="28">
        <v>0</v>
      </c>
      <c r="AB1190" s="29">
        <v>41760</v>
      </c>
      <c r="AC1190" s="29">
        <v>41790</v>
      </c>
    </row>
    <row r="1191" spans="1:30">
      <c r="A1191" s="81">
        <v>66665</v>
      </c>
      <c r="B1191" s="81" t="s">
        <v>1283</v>
      </c>
      <c r="C1191" s="81" t="s">
        <v>947</v>
      </c>
      <c r="D1191" s="81" t="s">
        <v>29</v>
      </c>
      <c r="E1191" s="82">
        <v>260</v>
      </c>
      <c r="F1191" s="120">
        <v>0</v>
      </c>
      <c r="G1191" s="122">
        <f>E1191</f>
        <v>260</v>
      </c>
      <c r="H1191" s="82">
        <v>26</v>
      </c>
      <c r="I1191" s="82">
        <v>234</v>
      </c>
      <c r="J1191" s="120">
        <v>0</v>
      </c>
      <c r="K1191" s="87">
        <v>0</v>
      </c>
      <c r="L1191" s="91">
        <v>0</v>
      </c>
      <c r="M1191" s="87">
        <v>0</v>
      </c>
      <c r="N1191" s="103">
        <v>0</v>
      </c>
      <c r="O1191" s="117">
        <v>0</v>
      </c>
      <c r="P1191" s="118">
        <v>0</v>
      </c>
      <c r="Q1191" s="100">
        <v>0</v>
      </c>
      <c r="R1191" s="82">
        <v>0</v>
      </c>
      <c r="S1191" s="100">
        <v>0</v>
      </c>
      <c r="T1191" s="84">
        <f>I1191-J1191-K1191-L1191-M1191-N1191-O1191-P1191-Q1191-R1191-S1191</f>
        <v>234</v>
      </c>
      <c r="U1191" s="81" t="s">
        <v>2827</v>
      </c>
      <c r="V1191" s="81" t="s">
        <v>2828</v>
      </c>
      <c r="W1191" s="81" t="s">
        <v>25</v>
      </c>
      <c r="X1191" s="81" t="s">
        <v>36</v>
      </c>
      <c r="Y1191" s="27">
        <v>0</v>
      </c>
      <c r="Z1191" s="28">
        <v>0</v>
      </c>
      <c r="AA1191" s="28">
        <v>0</v>
      </c>
      <c r="AB1191" s="29">
        <v>41760</v>
      </c>
      <c r="AC1191" s="29">
        <v>41790</v>
      </c>
    </row>
    <row r="1192" spans="1:30">
      <c r="A1192" s="81">
        <v>66666</v>
      </c>
      <c r="B1192" s="81" t="s">
        <v>3191</v>
      </c>
      <c r="C1192" s="81" t="s">
        <v>2075</v>
      </c>
      <c r="D1192" s="81" t="s">
        <v>628</v>
      </c>
      <c r="E1192" s="82">
        <v>60</v>
      </c>
      <c r="F1192" s="120">
        <v>0</v>
      </c>
      <c r="G1192" s="122">
        <f>E1192</f>
        <v>60</v>
      </c>
      <c r="H1192" s="82">
        <v>6</v>
      </c>
      <c r="I1192" s="82">
        <v>54</v>
      </c>
      <c r="J1192" s="120">
        <v>0</v>
      </c>
      <c r="K1192" s="87">
        <v>0</v>
      </c>
      <c r="L1192" s="91">
        <v>0</v>
      </c>
      <c r="M1192" s="87">
        <v>0</v>
      </c>
      <c r="N1192" s="103">
        <v>0</v>
      </c>
      <c r="O1192" s="117">
        <v>0</v>
      </c>
      <c r="P1192" s="118">
        <v>0</v>
      </c>
      <c r="Q1192" s="100">
        <v>0</v>
      </c>
      <c r="R1192" s="82">
        <v>0</v>
      </c>
      <c r="S1192" s="100">
        <v>0</v>
      </c>
      <c r="T1192" s="84">
        <f>I1192-J1192-K1192-L1192-M1192-N1192-O1192-P1192-Q1192-R1192-S1192</f>
        <v>54</v>
      </c>
      <c r="U1192" s="81" t="s">
        <v>3192</v>
      </c>
      <c r="V1192" s="81" t="s">
        <v>3193</v>
      </c>
      <c r="W1192" s="81" t="s">
        <v>23</v>
      </c>
      <c r="X1192" s="81" t="s">
        <v>24</v>
      </c>
      <c r="Y1192" s="27">
        <v>0</v>
      </c>
      <c r="Z1192" s="28">
        <v>0</v>
      </c>
      <c r="AA1192" s="28">
        <v>0</v>
      </c>
      <c r="AB1192" s="29">
        <v>41760</v>
      </c>
      <c r="AC1192" s="29">
        <v>41790</v>
      </c>
    </row>
    <row r="1193" spans="1:30">
      <c r="A1193" s="81">
        <v>66673</v>
      </c>
      <c r="B1193" s="81" t="s">
        <v>941</v>
      </c>
      <c r="C1193" s="81" t="s">
        <v>942</v>
      </c>
      <c r="D1193" s="81" t="s">
        <v>943</v>
      </c>
      <c r="E1193" s="82">
        <v>30</v>
      </c>
      <c r="F1193" s="120">
        <v>0</v>
      </c>
      <c r="G1193" s="122">
        <f>E1193</f>
        <v>30</v>
      </c>
      <c r="H1193" s="82">
        <v>3</v>
      </c>
      <c r="I1193" s="82">
        <v>27</v>
      </c>
      <c r="J1193" s="120">
        <v>0</v>
      </c>
      <c r="K1193" s="87">
        <v>0</v>
      </c>
      <c r="L1193" s="91">
        <v>0</v>
      </c>
      <c r="M1193" s="87">
        <v>0</v>
      </c>
      <c r="N1193" s="103">
        <v>0</v>
      </c>
      <c r="O1193" s="117">
        <v>0</v>
      </c>
      <c r="P1193" s="118">
        <v>0</v>
      </c>
      <c r="Q1193" s="100">
        <v>0</v>
      </c>
      <c r="R1193" s="82">
        <v>0</v>
      </c>
      <c r="S1193" s="100">
        <v>0</v>
      </c>
      <c r="T1193" s="84">
        <f>I1193-J1193-K1193-L1193-M1193-N1193-O1193-P1193-Q1193-R1193-S1193</f>
        <v>27</v>
      </c>
      <c r="U1193" s="81" t="s">
        <v>944</v>
      </c>
      <c r="V1193" s="81" t="s">
        <v>945</v>
      </c>
      <c r="W1193" s="81" t="s">
        <v>23</v>
      </c>
      <c r="X1193" s="81" t="s">
        <v>36</v>
      </c>
      <c r="Y1193" s="27">
        <v>0</v>
      </c>
      <c r="Z1193" s="28">
        <v>0</v>
      </c>
      <c r="AA1193" s="28">
        <v>0</v>
      </c>
      <c r="AB1193" s="29">
        <v>41760</v>
      </c>
      <c r="AC1193" s="29">
        <v>41790</v>
      </c>
      <c r="AD1193" s="26"/>
    </row>
    <row r="1194" spans="1:30">
      <c r="A1194" s="81">
        <v>66700</v>
      </c>
      <c r="B1194" s="81" t="s">
        <v>1867</v>
      </c>
      <c r="C1194" s="81" t="s">
        <v>1868</v>
      </c>
      <c r="D1194" s="81" t="s">
        <v>1869</v>
      </c>
      <c r="E1194" s="82">
        <v>40</v>
      </c>
      <c r="F1194" s="120">
        <v>0</v>
      </c>
      <c r="G1194" s="122">
        <f>E1194</f>
        <v>40</v>
      </c>
      <c r="H1194" s="82">
        <v>4</v>
      </c>
      <c r="I1194" s="82">
        <v>36</v>
      </c>
      <c r="J1194" s="120">
        <v>0</v>
      </c>
      <c r="K1194" s="87">
        <v>0</v>
      </c>
      <c r="L1194" s="91">
        <v>0</v>
      </c>
      <c r="M1194" s="87">
        <v>0</v>
      </c>
      <c r="N1194" s="103">
        <v>0</v>
      </c>
      <c r="O1194" s="117">
        <v>0</v>
      </c>
      <c r="P1194" s="118">
        <v>0</v>
      </c>
      <c r="Q1194" s="100">
        <v>0</v>
      </c>
      <c r="R1194" s="82">
        <v>0</v>
      </c>
      <c r="S1194" s="100">
        <v>0</v>
      </c>
      <c r="T1194" s="84">
        <f>I1194-J1194-K1194-L1194-M1194-N1194-O1194-P1194-Q1194-R1194-S1194</f>
        <v>36</v>
      </c>
      <c r="U1194" s="81" t="s">
        <v>1870</v>
      </c>
      <c r="V1194" s="81" t="s">
        <v>1871</v>
      </c>
      <c r="W1194" s="81" t="s">
        <v>23</v>
      </c>
      <c r="X1194" s="81" t="s">
        <v>36</v>
      </c>
      <c r="Y1194" s="27">
        <v>0</v>
      </c>
      <c r="Z1194" s="28">
        <v>0</v>
      </c>
      <c r="AA1194" s="28">
        <v>0</v>
      </c>
      <c r="AB1194" s="29">
        <v>41760</v>
      </c>
      <c r="AC1194" s="29">
        <v>41790</v>
      </c>
    </row>
    <row r="1195" spans="1:30">
      <c r="A1195" s="81">
        <v>66716</v>
      </c>
      <c r="B1195" s="81" t="s">
        <v>2887</v>
      </c>
      <c r="C1195" s="81" t="s">
        <v>608</v>
      </c>
      <c r="D1195" s="81" t="s">
        <v>2888</v>
      </c>
      <c r="E1195" s="82">
        <v>20</v>
      </c>
      <c r="F1195" s="120">
        <v>0</v>
      </c>
      <c r="G1195" s="122">
        <f>E1195</f>
        <v>20</v>
      </c>
      <c r="H1195" s="82">
        <v>2</v>
      </c>
      <c r="I1195" s="82">
        <v>18</v>
      </c>
      <c r="J1195" s="120">
        <v>0</v>
      </c>
      <c r="K1195" s="87">
        <v>0</v>
      </c>
      <c r="L1195" s="91">
        <v>0</v>
      </c>
      <c r="M1195" s="87">
        <v>0</v>
      </c>
      <c r="N1195" s="103">
        <v>0</v>
      </c>
      <c r="O1195" s="117">
        <v>0</v>
      </c>
      <c r="P1195" s="118">
        <v>0</v>
      </c>
      <c r="Q1195" s="100">
        <v>0</v>
      </c>
      <c r="R1195" s="82">
        <v>0</v>
      </c>
      <c r="S1195" s="100">
        <v>0</v>
      </c>
      <c r="T1195" s="84">
        <f>I1195-J1195-K1195-L1195-M1195-N1195-O1195-P1195-Q1195-R1195-S1195</f>
        <v>18</v>
      </c>
      <c r="U1195" s="81" t="s">
        <v>2889</v>
      </c>
      <c r="V1195" s="81" t="s">
        <v>2890</v>
      </c>
      <c r="W1195" s="81" t="s">
        <v>23</v>
      </c>
      <c r="X1195" s="81" t="s">
        <v>138</v>
      </c>
      <c r="Y1195" s="27">
        <v>0</v>
      </c>
      <c r="Z1195" s="28">
        <v>0</v>
      </c>
      <c r="AA1195" s="28">
        <v>0</v>
      </c>
      <c r="AB1195" s="29">
        <v>41760</v>
      </c>
      <c r="AC1195" s="29">
        <v>41790</v>
      </c>
    </row>
    <row r="1196" spans="1:30">
      <c r="A1196" s="85">
        <v>66733</v>
      </c>
      <c r="B1196" s="85" t="s">
        <v>560</v>
      </c>
      <c r="C1196" s="85" t="s">
        <v>561</v>
      </c>
      <c r="D1196" s="85" t="s">
        <v>511</v>
      </c>
      <c r="E1196" s="84">
        <v>110</v>
      </c>
      <c r="F1196" s="120">
        <v>0</v>
      </c>
      <c r="G1196" s="122">
        <f>E1196</f>
        <v>110</v>
      </c>
      <c r="H1196" s="84">
        <v>11</v>
      </c>
      <c r="I1196" s="84">
        <v>99</v>
      </c>
      <c r="J1196" s="120">
        <v>0</v>
      </c>
      <c r="K1196" s="87">
        <v>0</v>
      </c>
      <c r="L1196" s="91">
        <v>0</v>
      </c>
      <c r="M1196" s="87">
        <v>0</v>
      </c>
      <c r="N1196" s="103">
        <v>0</v>
      </c>
      <c r="O1196" s="117">
        <v>0</v>
      </c>
      <c r="P1196" s="118">
        <v>0</v>
      </c>
      <c r="Q1196" s="100">
        <v>0</v>
      </c>
      <c r="R1196" s="84">
        <v>0</v>
      </c>
      <c r="S1196" s="100">
        <v>0</v>
      </c>
      <c r="T1196" s="84">
        <f>I1196-J1196-K1196-L1196-M1196-N1196-O1196-P1196-Q1196-R1196-S1196</f>
        <v>99</v>
      </c>
      <c r="U1196" s="85" t="s">
        <v>562</v>
      </c>
      <c r="V1196" s="85" t="s">
        <v>563</v>
      </c>
      <c r="W1196" s="85" t="s">
        <v>23</v>
      </c>
      <c r="X1196" s="85" t="s">
        <v>45</v>
      </c>
      <c r="Y1196" s="27">
        <v>0</v>
      </c>
      <c r="Z1196" s="28">
        <v>0</v>
      </c>
      <c r="AA1196" s="28">
        <v>0</v>
      </c>
      <c r="AB1196" s="29">
        <v>41760</v>
      </c>
      <c r="AC1196" s="29">
        <v>41790</v>
      </c>
    </row>
    <row r="1197" spans="1:30">
      <c r="A1197" s="81">
        <v>66744</v>
      </c>
      <c r="B1197" s="81" t="s">
        <v>179</v>
      </c>
      <c r="C1197" s="81" t="s">
        <v>180</v>
      </c>
      <c r="D1197" s="81" t="s">
        <v>181</v>
      </c>
      <c r="E1197" s="82">
        <v>20</v>
      </c>
      <c r="F1197" s="120">
        <v>0</v>
      </c>
      <c r="G1197" s="122">
        <f>E1197</f>
        <v>20</v>
      </c>
      <c r="H1197" s="82">
        <v>2</v>
      </c>
      <c r="I1197" s="82">
        <v>18</v>
      </c>
      <c r="J1197" s="120">
        <v>0</v>
      </c>
      <c r="K1197" s="87">
        <v>0</v>
      </c>
      <c r="L1197" s="91">
        <v>0</v>
      </c>
      <c r="M1197" s="87">
        <v>0</v>
      </c>
      <c r="N1197" s="103">
        <v>0</v>
      </c>
      <c r="O1197" s="117">
        <v>0</v>
      </c>
      <c r="P1197" s="118">
        <v>0</v>
      </c>
      <c r="Q1197" s="100">
        <v>0</v>
      </c>
      <c r="R1197" s="82">
        <v>0</v>
      </c>
      <c r="S1197" s="100">
        <v>0</v>
      </c>
      <c r="T1197" s="84">
        <f>I1197-J1197-K1197-L1197-M1197-N1197-O1197-P1197-Q1197-R1197-S1197</f>
        <v>18</v>
      </c>
      <c r="U1197" s="81" t="s">
        <v>182</v>
      </c>
      <c r="V1197" s="81" t="s">
        <v>183</v>
      </c>
      <c r="W1197" s="81" t="s">
        <v>23</v>
      </c>
      <c r="X1197" s="81" t="s">
        <v>26</v>
      </c>
      <c r="Y1197" s="27">
        <v>0</v>
      </c>
      <c r="Z1197" s="28">
        <v>0</v>
      </c>
      <c r="AA1197" s="28">
        <v>0</v>
      </c>
      <c r="AB1197" s="29">
        <v>41760</v>
      </c>
      <c r="AC1197" s="29">
        <v>41790</v>
      </c>
    </row>
    <row r="1198" spans="1:30">
      <c r="A1198" s="81">
        <v>66765</v>
      </c>
      <c r="B1198" s="81" t="s">
        <v>3100</v>
      </c>
      <c r="C1198" s="81" t="s">
        <v>3614</v>
      </c>
      <c r="D1198" s="81" t="s">
        <v>3101</v>
      </c>
      <c r="E1198" s="82">
        <v>20</v>
      </c>
      <c r="F1198" s="120">
        <v>0</v>
      </c>
      <c r="G1198" s="122">
        <f>E1198</f>
        <v>20</v>
      </c>
      <c r="H1198" s="82">
        <v>0</v>
      </c>
      <c r="I1198" s="82">
        <f>E1198-H1198</f>
        <v>20</v>
      </c>
      <c r="J1198" s="120">
        <v>0</v>
      </c>
      <c r="K1198" s="87">
        <v>0</v>
      </c>
      <c r="L1198" s="91">
        <v>0</v>
      </c>
      <c r="M1198" s="87">
        <v>0</v>
      </c>
      <c r="N1198" s="103">
        <v>0</v>
      </c>
      <c r="O1198" s="117">
        <v>0</v>
      </c>
      <c r="P1198" s="118">
        <v>0</v>
      </c>
      <c r="Q1198" s="100">
        <v>0</v>
      </c>
      <c r="R1198" s="82">
        <v>0</v>
      </c>
      <c r="S1198" s="100">
        <v>0</v>
      </c>
      <c r="T1198" s="84">
        <f>I1198-J1198-K1198-L1198-M1198-N1198-O1198-P1198-Q1198-R1198-S1198</f>
        <v>20</v>
      </c>
      <c r="U1198" s="81" t="s">
        <v>215</v>
      </c>
      <c r="V1198" s="81"/>
      <c r="W1198" s="81" t="s">
        <v>23</v>
      </c>
      <c r="X1198" s="81" t="s">
        <v>166</v>
      </c>
      <c r="Y1198" s="27">
        <v>0</v>
      </c>
      <c r="Z1198" s="28">
        <v>0</v>
      </c>
      <c r="AA1198" s="28">
        <v>0</v>
      </c>
      <c r="AB1198" s="29">
        <v>41760</v>
      </c>
      <c r="AC1198" s="29">
        <v>41790</v>
      </c>
    </row>
    <row r="1199" spans="1:30">
      <c r="A1199" s="81">
        <v>66838</v>
      </c>
      <c r="B1199" s="81" t="s">
        <v>2854</v>
      </c>
      <c r="C1199" s="81" t="s">
        <v>2855</v>
      </c>
      <c r="D1199" s="81" t="s">
        <v>2856</v>
      </c>
      <c r="E1199" s="82">
        <v>20</v>
      </c>
      <c r="F1199" s="120">
        <v>0</v>
      </c>
      <c r="G1199" s="122">
        <f>E1199</f>
        <v>20</v>
      </c>
      <c r="H1199" s="82">
        <v>2</v>
      </c>
      <c r="I1199" s="82">
        <v>18</v>
      </c>
      <c r="J1199" s="120">
        <v>0</v>
      </c>
      <c r="K1199" s="87">
        <v>0</v>
      </c>
      <c r="L1199" s="91">
        <v>0</v>
      </c>
      <c r="M1199" s="87">
        <v>0</v>
      </c>
      <c r="N1199" s="103">
        <v>0</v>
      </c>
      <c r="O1199" s="117">
        <v>0</v>
      </c>
      <c r="P1199" s="118">
        <v>0</v>
      </c>
      <c r="Q1199" s="100">
        <v>0</v>
      </c>
      <c r="R1199" s="82">
        <v>0</v>
      </c>
      <c r="S1199" s="100">
        <v>0</v>
      </c>
      <c r="T1199" s="84">
        <f>I1199-J1199-K1199-L1199-M1199-N1199-O1199-P1199-Q1199-R1199-S1199</f>
        <v>18</v>
      </c>
      <c r="U1199" s="81" t="s">
        <v>2857</v>
      </c>
      <c r="V1199" s="81" t="s">
        <v>2858</v>
      </c>
      <c r="W1199" s="81" t="s">
        <v>23</v>
      </c>
      <c r="X1199" s="81" t="s">
        <v>36</v>
      </c>
      <c r="Y1199" s="27">
        <v>0</v>
      </c>
      <c r="Z1199" s="28">
        <v>0</v>
      </c>
      <c r="AA1199" s="28">
        <v>0</v>
      </c>
      <c r="AB1199" s="29">
        <v>41760</v>
      </c>
      <c r="AC1199" s="29">
        <v>41790</v>
      </c>
    </row>
    <row r="1200" spans="1:30">
      <c r="A1200" s="81">
        <v>66865</v>
      </c>
      <c r="B1200" s="81" t="s">
        <v>106</v>
      </c>
      <c r="C1200" s="81" t="s">
        <v>3658</v>
      </c>
      <c r="D1200" s="81" t="s">
        <v>3659</v>
      </c>
      <c r="E1200" s="82">
        <v>20</v>
      </c>
      <c r="F1200" s="120">
        <v>0</v>
      </c>
      <c r="G1200" s="122">
        <f>E1200</f>
        <v>20</v>
      </c>
      <c r="H1200" s="84">
        <v>0</v>
      </c>
      <c r="I1200" s="82">
        <v>20</v>
      </c>
      <c r="J1200" s="120">
        <v>0</v>
      </c>
      <c r="K1200" s="87">
        <v>0</v>
      </c>
      <c r="L1200" s="91">
        <v>0</v>
      </c>
      <c r="M1200" s="87">
        <v>0</v>
      </c>
      <c r="N1200" s="103">
        <v>0</v>
      </c>
      <c r="O1200" s="117">
        <v>0</v>
      </c>
      <c r="P1200" s="118">
        <v>0</v>
      </c>
      <c r="Q1200" s="100">
        <v>0</v>
      </c>
      <c r="R1200" s="82">
        <v>0</v>
      </c>
      <c r="S1200" s="100">
        <v>0</v>
      </c>
      <c r="T1200" s="84">
        <f>I1200-J1200-K1200-L1200-M1200-N1200-O1200-P1200-Q1200-R1200-S1200</f>
        <v>20</v>
      </c>
      <c r="U1200" s="81" t="s">
        <v>215</v>
      </c>
      <c r="V1200" s="81"/>
      <c r="W1200" s="81" t="s">
        <v>23</v>
      </c>
      <c r="X1200" s="81" t="s">
        <v>36</v>
      </c>
      <c r="Y1200" s="27">
        <v>0</v>
      </c>
      <c r="Z1200" s="28">
        <v>0</v>
      </c>
      <c r="AA1200" s="28">
        <v>0</v>
      </c>
      <c r="AB1200" s="29">
        <v>41760</v>
      </c>
      <c r="AC1200" s="29">
        <v>41790</v>
      </c>
    </row>
    <row r="1201" spans="1:30">
      <c r="A1201" s="81">
        <v>66872</v>
      </c>
      <c r="B1201" s="81" t="s">
        <v>2095</v>
      </c>
      <c r="C1201" s="81" t="s">
        <v>2096</v>
      </c>
      <c r="D1201" s="81" t="s">
        <v>2097</v>
      </c>
      <c r="E1201" s="82">
        <v>180</v>
      </c>
      <c r="F1201" s="120">
        <v>0</v>
      </c>
      <c r="G1201" s="122">
        <f>E1201</f>
        <v>180</v>
      </c>
      <c r="H1201" s="82">
        <v>18</v>
      </c>
      <c r="I1201" s="82">
        <v>162</v>
      </c>
      <c r="J1201" s="120">
        <v>0</v>
      </c>
      <c r="K1201" s="87">
        <v>0</v>
      </c>
      <c r="L1201" s="91">
        <v>0</v>
      </c>
      <c r="M1201" s="87">
        <v>0</v>
      </c>
      <c r="N1201" s="103">
        <v>0</v>
      </c>
      <c r="O1201" s="117">
        <v>0</v>
      </c>
      <c r="P1201" s="118">
        <v>0</v>
      </c>
      <c r="Q1201" s="100">
        <v>0</v>
      </c>
      <c r="R1201" s="82">
        <v>0</v>
      </c>
      <c r="S1201" s="100">
        <v>0</v>
      </c>
      <c r="T1201" s="84">
        <f>I1201-J1201-K1201-L1201-M1201-N1201-O1201-P1201-Q1201-R1201-S1201</f>
        <v>162</v>
      </c>
      <c r="U1201" s="81" t="s">
        <v>2098</v>
      </c>
      <c r="V1201" s="81" t="s">
        <v>2099</v>
      </c>
      <c r="W1201" s="81" t="s">
        <v>23</v>
      </c>
      <c r="X1201" s="81" t="s">
        <v>24</v>
      </c>
      <c r="Y1201" s="27">
        <v>0</v>
      </c>
      <c r="Z1201" s="28">
        <v>0</v>
      </c>
      <c r="AA1201" s="28">
        <v>0</v>
      </c>
      <c r="AB1201" s="29">
        <v>41760</v>
      </c>
      <c r="AC1201" s="29">
        <v>41790</v>
      </c>
    </row>
    <row r="1202" spans="1:30">
      <c r="A1202" s="81">
        <v>66886</v>
      </c>
      <c r="B1202" s="81" t="s">
        <v>3277</v>
      </c>
      <c r="C1202" s="81" t="s">
        <v>1845</v>
      </c>
      <c r="D1202" s="81" t="s">
        <v>3278</v>
      </c>
      <c r="E1202" s="82">
        <v>60</v>
      </c>
      <c r="F1202" s="120">
        <v>0</v>
      </c>
      <c r="G1202" s="122">
        <f>E1202</f>
        <v>60</v>
      </c>
      <c r="H1202" s="82">
        <v>6</v>
      </c>
      <c r="I1202" s="82">
        <v>54</v>
      </c>
      <c r="J1202" s="120">
        <v>0</v>
      </c>
      <c r="K1202" s="87">
        <v>0</v>
      </c>
      <c r="L1202" s="91">
        <v>0</v>
      </c>
      <c r="M1202" s="87">
        <v>0</v>
      </c>
      <c r="N1202" s="103">
        <v>0</v>
      </c>
      <c r="O1202" s="117">
        <v>0</v>
      </c>
      <c r="P1202" s="118">
        <v>0</v>
      </c>
      <c r="Q1202" s="100">
        <v>0</v>
      </c>
      <c r="R1202" s="82">
        <v>0</v>
      </c>
      <c r="S1202" s="100">
        <v>0</v>
      </c>
      <c r="T1202" s="84">
        <f>I1202-J1202-K1202-L1202-M1202-N1202-O1202-P1202-Q1202-R1202-S1202</f>
        <v>54</v>
      </c>
      <c r="U1202" s="81" t="s">
        <v>3279</v>
      </c>
      <c r="V1202" s="81" t="s">
        <v>3280</v>
      </c>
      <c r="W1202" s="81" t="s">
        <v>23</v>
      </c>
      <c r="X1202" s="81" t="s">
        <v>24</v>
      </c>
      <c r="Y1202" s="27">
        <v>0</v>
      </c>
      <c r="Z1202" s="28">
        <v>0</v>
      </c>
      <c r="AA1202" s="28">
        <v>0</v>
      </c>
      <c r="AB1202" s="29">
        <v>41760</v>
      </c>
      <c r="AC1202" s="29">
        <v>41790</v>
      </c>
    </row>
    <row r="1203" spans="1:30">
      <c r="A1203" s="85">
        <v>66895</v>
      </c>
      <c r="B1203" s="85" t="s">
        <v>1795</v>
      </c>
      <c r="C1203" s="85" t="s">
        <v>3615</v>
      </c>
      <c r="D1203" s="85" t="s">
        <v>3616</v>
      </c>
      <c r="E1203" s="84">
        <v>20</v>
      </c>
      <c r="F1203" s="120">
        <v>0</v>
      </c>
      <c r="G1203" s="122">
        <f>E1203</f>
        <v>20</v>
      </c>
      <c r="H1203" s="82">
        <v>0</v>
      </c>
      <c r="I1203" s="82">
        <f>E1203-H1203</f>
        <v>20</v>
      </c>
      <c r="J1203" s="120">
        <v>0</v>
      </c>
      <c r="K1203" s="87">
        <v>0</v>
      </c>
      <c r="L1203" s="91">
        <v>0</v>
      </c>
      <c r="M1203" s="87">
        <v>0</v>
      </c>
      <c r="N1203" s="103">
        <v>0</v>
      </c>
      <c r="O1203" s="117">
        <v>0</v>
      </c>
      <c r="P1203" s="118">
        <v>0</v>
      </c>
      <c r="Q1203" s="100">
        <v>0</v>
      </c>
      <c r="R1203" s="82">
        <v>0</v>
      </c>
      <c r="S1203" s="100">
        <v>0</v>
      </c>
      <c r="T1203" s="84">
        <f>I1203-J1203-K1203-L1203-M1203-N1203-O1203-P1203-Q1203-R1203-S1203</f>
        <v>20</v>
      </c>
      <c r="U1203" s="81" t="s">
        <v>215</v>
      </c>
      <c r="V1203" s="85"/>
      <c r="W1203" s="85" t="s">
        <v>23</v>
      </c>
      <c r="X1203" s="85" t="s">
        <v>24</v>
      </c>
      <c r="Y1203" s="27">
        <v>0</v>
      </c>
      <c r="Z1203" s="28">
        <v>0</v>
      </c>
      <c r="AA1203" s="28">
        <v>0</v>
      </c>
      <c r="AB1203" s="29">
        <v>41760</v>
      </c>
      <c r="AC1203" s="29">
        <v>41790</v>
      </c>
    </row>
    <row r="1204" spans="1:30">
      <c r="A1204" s="81">
        <v>66901</v>
      </c>
      <c r="B1204" s="81" t="s">
        <v>4583</v>
      </c>
      <c r="C1204" s="81" t="s">
        <v>947</v>
      </c>
      <c r="D1204" s="81" t="s">
        <v>4584</v>
      </c>
      <c r="E1204" s="82">
        <v>170</v>
      </c>
      <c r="F1204" s="120">
        <v>0</v>
      </c>
      <c r="G1204" s="122">
        <f>E1204</f>
        <v>170</v>
      </c>
      <c r="H1204" s="82">
        <v>0</v>
      </c>
      <c r="I1204" s="82">
        <v>170</v>
      </c>
      <c r="J1204" s="120">
        <v>0</v>
      </c>
      <c r="K1204" s="87">
        <v>0</v>
      </c>
      <c r="L1204" s="91">
        <v>0</v>
      </c>
      <c r="M1204" s="87">
        <v>0</v>
      </c>
      <c r="N1204" s="103">
        <v>0</v>
      </c>
      <c r="O1204" s="117">
        <v>0</v>
      </c>
      <c r="P1204" s="118">
        <v>0</v>
      </c>
      <c r="Q1204" s="100">
        <v>0</v>
      </c>
      <c r="R1204" s="82">
        <v>0</v>
      </c>
      <c r="S1204" s="100">
        <v>0</v>
      </c>
      <c r="T1204" s="84">
        <f>I1204-J1204-K1204-L1204-M1204-N1204-O1204-P1204-Q1204-R1204-S1204</f>
        <v>170</v>
      </c>
      <c r="U1204" s="81" t="s">
        <v>215</v>
      </c>
      <c r="V1204" s="81"/>
      <c r="W1204" s="81" t="s">
        <v>23</v>
      </c>
      <c r="X1204" s="81" t="s">
        <v>38</v>
      </c>
      <c r="Y1204" s="27">
        <v>0</v>
      </c>
      <c r="Z1204" s="28">
        <v>0</v>
      </c>
      <c r="AA1204" s="28">
        <v>0</v>
      </c>
      <c r="AB1204" s="29">
        <v>41760</v>
      </c>
      <c r="AC1204" s="29">
        <v>41790</v>
      </c>
    </row>
    <row r="1205" spans="1:30">
      <c r="A1205" s="81">
        <v>66905</v>
      </c>
      <c r="B1205" s="81" t="s">
        <v>1262</v>
      </c>
      <c r="C1205" s="81" t="s">
        <v>586</v>
      </c>
      <c r="D1205" s="81" t="s">
        <v>1264</v>
      </c>
      <c r="E1205" s="82">
        <v>20</v>
      </c>
      <c r="F1205" s="120">
        <v>0</v>
      </c>
      <c r="G1205" s="122">
        <f>E1205</f>
        <v>20</v>
      </c>
      <c r="H1205" s="82">
        <v>0</v>
      </c>
      <c r="I1205" s="82">
        <f>E1205-H1205</f>
        <v>20</v>
      </c>
      <c r="J1205" s="120">
        <v>0</v>
      </c>
      <c r="K1205" s="87">
        <v>0</v>
      </c>
      <c r="L1205" s="91">
        <v>0</v>
      </c>
      <c r="M1205" s="87">
        <v>0</v>
      </c>
      <c r="N1205" s="103">
        <v>0</v>
      </c>
      <c r="O1205" s="117">
        <v>0</v>
      </c>
      <c r="P1205" s="118">
        <v>0</v>
      </c>
      <c r="Q1205" s="100">
        <v>0</v>
      </c>
      <c r="R1205" s="82">
        <v>0</v>
      </c>
      <c r="S1205" s="100">
        <v>0</v>
      </c>
      <c r="T1205" s="84">
        <f>I1205-J1205-K1205-L1205-M1205-N1205-O1205-P1205-Q1205-R1205-S1205</f>
        <v>20</v>
      </c>
      <c r="U1205" s="81" t="s">
        <v>215</v>
      </c>
      <c r="V1205" s="81"/>
      <c r="W1205" s="81" t="s">
        <v>23</v>
      </c>
      <c r="X1205" s="81" t="s">
        <v>32</v>
      </c>
      <c r="Y1205" s="27">
        <v>0</v>
      </c>
      <c r="Z1205" s="28">
        <v>0</v>
      </c>
      <c r="AA1205" s="28">
        <v>0</v>
      </c>
      <c r="AB1205" s="29">
        <v>41760</v>
      </c>
      <c r="AC1205" s="29">
        <v>41790</v>
      </c>
    </row>
    <row r="1206" spans="1:30">
      <c r="A1206" s="81">
        <v>66907</v>
      </c>
      <c r="B1206" s="81" t="s">
        <v>3020</v>
      </c>
      <c r="C1206" s="81" t="s">
        <v>536</v>
      </c>
      <c r="D1206" s="81" t="s">
        <v>3021</v>
      </c>
      <c r="E1206" s="82">
        <v>20</v>
      </c>
      <c r="F1206" s="120">
        <v>0</v>
      </c>
      <c r="G1206" s="122">
        <f>E1206</f>
        <v>20</v>
      </c>
      <c r="H1206" s="82">
        <v>2</v>
      </c>
      <c r="I1206" s="82">
        <v>18</v>
      </c>
      <c r="J1206" s="120">
        <v>0</v>
      </c>
      <c r="K1206" s="87">
        <v>0</v>
      </c>
      <c r="L1206" s="91">
        <v>0</v>
      </c>
      <c r="M1206" s="87">
        <v>0</v>
      </c>
      <c r="N1206" s="103">
        <v>0</v>
      </c>
      <c r="O1206" s="117">
        <v>0</v>
      </c>
      <c r="P1206" s="118">
        <v>0</v>
      </c>
      <c r="Q1206" s="100">
        <v>0</v>
      </c>
      <c r="R1206" s="82">
        <v>0</v>
      </c>
      <c r="S1206" s="100">
        <v>0</v>
      </c>
      <c r="T1206" s="84">
        <f>I1206-J1206-K1206-L1206-M1206-N1206-O1206-P1206-Q1206-R1206-S1206</f>
        <v>18</v>
      </c>
      <c r="U1206" s="81" t="s">
        <v>3022</v>
      </c>
      <c r="V1206" s="81" t="s">
        <v>3023</v>
      </c>
      <c r="W1206" s="81" t="s">
        <v>23</v>
      </c>
      <c r="X1206" s="81" t="s">
        <v>36</v>
      </c>
      <c r="Y1206" s="27">
        <v>0</v>
      </c>
      <c r="Z1206" s="28">
        <v>0</v>
      </c>
      <c r="AA1206" s="28">
        <v>0</v>
      </c>
      <c r="AB1206" s="29">
        <v>41760</v>
      </c>
      <c r="AC1206" s="29">
        <v>41790</v>
      </c>
    </row>
    <row r="1207" spans="1:30">
      <c r="A1207" s="85">
        <v>66908</v>
      </c>
      <c r="B1207" s="85" t="s">
        <v>3555</v>
      </c>
      <c r="C1207" s="85" t="s">
        <v>3556</v>
      </c>
      <c r="D1207" s="85" t="s">
        <v>3557</v>
      </c>
      <c r="E1207" s="84">
        <v>20</v>
      </c>
      <c r="F1207" s="120">
        <v>0</v>
      </c>
      <c r="G1207" s="122">
        <f>E1207</f>
        <v>20</v>
      </c>
      <c r="H1207" s="82">
        <v>0</v>
      </c>
      <c r="I1207" s="82">
        <f>E1207-H1207</f>
        <v>20</v>
      </c>
      <c r="J1207" s="120">
        <v>0</v>
      </c>
      <c r="K1207" s="87">
        <v>0</v>
      </c>
      <c r="L1207" s="91">
        <v>0</v>
      </c>
      <c r="M1207" s="87">
        <v>0</v>
      </c>
      <c r="N1207" s="103">
        <v>0</v>
      </c>
      <c r="O1207" s="117">
        <v>0</v>
      </c>
      <c r="P1207" s="118">
        <v>0</v>
      </c>
      <c r="Q1207" s="100">
        <v>0</v>
      </c>
      <c r="R1207" s="82">
        <v>0</v>
      </c>
      <c r="S1207" s="100">
        <v>0</v>
      </c>
      <c r="T1207" s="84">
        <f>I1207-J1207-K1207-L1207-M1207-N1207-O1207-P1207-Q1207-R1207-S1207</f>
        <v>20</v>
      </c>
      <c r="U1207" s="81" t="s">
        <v>215</v>
      </c>
      <c r="V1207" s="85"/>
      <c r="W1207" s="85" t="s">
        <v>23</v>
      </c>
      <c r="X1207" s="85" t="s">
        <v>138</v>
      </c>
      <c r="Y1207" s="27">
        <v>0</v>
      </c>
      <c r="Z1207" s="28">
        <v>0</v>
      </c>
      <c r="AA1207" s="28">
        <v>0</v>
      </c>
      <c r="AB1207" s="29">
        <v>41760</v>
      </c>
      <c r="AC1207" s="29">
        <v>41790</v>
      </c>
    </row>
    <row r="1208" spans="1:30">
      <c r="A1208" s="81">
        <v>66915</v>
      </c>
      <c r="B1208" s="81"/>
      <c r="C1208" s="81" t="s">
        <v>256</v>
      </c>
      <c r="D1208" s="81"/>
      <c r="E1208" s="82">
        <v>3500</v>
      </c>
      <c r="F1208" s="120">
        <v>0</v>
      </c>
      <c r="G1208" s="122">
        <f>E1208</f>
        <v>3500</v>
      </c>
      <c r="H1208" s="82">
        <v>0</v>
      </c>
      <c r="I1208" s="82">
        <v>3500</v>
      </c>
      <c r="J1208" s="120">
        <v>0</v>
      </c>
      <c r="K1208" s="87">
        <v>0</v>
      </c>
      <c r="L1208" s="91">
        <v>0</v>
      </c>
      <c r="M1208" s="87">
        <v>0</v>
      </c>
      <c r="N1208" s="103">
        <v>0</v>
      </c>
      <c r="O1208" s="117">
        <v>0</v>
      </c>
      <c r="P1208" s="118">
        <v>0</v>
      </c>
      <c r="Q1208" s="100">
        <v>0</v>
      </c>
      <c r="R1208" s="82">
        <v>0</v>
      </c>
      <c r="S1208" s="100">
        <v>0</v>
      </c>
      <c r="T1208" s="84">
        <f>I1208-J1208-K1208-L1208-M1208-N1208-O1208-P1208-Q1208-R1208-S1208</f>
        <v>3500</v>
      </c>
      <c r="U1208" s="81" t="s">
        <v>215</v>
      </c>
      <c r="V1208" s="81"/>
      <c r="W1208" s="81" t="s">
        <v>23</v>
      </c>
      <c r="X1208" s="81" t="s">
        <v>38</v>
      </c>
      <c r="Y1208" s="27">
        <v>0</v>
      </c>
      <c r="Z1208" s="28">
        <v>0</v>
      </c>
      <c r="AA1208" s="28">
        <v>0</v>
      </c>
      <c r="AB1208" s="29">
        <v>41760</v>
      </c>
      <c r="AC1208" s="29">
        <v>41790</v>
      </c>
    </row>
    <row r="1209" spans="1:30">
      <c r="A1209" s="81">
        <v>66918</v>
      </c>
      <c r="B1209" s="81" t="s">
        <v>4263</v>
      </c>
      <c r="C1209" s="81" t="s">
        <v>4264</v>
      </c>
      <c r="D1209" s="81" t="s">
        <v>4265</v>
      </c>
      <c r="E1209" s="82">
        <v>20</v>
      </c>
      <c r="F1209" s="120">
        <v>0</v>
      </c>
      <c r="G1209" s="122">
        <f>E1209</f>
        <v>20</v>
      </c>
      <c r="H1209" s="82">
        <v>0</v>
      </c>
      <c r="I1209" s="82">
        <v>20</v>
      </c>
      <c r="J1209" s="120">
        <v>0</v>
      </c>
      <c r="K1209" s="87">
        <v>0</v>
      </c>
      <c r="L1209" s="91">
        <v>0</v>
      </c>
      <c r="M1209" s="87">
        <v>0</v>
      </c>
      <c r="N1209" s="103">
        <v>0</v>
      </c>
      <c r="O1209" s="117">
        <v>0</v>
      </c>
      <c r="P1209" s="118">
        <v>0</v>
      </c>
      <c r="Q1209" s="100">
        <v>0</v>
      </c>
      <c r="R1209" s="82">
        <v>0</v>
      </c>
      <c r="S1209" s="100">
        <v>0</v>
      </c>
      <c r="T1209" s="84">
        <f>I1209-J1209-K1209-L1209-M1209-N1209-O1209-P1209-Q1209-R1209-S1209</f>
        <v>20</v>
      </c>
      <c r="U1209" s="81" t="s">
        <v>215</v>
      </c>
      <c r="V1209" s="81"/>
      <c r="W1209" s="81" t="s">
        <v>23</v>
      </c>
      <c r="X1209" s="81" t="s">
        <v>24</v>
      </c>
      <c r="Y1209" s="27">
        <v>0</v>
      </c>
      <c r="Z1209" s="28">
        <v>0</v>
      </c>
      <c r="AA1209" s="28">
        <v>0</v>
      </c>
      <c r="AB1209" s="29">
        <v>41760</v>
      </c>
      <c r="AC1209" s="29">
        <v>41790</v>
      </c>
    </row>
    <row r="1210" spans="1:30">
      <c r="A1210" s="81">
        <v>66950</v>
      </c>
      <c r="B1210" s="81" t="s">
        <v>238</v>
      </c>
      <c r="C1210" s="81" t="s">
        <v>2871</v>
      </c>
      <c r="D1210" s="81" t="s">
        <v>2872</v>
      </c>
      <c r="E1210" s="82">
        <v>140</v>
      </c>
      <c r="F1210" s="120">
        <v>0</v>
      </c>
      <c r="G1210" s="122">
        <f>E1210</f>
        <v>140</v>
      </c>
      <c r="H1210" s="82">
        <v>14</v>
      </c>
      <c r="I1210" s="82">
        <v>126</v>
      </c>
      <c r="J1210" s="120">
        <v>0</v>
      </c>
      <c r="K1210" s="87">
        <v>0</v>
      </c>
      <c r="L1210" s="91">
        <v>0</v>
      </c>
      <c r="M1210" s="87">
        <v>0</v>
      </c>
      <c r="N1210" s="103">
        <v>0</v>
      </c>
      <c r="O1210" s="117">
        <v>0</v>
      </c>
      <c r="P1210" s="118">
        <v>0</v>
      </c>
      <c r="Q1210" s="100">
        <v>0</v>
      </c>
      <c r="R1210" s="82">
        <v>0</v>
      </c>
      <c r="S1210" s="100">
        <v>0</v>
      </c>
      <c r="T1210" s="84">
        <f>I1210-J1210-K1210-L1210-M1210-N1210-O1210-P1210-Q1210-R1210-S1210</f>
        <v>126</v>
      </c>
      <c r="U1210" s="81" t="s">
        <v>2873</v>
      </c>
      <c r="V1210" s="81" t="s">
        <v>2874</v>
      </c>
      <c r="W1210" s="81" t="s">
        <v>23</v>
      </c>
      <c r="X1210" s="81" t="s">
        <v>166</v>
      </c>
      <c r="Y1210" s="27">
        <v>0</v>
      </c>
      <c r="Z1210" s="28">
        <v>0</v>
      </c>
      <c r="AA1210" s="28">
        <v>0</v>
      </c>
      <c r="AB1210" s="29">
        <v>41760</v>
      </c>
      <c r="AC1210" s="29">
        <v>41790</v>
      </c>
    </row>
    <row r="1211" spans="1:30">
      <c r="A1211" s="81">
        <v>66964</v>
      </c>
      <c r="B1211" s="81" t="s">
        <v>4574</v>
      </c>
      <c r="C1211" s="81" t="s">
        <v>699</v>
      </c>
      <c r="D1211" s="81" t="s">
        <v>511</v>
      </c>
      <c r="E1211" s="82">
        <v>20</v>
      </c>
      <c r="F1211" s="120">
        <v>0</v>
      </c>
      <c r="G1211" s="122">
        <f>E1211</f>
        <v>20</v>
      </c>
      <c r="H1211" s="82">
        <v>0</v>
      </c>
      <c r="I1211" s="82">
        <v>20</v>
      </c>
      <c r="J1211" s="120">
        <v>0</v>
      </c>
      <c r="K1211" s="87">
        <v>0</v>
      </c>
      <c r="L1211" s="91">
        <v>0</v>
      </c>
      <c r="M1211" s="87">
        <v>0</v>
      </c>
      <c r="N1211" s="103">
        <v>0</v>
      </c>
      <c r="O1211" s="117">
        <v>0</v>
      </c>
      <c r="P1211" s="118">
        <v>0</v>
      </c>
      <c r="Q1211" s="100">
        <v>0</v>
      </c>
      <c r="R1211" s="82">
        <v>0</v>
      </c>
      <c r="S1211" s="100">
        <v>0</v>
      </c>
      <c r="T1211" s="84">
        <f>I1211-J1211-K1211-L1211-M1211-N1211-O1211-P1211-Q1211-R1211-S1211</f>
        <v>20</v>
      </c>
      <c r="U1211" s="81" t="s">
        <v>215</v>
      </c>
      <c r="V1211" s="81"/>
      <c r="W1211" s="81" t="s">
        <v>23</v>
      </c>
      <c r="X1211" s="81" t="s">
        <v>166</v>
      </c>
      <c r="Y1211" s="27">
        <v>0</v>
      </c>
      <c r="Z1211" s="28">
        <v>0</v>
      </c>
      <c r="AA1211" s="28">
        <v>0</v>
      </c>
      <c r="AB1211" s="29">
        <v>41760</v>
      </c>
      <c r="AC1211" s="29">
        <v>41790</v>
      </c>
    </row>
    <row r="1212" spans="1:30">
      <c r="A1212" s="81">
        <v>66997</v>
      </c>
      <c r="B1212" s="81" t="s">
        <v>4131</v>
      </c>
      <c r="C1212" s="81" t="s">
        <v>1267</v>
      </c>
      <c r="D1212" s="81" t="s">
        <v>2168</v>
      </c>
      <c r="E1212" s="82">
        <v>500</v>
      </c>
      <c r="F1212" s="120">
        <v>0</v>
      </c>
      <c r="G1212" s="122">
        <f>E1212</f>
        <v>500</v>
      </c>
      <c r="H1212" s="82">
        <v>0</v>
      </c>
      <c r="I1212" s="82">
        <v>500</v>
      </c>
      <c r="J1212" s="120">
        <v>0</v>
      </c>
      <c r="K1212" s="87">
        <v>0</v>
      </c>
      <c r="L1212" s="91">
        <v>0</v>
      </c>
      <c r="M1212" s="87">
        <v>0</v>
      </c>
      <c r="N1212" s="103">
        <v>0</v>
      </c>
      <c r="O1212" s="117">
        <v>0</v>
      </c>
      <c r="P1212" s="118">
        <v>0</v>
      </c>
      <c r="Q1212" s="100">
        <v>0</v>
      </c>
      <c r="R1212" s="82">
        <v>0</v>
      </c>
      <c r="S1212" s="100">
        <v>0</v>
      </c>
      <c r="T1212" s="84">
        <f>I1212-J1212-K1212-L1212-M1212-N1212-O1212-P1212-Q1212-R1212-S1212</f>
        <v>500</v>
      </c>
      <c r="U1212" s="81" t="s">
        <v>215</v>
      </c>
      <c r="V1212" s="81"/>
      <c r="W1212" s="81" t="s">
        <v>23</v>
      </c>
      <c r="X1212" s="81" t="s">
        <v>26</v>
      </c>
      <c r="Y1212" s="27">
        <v>0</v>
      </c>
      <c r="Z1212" s="28">
        <v>0</v>
      </c>
      <c r="AA1212" s="28">
        <v>0</v>
      </c>
      <c r="AB1212" s="29">
        <v>41760</v>
      </c>
      <c r="AC1212" s="29">
        <v>41790</v>
      </c>
    </row>
    <row r="1213" spans="1:30">
      <c r="A1213" s="81">
        <v>67000</v>
      </c>
      <c r="B1213" s="81" t="s">
        <v>238</v>
      </c>
      <c r="C1213" s="81" t="s">
        <v>4593</v>
      </c>
      <c r="D1213" s="81" t="s">
        <v>4594</v>
      </c>
      <c r="E1213" s="82">
        <v>120</v>
      </c>
      <c r="F1213" s="120">
        <v>0</v>
      </c>
      <c r="G1213" s="122">
        <f>E1213</f>
        <v>120</v>
      </c>
      <c r="H1213" s="82">
        <v>0</v>
      </c>
      <c r="I1213" s="82">
        <v>120</v>
      </c>
      <c r="J1213" s="120">
        <v>0</v>
      </c>
      <c r="K1213" s="87">
        <v>0</v>
      </c>
      <c r="L1213" s="91">
        <v>0</v>
      </c>
      <c r="M1213" s="87">
        <v>0</v>
      </c>
      <c r="N1213" s="103">
        <v>0</v>
      </c>
      <c r="O1213" s="117">
        <v>0</v>
      </c>
      <c r="P1213" s="118">
        <v>0</v>
      </c>
      <c r="Q1213" s="100">
        <v>0</v>
      </c>
      <c r="R1213" s="82">
        <v>0</v>
      </c>
      <c r="S1213" s="100">
        <v>0</v>
      </c>
      <c r="T1213" s="84">
        <f>I1213-J1213-K1213-L1213-M1213-N1213-O1213-P1213-Q1213-R1213-S1213</f>
        <v>120</v>
      </c>
      <c r="U1213" s="81" t="s">
        <v>215</v>
      </c>
      <c r="V1213" s="81"/>
      <c r="W1213" s="81" t="s">
        <v>23</v>
      </c>
      <c r="X1213" s="81" t="s">
        <v>26</v>
      </c>
      <c r="Y1213" s="27">
        <v>0</v>
      </c>
      <c r="Z1213" s="28">
        <v>0</v>
      </c>
      <c r="AA1213" s="28">
        <v>0</v>
      </c>
      <c r="AB1213" s="29">
        <v>41760</v>
      </c>
      <c r="AC1213" s="29">
        <v>41790</v>
      </c>
    </row>
    <row r="1214" spans="1:30">
      <c r="A1214" s="81">
        <v>67042</v>
      </c>
      <c r="B1214" s="81" t="s">
        <v>748</v>
      </c>
      <c r="C1214" s="81" t="s">
        <v>749</v>
      </c>
      <c r="D1214" s="81" t="s">
        <v>750</v>
      </c>
      <c r="E1214" s="82">
        <v>160</v>
      </c>
      <c r="F1214" s="120">
        <v>0</v>
      </c>
      <c r="G1214" s="122">
        <f>E1214</f>
        <v>160</v>
      </c>
      <c r="H1214" s="82">
        <v>16</v>
      </c>
      <c r="I1214" s="82">
        <v>144</v>
      </c>
      <c r="J1214" s="120">
        <v>0</v>
      </c>
      <c r="K1214" s="87">
        <v>0</v>
      </c>
      <c r="L1214" s="91">
        <v>0</v>
      </c>
      <c r="M1214" s="87">
        <v>0</v>
      </c>
      <c r="N1214" s="103">
        <v>0</v>
      </c>
      <c r="O1214" s="117">
        <v>0</v>
      </c>
      <c r="P1214" s="118">
        <v>0</v>
      </c>
      <c r="Q1214" s="100">
        <v>0</v>
      </c>
      <c r="R1214" s="82">
        <v>0</v>
      </c>
      <c r="S1214" s="100">
        <v>0</v>
      </c>
      <c r="T1214" s="84">
        <f>I1214-J1214-K1214-L1214-M1214-N1214-O1214-P1214-Q1214-R1214-S1214</f>
        <v>144</v>
      </c>
      <c r="U1214" s="81" t="s">
        <v>751</v>
      </c>
      <c r="V1214" s="81" t="s">
        <v>752</v>
      </c>
      <c r="W1214" s="81" t="s">
        <v>23</v>
      </c>
      <c r="X1214" s="81" t="s">
        <v>24</v>
      </c>
      <c r="Y1214" s="27">
        <v>0</v>
      </c>
      <c r="Z1214" s="28">
        <v>0</v>
      </c>
      <c r="AA1214" s="28">
        <v>0</v>
      </c>
      <c r="AB1214" s="29">
        <v>41760</v>
      </c>
      <c r="AC1214" s="29">
        <v>41790</v>
      </c>
      <c r="AD1214" s="26"/>
    </row>
    <row r="1215" spans="1:30">
      <c r="A1215" s="81">
        <v>67043</v>
      </c>
      <c r="B1215" s="81" t="s">
        <v>783</v>
      </c>
      <c r="C1215" s="81" t="s">
        <v>784</v>
      </c>
      <c r="D1215" s="81" t="s">
        <v>750</v>
      </c>
      <c r="E1215" s="82">
        <v>120</v>
      </c>
      <c r="F1215" s="120">
        <v>0</v>
      </c>
      <c r="G1215" s="122">
        <f>E1215</f>
        <v>120</v>
      </c>
      <c r="H1215" s="82">
        <v>12</v>
      </c>
      <c r="I1215" s="82">
        <v>108</v>
      </c>
      <c r="J1215" s="120">
        <v>0</v>
      </c>
      <c r="K1215" s="87">
        <v>0</v>
      </c>
      <c r="L1215" s="91">
        <v>0</v>
      </c>
      <c r="M1215" s="87">
        <v>0</v>
      </c>
      <c r="N1215" s="103">
        <v>0</v>
      </c>
      <c r="O1215" s="117">
        <v>0</v>
      </c>
      <c r="P1215" s="118">
        <v>0</v>
      </c>
      <c r="Q1215" s="100">
        <v>0</v>
      </c>
      <c r="R1215" s="82">
        <v>0</v>
      </c>
      <c r="S1215" s="100">
        <v>0</v>
      </c>
      <c r="T1215" s="84">
        <f>I1215-J1215-K1215-L1215-M1215-N1215-O1215-P1215-Q1215-R1215-S1215</f>
        <v>108</v>
      </c>
      <c r="U1215" s="81" t="s">
        <v>785</v>
      </c>
      <c r="V1215" s="81" t="s">
        <v>786</v>
      </c>
      <c r="W1215" s="81" t="s">
        <v>23</v>
      </c>
      <c r="X1215" s="81" t="s">
        <v>24</v>
      </c>
      <c r="Y1215" s="27">
        <v>0</v>
      </c>
      <c r="Z1215" s="28">
        <v>0</v>
      </c>
      <c r="AA1215" s="28">
        <v>0</v>
      </c>
      <c r="AB1215" s="29">
        <v>41760</v>
      </c>
      <c r="AC1215" s="29">
        <v>41790</v>
      </c>
      <c r="AD1215" s="26"/>
    </row>
    <row r="1216" spans="1:30">
      <c r="A1216" s="81">
        <v>67045</v>
      </c>
      <c r="B1216" s="81" t="s">
        <v>34</v>
      </c>
      <c r="C1216" s="81" t="s">
        <v>1249</v>
      </c>
      <c r="D1216" s="81" t="s">
        <v>4418</v>
      </c>
      <c r="E1216" s="82">
        <v>20</v>
      </c>
      <c r="F1216" s="120">
        <v>0</v>
      </c>
      <c r="G1216" s="122">
        <f>E1216</f>
        <v>20</v>
      </c>
      <c r="H1216" s="82">
        <v>0</v>
      </c>
      <c r="I1216" s="82">
        <v>20</v>
      </c>
      <c r="J1216" s="120">
        <v>0</v>
      </c>
      <c r="K1216" s="87">
        <v>0</v>
      </c>
      <c r="L1216" s="91">
        <v>0</v>
      </c>
      <c r="M1216" s="87">
        <v>0</v>
      </c>
      <c r="N1216" s="103">
        <v>0</v>
      </c>
      <c r="O1216" s="117">
        <v>0</v>
      </c>
      <c r="P1216" s="118">
        <v>0</v>
      </c>
      <c r="Q1216" s="100">
        <v>0</v>
      </c>
      <c r="R1216" s="82">
        <v>0</v>
      </c>
      <c r="S1216" s="100">
        <v>0</v>
      </c>
      <c r="T1216" s="84">
        <f>I1216-J1216-K1216-L1216-M1216-N1216-O1216-P1216-Q1216-R1216-S1216</f>
        <v>20</v>
      </c>
      <c r="U1216" s="81" t="s">
        <v>215</v>
      </c>
      <c r="V1216" s="81"/>
      <c r="W1216" s="81" t="s">
        <v>23</v>
      </c>
      <c r="X1216" s="81" t="s">
        <v>24</v>
      </c>
      <c r="Y1216" s="27">
        <v>0</v>
      </c>
      <c r="Z1216" s="28">
        <v>0</v>
      </c>
      <c r="AA1216" s="28">
        <v>0</v>
      </c>
      <c r="AB1216" s="29">
        <v>41760</v>
      </c>
      <c r="AC1216" s="29">
        <v>41790</v>
      </c>
    </row>
    <row r="1217" spans="1:30">
      <c r="A1217" s="81">
        <v>67052</v>
      </c>
      <c r="B1217" s="81" t="s">
        <v>2132</v>
      </c>
      <c r="C1217" s="81" t="s">
        <v>2133</v>
      </c>
      <c r="D1217" s="81" t="s">
        <v>37</v>
      </c>
      <c r="E1217" s="82">
        <v>60</v>
      </c>
      <c r="F1217" s="120">
        <v>0</v>
      </c>
      <c r="G1217" s="122">
        <f>E1217</f>
        <v>60</v>
      </c>
      <c r="H1217" s="82">
        <v>6</v>
      </c>
      <c r="I1217" s="82">
        <v>54</v>
      </c>
      <c r="J1217" s="120">
        <v>0</v>
      </c>
      <c r="K1217" s="87">
        <v>0</v>
      </c>
      <c r="L1217" s="91">
        <v>0</v>
      </c>
      <c r="M1217" s="87">
        <v>0</v>
      </c>
      <c r="N1217" s="103">
        <v>0</v>
      </c>
      <c r="O1217" s="117">
        <v>0</v>
      </c>
      <c r="P1217" s="118">
        <v>0</v>
      </c>
      <c r="Q1217" s="100">
        <v>0</v>
      </c>
      <c r="R1217" s="82">
        <v>0</v>
      </c>
      <c r="S1217" s="100">
        <v>0</v>
      </c>
      <c r="T1217" s="84">
        <f>I1217-J1217-K1217-L1217-M1217-N1217-O1217-P1217-Q1217-R1217-S1217</f>
        <v>54</v>
      </c>
      <c r="U1217" s="81" t="s">
        <v>2134</v>
      </c>
      <c r="V1217" s="81" t="s">
        <v>2135</v>
      </c>
      <c r="W1217" s="81" t="s">
        <v>23</v>
      </c>
      <c r="X1217" s="81" t="s">
        <v>38</v>
      </c>
      <c r="Y1217" s="27">
        <v>0</v>
      </c>
      <c r="Z1217" s="28">
        <v>0</v>
      </c>
      <c r="AA1217" s="28">
        <v>0</v>
      </c>
      <c r="AB1217" s="29">
        <v>41760</v>
      </c>
      <c r="AC1217" s="29">
        <v>41790</v>
      </c>
    </row>
    <row r="1218" spans="1:30">
      <c r="A1218" s="81">
        <v>67081</v>
      </c>
      <c r="B1218" s="81" t="s">
        <v>4559</v>
      </c>
      <c r="C1218" s="81" t="s">
        <v>4560</v>
      </c>
      <c r="D1218" s="81" t="s">
        <v>37</v>
      </c>
      <c r="E1218" s="82">
        <v>300</v>
      </c>
      <c r="F1218" s="120">
        <v>0</v>
      </c>
      <c r="G1218" s="122">
        <f>E1218</f>
        <v>300</v>
      </c>
      <c r="H1218" s="82">
        <v>0</v>
      </c>
      <c r="I1218" s="82">
        <v>300</v>
      </c>
      <c r="J1218" s="120">
        <v>0</v>
      </c>
      <c r="K1218" s="87">
        <v>0</v>
      </c>
      <c r="L1218" s="91">
        <v>0</v>
      </c>
      <c r="M1218" s="87">
        <v>0</v>
      </c>
      <c r="N1218" s="103">
        <v>0</v>
      </c>
      <c r="O1218" s="117">
        <v>0</v>
      </c>
      <c r="P1218" s="118">
        <v>0</v>
      </c>
      <c r="Q1218" s="100">
        <v>0</v>
      </c>
      <c r="R1218" s="82">
        <v>0</v>
      </c>
      <c r="S1218" s="100">
        <v>0</v>
      </c>
      <c r="T1218" s="84">
        <f>I1218-J1218-K1218-L1218-M1218-N1218-O1218-P1218-Q1218-R1218-S1218</f>
        <v>300</v>
      </c>
      <c r="U1218" s="81" t="s">
        <v>215</v>
      </c>
      <c r="V1218" s="81"/>
      <c r="W1218" s="81" t="s">
        <v>23</v>
      </c>
      <c r="X1218" s="81" t="s">
        <v>38</v>
      </c>
      <c r="Y1218" s="27">
        <v>0</v>
      </c>
      <c r="Z1218" s="28">
        <v>0</v>
      </c>
      <c r="AA1218" s="28">
        <v>0</v>
      </c>
      <c r="AB1218" s="29">
        <v>41760</v>
      </c>
      <c r="AC1218" s="29">
        <v>41790</v>
      </c>
    </row>
    <row r="1219" spans="1:30">
      <c r="A1219" s="81">
        <v>67088</v>
      </c>
      <c r="B1219" s="81" t="s">
        <v>1110</v>
      </c>
      <c r="C1219" s="81" t="s">
        <v>4103</v>
      </c>
      <c r="D1219" s="81" t="s">
        <v>1111</v>
      </c>
      <c r="E1219" s="82">
        <v>60</v>
      </c>
      <c r="F1219" s="120">
        <v>0</v>
      </c>
      <c r="G1219" s="122">
        <f>E1219</f>
        <v>60</v>
      </c>
      <c r="H1219" s="82">
        <v>0</v>
      </c>
      <c r="I1219" s="82">
        <v>60</v>
      </c>
      <c r="J1219" s="120">
        <v>0</v>
      </c>
      <c r="K1219" s="87">
        <v>0</v>
      </c>
      <c r="L1219" s="91">
        <v>0</v>
      </c>
      <c r="M1219" s="87">
        <v>0</v>
      </c>
      <c r="N1219" s="103">
        <v>0</v>
      </c>
      <c r="O1219" s="117">
        <v>0</v>
      </c>
      <c r="P1219" s="118">
        <v>0</v>
      </c>
      <c r="Q1219" s="100">
        <v>0</v>
      </c>
      <c r="R1219" s="82">
        <v>0</v>
      </c>
      <c r="S1219" s="100">
        <v>0</v>
      </c>
      <c r="T1219" s="84">
        <f>I1219-J1219-K1219-L1219-M1219-N1219-O1219-P1219-Q1219-R1219-S1219</f>
        <v>60</v>
      </c>
      <c r="U1219" s="81" t="s">
        <v>215</v>
      </c>
      <c r="V1219" s="81"/>
      <c r="W1219" s="81" t="s">
        <v>23</v>
      </c>
      <c r="X1219" s="81" t="s">
        <v>24</v>
      </c>
      <c r="Y1219" s="27">
        <v>0</v>
      </c>
      <c r="Z1219" s="28">
        <v>0</v>
      </c>
      <c r="AA1219" s="28">
        <v>0</v>
      </c>
      <c r="AB1219" s="29">
        <v>41760</v>
      </c>
      <c r="AC1219" s="29">
        <v>41790</v>
      </c>
    </row>
    <row r="1220" spans="1:30">
      <c r="A1220" s="81">
        <v>67129</v>
      </c>
      <c r="B1220" s="81" t="s">
        <v>611</v>
      </c>
      <c r="C1220" s="81" t="s">
        <v>3092</v>
      </c>
      <c r="D1220" s="81" t="s">
        <v>2080</v>
      </c>
      <c r="E1220" s="82">
        <v>20</v>
      </c>
      <c r="F1220" s="120">
        <v>0</v>
      </c>
      <c r="G1220" s="122">
        <f>E1220</f>
        <v>20</v>
      </c>
      <c r="H1220" s="82">
        <v>2</v>
      </c>
      <c r="I1220" s="82">
        <v>18</v>
      </c>
      <c r="J1220" s="120">
        <v>0</v>
      </c>
      <c r="K1220" s="87">
        <v>0</v>
      </c>
      <c r="L1220" s="91">
        <v>0</v>
      </c>
      <c r="M1220" s="87">
        <v>0</v>
      </c>
      <c r="N1220" s="103">
        <v>0</v>
      </c>
      <c r="O1220" s="117">
        <v>0</v>
      </c>
      <c r="P1220" s="118">
        <v>0</v>
      </c>
      <c r="Q1220" s="100">
        <v>0</v>
      </c>
      <c r="R1220" s="82">
        <v>0</v>
      </c>
      <c r="S1220" s="100">
        <v>0</v>
      </c>
      <c r="T1220" s="84">
        <f>I1220-J1220-K1220-L1220-M1220-N1220-O1220-P1220-Q1220-R1220-S1220</f>
        <v>18</v>
      </c>
      <c r="U1220" s="81" t="s">
        <v>3093</v>
      </c>
      <c r="V1220" s="81" t="s">
        <v>3094</v>
      </c>
      <c r="W1220" s="81" t="s">
        <v>23</v>
      </c>
      <c r="X1220" s="81" t="s">
        <v>138</v>
      </c>
      <c r="Y1220" s="27">
        <v>0</v>
      </c>
      <c r="Z1220" s="28">
        <v>0</v>
      </c>
      <c r="AA1220" s="28">
        <v>0</v>
      </c>
      <c r="AB1220" s="29">
        <v>41760</v>
      </c>
      <c r="AC1220" s="29">
        <v>41790</v>
      </c>
    </row>
    <row r="1221" spans="1:30">
      <c r="A1221" s="81">
        <v>67134</v>
      </c>
      <c r="B1221" s="81" t="s">
        <v>4197</v>
      </c>
      <c r="C1221" s="81" t="s">
        <v>4198</v>
      </c>
      <c r="D1221" s="81" t="s">
        <v>245</v>
      </c>
      <c r="E1221" s="82">
        <v>20</v>
      </c>
      <c r="F1221" s="120">
        <v>0</v>
      </c>
      <c r="G1221" s="122">
        <f>E1221</f>
        <v>20</v>
      </c>
      <c r="H1221" s="82">
        <v>0</v>
      </c>
      <c r="I1221" s="82">
        <v>20</v>
      </c>
      <c r="J1221" s="120">
        <v>0</v>
      </c>
      <c r="K1221" s="87">
        <v>0</v>
      </c>
      <c r="L1221" s="91">
        <v>0</v>
      </c>
      <c r="M1221" s="87">
        <v>0</v>
      </c>
      <c r="N1221" s="103">
        <v>0</v>
      </c>
      <c r="O1221" s="117">
        <v>0</v>
      </c>
      <c r="P1221" s="118">
        <v>0</v>
      </c>
      <c r="Q1221" s="100">
        <v>0</v>
      </c>
      <c r="R1221" s="82">
        <v>0</v>
      </c>
      <c r="S1221" s="100">
        <v>0</v>
      </c>
      <c r="T1221" s="84">
        <f>I1221-J1221-K1221-L1221-M1221-N1221-O1221-P1221-Q1221-R1221-S1221</f>
        <v>20</v>
      </c>
      <c r="U1221" s="81" t="s">
        <v>215</v>
      </c>
      <c r="V1221" s="81"/>
      <c r="W1221" s="81" t="s">
        <v>23</v>
      </c>
      <c r="X1221" s="81" t="s">
        <v>38</v>
      </c>
      <c r="Y1221" s="27">
        <v>0</v>
      </c>
      <c r="Z1221" s="28">
        <v>0</v>
      </c>
      <c r="AA1221" s="28">
        <v>0</v>
      </c>
      <c r="AB1221" s="29">
        <v>41760</v>
      </c>
      <c r="AC1221" s="29">
        <v>41790</v>
      </c>
    </row>
    <row r="1222" spans="1:30">
      <c r="A1222" s="81">
        <v>67160</v>
      </c>
      <c r="B1222" s="81" t="s">
        <v>885</v>
      </c>
      <c r="C1222" s="81" t="s">
        <v>4426</v>
      </c>
      <c r="D1222" s="81" t="s">
        <v>3828</v>
      </c>
      <c r="E1222" s="82">
        <v>140</v>
      </c>
      <c r="F1222" s="120">
        <v>0</v>
      </c>
      <c r="G1222" s="122">
        <f>E1222</f>
        <v>140</v>
      </c>
      <c r="H1222" s="82">
        <v>0</v>
      </c>
      <c r="I1222" s="82">
        <v>140</v>
      </c>
      <c r="J1222" s="120">
        <v>0</v>
      </c>
      <c r="K1222" s="87">
        <v>0</v>
      </c>
      <c r="L1222" s="91">
        <v>0</v>
      </c>
      <c r="M1222" s="87">
        <v>0</v>
      </c>
      <c r="N1222" s="103">
        <v>0</v>
      </c>
      <c r="O1222" s="117">
        <v>0</v>
      </c>
      <c r="P1222" s="118">
        <v>0</v>
      </c>
      <c r="Q1222" s="100">
        <v>0</v>
      </c>
      <c r="R1222" s="82">
        <v>0</v>
      </c>
      <c r="S1222" s="100">
        <v>0</v>
      </c>
      <c r="T1222" s="84">
        <f>I1222-J1222-K1222-L1222-M1222-N1222-O1222-P1222-Q1222-R1222-S1222</f>
        <v>140</v>
      </c>
      <c r="U1222" s="81" t="s">
        <v>215</v>
      </c>
      <c r="V1222" s="81"/>
      <c r="W1222" s="81" t="s">
        <v>23</v>
      </c>
      <c r="X1222" s="81" t="s">
        <v>24</v>
      </c>
      <c r="Y1222" s="27">
        <v>0</v>
      </c>
      <c r="Z1222" s="28">
        <v>0</v>
      </c>
      <c r="AA1222" s="28">
        <v>0</v>
      </c>
      <c r="AB1222" s="29">
        <v>41760</v>
      </c>
      <c r="AC1222" s="29">
        <v>41790</v>
      </c>
    </row>
    <row r="1223" spans="1:30">
      <c r="A1223" s="81">
        <v>67173</v>
      </c>
      <c r="B1223" s="81" t="s">
        <v>4541</v>
      </c>
      <c r="C1223" s="81" t="s">
        <v>4542</v>
      </c>
      <c r="D1223" s="81" t="s">
        <v>4543</v>
      </c>
      <c r="E1223" s="82">
        <v>40</v>
      </c>
      <c r="F1223" s="120">
        <v>0</v>
      </c>
      <c r="G1223" s="122">
        <f>E1223</f>
        <v>40</v>
      </c>
      <c r="H1223" s="82">
        <v>0</v>
      </c>
      <c r="I1223" s="82">
        <v>40</v>
      </c>
      <c r="J1223" s="120">
        <v>0</v>
      </c>
      <c r="K1223" s="87">
        <v>0</v>
      </c>
      <c r="L1223" s="91">
        <v>0</v>
      </c>
      <c r="M1223" s="87">
        <v>0</v>
      </c>
      <c r="N1223" s="103">
        <v>0</v>
      </c>
      <c r="O1223" s="117">
        <v>0</v>
      </c>
      <c r="P1223" s="118">
        <v>0</v>
      </c>
      <c r="Q1223" s="100">
        <v>0</v>
      </c>
      <c r="R1223" s="82">
        <v>0</v>
      </c>
      <c r="S1223" s="100">
        <v>0</v>
      </c>
      <c r="T1223" s="84">
        <f>I1223-J1223-K1223-L1223-M1223-N1223-O1223-P1223-Q1223-R1223-S1223</f>
        <v>40</v>
      </c>
      <c r="U1223" s="81" t="s">
        <v>215</v>
      </c>
      <c r="V1223" s="81"/>
      <c r="W1223" s="81" t="s">
        <v>23</v>
      </c>
      <c r="X1223" s="81" t="s">
        <v>24</v>
      </c>
      <c r="Y1223" s="27">
        <v>0</v>
      </c>
      <c r="Z1223" s="28">
        <v>0</v>
      </c>
      <c r="AA1223" s="28">
        <v>0</v>
      </c>
      <c r="AB1223" s="29">
        <v>41760</v>
      </c>
      <c r="AC1223" s="29">
        <v>41790</v>
      </c>
    </row>
    <row r="1224" spans="1:30">
      <c r="A1224" s="81">
        <v>67185</v>
      </c>
      <c r="B1224" s="81" t="s">
        <v>434</v>
      </c>
      <c r="C1224" s="81" t="s">
        <v>435</v>
      </c>
      <c r="D1224" s="81" t="s">
        <v>436</v>
      </c>
      <c r="E1224" s="82">
        <v>340</v>
      </c>
      <c r="F1224" s="120">
        <v>0</v>
      </c>
      <c r="G1224" s="122">
        <f>E1224</f>
        <v>340</v>
      </c>
      <c r="H1224" s="82">
        <v>34</v>
      </c>
      <c r="I1224" s="82">
        <v>306</v>
      </c>
      <c r="J1224" s="120">
        <v>0</v>
      </c>
      <c r="K1224" s="87">
        <v>0</v>
      </c>
      <c r="L1224" s="91">
        <v>0</v>
      </c>
      <c r="M1224" s="87">
        <v>0</v>
      </c>
      <c r="N1224" s="103">
        <v>0</v>
      </c>
      <c r="O1224" s="117">
        <v>0</v>
      </c>
      <c r="P1224" s="118">
        <v>0</v>
      </c>
      <c r="Q1224" s="100">
        <v>0</v>
      </c>
      <c r="R1224" s="82">
        <v>0</v>
      </c>
      <c r="S1224" s="100">
        <v>0</v>
      </c>
      <c r="T1224" s="84">
        <f>I1224-J1224-K1224-L1224-M1224-N1224-O1224-P1224-Q1224-R1224-S1224</f>
        <v>306</v>
      </c>
      <c r="U1224" s="81" t="s">
        <v>437</v>
      </c>
      <c r="V1224" s="81" t="s">
        <v>438</v>
      </c>
      <c r="W1224" s="81" t="s">
        <v>23</v>
      </c>
      <c r="X1224" s="81" t="s">
        <v>24</v>
      </c>
      <c r="Y1224" s="27">
        <v>0</v>
      </c>
      <c r="Z1224" s="28">
        <v>0</v>
      </c>
      <c r="AA1224" s="28">
        <v>0</v>
      </c>
      <c r="AB1224" s="29">
        <v>41760</v>
      </c>
      <c r="AC1224" s="29">
        <v>41790</v>
      </c>
    </row>
    <row r="1225" spans="1:30">
      <c r="A1225" s="85">
        <v>67188</v>
      </c>
      <c r="B1225" s="85" t="s">
        <v>408</v>
      </c>
      <c r="C1225" s="85" t="s">
        <v>298</v>
      </c>
      <c r="D1225" s="85" t="s">
        <v>409</v>
      </c>
      <c r="E1225" s="84">
        <v>3360</v>
      </c>
      <c r="F1225" s="120">
        <v>0</v>
      </c>
      <c r="G1225" s="122">
        <f>E1225</f>
        <v>3360</v>
      </c>
      <c r="H1225" s="84">
        <v>336</v>
      </c>
      <c r="I1225" s="84">
        <v>3024</v>
      </c>
      <c r="J1225" s="120">
        <v>0</v>
      </c>
      <c r="K1225" s="87">
        <v>0</v>
      </c>
      <c r="L1225" s="91">
        <v>0</v>
      </c>
      <c r="M1225" s="87">
        <v>0</v>
      </c>
      <c r="N1225" s="103">
        <v>0</v>
      </c>
      <c r="O1225" s="117">
        <v>0</v>
      </c>
      <c r="P1225" s="118">
        <v>0</v>
      </c>
      <c r="Q1225" s="100">
        <v>0</v>
      </c>
      <c r="R1225" s="84">
        <v>0</v>
      </c>
      <c r="S1225" s="100">
        <v>0</v>
      </c>
      <c r="T1225" s="84">
        <f>I1225-J1225-K1225-L1225-M1225-N1225-O1225-P1225-Q1225-R1225-S1225</f>
        <v>3024</v>
      </c>
      <c r="U1225" s="85" t="s">
        <v>410</v>
      </c>
      <c r="V1225" s="85" t="s">
        <v>411</v>
      </c>
      <c r="W1225" s="85" t="s">
        <v>23</v>
      </c>
      <c r="X1225" s="85" t="s">
        <v>24</v>
      </c>
      <c r="Y1225" s="27">
        <v>0</v>
      </c>
      <c r="Z1225" s="28">
        <v>0</v>
      </c>
      <c r="AA1225" s="28">
        <v>0</v>
      </c>
      <c r="AB1225" s="29">
        <v>41760</v>
      </c>
      <c r="AC1225" s="29">
        <v>41790</v>
      </c>
    </row>
    <row r="1226" spans="1:30">
      <c r="A1226" s="81">
        <v>67190</v>
      </c>
      <c r="B1226" s="81" t="s">
        <v>1862</v>
      </c>
      <c r="C1226" s="81" t="s">
        <v>966</v>
      </c>
      <c r="D1226" s="81" t="s">
        <v>3629</v>
      </c>
      <c r="E1226" s="82">
        <v>20</v>
      </c>
      <c r="F1226" s="120">
        <v>0</v>
      </c>
      <c r="G1226" s="122">
        <f>E1226</f>
        <v>20</v>
      </c>
      <c r="H1226" s="82">
        <v>0</v>
      </c>
      <c r="I1226" s="82">
        <f>E1226-H1226</f>
        <v>20</v>
      </c>
      <c r="J1226" s="120">
        <v>0</v>
      </c>
      <c r="K1226" s="87">
        <v>0</v>
      </c>
      <c r="L1226" s="91">
        <v>0</v>
      </c>
      <c r="M1226" s="87">
        <v>0</v>
      </c>
      <c r="N1226" s="103">
        <v>0</v>
      </c>
      <c r="O1226" s="117">
        <v>0</v>
      </c>
      <c r="P1226" s="118">
        <v>0</v>
      </c>
      <c r="Q1226" s="100">
        <v>0</v>
      </c>
      <c r="R1226" s="82">
        <v>0</v>
      </c>
      <c r="S1226" s="100">
        <v>0</v>
      </c>
      <c r="T1226" s="84">
        <f>I1226-J1226-K1226-L1226-M1226-N1226-O1226-P1226-Q1226-R1226-S1226</f>
        <v>20</v>
      </c>
      <c r="U1226" s="81" t="s">
        <v>215</v>
      </c>
      <c r="V1226" s="81"/>
      <c r="W1226" s="81" t="s">
        <v>23</v>
      </c>
      <c r="X1226" s="81" t="s">
        <v>105</v>
      </c>
      <c r="Y1226" s="27">
        <v>0</v>
      </c>
      <c r="Z1226" s="28">
        <v>0</v>
      </c>
      <c r="AA1226" s="28">
        <v>0</v>
      </c>
      <c r="AB1226" s="29">
        <v>41760</v>
      </c>
      <c r="AC1226" s="29">
        <v>41790</v>
      </c>
    </row>
    <row r="1227" spans="1:30">
      <c r="A1227" s="81">
        <v>67202</v>
      </c>
      <c r="B1227" s="81" t="s">
        <v>979</v>
      </c>
      <c r="C1227" s="81" t="s">
        <v>980</v>
      </c>
      <c r="D1227" s="81" t="s">
        <v>981</v>
      </c>
      <c r="E1227" s="82">
        <v>20</v>
      </c>
      <c r="F1227" s="120">
        <v>0</v>
      </c>
      <c r="G1227" s="122">
        <f>E1227</f>
        <v>20</v>
      </c>
      <c r="H1227" s="82">
        <v>2</v>
      </c>
      <c r="I1227" s="82">
        <v>18</v>
      </c>
      <c r="J1227" s="120">
        <v>0</v>
      </c>
      <c r="K1227" s="87">
        <v>0</v>
      </c>
      <c r="L1227" s="91">
        <v>0</v>
      </c>
      <c r="M1227" s="87">
        <v>0</v>
      </c>
      <c r="N1227" s="103">
        <v>0</v>
      </c>
      <c r="O1227" s="117">
        <v>0</v>
      </c>
      <c r="P1227" s="118">
        <v>0</v>
      </c>
      <c r="Q1227" s="100">
        <v>0</v>
      </c>
      <c r="R1227" s="82">
        <v>0</v>
      </c>
      <c r="S1227" s="100">
        <v>0</v>
      </c>
      <c r="T1227" s="84">
        <f>I1227-J1227-K1227-L1227-M1227-N1227-O1227-P1227-Q1227-R1227-S1227</f>
        <v>18</v>
      </c>
      <c r="U1227" s="81" t="s">
        <v>982</v>
      </c>
      <c r="V1227" s="81" t="s">
        <v>983</v>
      </c>
      <c r="W1227" s="81" t="s">
        <v>23</v>
      </c>
      <c r="X1227" s="81" t="s">
        <v>36</v>
      </c>
      <c r="Y1227" s="27">
        <v>0</v>
      </c>
      <c r="Z1227" s="28">
        <v>0</v>
      </c>
      <c r="AA1227" s="28">
        <v>0</v>
      </c>
      <c r="AB1227" s="29">
        <v>41760</v>
      </c>
      <c r="AC1227" s="29">
        <v>41790</v>
      </c>
      <c r="AD1227" s="26"/>
    </row>
    <row r="1228" spans="1:30">
      <c r="A1228" s="81">
        <v>67207</v>
      </c>
      <c r="B1228" s="81" t="s">
        <v>583</v>
      </c>
      <c r="C1228" s="81" t="s">
        <v>1673</v>
      </c>
      <c r="D1228" s="81" t="s">
        <v>177</v>
      </c>
      <c r="E1228" s="82">
        <v>160</v>
      </c>
      <c r="F1228" s="120">
        <v>0</v>
      </c>
      <c r="G1228" s="122">
        <f>E1228</f>
        <v>160</v>
      </c>
      <c r="H1228" s="82">
        <v>16</v>
      </c>
      <c r="I1228" s="82">
        <v>144</v>
      </c>
      <c r="J1228" s="120">
        <v>0</v>
      </c>
      <c r="K1228" s="87">
        <v>0</v>
      </c>
      <c r="L1228" s="91">
        <v>0</v>
      </c>
      <c r="M1228" s="87">
        <v>0</v>
      </c>
      <c r="N1228" s="103">
        <v>0</v>
      </c>
      <c r="O1228" s="117">
        <v>0</v>
      </c>
      <c r="P1228" s="118">
        <v>0</v>
      </c>
      <c r="Q1228" s="100">
        <v>0</v>
      </c>
      <c r="R1228" s="82">
        <v>0</v>
      </c>
      <c r="S1228" s="100">
        <v>0</v>
      </c>
      <c r="T1228" s="84">
        <f>I1228-J1228-K1228-L1228-M1228-N1228-O1228-P1228-Q1228-R1228-S1228</f>
        <v>144</v>
      </c>
      <c r="U1228" s="81" t="s">
        <v>1674</v>
      </c>
      <c r="V1228" s="81" t="s">
        <v>1675</v>
      </c>
      <c r="W1228" s="81" t="s">
        <v>23</v>
      </c>
      <c r="X1228" s="81" t="s">
        <v>24</v>
      </c>
      <c r="Y1228" s="27">
        <v>0</v>
      </c>
      <c r="Z1228" s="28">
        <v>0</v>
      </c>
      <c r="AA1228" s="28">
        <v>0</v>
      </c>
      <c r="AB1228" s="29">
        <v>41760</v>
      </c>
      <c r="AC1228" s="29">
        <v>41790</v>
      </c>
    </row>
    <row r="1229" spans="1:30">
      <c r="A1229" s="81">
        <v>67230</v>
      </c>
      <c r="B1229" s="81" t="s">
        <v>1573</v>
      </c>
      <c r="C1229" s="81" t="s">
        <v>4253</v>
      </c>
      <c r="D1229" s="81" t="s">
        <v>3993</v>
      </c>
      <c r="E1229" s="82">
        <v>60</v>
      </c>
      <c r="F1229" s="120">
        <v>0</v>
      </c>
      <c r="G1229" s="122">
        <f>E1229</f>
        <v>60</v>
      </c>
      <c r="H1229" s="82">
        <v>0</v>
      </c>
      <c r="I1229" s="82">
        <v>60</v>
      </c>
      <c r="J1229" s="120">
        <v>0</v>
      </c>
      <c r="K1229" s="87">
        <v>0</v>
      </c>
      <c r="L1229" s="91">
        <v>0</v>
      </c>
      <c r="M1229" s="87">
        <v>0</v>
      </c>
      <c r="N1229" s="103">
        <v>0</v>
      </c>
      <c r="O1229" s="117">
        <v>0</v>
      </c>
      <c r="P1229" s="118">
        <v>0</v>
      </c>
      <c r="Q1229" s="100">
        <v>0</v>
      </c>
      <c r="R1229" s="82">
        <v>0</v>
      </c>
      <c r="S1229" s="100">
        <v>0</v>
      </c>
      <c r="T1229" s="84">
        <f>I1229-J1229-K1229-L1229-M1229-N1229-O1229-P1229-Q1229-R1229-S1229</f>
        <v>60</v>
      </c>
      <c r="U1229" s="81" t="s">
        <v>215</v>
      </c>
      <c r="V1229" s="81"/>
      <c r="W1229" s="81" t="s">
        <v>23</v>
      </c>
      <c r="X1229" s="81" t="s">
        <v>38</v>
      </c>
      <c r="Y1229" s="27">
        <v>0</v>
      </c>
      <c r="Z1229" s="28">
        <v>0</v>
      </c>
      <c r="AA1229" s="28">
        <v>0</v>
      </c>
      <c r="AB1229" s="29">
        <v>41760</v>
      </c>
      <c r="AC1229" s="29">
        <v>41790</v>
      </c>
    </row>
    <row r="1230" spans="1:30">
      <c r="A1230" s="81">
        <v>67232</v>
      </c>
      <c r="B1230" s="81" t="s">
        <v>27</v>
      </c>
      <c r="C1230" s="81" t="s">
        <v>3013</v>
      </c>
      <c r="D1230" s="81" t="s">
        <v>3014</v>
      </c>
      <c r="E1230" s="82">
        <v>20</v>
      </c>
      <c r="F1230" s="120">
        <v>0</v>
      </c>
      <c r="G1230" s="122">
        <f>E1230</f>
        <v>20</v>
      </c>
      <c r="H1230" s="82">
        <v>2</v>
      </c>
      <c r="I1230" s="82">
        <v>18</v>
      </c>
      <c r="J1230" s="120">
        <v>0</v>
      </c>
      <c r="K1230" s="87">
        <v>0</v>
      </c>
      <c r="L1230" s="91">
        <v>0</v>
      </c>
      <c r="M1230" s="87">
        <v>0</v>
      </c>
      <c r="N1230" s="103">
        <v>0</v>
      </c>
      <c r="O1230" s="117">
        <v>0</v>
      </c>
      <c r="P1230" s="118">
        <v>0</v>
      </c>
      <c r="Q1230" s="100">
        <v>0</v>
      </c>
      <c r="R1230" s="82">
        <v>0</v>
      </c>
      <c r="S1230" s="100">
        <v>0</v>
      </c>
      <c r="T1230" s="84">
        <f>I1230-J1230-K1230-L1230-M1230-N1230-O1230-P1230-Q1230-R1230-S1230</f>
        <v>18</v>
      </c>
      <c r="U1230" s="81" t="s">
        <v>3015</v>
      </c>
      <c r="V1230" s="81" t="s">
        <v>3016</v>
      </c>
      <c r="W1230" s="81" t="s">
        <v>23</v>
      </c>
      <c r="X1230" s="81" t="s">
        <v>24</v>
      </c>
      <c r="Y1230" s="27">
        <v>0</v>
      </c>
      <c r="Z1230" s="28">
        <v>0</v>
      </c>
      <c r="AA1230" s="28">
        <v>0</v>
      </c>
      <c r="AB1230" s="29">
        <v>41760</v>
      </c>
      <c r="AC1230" s="29">
        <v>41790</v>
      </c>
    </row>
    <row r="1231" spans="1:30">
      <c r="A1231" s="81">
        <v>67238</v>
      </c>
      <c r="B1231" s="81" t="s">
        <v>2549</v>
      </c>
      <c r="C1231" s="81" t="s">
        <v>2550</v>
      </c>
      <c r="D1231" s="81" t="s">
        <v>2551</v>
      </c>
      <c r="E1231" s="82">
        <v>70</v>
      </c>
      <c r="F1231" s="120">
        <v>0</v>
      </c>
      <c r="G1231" s="122">
        <f>E1231</f>
        <v>70</v>
      </c>
      <c r="H1231" s="82">
        <v>7</v>
      </c>
      <c r="I1231" s="82">
        <v>63</v>
      </c>
      <c r="J1231" s="120">
        <v>0</v>
      </c>
      <c r="K1231" s="87">
        <v>0</v>
      </c>
      <c r="L1231" s="91">
        <v>0</v>
      </c>
      <c r="M1231" s="87">
        <v>0</v>
      </c>
      <c r="N1231" s="103">
        <v>0</v>
      </c>
      <c r="O1231" s="117">
        <v>0</v>
      </c>
      <c r="P1231" s="118">
        <v>0</v>
      </c>
      <c r="Q1231" s="100">
        <v>0</v>
      </c>
      <c r="R1231" s="82">
        <v>0</v>
      </c>
      <c r="S1231" s="100">
        <v>0</v>
      </c>
      <c r="T1231" s="84">
        <f>I1231-J1231-K1231-L1231-M1231-N1231-O1231-P1231-Q1231-R1231-S1231</f>
        <v>63</v>
      </c>
      <c r="U1231" s="81" t="s">
        <v>2552</v>
      </c>
      <c r="V1231" s="81" t="s">
        <v>2553</v>
      </c>
      <c r="W1231" s="81" t="s">
        <v>23</v>
      </c>
      <c r="X1231" s="81" t="s">
        <v>24</v>
      </c>
      <c r="Y1231" s="27">
        <v>0</v>
      </c>
      <c r="Z1231" s="28">
        <v>0</v>
      </c>
      <c r="AA1231" s="28">
        <v>0</v>
      </c>
      <c r="AB1231" s="29">
        <v>41760</v>
      </c>
      <c r="AC1231" s="29">
        <v>41790</v>
      </c>
    </row>
    <row r="1232" spans="1:30">
      <c r="A1232" s="81">
        <v>67251</v>
      </c>
      <c r="B1232" s="81" t="s">
        <v>1110</v>
      </c>
      <c r="C1232" s="81" t="s">
        <v>4102</v>
      </c>
      <c r="D1232" s="81" t="s">
        <v>1111</v>
      </c>
      <c r="E1232" s="82">
        <v>20</v>
      </c>
      <c r="F1232" s="120">
        <v>0</v>
      </c>
      <c r="G1232" s="122">
        <f>E1232</f>
        <v>20</v>
      </c>
      <c r="H1232" s="82">
        <v>0</v>
      </c>
      <c r="I1232" s="82">
        <v>20</v>
      </c>
      <c r="J1232" s="120">
        <v>0</v>
      </c>
      <c r="K1232" s="87">
        <v>0</v>
      </c>
      <c r="L1232" s="91">
        <v>0</v>
      </c>
      <c r="M1232" s="87">
        <v>0</v>
      </c>
      <c r="N1232" s="103">
        <v>0</v>
      </c>
      <c r="O1232" s="117">
        <v>0</v>
      </c>
      <c r="P1232" s="118">
        <v>0</v>
      </c>
      <c r="Q1232" s="100">
        <v>0</v>
      </c>
      <c r="R1232" s="82">
        <v>0</v>
      </c>
      <c r="S1232" s="100">
        <v>0</v>
      </c>
      <c r="T1232" s="84">
        <f>I1232-J1232-K1232-L1232-M1232-N1232-O1232-P1232-Q1232-R1232-S1232</f>
        <v>20</v>
      </c>
      <c r="U1232" s="81" t="s">
        <v>215</v>
      </c>
      <c r="V1232" s="81"/>
      <c r="W1232" s="81" t="s">
        <v>23</v>
      </c>
      <c r="X1232" s="81" t="s">
        <v>24</v>
      </c>
      <c r="Y1232" s="27">
        <v>0</v>
      </c>
      <c r="Z1232" s="28">
        <v>0</v>
      </c>
      <c r="AA1232" s="28">
        <v>0</v>
      </c>
      <c r="AB1232" s="29">
        <v>41760</v>
      </c>
      <c r="AC1232" s="29">
        <v>41790</v>
      </c>
    </row>
    <row r="1233" spans="1:29">
      <c r="A1233" s="81">
        <v>67269</v>
      </c>
      <c r="B1233" s="81" t="s">
        <v>1283</v>
      </c>
      <c r="C1233" s="81" t="s">
        <v>3160</v>
      </c>
      <c r="D1233" s="81" t="s">
        <v>3161</v>
      </c>
      <c r="E1233" s="82">
        <v>80</v>
      </c>
      <c r="F1233" s="120">
        <v>0</v>
      </c>
      <c r="G1233" s="122">
        <f>E1233</f>
        <v>80</v>
      </c>
      <c r="H1233" s="82">
        <v>8</v>
      </c>
      <c r="I1233" s="82">
        <v>72</v>
      </c>
      <c r="J1233" s="120">
        <v>0</v>
      </c>
      <c r="K1233" s="87">
        <v>0</v>
      </c>
      <c r="L1233" s="91">
        <v>0</v>
      </c>
      <c r="M1233" s="87">
        <v>0</v>
      </c>
      <c r="N1233" s="103">
        <v>0</v>
      </c>
      <c r="O1233" s="117">
        <v>0</v>
      </c>
      <c r="P1233" s="118">
        <v>0</v>
      </c>
      <c r="Q1233" s="100">
        <v>0</v>
      </c>
      <c r="R1233" s="82">
        <v>0</v>
      </c>
      <c r="S1233" s="100">
        <v>0</v>
      </c>
      <c r="T1233" s="84">
        <f>I1233-J1233-K1233-L1233-M1233-N1233-O1233-P1233-Q1233-R1233-S1233</f>
        <v>72</v>
      </c>
      <c r="U1233" s="81" t="s">
        <v>3162</v>
      </c>
      <c r="V1233" s="81" t="s">
        <v>3163</v>
      </c>
      <c r="W1233" s="81" t="s">
        <v>23</v>
      </c>
      <c r="X1233" s="81" t="s">
        <v>36</v>
      </c>
      <c r="Y1233" s="27">
        <v>0</v>
      </c>
      <c r="Z1233" s="28">
        <v>0</v>
      </c>
      <c r="AA1233" s="28">
        <v>0</v>
      </c>
      <c r="AB1233" s="29">
        <v>41760</v>
      </c>
      <c r="AC1233" s="29">
        <v>41790</v>
      </c>
    </row>
    <row r="1234" spans="1:29">
      <c r="A1234" s="81">
        <v>67297</v>
      </c>
      <c r="B1234" s="81" t="s">
        <v>412</v>
      </c>
      <c r="C1234" s="81" t="s">
        <v>2022</v>
      </c>
      <c r="D1234" s="81" t="s">
        <v>2023</v>
      </c>
      <c r="E1234" s="82">
        <v>750</v>
      </c>
      <c r="F1234" s="120">
        <v>0</v>
      </c>
      <c r="G1234" s="122">
        <f>E1234</f>
        <v>750</v>
      </c>
      <c r="H1234" s="82">
        <v>75</v>
      </c>
      <c r="I1234" s="82">
        <v>675</v>
      </c>
      <c r="J1234" s="120">
        <v>0</v>
      </c>
      <c r="K1234" s="87">
        <v>0</v>
      </c>
      <c r="L1234" s="91">
        <v>0</v>
      </c>
      <c r="M1234" s="87">
        <v>0</v>
      </c>
      <c r="N1234" s="103">
        <v>0</v>
      </c>
      <c r="O1234" s="117">
        <v>0</v>
      </c>
      <c r="P1234" s="118">
        <v>0</v>
      </c>
      <c r="Q1234" s="100">
        <v>0</v>
      </c>
      <c r="R1234" s="82">
        <v>0</v>
      </c>
      <c r="S1234" s="100">
        <v>0</v>
      </c>
      <c r="T1234" s="84">
        <f>I1234-J1234-K1234-L1234-M1234-N1234-O1234-P1234-Q1234-R1234-S1234</f>
        <v>675</v>
      </c>
      <c r="U1234" s="81" t="s">
        <v>2024</v>
      </c>
      <c r="V1234" s="81" t="s">
        <v>2025</v>
      </c>
      <c r="W1234" s="81" t="s">
        <v>23</v>
      </c>
      <c r="X1234" s="81" t="s">
        <v>36</v>
      </c>
      <c r="Y1234" s="27">
        <v>0</v>
      </c>
      <c r="Z1234" s="28">
        <v>0</v>
      </c>
      <c r="AA1234" s="28">
        <v>0</v>
      </c>
      <c r="AB1234" s="29">
        <v>41760</v>
      </c>
      <c r="AC1234" s="29">
        <v>41790</v>
      </c>
    </row>
    <row r="1235" spans="1:29">
      <c r="A1235" s="81">
        <v>67317</v>
      </c>
      <c r="B1235" s="81" t="s">
        <v>2832</v>
      </c>
      <c r="C1235" s="81" t="s">
        <v>2798</v>
      </c>
      <c r="D1235" s="81" t="s">
        <v>2833</v>
      </c>
      <c r="E1235" s="82">
        <v>210</v>
      </c>
      <c r="F1235" s="120">
        <v>0</v>
      </c>
      <c r="G1235" s="122">
        <f>E1235</f>
        <v>210</v>
      </c>
      <c r="H1235" s="82">
        <v>21</v>
      </c>
      <c r="I1235" s="82">
        <v>189</v>
      </c>
      <c r="J1235" s="120">
        <v>0</v>
      </c>
      <c r="K1235" s="87">
        <v>0</v>
      </c>
      <c r="L1235" s="91">
        <v>0</v>
      </c>
      <c r="M1235" s="87">
        <v>0</v>
      </c>
      <c r="N1235" s="103">
        <v>0</v>
      </c>
      <c r="O1235" s="117">
        <v>0</v>
      </c>
      <c r="P1235" s="118">
        <v>0</v>
      </c>
      <c r="Q1235" s="100">
        <v>0</v>
      </c>
      <c r="R1235" s="82">
        <v>0</v>
      </c>
      <c r="S1235" s="100">
        <v>0</v>
      </c>
      <c r="T1235" s="84">
        <f>I1235-J1235-K1235-L1235-M1235-N1235-O1235-P1235-Q1235-R1235-S1235</f>
        <v>189</v>
      </c>
      <c r="U1235" s="81" t="s">
        <v>2834</v>
      </c>
      <c r="V1235" s="81" t="s">
        <v>2835</v>
      </c>
      <c r="W1235" s="81" t="s">
        <v>23</v>
      </c>
      <c r="X1235" s="81" t="s">
        <v>32</v>
      </c>
      <c r="Y1235" s="27">
        <v>0</v>
      </c>
      <c r="Z1235" s="28">
        <v>0</v>
      </c>
      <c r="AA1235" s="28">
        <v>0</v>
      </c>
      <c r="AB1235" s="29">
        <v>41760</v>
      </c>
      <c r="AC1235" s="29">
        <v>41790</v>
      </c>
    </row>
    <row r="1236" spans="1:29">
      <c r="A1236" s="81">
        <v>67319</v>
      </c>
      <c r="B1236" s="81" t="s">
        <v>535</v>
      </c>
      <c r="C1236" s="81" t="s">
        <v>536</v>
      </c>
      <c r="D1236" s="81" t="s">
        <v>537</v>
      </c>
      <c r="E1236" s="82">
        <v>20</v>
      </c>
      <c r="F1236" s="120">
        <v>0</v>
      </c>
      <c r="G1236" s="122">
        <f>E1236</f>
        <v>20</v>
      </c>
      <c r="H1236" s="82">
        <v>2</v>
      </c>
      <c r="I1236" s="82">
        <v>18</v>
      </c>
      <c r="J1236" s="120">
        <v>0</v>
      </c>
      <c r="K1236" s="87">
        <v>0</v>
      </c>
      <c r="L1236" s="91">
        <v>0</v>
      </c>
      <c r="M1236" s="87">
        <v>0</v>
      </c>
      <c r="N1236" s="103">
        <v>0</v>
      </c>
      <c r="O1236" s="117">
        <v>0</v>
      </c>
      <c r="P1236" s="118">
        <v>0</v>
      </c>
      <c r="Q1236" s="100">
        <v>0</v>
      </c>
      <c r="R1236" s="82">
        <v>0</v>
      </c>
      <c r="S1236" s="100">
        <v>0</v>
      </c>
      <c r="T1236" s="84">
        <f>I1236-J1236-K1236-L1236-M1236-N1236-O1236-P1236-Q1236-R1236-S1236</f>
        <v>18</v>
      </c>
      <c r="U1236" s="81" t="s">
        <v>538</v>
      </c>
      <c r="V1236" s="81" t="s">
        <v>539</v>
      </c>
      <c r="W1236" s="81" t="s">
        <v>23</v>
      </c>
      <c r="X1236" s="81" t="s">
        <v>24</v>
      </c>
      <c r="Y1236" s="27">
        <v>0</v>
      </c>
      <c r="Z1236" s="28">
        <v>0</v>
      </c>
      <c r="AA1236" s="28">
        <v>0</v>
      </c>
      <c r="AB1236" s="29">
        <v>41760</v>
      </c>
      <c r="AC1236" s="29">
        <v>41790</v>
      </c>
    </row>
    <row r="1237" spans="1:29">
      <c r="A1237" s="81">
        <v>67343</v>
      </c>
      <c r="B1237" s="81" t="s">
        <v>33</v>
      </c>
      <c r="C1237" s="81" t="s">
        <v>2125</v>
      </c>
      <c r="D1237" s="81" t="s">
        <v>34</v>
      </c>
      <c r="E1237" s="82">
        <v>20</v>
      </c>
      <c r="F1237" s="120">
        <v>0</v>
      </c>
      <c r="G1237" s="122">
        <f>E1237</f>
        <v>20</v>
      </c>
      <c r="H1237" s="82">
        <v>2</v>
      </c>
      <c r="I1237" s="82">
        <v>18</v>
      </c>
      <c r="J1237" s="120">
        <v>0</v>
      </c>
      <c r="K1237" s="87">
        <v>0</v>
      </c>
      <c r="L1237" s="91">
        <v>0</v>
      </c>
      <c r="M1237" s="87">
        <v>0</v>
      </c>
      <c r="N1237" s="103">
        <v>0</v>
      </c>
      <c r="O1237" s="117">
        <v>0</v>
      </c>
      <c r="P1237" s="118">
        <v>0</v>
      </c>
      <c r="Q1237" s="100">
        <v>0</v>
      </c>
      <c r="R1237" s="82">
        <v>0</v>
      </c>
      <c r="S1237" s="100">
        <v>0</v>
      </c>
      <c r="T1237" s="84">
        <f>I1237-J1237-K1237-L1237-M1237-N1237-O1237-P1237-Q1237-R1237-S1237</f>
        <v>18</v>
      </c>
      <c r="U1237" s="81" t="s">
        <v>2126</v>
      </c>
      <c r="V1237" s="81" t="s">
        <v>2127</v>
      </c>
      <c r="W1237" s="81" t="s">
        <v>23</v>
      </c>
      <c r="X1237" s="81" t="s">
        <v>26</v>
      </c>
      <c r="Y1237" s="27">
        <v>0</v>
      </c>
      <c r="Z1237" s="28">
        <v>0</v>
      </c>
      <c r="AA1237" s="28">
        <v>0</v>
      </c>
      <c r="AB1237" s="29">
        <v>41760</v>
      </c>
      <c r="AC1237" s="29">
        <v>41790</v>
      </c>
    </row>
    <row r="1238" spans="1:29">
      <c r="A1238" s="81">
        <v>67370</v>
      </c>
      <c r="B1238" s="81" t="s">
        <v>3663</v>
      </c>
      <c r="C1238" s="81" t="s">
        <v>3664</v>
      </c>
      <c r="D1238" s="81" t="s">
        <v>3665</v>
      </c>
      <c r="E1238" s="82">
        <v>80</v>
      </c>
      <c r="F1238" s="120">
        <v>0</v>
      </c>
      <c r="G1238" s="122">
        <f>E1238</f>
        <v>80</v>
      </c>
      <c r="H1238" s="82">
        <v>0</v>
      </c>
      <c r="I1238" s="82">
        <v>80</v>
      </c>
      <c r="J1238" s="120">
        <v>0</v>
      </c>
      <c r="K1238" s="87">
        <v>0</v>
      </c>
      <c r="L1238" s="91">
        <v>0</v>
      </c>
      <c r="M1238" s="87">
        <v>0</v>
      </c>
      <c r="N1238" s="103">
        <v>0</v>
      </c>
      <c r="O1238" s="117">
        <v>0</v>
      </c>
      <c r="P1238" s="118">
        <v>0</v>
      </c>
      <c r="Q1238" s="100">
        <v>0</v>
      </c>
      <c r="R1238" s="82">
        <v>0</v>
      </c>
      <c r="S1238" s="100">
        <v>0</v>
      </c>
      <c r="T1238" s="84">
        <f>I1238-J1238-K1238-L1238-M1238-N1238-O1238-P1238-Q1238-R1238-S1238</f>
        <v>80</v>
      </c>
      <c r="U1238" s="81" t="s">
        <v>215</v>
      </c>
      <c r="V1238" s="81"/>
      <c r="W1238" s="81" t="s">
        <v>23</v>
      </c>
      <c r="X1238" s="81" t="s">
        <v>26</v>
      </c>
      <c r="Y1238" s="27">
        <v>0</v>
      </c>
      <c r="Z1238" s="28">
        <v>0</v>
      </c>
      <c r="AA1238" s="28">
        <v>0</v>
      </c>
      <c r="AB1238" s="29">
        <v>41760</v>
      </c>
      <c r="AC1238" s="29">
        <v>41790</v>
      </c>
    </row>
    <row r="1239" spans="1:29">
      <c r="A1239" s="81">
        <v>67377</v>
      </c>
      <c r="B1239" s="81" t="s">
        <v>4581</v>
      </c>
      <c r="C1239" s="81" t="s">
        <v>298</v>
      </c>
      <c r="D1239" s="81" t="s">
        <v>4582</v>
      </c>
      <c r="E1239" s="82">
        <v>20</v>
      </c>
      <c r="F1239" s="120">
        <v>0</v>
      </c>
      <c r="G1239" s="122">
        <f>E1239</f>
        <v>20</v>
      </c>
      <c r="H1239" s="82">
        <v>0</v>
      </c>
      <c r="I1239" s="82">
        <v>20</v>
      </c>
      <c r="J1239" s="120">
        <v>0</v>
      </c>
      <c r="K1239" s="87">
        <v>0</v>
      </c>
      <c r="L1239" s="91">
        <v>0</v>
      </c>
      <c r="M1239" s="87">
        <v>0</v>
      </c>
      <c r="N1239" s="103">
        <v>0</v>
      </c>
      <c r="O1239" s="117">
        <v>0</v>
      </c>
      <c r="P1239" s="118">
        <v>0</v>
      </c>
      <c r="Q1239" s="100">
        <v>0</v>
      </c>
      <c r="R1239" s="82">
        <v>0</v>
      </c>
      <c r="S1239" s="100">
        <v>0</v>
      </c>
      <c r="T1239" s="84">
        <f>I1239-J1239-K1239-L1239-M1239-N1239-O1239-P1239-Q1239-R1239-S1239</f>
        <v>20</v>
      </c>
      <c r="U1239" s="81" t="s">
        <v>215</v>
      </c>
      <c r="V1239" s="81"/>
      <c r="W1239" s="81" t="s">
        <v>23</v>
      </c>
      <c r="X1239" s="81" t="s">
        <v>159</v>
      </c>
      <c r="Y1239" s="27">
        <v>0</v>
      </c>
      <c r="Z1239" s="28">
        <v>0</v>
      </c>
      <c r="AA1239" s="28">
        <v>0</v>
      </c>
      <c r="AB1239" s="29">
        <v>41760</v>
      </c>
      <c r="AC1239" s="29">
        <v>41790</v>
      </c>
    </row>
    <row r="1240" spans="1:29">
      <c r="A1240" s="81">
        <v>67387</v>
      </c>
      <c r="B1240" s="81"/>
      <c r="C1240" s="81" t="s">
        <v>4659</v>
      </c>
      <c r="D1240" s="81"/>
      <c r="E1240" s="82">
        <v>810</v>
      </c>
      <c r="F1240" s="120">
        <v>0</v>
      </c>
      <c r="G1240" s="122">
        <f>E1240</f>
        <v>810</v>
      </c>
      <c r="H1240" s="82">
        <v>0</v>
      </c>
      <c r="I1240" s="82">
        <v>810</v>
      </c>
      <c r="J1240" s="120">
        <v>0</v>
      </c>
      <c r="K1240" s="87">
        <v>0</v>
      </c>
      <c r="L1240" s="91">
        <v>0</v>
      </c>
      <c r="M1240" s="87">
        <v>0</v>
      </c>
      <c r="N1240" s="103">
        <v>0</v>
      </c>
      <c r="O1240" s="117">
        <v>0</v>
      </c>
      <c r="P1240" s="118">
        <v>0</v>
      </c>
      <c r="Q1240" s="100">
        <v>0</v>
      </c>
      <c r="R1240" s="82">
        <v>0</v>
      </c>
      <c r="S1240" s="100">
        <v>0</v>
      </c>
      <c r="T1240" s="84">
        <f>I1240-J1240-K1240-L1240-M1240-N1240-O1240-P1240-Q1240-R1240-S1240</f>
        <v>810</v>
      </c>
      <c r="U1240" s="81" t="s">
        <v>215</v>
      </c>
      <c r="V1240" s="81"/>
      <c r="W1240" s="81" t="s">
        <v>25</v>
      </c>
      <c r="X1240" s="81" t="s">
        <v>36</v>
      </c>
      <c r="Y1240" s="27">
        <v>0</v>
      </c>
      <c r="Z1240" s="28">
        <v>0</v>
      </c>
      <c r="AA1240" s="28">
        <v>0</v>
      </c>
      <c r="AB1240" s="29">
        <v>41760</v>
      </c>
      <c r="AC1240" s="29">
        <v>41790</v>
      </c>
    </row>
    <row r="1241" spans="1:29">
      <c r="A1241" s="81">
        <v>67404</v>
      </c>
      <c r="B1241" s="81" t="s">
        <v>4526</v>
      </c>
      <c r="C1241" s="81" t="s">
        <v>4527</v>
      </c>
      <c r="D1241" s="81" t="s">
        <v>4528</v>
      </c>
      <c r="E1241" s="82">
        <v>80</v>
      </c>
      <c r="F1241" s="120">
        <v>0</v>
      </c>
      <c r="G1241" s="122">
        <f>E1241</f>
        <v>80</v>
      </c>
      <c r="H1241" s="82">
        <v>0</v>
      </c>
      <c r="I1241" s="82">
        <v>80</v>
      </c>
      <c r="J1241" s="120">
        <v>0</v>
      </c>
      <c r="K1241" s="87">
        <v>0</v>
      </c>
      <c r="L1241" s="91">
        <v>0</v>
      </c>
      <c r="M1241" s="87">
        <v>0</v>
      </c>
      <c r="N1241" s="103">
        <v>0</v>
      </c>
      <c r="O1241" s="117">
        <v>0</v>
      </c>
      <c r="P1241" s="118">
        <v>0</v>
      </c>
      <c r="Q1241" s="100">
        <v>0</v>
      </c>
      <c r="R1241" s="82">
        <v>0</v>
      </c>
      <c r="S1241" s="100">
        <v>0</v>
      </c>
      <c r="T1241" s="84">
        <f>I1241-J1241-K1241-L1241-M1241-N1241-O1241-P1241-Q1241-R1241-S1241</f>
        <v>80</v>
      </c>
      <c r="U1241" s="81" t="s">
        <v>215</v>
      </c>
      <c r="V1241" s="81"/>
      <c r="W1241" s="81" t="s">
        <v>23</v>
      </c>
      <c r="X1241" s="81" t="s">
        <v>26</v>
      </c>
      <c r="Y1241" s="27">
        <v>0</v>
      </c>
      <c r="Z1241" s="28">
        <v>0</v>
      </c>
      <c r="AA1241" s="28">
        <v>0</v>
      </c>
      <c r="AB1241" s="29">
        <v>41760</v>
      </c>
      <c r="AC1241" s="29">
        <v>41790</v>
      </c>
    </row>
    <row r="1242" spans="1:29">
      <c r="A1242" s="81">
        <v>67415</v>
      </c>
      <c r="B1242" s="81" t="s">
        <v>4274</v>
      </c>
      <c r="C1242" s="81" t="s">
        <v>3564</v>
      </c>
      <c r="D1242" s="81" t="s">
        <v>4275</v>
      </c>
      <c r="E1242" s="82">
        <v>20</v>
      </c>
      <c r="F1242" s="120">
        <v>0</v>
      </c>
      <c r="G1242" s="122">
        <f>E1242</f>
        <v>20</v>
      </c>
      <c r="H1242" s="82">
        <v>0</v>
      </c>
      <c r="I1242" s="82">
        <v>20</v>
      </c>
      <c r="J1242" s="120">
        <v>0</v>
      </c>
      <c r="K1242" s="87">
        <v>0</v>
      </c>
      <c r="L1242" s="91">
        <v>0</v>
      </c>
      <c r="M1242" s="87">
        <v>0</v>
      </c>
      <c r="N1242" s="103">
        <v>0</v>
      </c>
      <c r="O1242" s="117">
        <v>0</v>
      </c>
      <c r="P1242" s="118">
        <v>0</v>
      </c>
      <c r="Q1242" s="100">
        <v>0</v>
      </c>
      <c r="R1242" s="82">
        <v>0</v>
      </c>
      <c r="S1242" s="100">
        <v>0</v>
      </c>
      <c r="T1242" s="84">
        <f>I1242-J1242-K1242-L1242-M1242-N1242-O1242-P1242-Q1242-R1242-S1242</f>
        <v>20</v>
      </c>
      <c r="U1242" s="81" t="s">
        <v>215</v>
      </c>
      <c r="V1242" s="81"/>
      <c r="W1242" s="81" t="s">
        <v>23</v>
      </c>
      <c r="X1242" s="81" t="s">
        <v>32</v>
      </c>
      <c r="Y1242" s="27">
        <v>0</v>
      </c>
      <c r="Z1242" s="28">
        <v>0</v>
      </c>
      <c r="AA1242" s="28">
        <v>0</v>
      </c>
      <c r="AB1242" s="29">
        <v>41760</v>
      </c>
      <c r="AC1242" s="29">
        <v>41790</v>
      </c>
    </row>
    <row r="1243" spans="1:29">
      <c r="A1243" s="81">
        <v>67418</v>
      </c>
      <c r="B1243" s="81" t="s">
        <v>3633</v>
      </c>
      <c r="C1243" s="81" t="s">
        <v>3607</v>
      </c>
      <c r="D1243" s="81" t="s">
        <v>3634</v>
      </c>
      <c r="E1243" s="82">
        <v>20</v>
      </c>
      <c r="F1243" s="120">
        <v>0</v>
      </c>
      <c r="G1243" s="122">
        <f>E1243</f>
        <v>20</v>
      </c>
      <c r="H1243" s="82">
        <v>0</v>
      </c>
      <c r="I1243" s="82">
        <f>E1243-H1243</f>
        <v>20</v>
      </c>
      <c r="J1243" s="120">
        <v>0</v>
      </c>
      <c r="K1243" s="87">
        <v>0</v>
      </c>
      <c r="L1243" s="91">
        <v>0</v>
      </c>
      <c r="M1243" s="87">
        <v>0</v>
      </c>
      <c r="N1243" s="103">
        <v>0</v>
      </c>
      <c r="O1243" s="117">
        <v>0</v>
      </c>
      <c r="P1243" s="118">
        <v>0</v>
      </c>
      <c r="Q1243" s="100">
        <v>0</v>
      </c>
      <c r="R1243" s="82">
        <v>0</v>
      </c>
      <c r="S1243" s="100">
        <v>0</v>
      </c>
      <c r="T1243" s="84">
        <f>I1243-J1243-K1243-L1243-M1243-N1243-O1243-P1243-Q1243-R1243-S1243</f>
        <v>20</v>
      </c>
      <c r="U1243" s="81" t="s">
        <v>215</v>
      </c>
      <c r="V1243" s="81"/>
      <c r="W1243" s="81" t="s">
        <v>23</v>
      </c>
      <c r="X1243" s="81" t="s">
        <v>138</v>
      </c>
      <c r="Y1243" s="27">
        <v>0</v>
      </c>
      <c r="Z1243" s="28">
        <v>0</v>
      </c>
      <c r="AA1243" s="28">
        <v>0</v>
      </c>
      <c r="AB1243" s="29">
        <v>41760</v>
      </c>
      <c r="AC1243" s="29">
        <v>41790</v>
      </c>
    </row>
    <row r="1244" spans="1:29">
      <c r="A1244" s="81">
        <v>67431</v>
      </c>
      <c r="B1244" s="81" t="s">
        <v>2859</v>
      </c>
      <c r="C1244" s="81" t="s">
        <v>2860</v>
      </c>
      <c r="D1244" s="81" t="s">
        <v>606</v>
      </c>
      <c r="E1244" s="82">
        <v>550</v>
      </c>
      <c r="F1244" s="120">
        <v>0</v>
      </c>
      <c r="G1244" s="122">
        <f>E1244</f>
        <v>550</v>
      </c>
      <c r="H1244" s="82">
        <v>55</v>
      </c>
      <c r="I1244" s="82">
        <v>495</v>
      </c>
      <c r="J1244" s="120">
        <v>0</v>
      </c>
      <c r="K1244" s="87">
        <v>0</v>
      </c>
      <c r="L1244" s="91">
        <v>0</v>
      </c>
      <c r="M1244" s="87">
        <v>0</v>
      </c>
      <c r="N1244" s="103">
        <v>0</v>
      </c>
      <c r="O1244" s="117">
        <v>0</v>
      </c>
      <c r="P1244" s="118">
        <v>0</v>
      </c>
      <c r="Q1244" s="100">
        <v>0</v>
      </c>
      <c r="R1244" s="82">
        <v>0</v>
      </c>
      <c r="S1244" s="100">
        <v>0</v>
      </c>
      <c r="T1244" s="84">
        <f>I1244-J1244-K1244-L1244-M1244-N1244-O1244-P1244-Q1244-R1244-S1244</f>
        <v>495</v>
      </c>
      <c r="U1244" s="81" t="s">
        <v>2861</v>
      </c>
      <c r="V1244" s="81" t="s">
        <v>2862</v>
      </c>
      <c r="W1244" s="81" t="s">
        <v>23</v>
      </c>
      <c r="X1244" s="81" t="s">
        <v>24</v>
      </c>
      <c r="Y1244" s="27">
        <v>0</v>
      </c>
      <c r="Z1244" s="28">
        <v>0</v>
      </c>
      <c r="AA1244" s="28">
        <v>0</v>
      </c>
      <c r="AB1244" s="29">
        <v>41760</v>
      </c>
      <c r="AC1244" s="29">
        <v>41790</v>
      </c>
    </row>
    <row r="1245" spans="1:29">
      <c r="A1245" s="81">
        <v>67433</v>
      </c>
      <c r="B1245" s="81" t="s">
        <v>3321</v>
      </c>
      <c r="C1245" s="81" t="s">
        <v>291</v>
      </c>
      <c r="D1245" s="81" t="s">
        <v>248</v>
      </c>
      <c r="E1245" s="82">
        <v>60</v>
      </c>
      <c r="F1245" s="120">
        <v>0</v>
      </c>
      <c r="G1245" s="122">
        <f>E1245</f>
        <v>60</v>
      </c>
      <c r="H1245" s="82">
        <v>0</v>
      </c>
      <c r="I1245" s="82">
        <v>60</v>
      </c>
      <c r="J1245" s="120">
        <v>0</v>
      </c>
      <c r="K1245" s="87">
        <v>0</v>
      </c>
      <c r="L1245" s="91">
        <v>0</v>
      </c>
      <c r="M1245" s="87">
        <v>0</v>
      </c>
      <c r="N1245" s="103">
        <v>0</v>
      </c>
      <c r="O1245" s="117">
        <v>0</v>
      </c>
      <c r="P1245" s="118">
        <v>0</v>
      </c>
      <c r="Q1245" s="100">
        <v>0</v>
      </c>
      <c r="R1245" s="82">
        <v>0</v>
      </c>
      <c r="S1245" s="100">
        <v>0</v>
      </c>
      <c r="T1245" s="84">
        <f>I1245-J1245-K1245-L1245-M1245-N1245-O1245-P1245-Q1245-R1245-S1245</f>
        <v>60</v>
      </c>
      <c r="U1245" s="81" t="s">
        <v>215</v>
      </c>
      <c r="V1245" s="81"/>
      <c r="W1245" s="81" t="s">
        <v>23</v>
      </c>
      <c r="X1245" s="81" t="s">
        <v>24</v>
      </c>
      <c r="Y1245" s="27">
        <v>0</v>
      </c>
      <c r="Z1245" s="28">
        <v>0</v>
      </c>
      <c r="AA1245" s="28">
        <v>0</v>
      </c>
      <c r="AB1245" s="29">
        <v>41760</v>
      </c>
      <c r="AC1245" s="29">
        <v>41790</v>
      </c>
    </row>
    <row r="1246" spans="1:29">
      <c r="A1246" s="81">
        <v>67435</v>
      </c>
      <c r="B1246" s="81" t="s">
        <v>2863</v>
      </c>
      <c r="C1246" s="81" t="s">
        <v>2864</v>
      </c>
      <c r="D1246" s="81" t="s">
        <v>2865</v>
      </c>
      <c r="E1246" s="82">
        <v>60</v>
      </c>
      <c r="F1246" s="120">
        <v>0</v>
      </c>
      <c r="G1246" s="122">
        <f>E1246</f>
        <v>60</v>
      </c>
      <c r="H1246" s="82">
        <v>6</v>
      </c>
      <c r="I1246" s="82">
        <v>54</v>
      </c>
      <c r="J1246" s="120">
        <v>0</v>
      </c>
      <c r="K1246" s="87">
        <v>0</v>
      </c>
      <c r="L1246" s="91">
        <v>0</v>
      </c>
      <c r="M1246" s="87">
        <v>0</v>
      </c>
      <c r="N1246" s="103">
        <v>0</v>
      </c>
      <c r="O1246" s="117">
        <v>0</v>
      </c>
      <c r="P1246" s="118">
        <v>0</v>
      </c>
      <c r="Q1246" s="100">
        <v>0</v>
      </c>
      <c r="R1246" s="82">
        <v>0</v>
      </c>
      <c r="S1246" s="100">
        <v>0</v>
      </c>
      <c r="T1246" s="84">
        <f>I1246-J1246-K1246-L1246-M1246-N1246-O1246-P1246-Q1246-R1246-S1246</f>
        <v>54</v>
      </c>
      <c r="U1246" s="81" t="s">
        <v>2866</v>
      </c>
      <c r="V1246" s="81" t="s">
        <v>2867</v>
      </c>
      <c r="W1246" s="81" t="s">
        <v>23</v>
      </c>
      <c r="X1246" s="81" t="s">
        <v>24</v>
      </c>
      <c r="Y1246" s="27">
        <v>0</v>
      </c>
      <c r="Z1246" s="28">
        <v>0</v>
      </c>
      <c r="AA1246" s="28">
        <v>0</v>
      </c>
      <c r="AB1246" s="29">
        <v>41760</v>
      </c>
      <c r="AC1246" s="29">
        <v>41790</v>
      </c>
    </row>
    <row r="1247" spans="1:29">
      <c r="A1247" s="81">
        <v>67440</v>
      </c>
      <c r="B1247" s="81" t="s">
        <v>4129</v>
      </c>
      <c r="C1247" s="81" t="s">
        <v>4130</v>
      </c>
      <c r="D1247" s="81" t="s">
        <v>3881</v>
      </c>
      <c r="E1247" s="82">
        <v>20</v>
      </c>
      <c r="F1247" s="120">
        <v>0</v>
      </c>
      <c r="G1247" s="122">
        <f>E1247</f>
        <v>20</v>
      </c>
      <c r="H1247" s="82">
        <v>0</v>
      </c>
      <c r="I1247" s="82">
        <v>20</v>
      </c>
      <c r="J1247" s="120">
        <v>0</v>
      </c>
      <c r="K1247" s="87">
        <v>0</v>
      </c>
      <c r="L1247" s="91">
        <v>0</v>
      </c>
      <c r="M1247" s="87">
        <v>0</v>
      </c>
      <c r="N1247" s="103">
        <v>0</v>
      </c>
      <c r="O1247" s="117">
        <v>0</v>
      </c>
      <c r="P1247" s="118">
        <v>0</v>
      </c>
      <c r="Q1247" s="100">
        <v>0</v>
      </c>
      <c r="R1247" s="82">
        <v>0</v>
      </c>
      <c r="S1247" s="100">
        <v>0</v>
      </c>
      <c r="T1247" s="84">
        <f>I1247-J1247-K1247-L1247-M1247-N1247-O1247-P1247-Q1247-R1247-S1247</f>
        <v>20</v>
      </c>
      <c r="U1247" s="81" t="s">
        <v>215</v>
      </c>
      <c r="V1247" s="81"/>
      <c r="W1247" s="81" t="s">
        <v>23</v>
      </c>
      <c r="X1247" s="81" t="s">
        <v>24</v>
      </c>
      <c r="Y1247" s="27">
        <v>0</v>
      </c>
      <c r="Z1247" s="28">
        <v>0</v>
      </c>
      <c r="AA1247" s="28">
        <v>0</v>
      </c>
      <c r="AB1247" s="29">
        <v>41760</v>
      </c>
      <c r="AC1247" s="29">
        <v>41790</v>
      </c>
    </row>
    <row r="1248" spans="1:29">
      <c r="A1248" s="81">
        <v>67441</v>
      </c>
      <c r="B1248" s="81" t="s">
        <v>2679</v>
      </c>
      <c r="C1248" s="81" t="s">
        <v>2680</v>
      </c>
      <c r="D1248" s="81" t="s">
        <v>214</v>
      </c>
      <c r="E1248" s="82">
        <v>20</v>
      </c>
      <c r="F1248" s="120">
        <v>0</v>
      </c>
      <c r="G1248" s="122">
        <f>E1248</f>
        <v>20</v>
      </c>
      <c r="H1248" s="82">
        <v>2</v>
      </c>
      <c r="I1248" s="82">
        <v>18</v>
      </c>
      <c r="J1248" s="120">
        <v>0</v>
      </c>
      <c r="K1248" s="87">
        <v>0</v>
      </c>
      <c r="L1248" s="91">
        <v>0</v>
      </c>
      <c r="M1248" s="87">
        <v>0</v>
      </c>
      <c r="N1248" s="103">
        <v>0</v>
      </c>
      <c r="O1248" s="117">
        <v>0</v>
      </c>
      <c r="P1248" s="118">
        <v>0</v>
      </c>
      <c r="Q1248" s="100">
        <v>0</v>
      </c>
      <c r="R1248" s="82">
        <v>0</v>
      </c>
      <c r="S1248" s="100">
        <v>0</v>
      </c>
      <c r="T1248" s="84">
        <f>I1248-J1248-K1248-L1248-M1248-N1248-O1248-P1248-Q1248-R1248-S1248</f>
        <v>18</v>
      </c>
      <c r="U1248" s="81" t="s">
        <v>2681</v>
      </c>
      <c r="V1248" s="81" t="s">
        <v>2682</v>
      </c>
      <c r="W1248" s="81" t="s">
        <v>23</v>
      </c>
      <c r="X1248" s="81" t="s">
        <v>24</v>
      </c>
      <c r="Y1248" s="27">
        <v>0</v>
      </c>
      <c r="Z1248" s="28">
        <v>0</v>
      </c>
      <c r="AA1248" s="28">
        <v>0</v>
      </c>
      <c r="AB1248" s="29">
        <v>41760</v>
      </c>
      <c r="AC1248" s="29">
        <v>41790</v>
      </c>
    </row>
    <row r="1249" spans="1:29">
      <c r="A1249" s="81">
        <v>67443</v>
      </c>
      <c r="B1249" s="81" t="s">
        <v>4261</v>
      </c>
      <c r="C1249" s="81" t="s">
        <v>821</v>
      </c>
      <c r="D1249" s="81" t="s">
        <v>4262</v>
      </c>
      <c r="E1249" s="82">
        <v>60</v>
      </c>
      <c r="F1249" s="120">
        <v>0</v>
      </c>
      <c r="G1249" s="122">
        <f>E1249</f>
        <v>60</v>
      </c>
      <c r="H1249" s="82">
        <v>0</v>
      </c>
      <c r="I1249" s="82">
        <v>60</v>
      </c>
      <c r="J1249" s="120">
        <v>0</v>
      </c>
      <c r="K1249" s="87">
        <v>0</v>
      </c>
      <c r="L1249" s="91">
        <v>0</v>
      </c>
      <c r="M1249" s="87">
        <v>0</v>
      </c>
      <c r="N1249" s="103">
        <v>0</v>
      </c>
      <c r="O1249" s="117">
        <v>0</v>
      </c>
      <c r="P1249" s="118">
        <v>0</v>
      </c>
      <c r="Q1249" s="100">
        <v>0</v>
      </c>
      <c r="R1249" s="82">
        <v>0</v>
      </c>
      <c r="S1249" s="100">
        <v>0</v>
      </c>
      <c r="T1249" s="84">
        <f>I1249-J1249-K1249-L1249-M1249-N1249-O1249-P1249-Q1249-R1249-S1249</f>
        <v>60</v>
      </c>
      <c r="U1249" s="81" t="s">
        <v>215</v>
      </c>
      <c r="V1249" s="81"/>
      <c r="W1249" s="81" t="s">
        <v>23</v>
      </c>
      <c r="X1249" s="81" t="s">
        <v>26</v>
      </c>
      <c r="Y1249" s="27">
        <v>0</v>
      </c>
      <c r="Z1249" s="28">
        <v>0</v>
      </c>
      <c r="AA1249" s="28">
        <v>0</v>
      </c>
      <c r="AB1249" s="29">
        <v>41760</v>
      </c>
      <c r="AC1249" s="29">
        <v>41790</v>
      </c>
    </row>
    <row r="1250" spans="1:29">
      <c r="A1250" s="81">
        <v>67444</v>
      </c>
      <c r="B1250" s="81" t="s">
        <v>3622</v>
      </c>
      <c r="C1250" s="81" t="s">
        <v>821</v>
      </c>
      <c r="D1250" s="81" t="s">
        <v>738</v>
      </c>
      <c r="E1250" s="82">
        <v>20</v>
      </c>
      <c r="F1250" s="120">
        <v>0</v>
      </c>
      <c r="G1250" s="122">
        <f>E1250</f>
        <v>20</v>
      </c>
      <c r="H1250" s="82">
        <v>0</v>
      </c>
      <c r="I1250" s="82">
        <v>20</v>
      </c>
      <c r="J1250" s="120">
        <v>0</v>
      </c>
      <c r="K1250" s="87">
        <v>0</v>
      </c>
      <c r="L1250" s="91">
        <v>0</v>
      </c>
      <c r="M1250" s="87">
        <v>0</v>
      </c>
      <c r="N1250" s="103">
        <v>0</v>
      </c>
      <c r="O1250" s="117">
        <v>0</v>
      </c>
      <c r="P1250" s="118">
        <v>0</v>
      </c>
      <c r="Q1250" s="100">
        <v>0</v>
      </c>
      <c r="R1250" s="82">
        <v>0</v>
      </c>
      <c r="S1250" s="100">
        <v>0</v>
      </c>
      <c r="T1250" s="84">
        <f>I1250-J1250-K1250-L1250-M1250-N1250-O1250-P1250-Q1250-R1250-S1250</f>
        <v>20</v>
      </c>
      <c r="U1250" s="81" t="s">
        <v>215</v>
      </c>
      <c r="V1250" s="81"/>
      <c r="W1250" s="81" t="s">
        <v>23</v>
      </c>
      <c r="X1250" s="81" t="s">
        <v>24</v>
      </c>
      <c r="Y1250" s="27">
        <v>0</v>
      </c>
      <c r="Z1250" s="28">
        <v>0</v>
      </c>
      <c r="AA1250" s="28">
        <v>0</v>
      </c>
      <c r="AB1250" s="29">
        <v>41760</v>
      </c>
      <c r="AC1250" s="29">
        <v>41790</v>
      </c>
    </row>
    <row r="1251" spans="1:29">
      <c r="A1251" s="81">
        <v>67447</v>
      </c>
      <c r="B1251" s="81" t="s">
        <v>3130</v>
      </c>
      <c r="C1251" s="81" t="s">
        <v>3775</v>
      </c>
      <c r="D1251" s="81" t="s">
        <v>1916</v>
      </c>
      <c r="E1251" s="82">
        <v>20</v>
      </c>
      <c r="F1251" s="120">
        <v>0</v>
      </c>
      <c r="G1251" s="122">
        <f>E1251</f>
        <v>20</v>
      </c>
      <c r="H1251" s="82">
        <v>0</v>
      </c>
      <c r="I1251" s="82">
        <v>20</v>
      </c>
      <c r="J1251" s="120">
        <v>0</v>
      </c>
      <c r="K1251" s="87">
        <v>0</v>
      </c>
      <c r="L1251" s="91">
        <v>0</v>
      </c>
      <c r="M1251" s="87">
        <v>0</v>
      </c>
      <c r="N1251" s="103">
        <v>0</v>
      </c>
      <c r="O1251" s="117">
        <v>0</v>
      </c>
      <c r="P1251" s="118">
        <v>0</v>
      </c>
      <c r="Q1251" s="100">
        <v>0</v>
      </c>
      <c r="R1251" s="82">
        <v>0</v>
      </c>
      <c r="S1251" s="100">
        <v>0</v>
      </c>
      <c r="T1251" s="84">
        <f>I1251-J1251-K1251-L1251-M1251-N1251-O1251-P1251-Q1251-R1251-S1251</f>
        <v>20</v>
      </c>
      <c r="U1251" s="81" t="s">
        <v>215</v>
      </c>
      <c r="V1251" s="81"/>
      <c r="W1251" s="81" t="s">
        <v>23</v>
      </c>
      <c r="X1251" s="81" t="s">
        <v>24</v>
      </c>
      <c r="Y1251" s="27">
        <v>0</v>
      </c>
      <c r="Z1251" s="28">
        <v>0</v>
      </c>
      <c r="AA1251" s="28">
        <v>0</v>
      </c>
      <c r="AB1251" s="29">
        <v>41760</v>
      </c>
      <c r="AC1251" s="29">
        <v>41790</v>
      </c>
    </row>
    <row r="1252" spans="1:29">
      <c r="A1252" s="81">
        <v>67504</v>
      </c>
      <c r="B1252" s="81" t="s">
        <v>3930</v>
      </c>
      <c r="C1252" s="81" t="s">
        <v>3931</v>
      </c>
      <c r="D1252" s="81" t="s">
        <v>240</v>
      </c>
      <c r="E1252" s="82">
        <v>20</v>
      </c>
      <c r="F1252" s="120">
        <v>0</v>
      </c>
      <c r="G1252" s="122">
        <f>E1252</f>
        <v>20</v>
      </c>
      <c r="H1252" s="82">
        <v>0</v>
      </c>
      <c r="I1252" s="82">
        <v>20</v>
      </c>
      <c r="J1252" s="120">
        <v>0</v>
      </c>
      <c r="K1252" s="87">
        <v>0</v>
      </c>
      <c r="L1252" s="91">
        <v>0</v>
      </c>
      <c r="M1252" s="87">
        <v>0</v>
      </c>
      <c r="N1252" s="103">
        <v>0</v>
      </c>
      <c r="O1252" s="117">
        <v>0</v>
      </c>
      <c r="P1252" s="118">
        <v>0</v>
      </c>
      <c r="Q1252" s="100">
        <v>0</v>
      </c>
      <c r="R1252" s="82">
        <v>0</v>
      </c>
      <c r="S1252" s="100">
        <v>0</v>
      </c>
      <c r="T1252" s="84">
        <f>I1252-J1252-K1252-L1252-M1252-N1252-O1252-P1252-Q1252-R1252-S1252</f>
        <v>20</v>
      </c>
      <c r="U1252" s="81" t="s">
        <v>215</v>
      </c>
      <c r="V1252" s="81"/>
      <c r="W1252" s="81" t="s">
        <v>23</v>
      </c>
      <c r="X1252" s="81" t="s">
        <v>36</v>
      </c>
      <c r="Y1252" s="27">
        <v>0</v>
      </c>
      <c r="Z1252" s="28">
        <v>0</v>
      </c>
      <c r="AA1252" s="28">
        <v>0</v>
      </c>
      <c r="AB1252" s="29">
        <v>41760</v>
      </c>
      <c r="AC1252" s="29">
        <v>41790</v>
      </c>
    </row>
    <row r="1253" spans="1:29">
      <c r="A1253" s="81">
        <v>67511</v>
      </c>
      <c r="B1253" s="81" t="s">
        <v>1548</v>
      </c>
      <c r="C1253" s="81" t="s">
        <v>1473</v>
      </c>
      <c r="D1253" s="81" t="s">
        <v>245</v>
      </c>
      <c r="E1253" s="82">
        <v>20</v>
      </c>
      <c r="F1253" s="120">
        <v>0</v>
      </c>
      <c r="G1253" s="122">
        <f>E1253</f>
        <v>20</v>
      </c>
      <c r="H1253" s="84">
        <v>0</v>
      </c>
      <c r="I1253" s="82">
        <v>20</v>
      </c>
      <c r="J1253" s="120">
        <v>0</v>
      </c>
      <c r="K1253" s="87">
        <v>0</v>
      </c>
      <c r="L1253" s="91">
        <v>0</v>
      </c>
      <c r="M1253" s="87">
        <v>0</v>
      </c>
      <c r="N1253" s="103">
        <v>0</v>
      </c>
      <c r="O1253" s="117">
        <v>0</v>
      </c>
      <c r="P1253" s="118">
        <v>0</v>
      </c>
      <c r="Q1253" s="100">
        <v>0</v>
      </c>
      <c r="R1253" s="82">
        <v>0</v>
      </c>
      <c r="S1253" s="100">
        <v>0</v>
      </c>
      <c r="T1253" s="84">
        <f>I1253-J1253-K1253-L1253-M1253-N1253-O1253-P1253-Q1253-R1253-S1253</f>
        <v>20</v>
      </c>
      <c r="U1253" s="81" t="s">
        <v>215</v>
      </c>
      <c r="V1253" s="81"/>
      <c r="W1253" s="81" t="s">
        <v>23</v>
      </c>
      <c r="X1253" s="81" t="s">
        <v>24</v>
      </c>
      <c r="Y1253" s="27">
        <v>0</v>
      </c>
      <c r="Z1253" s="28">
        <v>0</v>
      </c>
      <c r="AA1253" s="28">
        <v>0</v>
      </c>
      <c r="AB1253" s="29">
        <v>41760</v>
      </c>
      <c r="AC1253" s="29">
        <v>41790</v>
      </c>
    </row>
    <row r="1254" spans="1:29">
      <c r="A1254" s="81">
        <v>67522</v>
      </c>
      <c r="B1254" s="81" t="s">
        <v>3591</v>
      </c>
      <c r="C1254" s="81" t="s">
        <v>650</v>
      </c>
      <c r="D1254" s="81" t="s">
        <v>2212</v>
      </c>
      <c r="E1254" s="82">
        <v>20</v>
      </c>
      <c r="F1254" s="120">
        <v>0</v>
      </c>
      <c r="G1254" s="122">
        <f>E1254</f>
        <v>20</v>
      </c>
      <c r="H1254" s="82">
        <v>0</v>
      </c>
      <c r="I1254" s="82">
        <f>E1254-H1254</f>
        <v>20</v>
      </c>
      <c r="J1254" s="120">
        <v>0</v>
      </c>
      <c r="K1254" s="87">
        <v>0</v>
      </c>
      <c r="L1254" s="91">
        <v>0</v>
      </c>
      <c r="M1254" s="87">
        <v>0</v>
      </c>
      <c r="N1254" s="103">
        <v>0</v>
      </c>
      <c r="O1254" s="117">
        <v>0</v>
      </c>
      <c r="P1254" s="118">
        <v>0</v>
      </c>
      <c r="Q1254" s="100">
        <v>0</v>
      </c>
      <c r="R1254" s="82">
        <v>0</v>
      </c>
      <c r="S1254" s="100">
        <v>0</v>
      </c>
      <c r="T1254" s="84">
        <f>I1254-J1254-K1254-L1254-M1254-N1254-O1254-P1254-Q1254-R1254-S1254</f>
        <v>20</v>
      </c>
      <c r="U1254" s="81" t="s">
        <v>215</v>
      </c>
      <c r="V1254" s="81"/>
      <c r="W1254" s="81" t="s">
        <v>23</v>
      </c>
      <c r="X1254" s="81" t="s">
        <v>39</v>
      </c>
      <c r="Y1254" s="27">
        <v>0</v>
      </c>
      <c r="Z1254" s="28">
        <v>0</v>
      </c>
      <c r="AA1254" s="28">
        <v>0</v>
      </c>
      <c r="AB1254" s="29">
        <v>41760</v>
      </c>
      <c r="AC1254" s="29">
        <v>41790</v>
      </c>
    </row>
    <row r="1255" spans="1:29">
      <c r="A1255" s="81">
        <v>67524</v>
      </c>
      <c r="B1255" s="81" t="s">
        <v>4339</v>
      </c>
      <c r="C1255" s="81" t="s">
        <v>2474</v>
      </c>
      <c r="D1255" s="81" t="s">
        <v>3978</v>
      </c>
      <c r="E1255" s="82">
        <v>360</v>
      </c>
      <c r="F1255" s="120">
        <v>0</v>
      </c>
      <c r="G1255" s="122">
        <f>E1255</f>
        <v>360</v>
      </c>
      <c r="H1255" s="82">
        <v>0</v>
      </c>
      <c r="I1255" s="82">
        <v>360</v>
      </c>
      <c r="J1255" s="120">
        <v>0</v>
      </c>
      <c r="K1255" s="87">
        <v>0</v>
      </c>
      <c r="L1255" s="91">
        <v>0</v>
      </c>
      <c r="M1255" s="87">
        <v>0</v>
      </c>
      <c r="N1255" s="103">
        <v>0</v>
      </c>
      <c r="O1255" s="117">
        <v>0</v>
      </c>
      <c r="P1255" s="118">
        <v>0</v>
      </c>
      <c r="Q1255" s="100">
        <v>0</v>
      </c>
      <c r="R1255" s="82">
        <v>0</v>
      </c>
      <c r="S1255" s="100">
        <v>0</v>
      </c>
      <c r="T1255" s="84">
        <f>I1255-J1255-K1255-L1255-M1255-N1255-O1255-P1255-Q1255-R1255-S1255</f>
        <v>360</v>
      </c>
      <c r="U1255" s="81" t="s">
        <v>215</v>
      </c>
      <c r="V1255" s="81"/>
      <c r="W1255" s="81" t="s">
        <v>23</v>
      </c>
      <c r="X1255" s="81" t="s">
        <v>24</v>
      </c>
      <c r="Y1255" s="27">
        <v>0</v>
      </c>
      <c r="Z1255" s="28">
        <v>0</v>
      </c>
      <c r="AA1255" s="28">
        <v>0</v>
      </c>
      <c r="AB1255" s="29">
        <v>41760</v>
      </c>
      <c r="AC1255" s="29">
        <v>41790</v>
      </c>
    </row>
    <row r="1256" spans="1:29">
      <c r="A1256" s="81">
        <v>67528</v>
      </c>
      <c r="B1256" s="81" t="s">
        <v>3538</v>
      </c>
      <c r="C1256" s="81" t="s">
        <v>2641</v>
      </c>
      <c r="D1256" s="81" t="s">
        <v>163</v>
      </c>
      <c r="E1256" s="82">
        <v>40</v>
      </c>
      <c r="F1256" s="120">
        <v>0</v>
      </c>
      <c r="G1256" s="122">
        <f>E1256</f>
        <v>40</v>
      </c>
      <c r="H1256" s="82">
        <v>0</v>
      </c>
      <c r="I1256" s="82">
        <f>E1256-H1256</f>
        <v>40</v>
      </c>
      <c r="J1256" s="120">
        <v>0</v>
      </c>
      <c r="K1256" s="87">
        <v>0</v>
      </c>
      <c r="L1256" s="91">
        <v>0</v>
      </c>
      <c r="M1256" s="87">
        <v>0</v>
      </c>
      <c r="N1256" s="103">
        <v>0</v>
      </c>
      <c r="O1256" s="117">
        <v>0</v>
      </c>
      <c r="P1256" s="118">
        <v>0</v>
      </c>
      <c r="Q1256" s="100">
        <v>0</v>
      </c>
      <c r="R1256" s="82">
        <v>0</v>
      </c>
      <c r="S1256" s="100">
        <v>0</v>
      </c>
      <c r="T1256" s="84">
        <f>I1256-J1256-K1256-L1256-M1256-N1256-O1256-P1256-Q1256-R1256-S1256</f>
        <v>40</v>
      </c>
      <c r="U1256" s="81" t="s">
        <v>215</v>
      </c>
      <c r="V1256" s="81"/>
      <c r="W1256" s="81" t="s">
        <v>23</v>
      </c>
      <c r="X1256" s="81" t="s">
        <v>24</v>
      </c>
      <c r="Y1256" s="27">
        <v>0</v>
      </c>
      <c r="Z1256" s="28">
        <v>0</v>
      </c>
      <c r="AA1256" s="28">
        <v>0</v>
      </c>
      <c r="AB1256" s="29">
        <v>41760</v>
      </c>
      <c r="AC1256" s="29">
        <v>41790</v>
      </c>
    </row>
    <row r="1257" spans="1:29">
      <c r="A1257" s="81">
        <v>67530</v>
      </c>
      <c r="B1257" s="81" t="s">
        <v>630</v>
      </c>
      <c r="C1257" s="81" t="s">
        <v>4083</v>
      </c>
      <c r="D1257" s="81" t="s">
        <v>1399</v>
      </c>
      <c r="E1257" s="82">
        <v>100</v>
      </c>
      <c r="F1257" s="120">
        <v>0</v>
      </c>
      <c r="G1257" s="122">
        <f>E1257</f>
        <v>100</v>
      </c>
      <c r="H1257" s="82">
        <v>0</v>
      </c>
      <c r="I1257" s="82">
        <v>100</v>
      </c>
      <c r="J1257" s="120">
        <v>0</v>
      </c>
      <c r="K1257" s="87">
        <v>0</v>
      </c>
      <c r="L1257" s="91">
        <v>0</v>
      </c>
      <c r="M1257" s="87">
        <v>0</v>
      </c>
      <c r="N1257" s="103">
        <v>0</v>
      </c>
      <c r="O1257" s="117">
        <v>0</v>
      </c>
      <c r="P1257" s="118">
        <v>0</v>
      </c>
      <c r="Q1257" s="100">
        <v>0</v>
      </c>
      <c r="R1257" s="82">
        <v>0</v>
      </c>
      <c r="S1257" s="100">
        <v>0</v>
      </c>
      <c r="T1257" s="84">
        <f>I1257-J1257-K1257-L1257-M1257-N1257-O1257-P1257-Q1257-R1257-S1257</f>
        <v>100</v>
      </c>
      <c r="U1257" s="81" t="s">
        <v>215</v>
      </c>
      <c r="V1257" s="81"/>
      <c r="W1257" s="81" t="s">
        <v>23</v>
      </c>
      <c r="X1257" s="81" t="s">
        <v>166</v>
      </c>
      <c r="Y1257" s="27">
        <v>0</v>
      </c>
      <c r="Z1257" s="28">
        <v>0</v>
      </c>
      <c r="AA1257" s="28">
        <v>0</v>
      </c>
      <c r="AB1257" s="29">
        <v>41760</v>
      </c>
      <c r="AC1257" s="29">
        <v>41790</v>
      </c>
    </row>
    <row r="1258" spans="1:29">
      <c r="A1258" s="81">
        <v>67535</v>
      </c>
      <c r="B1258" s="81" t="s">
        <v>2369</v>
      </c>
      <c r="C1258" s="81" t="s">
        <v>3227</v>
      </c>
      <c r="D1258" s="81" t="s">
        <v>3228</v>
      </c>
      <c r="E1258" s="82">
        <v>80</v>
      </c>
      <c r="F1258" s="120">
        <v>0</v>
      </c>
      <c r="G1258" s="122">
        <f>E1258</f>
        <v>80</v>
      </c>
      <c r="H1258" s="82">
        <v>8</v>
      </c>
      <c r="I1258" s="82">
        <v>72</v>
      </c>
      <c r="J1258" s="120">
        <v>0</v>
      </c>
      <c r="K1258" s="87">
        <v>0</v>
      </c>
      <c r="L1258" s="91">
        <v>0</v>
      </c>
      <c r="M1258" s="87">
        <v>0</v>
      </c>
      <c r="N1258" s="103">
        <v>0</v>
      </c>
      <c r="O1258" s="117">
        <v>0</v>
      </c>
      <c r="P1258" s="118">
        <v>0</v>
      </c>
      <c r="Q1258" s="100">
        <v>0</v>
      </c>
      <c r="R1258" s="82">
        <v>0</v>
      </c>
      <c r="S1258" s="100">
        <v>0</v>
      </c>
      <c r="T1258" s="84">
        <f>I1258-J1258-K1258-L1258-M1258-N1258-O1258-P1258-Q1258-R1258-S1258</f>
        <v>72</v>
      </c>
      <c r="U1258" s="81" t="s">
        <v>3229</v>
      </c>
      <c r="V1258" s="81" t="s">
        <v>3230</v>
      </c>
      <c r="W1258" s="81" t="s">
        <v>23</v>
      </c>
      <c r="X1258" s="81" t="s">
        <v>138</v>
      </c>
      <c r="Y1258" s="27">
        <v>0</v>
      </c>
      <c r="Z1258" s="28">
        <v>0</v>
      </c>
      <c r="AA1258" s="28">
        <v>0</v>
      </c>
      <c r="AB1258" s="29">
        <v>41760</v>
      </c>
      <c r="AC1258" s="29">
        <v>41790</v>
      </c>
    </row>
    <row r="1259" spans="1:29">
      <c r="A1259" s="85">
        <v>67542</v>
      </c>
      <c r="B1259" s="85" t="s">
        <v>2903</v>
      </c>
      <c r="C1259" s="85" t="s">
        <v>156</v>
      </c>
      <c r="D1259" s="85" t="s">
        <v>567</v>
      </c>
      <c r="E1259" s="84">
        <v>70</v>
      </c>
      <c r="F1259" s="120">
        <v>0</v>
      </c>
      <c r="G1259" s="122">
        <f>E1259</f>
        <v>70</v>
      </c>
      <c r="H1259" s="84">
        <v>7</v>
      </c>
      <c r="I1259" s="84">
        <v>63</v>
      </c>
      <c r="J1259" s="120">
        <v>0</v>
      </c>
      <c r="K1259" s="87">
        <v>0</v>
      </c>
      <c r="L1259" s="91">
        <v>0</v>
      </c>
      <c r="M1259" s="87">
        <v>0</v>
      </c>
      <c r="N1259" s="103">
        <v>0</v>
      </c>
      <c r="O1259" s="117">
        <v>0</v>
      </c>
      <c r="P1259" s="118">
        <v>0</v>
      </c>
      <c r="Q1259" s="100">
        <v>0</v>
      </c>
      <c r="R1259" s="84">
        <v>0</v>
      </c>
      <c r="S1259" s="100">
        <v>0</v>
      </c>
      <c r="T1259" s="84">
        <f>I1259-J1259-K1259-L1259-M1259-N1259-O1259-P1259-Q1259-R1259-S1259</f>
        <v>63</v>
      </c>
      <c r="U1259" s="85" t="s">
        <v>2908</v>
      </c>
      <c r="V1259" s="85" t="s">
        <v>2909</v>
      </c>
      <c r="W1259" s="85" t="s">
        <v>23</v>
      </c>
      <c r="X1259" s="85" t="s">
        <v>32</v>
      </c>
      <c r="Y1259" s="27">
        <v>0</v>
      </c>
      <c r="Z1259" s="28">
        <v>0</v>
      </c>
      <c r="AA1259" s="28">
        <v>0</v>
      </c>
      <c r="AB1259" s="29">
        <v>41760</v>
      </c>
      <c r="AC1259" s="29">
        <v>41790</v>
      </c>
    </row>
    <row r="1260" spans="1:29">
      <c r="A1260" s="81">
        <v>67607</v>
      </c>
      <c r="B1260" s="81" t="s">
        <v>2551</v>
      </c>
      <c r="C1260" s="81" t="s">
        <v>2554</v>
      </c>
      <c r="D1260" s="81" t="s">
        <v>2555</v>
      </c>
      <c r="E1260" s="82">
        <v>20</v>
      </c>
      <c r="F1260" s="120">
        <v>0</v>
      </c>
      <c r="G1260" s="122">
        <f>E1260</f>
        <v>20</v>
      </c>
      <c r="H1260" s="82">
        <v>2</v>
      </c>
      <c r="I1260" s="82">
        <v>18</v>
      </c>
      <c r="J1260" s="120">
        <v>0</v>
      </c>
      <c r="K1260" s="87">
        <v>0</v>
      </c>
      <c r="L1260" s="91">
        <v>0</v>
      </c>
      <c r="M1260" s="87">
        <v>0</v>
      </c>
      <c r="N1260" s="103">
        <v>0</v>
      </c>
      <c r="O1260" s="117">
        <v>0</v>
      </c>
      <c r="P1260" s="118">
        <v>0</v>
      </c>
      <c r="Q1260" s="100">
        <v>0</v>
      </c>
      <c r="R1260" s="82">
        <v>0</v>
      </c>
      <c r="S1260" s="100">
        <v>0</v>
      </c>
      <c r="T1260" s="84">
        <f>I1260-J1260-K1260-L1260-M1260-N1260-O1260-P1260-Q1260-R1260-S1260</f>
        <v>18</v>
      </c>
      <c r="U1260" s="81" t="s">
        <v>2556</v>
      </c>
      <c r="V1260" s="81" t="s">
        <v>2557</v>
      </c>
      <c r="W1260" s="81" t="s">
        <v>23</v>
      </c>
      <c r="X1260" s="81" t="s">
        <v>24</v>
      </c>
      <c r="Y1260" s="27">
        <v>0</v>
      </c>
      <c r="Z1260" s="28">
        <v>0</v>
      </c>
      <c r="AA1260" s="28">
        <v>0</v>
      </c>
      <c r="AB1260" s="29">
        <v>41760</v>
      </c>
      <c r="AC1260" s="29">
        <v>41790</v>
      </c>
    </row>
    <row r="1261" spans="1:29">
      <c r="A1261" s="81">
        <v>67632</v>
      </c>
      <c r="B1261" s="81" t="s">
        <v>1717</v>
      </c>
      <c r="C1261" s="81" t="s">
        <v>2868</v>
      </c>
      <c r="D1261" s="81" t="s">
        <v>511</v>
      </c>
      <c r="E1261" s="82">
        <v>60</v>
      </c>
      <c r="F1261" s="120">
        <v>0</v>
      </c>
      <c r="G1261" s="122">
        <f>E1261</f>
        <v>60</v>
      </c>
      <c r="H1261" s="82">
        <v>6</v>
      </c>
      <c r="I1261" s="82">
        <v>54</v>
      </c>
      <c r="J1261" s="120">
        <v>0</v>
      </c>
      <c r="K1261" s="87">
        <v>0</v>
      </c>
      <c r="L1261" s="91">
        <v>0</v>
      </c>
      <c r="M1261" s="87">
        <v>0</v>
      </c>
      <c r="N1261" s="103">
        <v>0</v>
      </c>
      <c r="O1261" s="117">
        <v>0</v>
      </c>
      <c r="P1261" s="118">
        <v>0</v>
      </c>
      <c r="Q1261" s="100">
        <v>0</v>
      </c>
      <c r="R1261" s="82">
        <v>0</v>
      </c>
      <c r="S1261" s="100">
        <v>0</v>
      </c>
      <c r="T1261" s="84">
        <f>I1261-J1261-K1261-L1261-M1261-N1261-O1261-P1261-Q1261-R1261-S1261</f>
        <v>54</v>
      </c>
      <c r="U1261" s="81" t="s">
        <v>2869</v>
      </c>
      <c r="V1261" s="81" t="s">
        <v>2870</v>
      </c>
      <c r="W1261" s="81" t="s">
        <v>23</v>
      </c>
      <c r="X1261" s="81" t="s">
        <v>36</v>
      </c>
      <c r="Y1261" s="27">
        <v>0</v>
      </c>
      <c r="Z1261" s="28">
        <v>0</v>
      </c>
      <c r="AA1261" s="28">
        <v>0</v>
      </c>
      <c r="AB1261" s="29">
        <v>41760</v>
      </c>
      <c r="AC1261" s="29">
        <v>41790</v>
      </c>
    </row>
    <row r="1262" spans="1:29">
      <c r="A1262" s="81">
        <v>67647</v>
      </c>
      <c r="B1262" s="81" t="s">
        <v>4014</v>
      </c>
      <c r="C1262" s="81" t="s">
        <v>4015</v>
      </c>
      <c r="D1262" s="81" t="s">
        <v>3667</v>
      </c>
      <c r="E1262" s="82">
        <v>180</v>
      </c>
      <c r="F1262" s="120">
        <v>0</v>
      </c>
      <c r="G1262" s="122">
        <f>E1262</f>
        <v>180</v>
      </c>
      <c r="H1262" s="82">
        <v>0</v>
      </c>
      <c r="I1262" s="82">
        <v>180</v>
      </c>
      <c r="J1262" s="120">
        <v>0</v>
      </c>
      <c r="K1262" s="87">
        <v>0</v>
      </c>
      <c r="L1262" s="91">
        <v>0</v>
      </c>
      <c r="M1262" s="87">
        <v>0</v>
      </c>
      <c r="N1262" s="103">
        <v>0</v>
      </c>
      <c r="O1262" s="117">
        <v>0</v>
      </c>
      <c r="P1262" s="118">
        <v>0</v>
      </c>
      <c r="Q1262" s="100">
        <v>0</v>
      </c>
      <c r="R1262" s="82">
        <v>0</v>
      </c>
      <c r="S1262" s="100">
        <v>0</v>
      </c>
      <c r="T1262" s="84">
        <f>I1262-J1262-K1262-L1262-M1262-N1262-O1262-P1262-Q1262-R1262-S1262</f>
        <v>180</v>
      </c>
      <c r="U1262" s="81" t="s">
        <v>215</v>
      </c>
      <c r="V1262" s="81"/>
      <c r="W1262" s="81" t="s">
        <v>23</v>
      </c>
      <c r="X1262" s="81" t="s">
        <v>26</v>
      </c>
      <c r="Y1262" s="27">
        <v>0</v>
      </c>
      <c r="Z1262" s="28">
        <v>0</v>
      </c>
      <c r="AA1262" s="28">
        <v>0</v>
      </c>
      <c r="AB1262" s="29">
        <v>41760</v>
      </c>
      <c r="AC1262" s="29">
        <v>41790</v>
      </c>
    </row>
    <row r="1263" spans="1:29">
      <c r="A1263" s="81">
        <v>67651</v>
      </c>
      <c r="B1263" s="81" t="s">
        <v>3711</v>
      </c>
      <c r="C1263" s="81" t="s">
        <v>3712</v>
      </c>
      <c r="D1263" s="81" t="s">
        <v>1901</v>
      </c>
      <c r="E1263" s="82">
        <v>60</v>
      </c>
      <c r="F1263" s="120">
        <v>0</v>
      </c>
      <c r="G1263" s="122">
        <f>E1263</f>
        <v>60</v>
      </c>
      <c r="H1263" s="82">
        <v>0</v>
      </c>
      <c r="I1263" s="82">
        <v>60</v>
      </c>
      <c r="J1263" s="120">
        <v>0</v>
      </c>
      <c r="K1263" s="87">
        <v>0</v>
      </c>
      <c r="L1263" s="91">
        <v>0</v>
      </c>
      <c r="M1263" s="87">
        <v>0</v>
      </c>
      <c r="N1263" s="103">
        <v>0</v>
      </c>
      <c r="O1263" s="117">
        <v>0</v>
      </c>
      <c r="P1263" s="118">
        <v>0</v>
      </c>
      <c r="Q1263" s="100">
        <v>0</v>
      </c>
      <c r="R1263" s="82">
        <v>0</v>
      </c>
      <c r="S1263" s="100">
        <v>0</v>
      </c>
      <c r="T1263" s="84">
        <f>I1263-J1263-K1263-L1263-M1263-N1263-O1263-P1263-Q1263-R1263-S1263</f>
        <v>60</v>
      </c>
      <c r="U1263" s="81" t="s">
        <v>215</v>
      </c>
      <c r="V1263" s="81"/>
      <c r="W1263" s="81" t="s">
        <v>23</v>
      </c>
      <c r="X1263" s="81" t="s">
        <v>138</v>
      </c>
      <c r="Y1263" s="27">
        <v>0</v>
      </c>
      <c r="Z1263" s="28">
        <v>0</v>
      </c>
      <c r="AA1263" s="28">
        <v>0</v>
      </c>
      <c r="AB1263" s="29">
        <v>41760</v>
      </c>
      <c r="AC1263" s="29">
        <v>41790</v>
      </c>
    </row>
    <row r="1264" spans="1:29">
      <c r="A1264" s="81">
        <v>67666</v>
      </c>
      <c r="B1264" s="81" t="s">
        <v>412</v>
      </c>
      <c r="C1264" s="81" t="s">
        <v>413</v>
      </c>
      <c r="D1264" s="81" t="s">
        <v>414</v>
      </c>
      <c r="E1264" s="82">
        <v>2220</v>
      </c>
      <c r="F1264" s="120">
        <v>0</v>
      </c>
      <c r="G1264" s="122">
        <f>E1264</f>
        <v>2220</v>
      </c>
      <c r="H1264" s="82">
        <v>222</v>
      </c>
      <c r="I1264" s="82">
        <v>1998</v>
      </c>
      <c r="J1264" s="120">
        <v>0</v>
      </c>
      <c r="K1264" s="87">
        <v>0</v>
      </c>
      <c r="L1264" s="91">
        <v>0</v>
      </c>
      <c r="M1264" s="87">
        <v>0</v>
      </c>
      <c r="N1264" s="103">
        <v>0</v>
      </c>
      <c r="O1264" s="117">
        <v>0</v>
      </c>
      <c r="P1264" s="118">
        <v>0</v>
      </c>
      <c r="Q1264" s="100">
        <v>0</v>
      </c>
      <c r="R1264" s="82">
        <v>0</v>
      </c>
      <c r="S1264" s="100">
        <v>0</v>
      </c>
      <c r="T1264" s="84">
        <f>I1264-J1264-K1264-L1264-M1264-N1264-O1264-P1264-Q1264-R1264-S1264</f>
        <v>1998</v>
      </c>
      <c r="U1264" s="81" t="s">
        <v>415</v>
      </c>
      <c r="V1264" s="81" t="s">
        <v>416</v>
      </c>
      <c r="W1264" s="81" t="s">
        <v>23</v>
      </c>
      <c r="X1264" s="81" t="s">
        <v>36</v>
      </c>
      <c r="Y1264" s="27">
        <v>0</v>
      </c>
      <c r="Z1264" s="28">
        <v>0</v>
      </c>
      <c r="AA1264" s="28">
        <v>0</v>
      </c>
      <c r="AB1264" s="29">
        <v>41760</v>
      </c>
      <c r="AC1264" s="29">
        <v>41790</v>
      </c>
    </row>
    <row r="1265" spans="1:30">
      <c r="A1265" s="81">
        <v>67667</v>
      </c>
      <c r="B1265" s="81" t="s">
        <v>893</v>
      </c>
      <c r="C1265" s="81" t="s">
        <v>894</v>
      </c>
      <c r="D1265" s="81" t="s">
        <v>245</v>
      </c>
      <c r="E1265" s="82">
        <v>40</v>
      </c>
      <c r="F1265" s="120">
        <v>0</v>
      </c>
      <c r="G1265" s="122">
        <f>E1265</f>
        <v>40</v>
      </c>
      <c r="H1265" s="82">
        <v>4</v>
      </c>
      <c r="I1265" s="82">
        <v>36</v>
      </c>
      <c r="J1265" s="120">
        <v>0</v>
      </c>
      <c r="K1265" s="87">
        <v>0</v>
      </c>
      <c r="L1265" s="91">
        <v>0</v>
      </c>
      <c r="M1265" s="87">
        <v>0</v>
      </c>
      <c r="N1265" s="103">
        <v>0</v>
      </c>
      <c r="O1265" s="117">
        <v>0</v>
      </c>
      <c r="P1265" s="118">
        <v>0</v>
      </c>
      <c r="Q1265" s="100">
        <v>0</v>
      </c>
      <c r="R1265" s="82">
        <v>0</v>
      </c>
      <c r="S1265" s="100">
        <v>0</v>
      </c>
      <c r="T1265" s="84">
        <f>I1265-J1265-K1265-L1265-M1265-N1265-O1265-P1265-Q1265-R1265-S1265</f>
        <v>36</v>
      </c>
      <c r="U1265" s="81" t="s">
        <v>895</v>
      </c>
      <c r="V1265" s="81" t="s">
        <v>896</v>
      </c>
      <c r="W1265" s="81" t="s">
        <v>23</v>
      </c>
      <c r="X1265" s="81" t="s">
        <v>36</v>
      </c>
      <c r="Y1265" s="27">
        <v>0</v>
      </c>
      <c r="Z1265" s="28">
        <v>0</v>
      </c>
      <c r="AA1265" s="28">
        <v>0</v>
      </c>
      <c r="AB1265" s="29">
        <v>41760</v>
      </c>
      <c r="AC1265" s="29">
        <v>41790</v>
      </c>
      <c r="AD1265" s="26"/>
    </row>
    <row r="1266" spans="1:30">
      <c r="A1266" s="81">
        <v>67671</v>
      </c>
      <c r="B1266" s="81" t="s">
        <v>2666</v>
      </c>
      <c r="C1266" s="81" t="s">
        <v>1851</v>
      </c>
      <c r="D1266" s="81" t="s">
        <v>2667</v>
      </c>
      <c r="E1266" s="82">
        <v>20</v>
      </c>
      <c r="F1266" s="120">
        <v>0</v>
      </c>
      <c r="G1266" s="122">
        <f>E1266</f>
        <v>20</v>
      </c>
      <c r="H1266" s="82">
        <v>2</v>
      </c>
      <c r="I1266" s="82">
        <v>18</v>
      </c>
      <c r="J1266" s="120">
        <v>0</v>
      </c>
      <c r="K1266" s="87">
        <v>0</v>
      </c>
      <c r="L1266" s="91">
        <v>0</v>
      </c>
      <c r="M1266" s="87">
        <v>0</v>
      </c>
      <c r="N1266" s="103">
        <v>0</v>
      </c>
      <c r="O1266" s="117">
        <v>0</v>
      </c>
      <c r="P1266" s="118">
        <v>0</v>
      </c>
      <c r="Q1266" s="100">
        <v>0</v>
      </c>
      <c r="R1266" s="82">
        <v>0</v>
      </c>
      <c r="S1266" s="100">
        <v>0</v>
      </c>
      <c r="T1266" s="84">
        <f>I1266-J1266-K1266-L1266-M1266-N1266-O1266-P1266-Q1266-R1266-S1266</f>
        <v>18</v>
      </c>
      <c r="U1266" s="81" t="s">
        <v>2668</v>
      </c>
      <c r="V1266" s="81" t="s">
        <v>2669</v>
      </c>
      <c r="W1266" s="81" t="s">
        <v>23</v>
      </c>
      <c r="X1266" s="81" t="s">
        <v>36</v>
      </c>
      <c r="Y1266" s="27">
        <v>0</v>
      </c>
      <c r="Z1266" s="28">
        <v>0</v>
      </c>
      <c r="AA1266" s="28">
        <v>0</v>
      </c>
      <c r="AB1266" s="29">
        <v>41760</v>
      </c>
      <c r="AC1266" s="29">
        <v>41790</v>
      </c>
    </row>
    <row r="1267" spans="1:30">
      <c r="A1267" s="81">
        <v>67672</v>
      </c>
      <c r="B1267" s="81" t="s">
        <v>4167</v>
      </c>
      <c r="C1267" s="81" t="s">
        <v>4170</v>
      </c>
      <c r="D1267" s="81" t="s">
        <v>4171</v>
      </c>
      <c r="E1267" s="82">
        <v>50</v>
      </c>
      <c r="F1267" s="120">
        <v>0</v>
      </c>
      <c r="G1267" s="122">
        <f>E1267</f>
        <v>50</v>
      </c>
      <c r="H1267" s="82">
        <v>0</v>
      </c>
      <c r="I1267" s="82">
        <v>50</v>
      </c>
      <c r="J1267" s="120">
        <v>0</v>
      </c>
      <c r="K1267" s="87">
        <v>0</v>
      </c>
      <c r="L1267" s="91">
        <v>0</v>
      </c>
      <c r="M1267" s="87">
        <v>0</v>
      </c>
      <c r="N1267" s="103">
        <v>0</v>
      </c>
      <c r="O1267" s="117">
        <v>0</v>
      </c>
      <c r="P1267" s="118">
        <v>0</v>
      </c>
      <c r="Q1267" s="100">
        <v>0</v>
      </c>
      <c r="R1267" s="82">
        <v>0</v>
      </c>
      <c r="S1267" s="100">
        <v>0</v>
      </c>
      <c r="T1267" s="84">
        <f>I1267-J1267-K1267-L1267-M1267-N1267-O1267-P1267-Q1267-R1267-S1267</f>
        <v>50</v>
      </c>
      <c r="U1267" s="81" t="s">
        <v>215</v>
      </c>
      <c r="V1267" s="81"/>
      <c r="W1267" s="81" t="s">
        <v>23</v>
      </c>
      <c r="X1267" s="81" t="s">
        <v>26</v>
      </c>
      <c r="Y1267" s="27">
        <v>0</v>
      </c>
      <c r="Z1267" s="28">
        <v>0</v>
      </c>
      <c r="AA1267" s="28">
        <v>0</v>
      </c>
      <c r="AB1267" s="29">
        <v>41760</v>
      </c>
      <c r="AC1267" s="29">
        <v>41790</v>
      </c>
    </row>
    <row r="1268" spans="1:30">
      <c r="A1268" s="81">
        <v>67673</v>
      </c>
      <c r="B1268" s="81" t="s">
        <v>4599</v>
      </c>
      <c r="C1268" s="81" t="s">
        <v>807</v>
      </c>
      <c r="D1268" s="81" t="s">
        <v>1545</v>
      </c>
      <c r="E1268" s="82">
        <v>20</v>
      </c>
      <c r="F1268" s="120">
        <v>0</v>
      </c>
      <c r="G1268" s="122">
        <f>E1268</f>
        <v>20</v>
      </c>
      <c r="H1268" s="82">
        <v>0</v>
      </c>
      <c r="I1268" s="82">
        <v>20</v>
      </c>
      <c r="J1268" s="120">
        <v>0</v>
      </c>
      <c r="K1268" s="87">
        <v>0</v>
      </c>
      <c r="L1268" s="91">
        <v>0</v>
      </c>
      <c r="M1268" s="87">
        <v>0</v>
      </c>
      <c r="N1268" s="103">
        <v>0</v>
      </c>
      <c r="O1268" s="117">
        <v>0</v>
      </c>
      <c r="P1268" s="118">
        <v>0</v>
      </c>
      <c r="Q1268" s="100">
        <v>0</v>
      </c>
      <c r="R1268" s="82">
        <v>0</v>
      </c>
      <c r="S1268" s="100">
        <v>0</v>
      </c>
      <c r="T1268" s="84">
        <f>I1268-J1268-K1268-L1268-M1268-N1268-O1268-P1268-Q1268-R1268-S1268</f>
        <v>20</v>
      </c>
      <c r="U1268" s="81" t="s">
        <v>215</v>
      </c>
      <c r="V1268" s="81"/>
      <c r="W1268" s="81" t="s">
        <v>23</v>
      </c>
      <c r="X1268" s="81" t="s">
        <v>26</v>
      </c>
      <c r="Y1268" s="27">
        <v>0</v>
      </c>
      <c r="Z1268" s="28">
        <v>0</v>
      </c>
      <c r="AA1268" s="28">
        <v>0</v>
      </c>
      <c r="AB1268" s="29">
        <v>41760</v>
      </c>
      <c r="AC1268" s="29">
        <v>41790</v>
      </c>
    </row>
    <row r="1269" spans="1:30">
      <c r="A1269" s="81">
        <v>67693</v>
      </c>
      <c r="B1269" s="81"/>
      <c r="C1269" s="81" t="s">
        <v>4666</v>
      </c>
      <c r="D1269" s="81"/>
      <c r="E1269" s="82">
        <v>80</v>
      </c>
      <c r="F1269" s="120">
        <v>0</v>
      </c>
      <c r="G1269" s="122">
        <f>E1269</f>
        <v>80</v>
      </c>
      <c r="H1269" s="82">
        <v>0</v>
      </c>
      <c r="I1269" s="82">
        <v>80</v>
      </c>
      <c r="J1269" s="120">
        <v>0</v>
      </c>
      <c r="K1269" s="87">
        <v>0</v>
      </c>
      <c r="L1269" s="91">
        <v>0</v>
      </c>
      <c r="M1269" s="87">
        <v>0</v>
      </c>
      <c r="N1269" s="103">
        <v>0</v>
      </c>
      <c r="O1269" s="117">
        <v>0</v>
      </c>
      <c r="P1269" s="118">
        <v>0</v>
      </c>
      <c r="Q1269" s="100">
        <v>0</v>
      </c>
      <c r="R1269" s="82">
        <v>0</v>
      </c>
      <c r="S1269" s="100">
        <v>0</v>
      </c>
      <c r="T1269" s="84">
        <f>I1269-J1269-K1269-L1269-M1269-N1269-O1269-P1269-Q1269-R1269-S1269</f>
        <v>80</v>
      </c>
      <c r="U1269" s="81" t="s">
        <v>215</v>
      </c>
      <c r="V1269" s="81"/>
      <c r="W1269" s="81" t="s">
        <v>23</v>
      </c>
      <c r="X1269" s="81" t="s">
        <v>36</v>
      </c>
      <c r="Y1269" s="27">
        <v>0</v>
      </c>
      <c r="Z1269" s="28">
        <v>0</v>
      </c>
      <c r="AA1269" s="28">
        <v>0</v>
      </c>
      <c r="AB1269" s="29">
        <v>41760</v>
      </c>
      <c r="AC1269" s="29">
        <v>41790</v>
      </c>
    </row>
    <row r="1270" spans="1:30">
      <c r="A1270" s="81">
        <v>67705</v>
      </c>
      <c r="B1270" s="81" t="s">
        <v>2977</v>
      </c>
      <c r="C1270" s="81" t="s">
        <v>699</v>
      </c>
      <c r="D1270" s="81" t="s">
        <v>177</v>
      </c>
      <c r="E1270" s="82">
        <v>70</v>
      </c>
      <c r="F1270" s="120">
        <v>0</v>
      </c>
      <c r="G1270" s="122">
        <f>E1270</f>
        <v>70</v>
      </c>
      <c r="H1270" s="82">
        <v>7</v>
      </c>
      <c r="I1270" s="82">
        <v>63</v>
      </c>
      <c r="J1270" s="120">
        <v>0</v>
      </c>
      <c r="K1270" s="87">
        <v>0</v>
      </c>
      <c r="L1270" s="91">
        <v>0</v>
      </c>
      <c r="M1270" s="87">
        <v>0</v>
      </c>
      <c r="N1270" s="103">
        <v>0</v>
      </c>
      <c r="O1270" s="117">
        <v>0</v>
      </c>
      <c r="P1270" s="118">
        <v>0</v>
      </c>
      <c r="Q1270" s="100">
        <v>0</v>
      </c>
      <c r="R1270" s="82">
        <v>0</v>
      </c>
      <c r="S1270" s="100">
        <v>0</v>
      </c>
      <c r="T1270" s="84">
        <f>I1270-J1270-K1270-L1270-M1270-N1270-O1270-P1270-Q1270-R1270-S1270</f>
        <v>63</v>
      </c>
      <c r="U1270" s="81" t="s">
        <v>2978</v>
      </c>
      <c r="V1270" s="81" t="s">
        <v>2979</v>
      </c>
      <c r="W1270" s="81" t="s">
        <v>23</v>
      </c>
      <c r="X1270" s="81" t="s">
        <v>24</v>
      </c>
      <c r="Y1270" s="27">
        <v>0</v>
      </c>
      <c r="Z1270" s="28">
        <v>0</v>
      </c>
      <c r="AA1270" s="28">
        <v>0</v>
      </c>
      <c r="AB1270" s="29">
        <v>41760</v>
      </c>
      <c r="AC1270" s="29">
        <v>41790</v>
      </c>
    </row>
    <row r="1271" spans="1:30">
      <c r="A1271" s="81">
        <v>67724</v>
      </c>
      <c r="B1271" s="81" t="s">
        <v>4480</v>
      </c>
      <c r="C1271" s="81" t="s">
        <v>4481</v>
      </c>
      <c r="D1271" s="81" t="s">
        <v>1862</v>
      </c>
      <c r="E1271" s="82">
        <v>920</v>
      </c>
      <c r="F1271" s="120">
        <v>0</v>
      </c>
      <c r="G1271" s="122">
        <f>E1271</f>
        <v>920</v>
      </c>
      <c r="H1271" s="82">
        <v>0</v>
      </c>
      <c r="I1271" s="82">
        <v>920</v>
      </c>
      <c r="J1271" s="120">
        <v>0</v>
      </c>
      <c r="K1271" s="87">
        <v>0</v>
      </c>
      <c r="L1271" s="91">
        <v>0</v>
      </c>
      <c r="M1271" s="87">
        <v>0</v>
      </c>
      <c r="N1271" s="103">
        <v>0</v>
      </c>
      <c r="O1271" s="117">
        <v>0</v>
      </c>
      <c r="P1271" s="118">
        <v>0</v>
      </c>
      <c r="Q1271" s="100">
        <v>0</v>
      </c>
      <c r="R1271" s="82">
        <v>0</v>
      </c>
      <c r="S1271" s="100">
        <v>0</v>
      </c>
      <c r="T1271" s="84">
        <f>I1271-J1271-K1271-L1271-M1271-N1271-O1271-P1271-Q1271-R1271-S1271</f>
        <v>920</v>
      </c>
      <c r="U1271" s="81" t="s">
        <v>215</v>
      </c>
      <c r="V1271" s="81"/>
      <c r="W1271" s="81" t="s">
        <v>23</v>
      </c>
      <c r="X1271" s="81" t="s">
        <v>24</v>
      </c>
      <c r="Y1271" s="27">
        <v>0</v>
      </c>
      <c r="Z1271" s="28">
        <v>0</v>
      </c>
      <c r="AA1271" s="28">
        <v>0</v>
      </c>
      <c r="AB1271" s="29">
        <v>41760</v>
      </c>
      <c r="AC1271" s="29">
        <v>41790</v>
      </c>
    </row>
    <row r="1272" spans="1:30">
      <c r="A1272" s="81">
        <v>67745</v>
      </c>
      <c r="B1272" s="81" t="s">
        <v>4339</v>
      </c>
      <c r="C1272" s="81" t="s">
        <v>2288</v>
      </c>
      <c r="D1272" s="81" t="s">
        <v>3978</v>
      </c>
      <c r="E1272" s="82">
        <v>80</v>
      </c>
      <c r="F1272" s="120">
        <v>0</v>
      </c>
      <c r="G1272" s="122">
        <f>E1272</f>
        <v>80</v>
      </c>
      <c r="H1272" s="82">
        <v>0</v>
      </c>
      <c r="I1272" s="82">
        <v>80</v>
      </c>
      <c r="J1272" s="120">
        <v>0</v>
      </c>
      <c r="K1272" s="87">
        <v>0</v>
      </c>
      <c r="L1272" s="91">
        <v>0</v>
      </c>
      <c r="M1272" s="87">
        <v>0</v>
      </c>
      <c r="N1272" s="103">
        <v>0</v>
      </c>
      <c r="O1272" s="117">
        <v>0</v>
      </c>
      <c r="P1272" s="118">
        <v>0</v>
      </c>
      <c r="Q1272" s="100">
        <v>0</v>
      </c>
      <c r="R1272" s="82">
        <v>0</v>
      </c>
      <c r="S1272" s="100">
        <v>0</v>
      </c>
      <c r="T1272" s="84">
        <f>I1272-J1272-K1272-L1272-M1272-N1272-O1272-P1272-Q1272-R1272-S1272</f>
        <v>80</v>
      </c>
      <c r="U1272" s="81" t="s">
        <v>215</v>
      </c>
      <c r="V1272" s="81"/>
      <c r="W1272" s="81" t="s">
        <v>23</v>
      </c>
      <c r="X1272" s="81" t="s">
        <v>24</v>
      </c>
      <c r="Y1272" s="27">
        <v>0</v>
      </c>
      <c r="Z1272" s="28">
        <v>0</v>
      </c>
      <c r="AA1272" s="28">
        <v>0</v>
      </c>
      <c r="AB1272" s="29">
        <v>41760</v>
      </c>
      <c r="AC1272" s="29">
        <v>41790</v>
      </c>
    </row>
    <row r="1273" spans="1:30">
      <c r="A1273" s="81">
        <v>67754</v>
      </c>
      <c r="B1273" s="81" t="s">
        <v>2638</v>
      </c>
      <c r="C1273" s="81" t="s">
        <v>1580</v>
      </c>
      <c r="D1273" s="81" t="s">
        <v>3017</v>
      </c>
      <c r="E1273" s="82">
        <v>220</v>
      </c>
      <c r="F1273" s="120">
        <v>0</v>
      </c>
      <c r="G1273" s="122">
        <f>E1273</f>
        <v>220</v>
      </c>
      <c r="H1273" s="82">
        <v>22</v>
      </c>
      <c r="I1273" s="82">
        <v>198</v>
      </c>
      <c r="J1273" s="120">
        <v>0</v>
      </c>
      <c r="K1273" s="87">
        <v>0</v>
      </c>
      <c r="L1273" s="91">
        <v>0</v>
      </c>
      <c r="M1273" s="87">
        <v>0</v>
      </c>
      <c r="N1273" s="103">
        <v>0</v>
      </c>
      <c r="O1273" s="117">
        <v>0</v>
      </c>
      <c r="P1273" s="118">
        <v>0</v>
      </c>
      <c r="Q1273" s="100">
        <v>0</v>
      </c>
      <c r="R1273" s="82">
        <v>0</v>
      </c>
      <c r="S1273" s="100">
        <v>0</v>
      </c>
      <c r="T1273" s="84">
        <f>I1273-J1273-K1273-L1273-M1273-N1273-O1273-P1273-Q1273-R1273-S1273</f>
        <v>198</v>
      </c>
      <c r="U1273" s="81" t="s">
        <v>3018</v>
      </c>
      <c r="V1273" s="81" t="s">
        <v>3019</v>
      </c>
      <c r="W1273" s="81" t="s">
        <v>23</v>
      </c>
      <c r="X1273" s="81" t="s">
        <v>24</v>
      </c>
      <c r="Y1273" s="27">
        <v>0</v>
      </c>
      <c r="Z1273" s="28">
        <v>0</v>
      </c>
      <c r="AA1273" s="28">
        <v>0</v>
      </c>
      <c r="AB1273" s="29">
        <v>41760</v>
      </c>
      <c r="AC1273" s="29">
        <v>41790</v>
      </c>
    </row>
    <row r="1274" spans="1:30">
      <c r="A1274" s="81">
        <v>67758</v>
      </c>
      <c r="B1274" s="81" t="s">
        <v>3027</v>
      </c>
      <c r="C1274" s="81" t="s">
        <v>3028</v>
      </c>
      <c r="D1274" s="81" t="s">
        <v>3029</v>
      </c>
      <c r="E1274" s="82">
        <v>100</v>
      </c>
      <c r="F1274" s="120">
        <v>0</v>
      </c>
      <c r="G1274" s="122">
        <f>E1274</f>
        <v>100</v>
      </c>
      <c r="H1274" s="82">
        <v>10</v>
      </c>
      <c r="I1274" s="82">
        <v>90</v>
      </c>
      <c r="J1274" s="120">
        <v>0</v>
      </c>
      <c r="K1274" s="87">
        <v>0</v>
      </c>
      <c r="L1274" s="91">
        <v>0</v>
      </c>
      <c r="M1274" s="87">
        <v>0</v>
      </c>
      <c r="N1274" s="103">
        <v>0</v>
      </c>
      <c r="O1274" s="117">
        <v>0</v>
      </c>
      <c r="P1274" s="118">
        <v>0</v>
      </c>
      <c r="Q1274" s="100">
        <v>0</v>
      </c>
      <c r="R1274" s="82">
        <v>0</v>
      </c>
      <c r="S1274" s="100">
        <v>0</v>
      </c>
      <c r="T1274" s="84">
        <f>I1274-J1274-K1274-L1274-M1274-N1274-O1274-P1274-Q1274-R1274-S1274</f>
        <v>90</v>
      </c>
      <c r="U1274" s="81" t="s">
        <v>3030</v>
      </c>
      <c r="V1274" s="81" t="s">
        <v>3031</v>
      </c>
      <c r="W1274" s="81" t="s">
        <v>23</v>
      </c>
      <c r="X1274" s="81" t="s">
        <v>24</v>
      </c>
      <c r="Y1274" s="27">
        <v>0</v>
      </c>
      <c r="Z1274" s="28">
        <v>0</v>
      </c>
      <c r="AA1274" s="28">
        <v>0</v>
      </c>
      <c r="AB1274" s="29">
        <v>41760</v>
      </c>
      <c r="AC1274" s="29">
        <v>41790</v>
      </c>
    </row>
    <row r="1275" spans="1:30">
      <c r="A1275" s="85">
        <v>67787</v>
      </c>
      <c r="B1275" s="24" t="s">
        <v>1362</v>
      </c>
      <c r="C1275" s="24" t="s">
        <v>2880</v>
      </c>
      <c r="D1275" s="24" t="s">
        <v>2881</v>
      </c>
      <c r="E1275" s="84">
        <v>220</v>
      </c>
      <c r="F1275" s="120">
        <v>0</v>
      </c>
      <c r="G1275" s="122">
        <f>E1275</f>
        <v>220</v>
      </c>
      <c r="H1275" s="84">
        <v>22</v>
      </c>
      <c r="I1275" s="84">
        <v>198</v>
      </c>
      <c r="J1275" s="120">
        <v>0</v>
      </c>
      <c r="K1275" s="87">
        <v>0</v>
      </c>
      <c r="L1275" s="91">
        <v>0</v>
      </c>
      <c r="M1275" s="87">
        <v>0</v>
      </c>
      <c r="N1275" s="103">
        <v>0</v>
      </c>
      <c r="O1275" s="117">
        <v>0</v>
      </c>
      <c r="P1275" s="118">
        <v>0</v>
      </c>
      <c r="Q1275" s="100">
        <v>0</v>
      </c>
      <c r="R1275" s="84">
        <v>0</v>
      </c>
      <c r="S1275" s="100">
        <v>0</v>
      </c>
      <c r="T1275" s="84">
        <f>I1275-J1275-K1275-L1275-M1275-N1275-O1275-P1275-Q1275-R1275-S1275</f>
        <v>198</v>
      </c>
      <c r="U1275" s="85" t="s">
        <v>2882</v>
      </c>
      <c r="V1275" s="85" t="s">
        <v>2883</v>
      </c>
      <c r="W1275" s="85" t="s">
        <v>23</v>
      </c>
      <c r="X1275" s="85" t="s">
        <v>32</v>
      </c>
      <c r="Y1275" s="27">
        <v>0</v>
      </c>
      <c r="Z1275" s="28">
        <v>0</v>
      </c>
      <c r="AA1275" s="28">
        <v>0</v>
      </c>
      <c r="AB1275" s="29">
        <v>41760</v>
      </c>
      <c r="AC1275" s="29">
        <v>41790</v>
      </c>
    </row>
    <row r="1276" spans="1:30">
      <c r="A1276" s="81">
        <v>67832</v>
      </c>
      <c r="B1276" s="81" t="s">
        <v>359</v>
      </c>
      <c r="C1276" s="81" t="s">
        <v>609</v>
      </c>
      <c r="D1276" s="81" t="s">
        <v>610</v>
      </c>
      <c r="E1276" s="82">
        <v>40</v>
      </c>
      <c r="F1276" s="120">
        <v>0</v>
      </c>
      <c r="G1276" s="122">
        <f>E1276</f>
        <v>40</v>
      </c>
      <c r="H1276" s="82">
        <v>0</v>
      </c>
      <c r="I1276" s="82">
        <v>40</v>
      </c>
      <c r="J1276" s="120">
        <v>0</v>
      </c>
      <c r="K1276" s="87">
        <v>0</v>
      </c>
      <c r="L1276" s="91">
        <v>0</v>
      </c>
      <c r="M1276" s="87">
        <v>0</v>
      </c>
      <c r="N1276" s="103">
        <v>0</v>
      </c>
      <c r="O1276" s="117">
        <v>0</v>
      </c>
      <c r="P1276" s="118">
        <v>0</v>
      </c>
      <c r="Q1276" s="100">
        <v>0</v>
      </c>
      <c r="R1276" s="82">
        <v>0</v>
      </c>
      <c r="S1276" s="100">
        <v>0</v>
      </c>
      <c r="T1276" s="84">
        <f>I1276-J1276-K1276-L1276-M1276-N1276-O1276-P1276-Q1276-R1276-S1276</f>
        <v>40</v>
      </c>
      <c r="U1276" s="81" t="s">
        <v>215</v>
      </c>
      <c r="V1276" s="81"/>
      <c r="W1276" s="81" t="s">
        <v>23</v>
      </c>
      <c r="X1276" s="81" t="s">
        <v>24</v>
      </c>
      <c r="Y1276" s="27">
        <v>0</v>
      </c>
      <c r="Z1276" s="28">
        <v>0</v>
      </c>
      <c r="AA1276" s="28">
        <v>0</v>
      </c>
      <c r="AB1276" s="29">
        <v>41760</v>
      </c>
      <c r="AC1276" s="29">
        <v>41790</v>
      </c>
    </row>
    <row r="1277" spans="1:30">
      <c r="A1277" s="81">
        <v>67838</v>
      </c>
      <c r="B1277" s="81" t="s">
        <v>4358</v>
      </c>
      <c r="C1277" s="81" t="s">
        <v>4359</v>
      </c>
      <c r="D1277" s="81" t="s">
        <v>1771</v>
      </c>
      <c r="E1277" s="82">
        <v>60</v>
      </c>
      <c r="F1277" s="120">
        <v>0</v>
      </c>
      <c r="G1277" s="122">
        <f>E1277</f>
        <v>60</v>
      </c>
      <c r="H1277" s="82">
        <v>0</v>
      </c>
      <c r="I1277" s="82">
        <v>60</v>
      </c>
      <c r="J1277" s="120">
        <v>0</v>
      </c>
      <c r="K1277" s="87">
        <v>0</v>
      </c>
      <c r="L1277" s="91">
        <v>0</v>
      </c>
      <c r="M1277" s="87">
        <v>0</v>
      </c>
      <c r="N1277" s="103">
        <v>0</v>
      </c>
      <c r="O1277" s="117">
        <v>0</v>
      </c>
      <c r="P1277" s="118">
        <v>0</v>
      </c>
      <c r="Q1277" s="100">
        <v>0</v>
      </c>
      <c r="R1277" s="82">
        <v>0</v>
      </c>
      <c r="S1277" s="100">
        <v>0</v>
      </c>
      <c r="T1277" s="84">
        <f>I1277-J1277-K1277-L1277-M1277-N1277-O1277-P1277-Q1277-R1277-S1277</f>
        <v>60</v>
      </c>
      <c r="U1277" s="81" t="s">
        <v>215</v>
      </c>
      <c r="V1277" s="81"/>
      <c r="W1277" s="81" t="s">
        <v>23</v>
      </c>
      <c r="X1277" s="81" t="s">
        <v>138</v>
      </c>
      <c r="Y1277" s="27">
        <v>0</v>
      </c>
      <c r="Z1277" s="28">
        <v>0</v>
      </c>
      <c r="AA1277" s="28">
        <v>0</v>
      </c>
      <c r="AB1277" s="29">
        <v>41760</v>
      </c>
      <c r="AC1277" s="29">
        <v>41790</v>
      </c>
    </row>
    <row r="1278" spans="1:30">
      <c r="A1278" s="81">
        <v>67847</v>
      </c>
      <c r="B1278" s="81" t="s">
        <v>262</v>
      </c>
      <c r="C1278" s="81" t="s">
        <v>263</v>
      </c>
      <c r="D1278" s="81" t="s">
        <v>264</v>
      </c>
      <c r="E1278" s="82">
        <v>200</v>
      </c>
      <c r="F1278" s="120">
        <v>0</v>
      </c>
      <c r="G1278" s="122">
        <f>E1278</f>
        <v>200</v>
      </c>
      <c r="H1278" s="82">
        <v>0</v>
      </c>
      <c r="I1278" s="82">
        <v>200</v>
      </c>
      <c r="J1278" s="120">
        <v>0</v>
      </c>
      <c r="K1278" s="87">
        <v>0</v>
      </c>
      <c r="L1278" s="91">
        <v>0</v>
      </c>
      <c r="M1278" s="87">
        <v>0</v>
      </c>
      <c r="N1278" s="103">
        <v>0</v>
      </c>
      <c r="O1278" s="117">
        <v>0</v>
      </c>
      <c r="P1278" s="118">
        <v>0</v>
      </c>
      <c r="Q1278" s="100">
        <v>0</v>
      </c>
      <c r="R1278" s="82">
        <v>0</v>
      </c>
      <c r="S1278" s="100">
        <v>0</v>
      </c>
      <c r="T1278" s="84">
        <f>I1278-J1278-K1278-L1278-M1278-N1278-O1278-P1278-Q1278-R1278-S1278</f>
        <v>200</v>
      </c>
      <c r="U1278" s="81" t="s">
        <v>215</v>
      </c>
      <c r="V1278" s="81"/>
      <c r="W1278" s="81" t="s">
        <v>23</v>
      </c>
      <c r="X1278" s="81" t="s">
        <v>166</v>
      </c>
      <c r="Y1278" s="27">
        <v>0</v>
      </c>
      <c r="Z1278" s="28">
        <v>0</v>
      </c>
      <c r="AA1278" s="28">
        <v>0</v>
      </c>
      <c r="AB1278" s="29">
        <v>41760</v>
      </c>
      <c r="AC1278" s="29">
        <v>41790</v>
      </c>
    </row>
    <row r="1279" spans="1:30">
      <c r="A1279" s="81">
        <v>67848</v>
      </c>
      <c r="B1279" s="81" t="s">
        <v>4167</v>
      </c>
      <c r="C1279" s="81" t="s">
        <v>4168</v>
      </c>
      <c r="D1279" s="81" t="s">
        <v>4169</v>
      </c>
      <c r="E1279" s="82">
        <v>110</v>
      </c>
      <c r="F1279" s="120">
        <v>0</v>
      </c>
      <c r="G1279" s="122">
        <f>E1279</f>
        <v>110</v>
      </c>
      <c r="H1279" s="82">
        <v>0</v>
      </c>
      <c r="I1279" s="82">
        <v>110</v>
      </c>
      <c r="J1279" s="120">
        <v>0</v>
      </c>
      <c r="K1279" s="87">
        <v>0</v>
      </c>
      <c r="L1279" s="91">
        <v>0</v>
      </c>
      <c r="M1279" s="87">
        <v>0</v>
      </c>
      <c r="N1279" s="103">
        <v>0</v>
      </c>
      <c r="O1279" s="117">
        <v>0</v>
      </c>
      <c r="P1279" s="118">
        <v>0</v>
      </c>
      <c r="Q1279" s="100">
        <v>0</v>
      </c>
      <c r="R1279" s="82">
        <v>0</v>
      </c>
      <c r="S1279" s="100">
        <v>0</v>
      </c>
      <c r="T1279" s="84">
        <f>I1279-J1279-K1279-L1279-M1279-N1279-O1279-P1279-Q1279-R1279-S1279</f>
        <v>110</v>
      </c>
      <c r="U1279" s="81" t="s">
        <v>215</v>
      </c>
      <c r="V1279" s="81"/>
      <c r="W1279" s="81" t="s">
        <v>23</v>
      </c>
      <c r="X1279" s="81" t="s">
        <v>26</v>
      </c>
      <c r="Y1279" s="27">
        <v>0</v>
      </c>
      <c r="Z1279" s="28">
        <v>0</v>
      </c>
      <c r="AA1279" s="28">
        <v>0</v>
      </c>
      <c r="AB1279" s="29">
        <v>41760</v>
      </c>
      <c r="AC1279" s="29">
        <v>41790</v>
      </c>
    </row>
    <row r="1280" spans="1:30">
      <c r="A1280" s="81">
        <v>67849</v>
      </c>
      <c r="B1280" s="81" t="s">
        <v>4611</v>
      </c>
      <c r="C1280" s="81" t="s">
        <v>4612</v>
      </c>
      <c r="D1280" s="81" t="s">
        <v>4613</v>
      </c>
      <c r="E1280" s="82">
        <v>60</v>
      </c>
      <c r="F1280" s="120">
        <v>0</v>
      </c>
      <c r="G1280" s="122">
        <f>E1280</f>
        <v>60</v>
      </c>
      <c r="H1280" s="82">
        <v>0</v>
      </c>
      <c r="I1280" s="82">
        <v>60</v>
      </c>
      <c r="J1280" s="120">
        <v>0</v>
      </c>
      <c r="K1280" s="87">
        <v>0</v>
      </c>
      <c r="L1280" s="91">
        <v>0</v>
      </c>
      <c r="M1280" s="87">
        <v>0</v>
      </c>
      <c r="N1280" s="103">
        <v>0</v>
      </c>
      <c r="O1280" s="117">
        <v>0</v>
      </c>
      <c r="P1280" s="118">
        <v>0</v>
      </c>
      <c r="Q1280" s="100">
        <v>0</v>
      </c>
      <c r="R1280" s="82">
        <v>0</v>
      </c>
      <c r="S1280" s="100">
        <v>0</v>
      </c>
      <c r="T1280" s="84">
        <f>I1280-J1280-K1280-L1280-M1280-N1280-O1280-P1280-Q1280-R1280-S1280</f>
        <v>60</v>
      </c>
      <c r="U1280" s="81" t="s">
        <v>215</v>
      </c>
      <c r="V1280" s="81"/>
      <c r="W1280" s="81" t="s">
        <v>23</v>
      </c>
      <c r="X1280" s="81" t="s">
        <v>39</v>
      </c>
      <c r="Y1280" s="27">
        <v>0</v>
      </c>
      <c r="Z1280" s="28">
        <v>0</v>
      </c>
      <c r="AA1280" s="28">
        <v>0</v>
      </c>
      <c r="AB1280" s="29">
        <v>41760</v>
      </c>
      <c r="AC1280" s="29">
        <v>41790</v>
      </c>
    </row>
    <row r="1281" spans="1:29">
      <c r="A1281" s="81">
        <v>67854</v>
      </c>
      <c r="B1281" s="81" t="s">
        <v>2903</v>
      </c>
      <c r="C1281" s="81" t="s">
        <v>2904</v>
      </c>
      <c r="D1281" s="81" t="s">
        <v>2905</v>
      </c>
      <c r="E1281" s="82">
        <v>20</v>
      </c>
      <c r="F1281" s="120">
        <v>0</v>
      </c>
      <c r="G1281" s="122">
        <f>E1281</f>
        <v>20</v>
      </c>
      <c r="H1281" s="82">
        <v>2</v>
      </c>
      <c r="I1281" s="82">
        <v>18</v>
      </c>
      <c r="J1281" s="120">
        <v>0</v>
      </c>
      <c r="K1281" s="87">
        <v>0</v>
      </c>
      <c r="L1281" s="91">
        <v>0</v>
      </c>
      <c r="M1281" s="87">
        <v>0</v>
      </c>
      <c r="N1281" s="103">
        <v>0</v>
      </c>
      <c r="O1281" s="117">
        <v>0</v>
      </c>
      <c r="P1281" s="118">
        <v>0</v>
      </c>
      <c r="Q1281" s="100">
        <v>0</v>
      </c>
      <c r="R1281" s="82">
        <v>0</v>
      </c>
      <c r="S1281" s="100">
        <v>0</v>
      </c>
      <c r="T1281" s="84">
        <f>I1281-J1281-K1281-L1281-M1281-N1281-O1281-P1281-Q1281-R1281-S1281</f>
        <v>18</v>
      </c>
      <c r="U1281" s="81" t="s">
        <v>2906</v>
      </c>
      <c r="V1281" s="81" t="s">
        <v>2907</v>
      </c>
      <c r="W1281" s="81" t="s">
        <v>23</v>
      </c>
      <c r="X1281" s="81" t="s">
        <v>32</v>
      </c>
      <c r="Y1281" s="27">
        <v>0</v>
      </c>
      <c r="Z1281" s="28">
        <v>0</v>
      </c>
      <c r="AA1281" s="28">
        <v>0</v>
      </c>
      <c r="AB1281" s="29">
        <v>41760</v>
      </c>
      <c r="AC1281" s="29">
        <v>41790</v>
      </c>
    </row>
    <row r="1282" spans="1:29">
      <c r="A1282" s="81">
        <v>67859</v>
      </c>
      <c r="B1282" s="81" t="s">
        <v>1793</v>
      </c>
      <c r="C1282" s="81" t="s">
        <v>3043</v>
      </c>
      <c r="D1282" s="81" t="s">
        <v>1795</v>
      </c>
      <c r="E1282" s="82">
        <v>20</v>
      </c>
      <c r="F1282" s="120">
        <v>0</v>
      </c>
      <c r="G1282" s="122">
        <f>E1282</f>
        <v>20</v>
      </c>
      <c r="H1282" s="82">
        <v>2</v>
      </c>
      <c r="I1282" s="82">
        <v>18</v>
      </c>
      <c r="J1282" s="120">
        <v>0</v>
      </c>
      <c r="K1282" s="87">
        <v>0</v>
      </c>
      <c r="L1282" s="91">
        <v>0</v>
      </c>
      <c r="M1282" s="87">
        <v>0</v>
      </c>
      <c r="N1282" s="103">
        <v>0</v>
      </c>
      <c r="O1282" s="117">
        <v>0</v>
      </c>
      <c r="P1282" s="118">
        <v>0</v>
      </c>
      <c r="Q1282" s="100">
        <v>0</v>
      </c>
      <c r="R1282" s="82">
        <v>0</v>
      </c>
      <c r="S1282" s="100">
        <v>0</v>
      </c>
      <c r="T1282" s="84">
        <f>I1282-J1282-K1282-L1282-M1282-N1282-O1282-P1282-Q1282-R1282-S1282</f>
        <v>18</v>
      </c>
      <c r="U1282" s="81" t="s">
        <v>3044</v>
      </c>
      <c r="V1282" s="81" t="s">
        <v>3045</v>
      </c>
      <c r="W1282" s="81" t="s">
        <v>23</v>
      </c>
      <c r="X1282" s="81" t="s">
        <v>24</v>
      </c>
      <c r="Y1282" s="27">
        <v>0</v>
      </c>
      <c r="Z1282" s="28">
        <v>0</v>
      </c>
      <c r="AA1282" s="28">
        <v>0</v>
      </c>
      <c r="AB1282" s="29">
        <v>41760</v>
      </c>
      <c r="AC1282" s="29">
        <v>41790</v>
      </c>
    </row>
    <row r="1283" spans="1:29">
      <c r="A1283" s="81">
        <v>67868</v>
      </c>
      <c r="B1283" s="81" t="s">
        <v>2192</v>
      </c>
      <c r="C1283" s="81" t="s">
        <v>2988</v>
      </c>
      <c r="D1283" s="81" t="s">
        <v>72</v>
      </c>
      <c r="E1283" s="82">
        <v>140</v>
      </c>
      <c r="F1283" s="120">
        <v>0</v>
      </c>
      <c r="G1283" s="122">
        <f>E1283</f>
        <v>140</v>
      </c>
      <c r="H1283" s="82">
        <v>14</v>
      </c>
      <c r="I1283" s="82">
        <v>126</v>
      </c>
      <c r="J1283" s="120">
        <v>0</v>
      </c>
      <c r="K1283" s="87">
        <v>0</v>
      </c>
      <c r="L1283" s="91">
        <v>0</v>
      </c>
      <c r="M1283" s="87">
        <v>0</v>
      </c>
      <c r="N1283" s="103">
        <v>0</v>
      </c>
      <c r="O1283" s="117">
        <v>0</v>
      </c>
      <c r="P1283" s="118">
        <v>0</v>
      </c>
      <c r="Q1283" s="100">
        <v>0</v>
      </c>
      <c r="R1283" s="82">
        <v>0</v>
      </c>
      <c r="S1283" s="100">
        <v>0</v>
      </c>
      <c r="T1283" s="84">
        <f>I1283-J1283-K1283-L1283-M1283-N1283-O1283-P1283-Q1283-R1283-S1283</f>
        <v>126</v>
      </c>
      <c r="U1283" s="81" t="s">
        <v>2989</v>
      </c>
      <c r="V1283" s="81" t="s">
        <v>2990</v>
      </c>
      <c r="W1283" s="81" t="s">
        <v>23</v>
      </c>
      <c r="X1283" s="81" t="s">
        <v>36</v>
      </c>
      <c r="Y1283" s="27">
        <v>0</v>
      </c>
      <c r="Z1283" s="28">
        <v>0</v>
      </c>
      <c r="AA1283" s="28">
        <v>0</v>
      </c>
      <c r="AB1283" s="29">
        <v>41760</v>
      </c>
      <c r="AC1283" s="29">
        <v>41790</v>
      </c>
    </row>
    <row r="1284" spans="1:29">
      <c r="A1284" s="81">
        <v>67897</v>
      </c>
      <c r="B1284" s="81" t="s">
        <v>4052</v>
      </c>
      <c r="C1284" s="81" t="s">
        <v>296</v>
      </c>
      <c r="D1284" s="81" t="s">
        <v>37</v>
      </c>
      <c r="E1284" s="82">
        <v>20</v>
      </c>
      <c r="F1284" s="120">
        <v>0</v>
      </c>
      <c r="G1284" s="122">
        <f>E1284</f>
        <v>20</v>
      </c>
      <c r="H1284" s="82">
        <v>0</v>
      </c>
      <c r="I1284" s="82">
        <v>20</v>
      </c>
      <c r="J1284" s="120">
        <v>0</v>
      </c>
      <c r="K1284" s="87">
        <v>0</v>
      </c>
      <c r="L1284" s="91">
        <v>0</v>
      </c>
      <c r="M1284" s="87">
        <v>0</v>
      </c>
      <c r="N1284" s="103">
        <v>0</v>
      </c>
      <c r="O1284" s="117">
        <v>0</v>
      </c>
      <c r="P1284" s="118">
        <v>0</v>
      </c>
      <c r="Q1284" s="100">
        <v>0</v>
      </c>
      <c r="R1284" s="82">
        <v>0</v>
      </c>
      <c r="S1284" s="100">
        <v>0</v>
      </c>
      <c r="T1284" s="84">
        <f>I1284-J1284-K1284-L1284-M1284-N1284-O1284-P1284-Q1284-R1284-S1284</f>
        <v>20</v>
      </c>
      <c r="U1284" s="81" t="s">
        <v>215</v>
      </c>
      <c r="V1284" s="81"/>
      <c r="W1284" s="81" t="s">
        <v>23</v>
      </c>
      <c r="X1284" s="81" t="s">
        <v>24</v>
      </c>
      <c r="Y1284" s="27">
        <v>0</v>
      </c>
      <c r="Z1284" s="28">
        <v>0</v>
      </c>
      <c r="AA1284" s="28">
        <v>0</v>
      </c>
      <c r="AB1284" s="29">
        <v>41760</v>
      </c>
      <c r="AC1284" s="29">
        <v>41790</v>
      </c>
    </row>
    <row r="1285" spans="1:29">
      <c r="A1285" s="81">
        <v>67928</v>
      </c>
      <c r="B1285" s="81" t="s">
        <v>3619</v>
      </c>
      <c r="C1285" s="81" t="s">
        <v>3620</v>
      </c>
      <c r="D1285" s="81" t="s">
        <v>1705</v>
      </c>
      <c r="E1285" s="82">
        <v>20</v>
      </c>
      <c r="F1285" s="120">
        <v>0</v>
      </c>
      <c r="G1285" s="122">
        <f>E1285</f>
        <v>20</v>
      </c>
      <c r="H1285" s="82">
        <v>0</v>
      </c>
      <c r="I1285" s="82">
        <f>E1285-H1285</f>
        <v>20</v>
      </c>
      <c r="J1285" s="120">
        <v>0</v>
      </c>
      <c r="K1285" s="87">
        <v>0</v>
      </c>
      <c r="L1285" s="91">
        <v>0</v>
      </c>
      <c r="M1285" s="87">
        <v>0</v>
      </c>
      <c r="N1285" s="103">
        <v>0</v>
      </c>
      <c r="O1285" s="117">
        <v>0</v>
      </c>
      <c r="P1285" s="118">
        <v>0</v>
      </c>
      <c r="Q1285" s="100">
        <v>0</v>
      </c>
      <c r="R1285" s="82">
        <v>0</v>
      </c>
      <c r="S1285" s="100">
        <v>0</v>
      </c>
      <c r="T1285" s="84">
        <f>I1285-J1285-K1285-L1285-M1285-N1285-O1285-P1285-Q1285-R1285-S1285</f>
        <v>20</v>
      </c>
      <c r="U1285" s="81" t="s">
        <v>215</v>
      </c>
      <c r="V1285" s="81"/>
      <c r="W1285" s="81" t="s">
        <v>23</v>
      </c>
      <c r="X1285" s="81" t="s">
        <v>39</v>
      </c>
      <c r="Y1285" s="27">
        <v>0</v>
      </c>
      <c r="Z1285" s="28">
        <v>0</v>
      </c>
      <c r="AA1285" s="28">
        <v>0</v>
      </c>
      <c r="AB1285" s="29">
        <v>41760</v>
      </c>
      <c r="AC1285" s="29">
        <v>41790</v>
      </c>
    </row>
    <row r="1286" spans="1:29">
      <c r="A1286" s="81">
        <v>67950</v>
      </c>
      <c r="B1286" s="81" t="s">
        <v>2770</v>
      </c>
      <c r="C1286" s="81" t="s">
        <v>2771</v>
      </c>
      <c r="D1286" s="81" t="s">
        <v>2477</v>
      </c>
      <c r="E1286" s="82">
        <v>20</v>
      </c>
      <c r="F1286" s="120">
        <v>0</v>
      </c>
      <c r="G1286" s="122">
        <f>E1286</f>
        <v>20</v>
      </c>
      <c r="H1286" s="82">
        <v>2</v>
      </c>
      <c r="I1286" s="82">
        <v>18</v>
      </c>
      <c r="J1286" s="120">
        <v>0</v>
      </c>
      <c r="K1286" s="87">
        <v>0</v>
      </c>
      <c r="L1286" s="91">
        <v>0</v>
      </c>
      <c r="M1286" s="87">
        <v>0</v>
      </c>
      <c r="N1286" s="103">
        <v>0</v>
      </c>
      <c r="O1286" s="117">
        <v>0</v>
      </c>
      <c r="P1286" s="118">
        <v>0</v>
      </c>
      <c r="Q1286" s="100">
        <v>0</v>
      </c>
      <c r="R1286" s="82">
        <v>0</v>
      </c>
      <c r="S1286" s="100">
        <v>0</v>
      </c>
      <c r="T1286" s="84">
        <f>I1286-J1286-K1286-L1286-M1286-N1286-O1286-P1286-Q1286-R1286-S1286</f>
        <v>18</v>
      </c>
      <c r="U1286" s="81" t="s">
        <v>2772</v>
      </c>
      <c r="V1286" s="81" t="s">
        <v>2773</v>
      </c>
      <c r="W1286" s="81" t="s">
        <v>23</v>
      </c>
      <c r="X1286" s="81" t="s">
        <v>24</v>
      </c>
      <c r="Y1286" s="27">
        <v>0</v>
      </c>
      <c r="Z1286" s="28">
        <v>0</v>
      </c>
      <c r="AA1286" s="28">
        <v>0</v>
      </c>
      <c r="AB1286" s="29">
        <v>41760</v>
      </c>
      <c r="AC1286" s="29">
        <v>41790</v>
      </c>
    </row>
    <row r="1287" spans="1:29">
      <c r="A1287" s="81">
        <v>67980</v>
      </c>
      <c r="B1287" s="81" t="s">
        <v>3059</v>
      </c>
      <c r="C1287" s="81" t="s">
        <v>3060</v>
      </c>
      <c r="D1287" s="81" t="s">
        <v>628</v>
      </c>
      <c r="E1287" s="82">
        <v>20</v>
      </c>
      <c r="F1287" s="120">
        <v>0</v>
      </c>
      <c r="G1287" s="122">
        <f>E1287</f>
        <v>20</v>
      </c>
      <c r="H1287" s="82">
        <v>2</v>
      </c>
      <c r="I1287" s="82">
        <v>18</v>
      </c>
      <c r="J1287" s="120">
        <v>0</v>
      </c>
      <c r="K1287" s="87">
        <v>0</v>
      </c>
      <c r="L1287" s="91">
        <v>0</v>
      </c>
      <c r="M1287" s="87">
        <v>0</v>
      </c>
      <c r="N1287" s="103">
        <v>0</v>
      </c>
      <c r="O1287" s="117">
        <v>0</v>
      </c>
      <c r="P1287" s="118">
        <v>0</v>
      </c>
      <c r="Q1287" s="100">
        <v>0</v>
      </c>
      <c r="R1287" s="82">
        <v>0</v>
      </c>
      <c r="S1287" s="100">
        <v>0</v>
      </c>
      <c r="T1287" s="84">
        <f>I1287-J1287-K1287-L1287-M1287-N1287-O1287-P1287-Q1287-R1287-S1287</f>
        <v>18</v>
      </c>
      <c r="U1287" s="81" t="s">
        <v>3061</v>
      </c>
      <c r="V1287" s="81" t="s">
        <v>3062</v>
      </c>
      <c r="W1287" s="81" t="s">
        <v>23</v>
      </c>
      <c r="X1287" s="81" t="s">
        <v>24</v>
      </c>
      <c r="Y1287" s="27">
        <v>0</v>
      </c>
      <c r="Z1287" s="28">
        <v>0</v>
      </c>
      <c r="AA1287" s="28">
        <v>0</v>
      </c>
      <c r="AB1287" s="29">
        <v>41760</v>
      </c>
      <c r="AC1287" s="29">
        <v>41790</v>
      </c>
    </row>
    <row r="1288" spans="1:29">
      <c r="A1288" s="81">
        <v>67981</v>
      </c>
      <c r="B1288" s="81" t="s">
        <v>2958</v>
      </c>
      <c r="C1288" s="81" t="s">
        <v>2959</v>
      </c>
      <c r="D1288" s="81" t="s">
        <v>2960</v>
      </c>
      <c r="E1288" s="82">
        <v>20</v>
      </c>
      <c r="F1288" s="120">
        <v>0</v>
      </c>
      <c r="G1288" s="122">
        <f>E1288</f>
        <v>20</v>
      </c>
      <c r="H1288" s="82">
        <v>2</v>
      </c>
      <c r="I1288" s="82">
        <v>18</v>
      </c>
      <c r="J1288" s="120">
        <v>0</v>
      </c>
      <c r="K1288" s="87">
        <v>0</v>
      </c>
      <c r="L1288" s="91">
        <v>0</v>
      </c>
      <c r="M1288" s="87">
        <v>0</v>
      </c>
      <c r="N1288" s="103">
        <v>0</v>
      </c>
      <c r="O1288" s="117">
        <v>0</v>
      </c>
      <c r="P1288" s="118">
        <v>0</v>
      </c>
      <c r="Q1288" s="100">
        <v>0</v>
      </c>
      <c r="R1288" s="82">
        <v>0</v>
      </c>
      <c r="S1288" s="100">
        <v>0</v>
      </c>
      <c r="T1288" s="84">
        <f>I1288-J1288-K1288-L1288-M1288-N1288-O1288-P1288-Q1288-R1288-S1288</f>
        <v>18</v>
      </c>
      <c r="U1288" s="81" t="s">
        <v>2961</v>
      </c>
      <c r="V1288" s="81" t="s">
        <v>2962</v>
      </c>
      <c r="W1288" s="81" t="s">
        <v>23</v>
      </c>
      <c r="X1288" s="81" t="s">
        <v>36</v>
      </c>
      <c r="Y1288" s="27">
        <v>0</v>
      </c>
      <c r="Z1288" s="28">
        <v>0</v>
      </c>
      <c r="AA1288" s="28">
        <v>0</v>
      </c>
      <c r="AB1288" s="29">
        <v>41760</v>
      </c>
      <c r="AC1288" s="29">
        <v>41790</v>
      </c>
    </row>
    <row r="1289" spans="1:29">
      <c r="A1289" s="81">
        <v>67994</v>
      </c>
      <c r="B1289" s="81" t="s">
        <v>1371</v>
      </c>
      <c r="C1289" s="81" t="s">
        <v>2991</v>
      </c>
      <c r="D1289" s="81" t="s">
        <v>1647</v>
      </c>
      <c r="E1289" s="82">
        <v>60</v>
      </c>
      <c r="F1289" s="120">
        <v>0</v>
      </c>
      <c r="G1289" s="122">
        <f>E1289</f>
        <v>60</v>
      </c>
      <c r="H1289" s="82">
        <v>6</v>
      </c>
      <c r="I1289" s="82">
        <v>54</v>
      </c>
      <c r="J1289" s="120">
        <v>0</v>
      </c>
      <c r="K1289" s="87">
        <v>0</v>
      </c>
      <c r="L1289" s="91">
        <v>0</v>
      </c>
      <c r="M1289" s="87">
        <v>0</v>
      </c>
      <c r="N1289" s="103">
        <v>0</v>
      </c>
      <c r="O1289" s="117">
        <v>0</v>
      </c>
      <c r="P1289" s="118">
        <v>0</v>
      </c>
      <c r="Q1289" s="100">
        <v>0</v>
      </c>
      <c r="R1289" s="82">
        <v>0</v>
      </c>
      <c r="S1289" s="100">
        <v>0</v>
      </c>
      <c r="T1289" s="84">
        <f>I1289-J1289-K1289-L1289-M1289-N1289-O1289-P1289-Q1289-R1289-S1289</f>
        <v>54</v>
      </c>
      <c r="U1289" s="81" t="s">
        <v>2992</v>
      </c>
      <c r="V1289" s="81" t="s">
        <v>2993</v>
      </c>
      <c r="W1289" s="81" t="s">
        <v>23</v>
      </c>
      <c r="X1289" s="81" t="s">
        <v>24</v>
      </c>
      <c r="Y1289" s="27">
        <v>0</v>
      </c>
      <c r="Z1289" s="28">
        <v>0</v>
      </c>
      <c r="AA1289" s="28">
        <v>0</v>
      </c>
      <c r="AB1289" s="29">
        <v>41760</v>
      </c>
      <c r="AC1289" s="29">
        <v>41790</v>
      </c>
    </row>
    <row r="1290" spans="1:29">
      <c r="A1290" s="81">
        <v>67996</v>
      </c>
      <c r="B1290" s="81" t="s">
        <v>2980</v>
      </c>
      <c r="C1290" s="81" t="s">
        <v>2981</v>
      </c>
      <c r="D1290" s="81" t="s">
        <v>2982</v>
      </c>
      <c r="E1290" s="82">
        <v>120</v>
      </c>
      <c r="F1290" s="120">
        <v>0</v>
      </c>
      <c r="G1290" s="122">
        <f>E1290</f>
        <v>120</v>
      </c>
      <c r="H1290" s="82">
        <v>12</v>
      </c>
      <c r="I1290" s="82">
        <v>108</v>
      </c>
      <c r="J1290" s="120">
        <v>0</v>
      </c>
      <c r="K1290" s="87">
        <v>0</v>
      </c>
      <c r="L1290" s="91">
        <v>0</v>
      </c>
      <c r="M1290" s="87">
        <v>0</v>
      </c>
      <c r="N1290" s="103">
        <v>0</v>
      </c>
      <c r="O1290" s="117">
        <v>0</v>
      </c>
      <c r="P1290" s="118">
        <v>0</v>
      </c>
      <c r="Q1290" s="100">
        <v>0</v>
      </c>
      <c r="R1290" s="82">
        <v>0</v>
      </c>
      <c r="S1290" s="100">
        <v>0</v>
      </c>
      <c r="T1290" s="84">
        <f>I1290-J1290-K1290-L1290-M1290-N1290-O1290-P1290-Q1290-R1290-S1290</f>
        <v>108</v>
      </c>
      <c r="U1290" s="81" t="s">
        <v>2983</v>
      </c>
      <c r="V1290" s="81" t="s">
        <v>2984</v>
      </c>
      <c r="W1290" s="81" t="s">
        <v>23</v>
      </c>
      <c r="X1290" s="81" t="s">
        <v>24</v>
      </c>
      <c r="Y1290" s="27">
        <v>0</v>
      </c>
      <c r="Z1290" s="28">
        <v>0</v>
      </c>
      <c r="AA1290" s="28">
        <v>0</v>
      </c>
      <c r="AB1290" s="29">
        <v>41760</v>
      </c>
      <c r="AC1290" s="29">
        <v>41790</v>
      </c>
    </row>
    <row r="1291" spans="1:29">
      <c r="A1291" s="85">
        <v>68003</v>
      </c>
      <c r="B1291" s="85" t="s">
        <v>3024</v>
      </c>
      <c r="C1291" s="85" t="s">
        <v>753</v>
      </c>
      <c r="D1291" s="85" t="s">
        <v>111</v>
      </c>
      <c r="E1291" s="84">
        <v>60</v>
      </c>
      <c r="F1291" s="120">
        <v>0</v>
      </c>
      <c r="G1291" s="122">
        <f>E1291</f>
        <v>60</v>
      </c>
      <c r="H1291" s="84">
        <v>6</v>
      </c>
      <c r="I1291" s="84">
        <v>54</v>
      </c>
      <c r="J1291" s="120">
        <v>0</v>
      </c>
      <c r="K1291" s="87">
        <v>0</v>
      </c>
      <c r="L1291" s="91">
        <v>0</v>
      </c>
      <c r="M1291" s="87">
        <v>0</v>
      </c>
      <c r="N1291" s="103">
        <v>0</v>
      </c>
      <c r="O1291" s="117">
        <v>0</v>
      </c>
      <c r="P1291" s="118">
        <v>0</v>
      </c>
      <c r="Q1291" s="100">
        <v>0</v>
      </c>
      <c r="R1291" s="84">
        <v>0</v>
      </c>
      <c r="S1291" s="100">
        <v>0</v>
      </c>
      <c r="T1291" s="84">
        <f>I1291-J1291-K1291-L1291-M1291-N1291-O1291-P1291-Q1291-R1291-S1291</f>
        <v>54</v>
      </c>
      <c r="U1291" s="85" t="s">
        <v>3025</v>
      </c>
      <c r="V1291" s="85" t="s">
        <v>3026</v>
      </c>
      <c r="W1291" s="85" t="s">
        <v>23</v>
      </c>
      <c r="X1291" s="85" t="s">
        <v>24</v>
      </c>
      <c r="Y1291" s="27">
        <v>0</v>
      </c>
      <c r="Z1291" s="28">
        <v>0</v>
      </c>
      <c r="AA1291" s="28">
        <v>0</v>
      </c>
      <c r="AB1291" s="29">
        <v>41760</v>
      </c>
      <c r="AC1291" s="29">
        <v>41790</v>
      </c>
    </row>
    <row r="1292" spans="1:29">
      <c r="A1292" s="81">
        <v>68005</v>
      </c>
      <c r="B1292" s="81" t="s">
        <v>1182</v>
      </c>
      <c r="C1292" s="81" t="s">
        <v>2521</v>
      </c>
      <c r="D1292" s="81" t="s">
        <v>34</v>
      </c>
      <c r="E1292" s="82">
        <v>30</v>
      </c>
      <c r="F1292" s="120">
        <v>0</v>
      </c>
      <c r="G1292" s="122">
        <f>E1292</f>
        <v>30</v>
      </c>
      <c r="H1292" s="82">
        <v>3</v>
      </c>
      <c r="I1292" s="82">
        <v>27</v>
      </c>
      <c r="J1292" s="120">
        <v>0</v>
      </c>
      <c r="K1292" s="87">
        <v>0</v>
      </c>
      <c r="L1292" s="91">
        <v>0</v>
      </c>
      <c r="M1292" s="87">
        <v>0</v>
      </c>
      <c r="N1292" s="103">
        <v>0</v>
      </c>
      <c r="O1292" s="117">
        <v>0</v>
      </c>
      <c r="P1292" s="118">
        <v>0</v>
      </c>
      <c r="Q1292" s="100">
        <v>0</v>
      </c>
      <c r="R1292" s="82">
        <v>0</v>
      </c>
      <c r="S1292" s="100">
        <v>0</v>
      </c>
      <c r="T1292" s="84">
        <f>I1292-J1292-K1292-L1292-M1292-N1292-O1292-P1292-Q1292-R1292-S1292</f>
        <v>27</v>
      </c>
      <c r="U1292" s="81" t="s">
        <v>2522</v>
      </c>
      <c r="V1292" s="81" t="s">
        <v>2523</v>
      </c>
      <c r="W1292" s="81" t="s">
        <v>23</v>
      </c>
      <c r="X1292" s="81" t="s">
        <v>24</v>
      </c>
      <c r="Y1292" s="27">
        <v>0</v>
      </c>
      <c r="Z1292" s="28">
        <v>0</v>
      </c>
      <c r="AA1292" s="28">
        <v>0</v>
      </c>
      <c r="AB1292" s="29">
        <v>41760</v>
      </c>
      <c r="AC1292" s="29">
        <v>41790</v>
      </c>
    </row>
    <row r="1293" spans="1:29">
      <c r="A1293" s="81">
        <v>68025</v>
      </c>
      <c r="B1293" s="81" t="s">
        <v>602</v>
      </c>
      <c r="C1293" s="81" t="s">
        <v>94</v>
      </c>
      <c r="D1293" s="81" t="s">
        <v>603</v>
      </c>
      <c r="E1293" s="82">
        <v>100</v>
      </c>
      <c r="F1293" s="120">
        <v>0</v>
      </c>
      <c r="G1293" s="122">
        <f>E1293</f>
        <v>100</v>
      </c>
      <c r="H1293" s="82">
        <v>0</v>
      </c>
      <c r="I1293" s="82">
        <v>100</v>
      </c>
      <c r="J1293" s="120">
        <v>0</v>
      </c>
      <c r="K1293" s="87">
        <v>0</v>
      </c>
      <c r="L1293" s="91">
        <v>0</v>
      </c>
      <c r="M1293" s="87">
        <v>0</v>
      </c>
      <c r="N1293" s="103">
        <v>0</v>
      </c>
      <c r="O1293" s="117">
        <v>0</v>
      </c>
      <c r="P1293" s="118">
        <v>0</v>
      </c>
      <c r="Q1293" s="100">
        <v>0</v>
      </c>
      <c r="R1293" s="82">
        <v>0</v>
      </c>
      <c r="S1293" s="100">
        <v>0</v>
      </c>
      <c r="T1293" s="84">
        <f>I1293-J1293-K1293-L1293-M1293-N1293-O1293-P1293-Q1293-R1293-S1293</f>
        <v>100</v>
      </c>
      <c r="U1293" s="81" t="s">
        <v>215</v>
      </c>
      <c r="V1293" s="81"/>
      <c r="W1293" s="81" t="s">
        <v>23</v>
      </c>
      <c r="X1293" s="81" t="s">
        <v>24</v>
      </c>
      <c r="Y1293" s="27">
        <v>0</v>
      </c>
      <c r="Z1293" s="28">
        <v>0</v>
      </c>
      <c r="AA1293" s="28">
        <v>0</v>
      </c>
      <c r="AB1293" s="29">
        <v>41760</v>
      </c>
      <c r="AC1293" s="29">
        <v>41790</v>
      </c>
    </row>
    <row r="1294" spans="1:29">
      <c r="A1294" s="81">
        <v>68040</v>
      </c>
      <c r="B1294" s="81" t="s">
        <v>4354</v>
      </c>
      <c r="C1294" s="81" t="s">
        <v>413</v>
      </c>
      <c r="D1294" s="81" t="s">
        <v>4355</v>
      </c>
      <c r="E1294" s="82">
        <v>100</v>
      </c>
      <c r="F1294" s="120">
        <v>0</v>
      </c>
      <c r="G1294" s="122">
        <f>E1294</f>
        <v>100</v>
      </c>
      <c r="H1294" s="82">
        <v>0</v>
      </c>
      <c r="I1294" s="82">
        <v>100</v>
      </c>
      <c r="J1294" s="120">
        <v>0</v>
      </c>
      <c r="K1294" s="87">
        <v>0</v>
      </c>
      <c r="L1294" s="91">
        <v>0</v>
      </c>
      <c r="M1294" s="87">
        <v>0</v>
      </c>
      <c r="N1294" s="103">
        <v>0</v>
      </c>
      <c r="O1294" s="117">
        <v>0</v>
      </c>
      <c r="P1294" s="118">
        <v>0</v>
      </c>
      <c r="Q1294" s="100">
        <v>0</v>
      </c>
      <c r="R1294" s="82">
        <v>0</v>
      </c>
      <c r="S1294" s="100">
        <v>0</v>
      </c>
      <c r="T1294" s="84">
        <f>I1294-J1294-K1294-L1294-M1294-N1294-O1294-P1294-Q1294-R1294-S1294</f>
        <v>100</v>
      </c>
      <c r="U1294" s="81" t="s">
        <v>215</v>
      </c>
      <c r="V1294" s="81"/>
      <c r="W1294" s="81" t="s">
        <v>25</v>
      </c>
      <c r="X1294" s="81" t="s">
        <v>36</v>
      </c>
      <c r="Y1294" s="27">
        <v>0</v>
      </c>
      <c r="Z1294" s="28">
        <v>0</v>
      </c>
      <c r="AA1294" s="28">
        <v>0</v>
      </c>
      <c r="AB1294" s="29">
        <v>41760</v>
      </c>
      <c r="AC1294" s="29">
        <v>41790</v>
      </c>
    </row>
    <row r="1295" spans="1:29">
      <c r="A1295" s="85">
        <v>68084</v>
      </c>
      <c r="B1295" s="85" t="s">
        <v>262</v>
      </c>
      <c r="C1295" s="85" t="s">
        <v>1928</v>
      </c>
      <c r="D1295" s="85" t="s">
        <v>2702</v>
      </c>
      <c r="E1295" s="84">
        <v>120</v>
      </c>
      <c r="F1295" s="120">
        <v>0</v>
      </c>
      <c r="G1295" s="122">
        <f>E1295</f>
        <v>120</v>
      </c>
      <c r="H1295" s="84">
        <v>12</v>
      </c>
      <c r="I1295" s="84">
        <v>108</v>
      </c>
      <c r="J1295" s="120">
        <v>0</v>
      </c>
      <c r="K1295" s="87">
        <v>0</v>
      </c>
      <c r="L1295" s="91">
        <v>0</v>
      </c>
      <c r="M1295" s="87">
        <v>0</v>
      </c>
      <c r="N1295" s="103">
        <v>0</v>
      </c>
      <c r="O1295" s="117">
        <v>0</v>
      </c>
      <c r="P1295" s="118">
        <v>0</v>
      </c>
      <c r="Q1295" s="100">
        <v>0</v>
      </c>
      <c r="R1295" s="84">
        <v>0</v>
      </c>
      <c r="S1295" s="100">
        <v>0</v>
      </c>
      <c r="T1295" s="84">
        <f>I1295-J1295-K1295-L1295-M1295-N1295-O1295-P1295-Q1295-R1295-S1295</f>
        <v>108</v>
      </c>
      <c r="U1295" s="85" t="s">
        <v>3349</v>
      </c>
      <c r="V1295" s="85" t="s">
        <v>3350</v>
      </c>
      <c r="W1295" s="85" t="s">
        <v>23</v>
      </c>
      <c r="X1295" s="85" t="s">
        <v>39</v>
      </c>
      <c r="Y1295" s="27">
        <v>0</v>
      </c>
      <c r="Z1295" s="28">
        <v>0</v>
      </c>
      <c r="AA1295" s="28">
        <v>0</v>
      </c>
      <c r="AB1295" s="29">
        <v>41760</v>
      </c>
      <c r="AC1295" s="29">
        <v>41790</v>
      </c>
    </row>
    <row r="1296" spans="1:29">
      <c r="A1296" s="81">
        <v>68085</v>
      </c>
      <c r="B1296" s="81" t="s">
        <v>4614</v>
      </c>
      <c r="C1296" s="81" t="s">
        <v>4615</v>
      </c>
      <c r="D1296" s="81" t="s">
        <v>4616</v>
      </c>
      <c r="E1296" s="82">
        <v>60</v>
      </c>
      <c r="F1296" s="120">
        <v>0</v>
      </c>
      <c r="G1296" s="122">
        <f>E1296</f>
        <v>60</v>
      </c>
      <c r="H1296" s="82">
        <v>0</v>
      </c>
      <c r="I1296" s="82">
        <v>60</v>
      </c>
      <c r="J1296" s="120">
        <v>0</v>
      </c>
      <c r="K1296" s="87">
        <v>0</v>
      </c>
      <c r="L1296" s="91">
        <v>0</v>
      </c>
      <c r="M1296" s="87">
        <v>0</v>
      </c>
      <c r="N1296" s="103">
        <v>0</v>
      </c>
      <c r="O1296" s="117">
        <v>0</v>
      </c>
      <c r="P1296" s="118">
        <v>0</v>
      </c>
      <c r="Q1296" s="100">
        <v>0</v>
      </c>
      <c r="R1296" s="82">
        <v>0</v>
      </c>
      <c r="S1296" s="100">
        <v>0</v>
      </c>
      <c r="T1296" s="84">
        <f>I1296-J1296-K1296-L1296-M1296-N1296-O1296-P1296-Q1296-R1296-S1296</f>
        <v>60</v>
      </c>
      <c r="U1296" s="81" t="s">
        <v>215</v>
      </c>
      <c r="V1296" s="81"/>
      <c r="W1296" s="81" t="s">
        <v>23</v>
      </c>
      <c r="X1296" s="81" t="s">
        <v>26</v>
      </c>
      <c r="Y1296" s="27">
        <v>0</v>
      </c>
      <c r="Z1296" s="28">
        <v>0</v>
      </c>
      <c r="AA1296" s="28">
        <v>0</v>
      </c>
      <c r="AB1296" s="29">
        <v>41760</v>
      </c>
      <c r="AC1296" s="29">
        <v>41790</v>
      </c>
    </row>
    <row r="1297" spans="1:29">
      <c r="A1297" s="81">
        <v>68107</v>
      </c>
      <c r="B1297" s="81" t="s">
        <v>3541</v>
      </c>
      <c r="C1297" s="81" t="s">
        <v>3542</v>
      </c>
      <c r="D1297" s="81" t="s">
        <v>3543</v>
      </c>
      <c r="E1297" s="82">
        <v>30</v>
      </c>
      <c r="F1297" s="120">
        <v>0</v>
      </c>
      <c r="G1297" s="122">
        <f>E1297</f>
        <v>30</v>
      </c>
      <c r="H1297" s="82">
        <v>0</v>
      </c>
      <c r="I1297" s="82">
        <f>E1297-H1297</f>
        <v>30</v>
      </c>
      <c r="J1297" s="120">
        <v>0</v>
      </c>
      <c r="K1297" s="87">
        <v>0</v>
      </c>
      <c r="L1297" s="91">
        <v>0</v>
      </c>
      <c r="M1297" s="87">
        <v>0</v>
      </c>
      <c r="N1297" s="103">
        <v>0</v>
      </c>
      <c r="O1297" s="117">
        <v>0</v>
      </c>
      <c r="P1297" s="118">
        <v>0</v>
      </c>
      <c r="Q1297" s="100">
        <v>0</v>
      </c>
      <c r="R1297" s="82">
        <v>0</v>
      </c>
      <c r="S1297" s="100">
        <v>0</v>
      </c>
      <c r="T1297" s="84">
        <f>I1297-J1297-K1297-L1297-M1297-N1297-O1297-P1297-Q1297-R1297-S1297</f>
        <v>30</v>
      </c>
      <c r="U1297" s="81" t="s">
        <v>215</v>
      </c>
      <c r="V1297" s="81"/>
      <c r="W1297" s="81" t="s">
        <v>23</v>
      </c>
      <c r="X1297" s="81" t="s">
        <v>38</v>
      </c>
      <c r="Y1297" s="27">
        <v>0</v>
      </c>
      <c r="Z1297" s="28">
        <v>0</v>
      </c>
      <c r="AA1297" s="28">
        <v>0</v>
      </c>
      <c r="AB1297" s="29">
        <v>41760</v>
      </c>
      <c r="AC1297" s="29">
        <v>41790</v>
      </c>
    </row>
    <row r="1298" spans="1:29">
      <c r="A1298" s="81">
        <v>68108</v>
      </c>
      <c r="B1298" s="81" t="s">
        <v>116</v>
      </c>
      <c r="C1298" s="81" t="s">
        <v>3927</v>
      </c>
      <c r="D1298" s="81" t="s">
        <v>118</v>
      </c>
      <c r="E1298" s="82">
        <v>30</v>
      </c>
      <c r="F1298" s="120">
        <v>0</v>
      </c>
      <c r="G1298" s="122">
        <f>E1298</f>
        <v>30</v>
      </c>
      <c r="H1298" s="82">
        <v>0</v>
      </c>
      <c r="I1298" s="82">
        <v>30</v>
      </c>
      <c r="J1298" s="120">
        <v>0</v>
      </c>
      <c r="K1298" s="87">
        <v>0</v>
      </c>
      <c r="L1298" s="91">
        <v>0</v>
      </c>
      <c r="M1298" s="87">
        <v>0</v>
      </c>
      <c r="N1298" s="103">
        <v>0</v>
      </c>
      <c r="O1298" s="117">
        <v>0</v>
      </c>
      <c r="P1298" s="118">
        <v>0</v>
      </c>
      <c r="Q1298" s="100">
        <v>0</v>
      </c>
      <c r="R1298" s="82">
        <v>0</v>
      </c>
      <c r="S1298" s="100">
        <v>0</v>
      </c>
      <c r="T1298" s="84">
        <f>I1298-J1298-K1298-L1298-M1298-N1298-O1298-P1298-Q1298-R1298-S1298</f>
        <v>30</v>
      </c>
      <c r="U1298" s="81" t="s">
        <v>215</v>
      </c>
      <c r="V1298" s="81"/>
      <c r="W1298" s="81" t="s">
        <v>23</v>
      </c>
      <c r="X1298" s="81" t="s">
        <v>24</v>
      </c>
      <c r="Y1298" s="27">
        <v>0</v>
      </c>
      <c r="Z1298" s="28">
        <v>0</v>
      </c>
      <c r="AA1298" s="28">
        <v>0</v>
      </c>
      <c r="AB1298" s="29">
        <v>41760</v>
      </c>
      <c r="AC1298" s="29">
        <v>41790</v>
      </c>
    </row>
    <row r="1299" spans="1:29">
      <c r="A1299" s="81">
        <v>68110</v>
      </c>
      <c r="B1299" s="81" t="s">
        <v>238</v>
      </c>
      <c r="C1299" s="81" t="s">
        <v>1267</v>
      </c>
      <c r="D1299" s="81" t="s">
        <v>4595</v>
      </c>
      <c r="E1299" s="82">
        <v>6590</v>
      </c>
      <c r="F1299" s="120">
        <v>0</v>
      </c>
      <c r="G1299" s="122">
        <f>E1299</f>
        <v>6590</v>
      </c>
      <c r="H1299" s="82">
        <v>0</v>
      </c>
      <c r="I1299" s="82">
        <v>6590</v>
      </c>
      <c r="J1299" s="120">
        <v>0</v>
      </c>
      <c r="K1299" s="87">
        <v>0</v>
      </c>
      <c r="L1299" s="91">
        <v>0</v>
      </c>
      <c r="M1299" s="87">
        <v>0</v>
      </c>
      <c r="N1299" s="103">
        <v>0</v>
      </c>
      <c r="O1299" s="117">
        <v>0</v>
      </c>
      <c r="P1299" s="118">
        <v>0</v>
      </c>
      <c r="Q1299" s="100">
        <v>0</v>
      </c>
      <c r="R1299" s="82">
        <v>0</v>
      </c>
      <c r="S1299" s="100">
        <v>0</v>
      </c>
      <c r="T1299" s="84">
        <f>I1299-J1299-K1299-L1299-M1299-N1299-O1299-P1299-Q1299-R1299-S1299</f>
        <v>6590</v>
      </c>
      <c r="U1299" s="81" t="s">
        <v>215</v>
      </c>
      <c r="V1299" s="81"/>
      <c r="W1299" s="81" t="s">
        <v>23</v>
      </c>
      <c r="X1299" s="81" t="s">
        <v>38</v>
      </c>
      <c r="Y1299" s="27">
        <v>0</v>
      </c>
      <c r="Z1299" s="28">
        <v>0</v>
      </c>
      <c r="AA1299" s="28">
        <v>0</v>
      </c>
      <c r="AB1299" s="29">
        <v>41760</v>
      </c>
      <c r="AC1299" s="29">
        <v>41790</v>
      </c>
    </row>
    <row r="1300" spans="1:29">
      <c r="A1300" s="81">
        <v>68133</v>
      </c>
      <c r="B1300" s="81" t="s">
        <v>606</v>
      </c>
      <c r="C1300" s="81" t="s">
        <v>607</v>
      </c>
      <c r="D1300" s="81" t="s">
        <v>237</v>
      </c>
      <c r="E1300" s="82">
        <v>20</v>
      </c>
      <c r="F1300" s="120">
        <v>0</v>
      </c>
      <c r="G1300" s="122">
        <f>E1300</f>
        <v>20</v>
      </c>
      <c r="H1300" s="82">
        <v>0</v>
      </c>
      <c r="I1300" s="82">
        <v>20</v>
      </c>
      <c r="J1300" s="120">
        <v>0</v>
      </c>
      <c r="K1300" s="87">
        <v>0</v>
      </c>
      <c r="L1300" s="91">
        <v>0</v>
      </c>
      <c r="M1300" s="87">
        <v>0</v>
      </c>
      <c r="N1300" s="103">
        <v>0</v>
      </c>
      <c r="O1300" s="117">
        <v>0</v>
      </c>
      <c r="P1300" s="118">
        <v>0</v>
      </c>
      <c r="Q1300" s="100">
        <v>0</v>
      </c>
      <c r="R1300" s="82">
        <v>0</v>
      </c>
      <c r="S1300" s="100">
        <v>0</v>
      </c>
      <c r="T1300" s="84">
        <f>I1300-J1300-K1300-L1300-M1300-N1300-O1300-P1300-Q1300-R1300-S1300</f>
        <v>20</v>
      </c>
      <c r="U1300" s="81" t="s">
        <v>215</v>
      </c>
      <c r="V1300" s="81"/>
      <c r="W1300" s="81" t="s">
        <v>23</v>
      </c>
      <c r="X1300" s="81" t="s">
        <v>24</v>
      </c>
      <c r="Y1300" s="27">
        <v>0</v>
      </c>
      <c r="Z1300" s="28">
        <v>0</v>
      </c>
      <c r="AA1300" s="28">
        <v>0</v>
      </c>
      <c r="AB1300" s="29">
        <v>41760</v>
      </c>
      <c r="AC1300" s="29">
        <v>41790</v>
      </c>
    </row>
    <row r="1301" spans="1:29">
      <c r="A1301" s="81">
        <v>68151</v>
      </c>
      <c r="B1301" s="81" t="s">
        <v>3897</v>
      </c>
      <c r="C1301" s="81" t="s">
        <v>3617</v>
      </c>
      <c r="D1301" s="81" t="s">
        <v>3898</v>
      </c>
      <c r="E1301" s="82">
        <v>20</v>
      </c>
      <c r="F1301" s="120">
        <v>0</v>
      </c>
      <c r="G1301" s="122">
        <f>E1301</f>
        <v>20</v>
      </c>
      <c r="H1301" s="82">
        <v>0</v>
      </c>
      <c r="I1301" s="82">
        <v>20</v>
      </c>
      <c r="J1301" s="120">
        <v>0</v>
      </c>
      <c r="K1301" s="87">
        <v>0</v>
      </c>
      <c r="L1301" s="91">
        <v>0</v>
      </c>
      <c r="M1301" s="87">
        <v>0</v>
      </c>
      <c r="N1301" s="103">
        <v>0</v>
      </c>
      <c r="O1301" s="117">
        <v>0</v>
      </c>
      <c r="P1301" s="118">
        <v>0</v>
      </c>
      <c r="Q1301" s="100">
        <v>0</v>
      </c>
      <c r="R1301" s="82">
        <v>0</v>
      </c>
      <c r="S1301" s="100">
        <v>0</v>
      </c>
      <c r="T1301" s="84">
        <f>I1301-J1301-K1301-L1301-M1301-N1301-O1301-P1301-Q1301-R1301-S1301</f>
        <v>20</v>
      </c>
      <c r="U1301" s="81" t="s">
        <v>215</v>
      </c>
      <c r="V1301" s="81"/>
      <c r="W1301" s="81" t="s">
        <v>23</v>
      </c>
      <c r="X1301" s="81" t="s">
        <v>36</v>
      </c>
      <c r="Y1301" s="27">
        <v>0</v>
      </c>
      <c r="Z1301" s="28">
        <v>0</v>
      </c>
      <c r="AA1301" s="28">
        <v>0</v>
      </c>
      <c r="AB1301" s="29">
        <v>41760</v>
      </c>
      <c r="AC1301" s="29">
        <v>41790</v>
      </c>
    </row>
    <row r="1302" spans="1:29">
      <c r="A1302" s="81">
        <v>68159</v>
      </c>
      <c r="B1302" s="81" t="s">
        <v>3046</v>
      </c>
      <c r="C1302" s="81" t="s">
        <v>557</v>
      </c>
      <c r="D1302" s="81" t="s">
        <v>1573</v>
      </c>
      <c r="E1302" s="82">
        <v>90</v>
      </c>
      <c r="F1302" s="120">
        <v>0</v>
      </c>
      <c r="G1302" s="122">
        <f>E1302</f>
        <v>90</v>
      </c>
      <c r="H1302" s="82">
        <v>9</v>
      </c>
      <c r="I1302" s="82">
        <v>81</v>
      </c>
      <c r="J1302" s="120">
        <v>0</v>
      </c>
      <c r="K1302" s="87">
        <v>0</v>
      </c>
      <c r="L1302" s="91">
        <v>0</v>
      </c>
      <c r="M1302" s="87">
        <v>0</v>
      </c>
      <c r="N1302" s="103">
        <v>0</v>
      </c>
      <c r="O1302" s="117">
        <v>0</v>
      </c>
      <c r="P1302" s="118">
        <v>0</v>
      </c>
      <c r="Q1302" s="100">
        <v>0</v>
      </c>
      <c r="R1302" s="82">
        <v>0</v>
      </c>
      <c r="S1302" s="100">
        <v>0</v>
      </c>
      <c r="T1302" s="84">
        <f>I1302-J1302-K1302-L1302-M1302-N1302-O1302-P1302-Q1302-R1302-S1302</f>
        <v>81</v>
      </c>
      <c r="U1302" s="81" t="s">
        <v>3047</v>
      </c>
      <c r="V1302" s="81" t="s">
        <v>3048</v>
      </c>
      <c r="W1302" s="81" t="s">
        <v>23</v>
      </c>
      <c r="X1302" s="81" t="s">
        <v>24</v>
      </c>
      <c r="Y1302" s="27">
        <v>0</v>
      </c>
      <c r="Z1302" s="28">
        <v>0</v>
      </c>
      <c r="AA1302" s="28">
        <v>0</v>
      </c>
      <c r="AB1302" s="29">
        <v>41760</v>
      </c>
      <c r="AC1302" s="29">
        <v>41790</v>
      </c>
    </row>
    <row r="1303" spans="1:29">
      <c r="A1303" s="81">
        <v>68168</v>
      </c>
      <c r="B1303" s="81" t="s">
        <v>3055</v>
      </c>
      <c r="C1303" s="81" t="s">
        <v>2333</v>
      </c>
      <c r="D1303" s="81" t="s">
        <v>3056</v>
      </c>
      <c r="E1303" s="82">
        <v>120</v>
      </c>
      <c r="F1303" s="120">
        <v>0</v>
      </c>
      <c r="G1303" s="122">
        <f>E1303</f>
        <v>120</v>
      </c>
      <c r="H1303" s="82">
        <v>12</v>
      </c>
      <c r="I1303" s="82">
        <v>108</v>
      </c>
      <c r="J1303" s="120">
        <v>0</v>
      </c>
      <c r="K1303" s="87">
        <v>0</v>
      </c>
      <c r="L1303" s="91">
        <v>0</v>
      </c>
      <c r="M1303" s="87">
        <v>0</v>
      </c>
      <c r="N1303" s="103">
        <v>0</v>
      </c>
      <c r="O1303" s="117">
        <v>0</v>
      </c>
      <c r="P1303" s="118">
        <v>0</v>
      </c>
      <c r="Q1303" s="100">
        <v>0</v>
      </c>
      <c r="R1303" s="82">
        <v>0</v>
      </c>
      <c r="S1303" s="100">
        <v>0</v>
      </c>
      <c r="T1303" s="84">
        <f>I1303-J1303-K1303-L1303-M1303-N1303-O1303-P1303-Q1303-R1303-S1303</f>
        <v>108</v>
      </c>
      <c r="U1303" s="81" t="s">
        <v>3057</v>
      </c>
      <c r="V1303" s="81" t="s">
        <v>3058</v>
      </c>
      <c r="W1303" s="81" t="s">
        <v>23</v>
      </c>
      <c r="X1303" s="81" t="s">
        <v>36</v>
      </c>
      <c r="Y1303" s="27">
        <v>0</v>
      </c>
      <c r="Z1303" s="28">
        <v>0</v>
      </c>
      <c r="AA1303" s="28">
        <v>0</v>
      </c>
      <c r="AB1303" s="29">
        <v>41760</v>
      </c>
      <c r="AC1303" s="29">
        <v>41790</v>
      </c>
    </row>
    <row r="1304" spans="1:29">
      <c r="A1304" s="81">
        <v>68173</v>
      </c>
      <c r="B1304" s="81" t="s">
        <v>2524</v>
      </c>
      <c r="C1304" s="81" t="s">
        <v>1845</v>
      </c>
      <c r="D1304" s="81" t="s">
        <v>2525</v>
      </c>
      <c r="E1304" s="82">
        <v>60</v>
      </c>
      <c r="F1304" s="120">
        <v>0</v>
      </c>
      <c r="G1304" s="122">
        <f>E1304</f>
        <v>60</v>
      </c>
      <c r="H1304" s="82">
        <v>6</v>
      </c>
      <c r="I1304" s="82">
        <v>54</v>
      </c>
      <c r="J1304" s="120">
        <v>0</v>
      </c>
      <c r="K1304" s="87">
        <v>0</v>
      </c>
      <c r="L1304" s="91">
        <v>0</v>
      </c>
      <c r="M1304" s="87">
        <v>0</v>
      </c>
      <c r="N1304" s="103">
        <v>0</v>
      </c>
      <c r="O1304" s="117">
        <v>0</v>
      </c>
      <c r="P1304" s="118">
        <v>0</v>
      </c>
      <c r="Q1304" s="100">
        <v>0</v>
      </c>
      <c r="R1304" s="82">
        <v>0</v>
      </c>
      <c r="S1304" s="100">
        <v>0</v>
      </c>
      <c r="T1304" s="84">
        <f>I1304-J1304-K1304-L1304-M1304-N1304-O1304-P1304-Q1304-R1304-S1304</f>
        <v>54</v>
      </c>
      <c r="U1304" s="81" t="s">
        <v>2526</v>
      </c>
      <c r="V1304" s="81" t="s">
        <v>2527</v>
      </c>
      <c r="W1304" s="81" t="s">
        <v>23</v>
      </c>
      <c r="X1304" s="81" t="s">
        <v>38</v>
      </c>
      <c r="Y1304" s="27">
        <v>0</v>
      </c>
      <c r="Z1304" s="28">
        <v>0</v>
      </c>
      <c r="AA1304" s="28">
        <v>0</v>
      </c>
      <c r="AB1304" s="29">
        <v>41760</v>
      </c>
      <c r="AC1304" s="29">
        <v>41790</v>
      </c>
    </row>
    <row r="1305" spans="1:29">
      <c r="A1305" s="81">
        <v>68174</v>
      </c>
      <c r="B1305" s="81" t="s">
        <v>2561</v>
      </c>
      <c r="C1305" s="81" t="s">
        <v>2562</v>
      </c>
      <c r="D1305" s="81" t="s">
        <v>412</v>
      </c>
      <c r="E1305" s="82">
        <v>80</v>
      </c>
      <c r="F1305" s="120">
        <v>0</v>
      </c>
      <c r="G1305" s="122">
        <f>E1305</f>
        <v>80</v>
      </c>
      <c r="H1305" s="82">
        <v>8</v>
      </c>
      <c r="I1305" s="82">
        <v>72</v>
      </c>
      <c r="J1305" s="120">
        <v>0</v>
      </c>
      <c r="K1305" s="87">
        <v>0</v>
      </c>
      <c r="L1305" s="91">
        <v>0</v>
      </c>
      <c r="M1305" s="87">
        <v>0</v>
      </c>
      <c r="N1305" s="103">
        <v>0</v>
      </c>
      <c r="O1305" s="117">
        <v>0</v>
      </c>
      <c r="P1305" s="118">
        <v>0</v>
      </c>
      <c r="Q1305" s="100">
        <v>0</v>
      </c>
      <c r="R1305" s="82">
        <v>0</v>
      </c>
      <c r="S1305" s="100">
        <v>0</v>
      </c>
      <c r="T1305" s="84">
        <f>I1305-J1305-K1305-L1305-M1305-N1305-O1305-P1305-Q1305-R1305-S1305</f>
        <v>72</v>
      </c>
      <c r="U1305" s="81" t="s">
        <v>2563</v>
      </c>
      <c r="V1305" s="81" t="s">
        <v>2564</v>
      </c>
      <c r="W1305" s="81" t="s">
        <v>23</v>
      </c>
      <c r="X1305" s="81" t="s">
        <v>36</v>
      </c>
      <c r="Y1305" s="27">
        <v>0</v>
      </c>
      <c r="Z1305" s="28">
        <v>0</v>
      </c>
      <c r="AA1305" s="28">
        <v>0</v>
      </c>
      <c r="AB1305" s="29">
        <v>41760</v>
      </c>
      <c r="AC1305" s="29">
        <v>41790</v>
      </c>
    </row>
    <row r="1306" spans="1:29">
      <c r="A1306" s="81">
        <v>68175</v>
      </c>
      <c r="B1306" s="81" t="s">
        <v>3571</v>
      </c>
      <c r="C1306" s="81" t="s">
        <v>656</v>
      </c>
      <c r="D1306" s="81" t="s">
        <v>3572</v>
      </c>
      <c r="E1306" s="82">
        <v>20</v>
      </c>
      <c r="F1306" s="120">
        <v>0</v>
      </c>
      <c r="G1306" s="122">
        <f>E1306</f>
        <v>20</v>
      </c>
      <c r="H1306" s="82">
        <v>0</v>
      </c>
      <c r="I1306" s="82">
        <f>E1306-H1306</f>
        <v>20</v>
      </c>
      <c r="J1306" s="120">
        <v>0</v>
      </c>
      <c r="K1306" s="87">
        <v>0</v>
      </c>
      <c r="L1306" s="91">
        <v>0</v>
      </c>
      <c r="M1306" s="87">
        <v>0</v>
      </c>
      <c r="N1306" s="103">
        <v>0</v>
      </c>
      <c r="O1306" s="117">
        <v>0</v>
      </c>
      <c r="P1306" s="118">
        <v>0</v>
      </c>
      <c r="Q1306" s="100">
        <v>0</v>
      </c>
      <c r="R1306" s="82">
        <v>0</v>
      </c>
      <c r="S1306" s="100">
        <v>0</v>
      </c>
      <c r="T1306" s="84">
        <f>I1306-J1306-K1306-L1306-M1306-N1306-O1306-P1306-Q1306-R1306-S1306</f>
        <v>20</v>
      </c>
      <c r="U1306" s="81" t="s">
        <v>215</v>
      </c>
      <c r="V1306" s="81"/>
      <c r="W1306" s="81" t="s">
        <v>23</v>
      </c>
      <c r="X1306" s="81" t="s">
        <v>36</v>
      </c>
      <c r="Y1306" s="27">
        <v>0</v>
      </c>
      <c r="Z1306" s="28">
        <v>0</v>
      </c>
      <c r="AA1306" s="28">
        <v>0</v>
      </c>
      <c r="AB1306" s="29">
        <v>41760</v>
      </c>
      <c r="AC1306" s="29">
        <v>41790</v>
      </c>
    </row>
    <row r="1307" spans="1:29">
      <c r="A1307" s="81">
        <v>68178</v>
      </c>
      <c r="B1307" s="81" t="s">
        <v>544</v>
      </c>
      <c r="C1307" s="81" t="s">
        <v>545</v>
      </c>
      <c r="D1307" s="81" t="s">
        <v>275</v>
      </c>
      <c r="E1307" s="82">
        <v>300</v>
      </c>
      <c r="F1307" s="120">
        <v>0</v>
      </c>
      <c r="G1307" s="122">
        <f>E1307</f>
        <v>300</v>
      </c>
      <c r="H1307" s="82">
        <v>30</v>
      </c>
      <c r="I1307" s="82">
        <v>270</v>
      </c>
      <c r="J1307" s="120">
        <v>0</v>
      </c>
      <c r="K1307" s="87">
        <v>0</v>
      </c>
      <c r="L1307" s="91">
        <v>0</v>
      </c>
      <c r="M1307" s="87">
        <v>0</v>
      </c>
      <c r="N1307" s="103">
        <v>0</v>
      </c>
      <c r="O1307" s="117">
        <v>0</v>
      </c>
      <c r="P1307" s="118">
        <v>0</v>
      </c>
      <c r="Q1307" s="100">
        <v>0</v>
      </c>
      <c r="R1307" s="82">
        <v>0</v>
      </c>
      <c r="S1307" s="100">
        <v>0</v>
      </c>
      <c r="T1307" s="84">
        <f>I1307-J1307-K1307-L1307-M1307-N1307-O1307-P1307-Q1307-R1307-S1307</f>
        <v>270</v>
      </c>
      <c r="U1307" s="81" t="s">
        <v>546</v>
      </c>
      <c r="V1307" s="81" t="s">
        <v>547</v>
      </c>
      <c r="W1307" s="81" t="s">
        <v>23</v>
      </c>
      <c r="X1307" s="81" t="s">
        <v>38</v>
      </c>
      <c r="Y1307" s="27">
        <v>0</v>
      </c>
      <c r="Z1307" s="28">
        <v>0</v>
      </c>
      <c r="AA1307" s="28">
        <v>0</v>
      </c>
      <c r="AB1307" s="29">
        <v>41760</v>
      </c>
      <c r="AC1307" s="29">
        <v>41790</v>
      </c>
    </row>
    <row r="1308" spans="1:29">
      <c r="A1308" s="81">
        <v>68179</v>
      </c>
      <c r="B1308" s="81" t="s">
        <v>3052</v>
      </c>
      <c r="C1308" s="81" t="s">
        <v>2188</v>
      </c>
      <c r="D1308" s="81" t="s">
        <v>178</v>
      </c>
      <c r="E1308" s="82">
        <v>120</v>
      </c>
      <c r="F1308" s="120">
        <v>0</v>
      </c>
      <c r="G1308" s="122">
        <f>E1308</f>
        <v>120</v>
      </c>
      <c r="H1308" s="82">
        <v>12</v>
      </c>
      <c r="I1308" s="82">
        <v>108</v>
      </c>
      <c r="J1308" s="120">
        <v>0</v>
      </c>
      <c r="K1308" s="87">
        <v>0</v>
      </c>
      <c r="L1308" s="91">
        <v>0</v>
      </c>
      <c r="M1308" s="87">
        <v>0</v>
      </c>
      <c r="N1308" s="103">
        <v>0</v>
      </c>
      <c r="O1308" s="117">
        <v>0</v>
      </c>
      <c r="P1308" s="118">
        <v>0</v>
      </c>
      <c r="Q1308" s="100">
        <v>0</v>
      </c>
      <c r="R1308" s="82">
        <v>0</v>
      </c>
      <c r="S1308" s="100">
        <v>0</v>
      </c>
      <c r="T1308" s="84">
        <f>I1308-J1308-K1308-L1308-M1308-N1308-O1308-P1308-Q1308-R1308-S1308</f>
        <v>108</v>
      </c>
      <c r="U1308" s="81" t="s">
        <v>3053</v>
      </c>
      <c r="V1308" s="81" t="s">
        <v>3054</v>
      </c>
      <c r="W1308" s="81" t="s">
        <v>23</v>
      </c>
      <c r="X1308" s="81" t="s">
        <v>38</v>
      </c>
      <c r="Y1308" s="27">
        <v>0</v>
      </c>
      <c r="Z1308" s="28">
        <v>0</v>
      </c>
      <c r="AA1308" s="28">
        <v>0</v>
      </c>
      <c r="AB1308" s="29">
        <v>41760</v>
      </c>
      <c r="AC1308" s="29">
        <v>41790</v>
      </c>
    </row>
    <row r="1309" spans="1:29">
      <c r="A1309" s="81">
        <v>68180</v>
      </c>
      <c r="B1309" s="81" t="s">
        <v>3104</v>
      </c>
      <c r="C1309" s="81" t="s">
        <v>3105</v>
      </c>
      <c r="D1309" s="81" t="s">
        <v>37</v>
      </c>
      <c r="E1309" s="82">
        <v>180</v>
      </c>
      <c r="F1309" s="120">
        <v>0</v>
      </c>
      <c r="G1309" s="122">
        <f>E1309</f>
        <v>180</v>
      </c>
      <c r="H1309" s="82">
        <v>18</v>
      </c>
      <c r="I1309" s="82">
        <v>162</v>
      </c>
      <c r="J1309" s="120">
        <v>0</v>
      </c>
      <c r="K1309" s="87">
        <v>0</v>
      </c>
      <c r="L1309" s="91">
        <v>0</v>
      </c>
      <c r="M1309" s="87">
        <v>0</v>
      </c>
      <c r="N1309" s="103">
        <v>0</v>
      </c>
      <c r="O1309" s="117">
        <v>0</v>
      </c>
      <c r="P1309" s="118">
        <v>0</v>
      </c>
      <c r="Q1309" s="100">
        <v>0</v>
      </c>
      <c r="R1309" s="82">
        <v>0</v>
      </c>
      <c r="S1309" s="100">
        <v>0</v>
      </c>
      <c r="T1309" s="84">
        <f>I1309-J1309-K1309-L1309-M1309-N1309-O1309-P1309-Q1309-R1309-S1309</f>
        <v>162</v>
      </c>
      <c r="U1309" s="81" t="s">
        <v>3106</v>
      </c>
      <c r="V1309" s="81" t="s">
        <v>3107</v>
      </c>
      <c r="W1309" s="81" t="s">
        <v>23</v>
      </c>
      <c r="X1309" s="81" t="s">
        <v>38</v>
      </c>
      <c r="Y1309" s="27">
        <v>0</v>
      </c>
      <c r="Z1309" s="28">
        <v>0</v>
      </c>
      <c r="AA1309" s="28">
        <v>0</v>
      </c>
      <c r="AB1309" s="29">
        <v>41760</v>
      </c>
      <c r="AC1309" s="29">
        <v>41790</v>
      </c>
    </row>
    <row r="1310" spans="1:29">
      <c r="A1310" s="85">
        <v>68181</v>
      </c>
      <c r="B1310" s="24" t="s">
        <v>3635</v>
      </c>
      <c r="C1310" s="24" t="s">
        <v>780</v>
      </c>
      <c r="D1310" s="24" t="s">
        <v>3636</v>
      </c>
      <c r="E1310" s="84">
        <v>20</v>
      </c>
      <c r="F1310" s="120">
        <v>0</v>
      </c>
      <c r="G1310" s="122">
        <f>E1310</f>
        <v>20</v>
      </c>
      <c r="H1310" s="82">
        <v>0</v>
      </c>
      <c r="I1310" s="82">
        <f>E1310-H1310</f>
        <v>20</v>
      </c>
      <c r="J1310" s="120">
        <v>0</v>
      </c>
      <c r="K1310" s="87">
        <v>0</v>
      </c>
      <c r="L1310" s="91">
        <v>0</v>
      </c>
      <c r="M1310" s="87">
        <v>0</v>
      </c>
      <c r="N1310" s="103">
        <v>0</v>
      </c>
      <c r="O1310" s="117">
        <v>0</v>
      </c>
      <c r="P1310" s="118">
        <v>0</v>
      </c>
      <c r="Q1310" s="100">
        <v>0</v>
      </c>
      <c r="R1310" s="82">
        <v>0</v>
      </c>
      <c r="S1310" s="100">
        <v>0</v>
      </c>
      <c r="T1310" s="84">
        <f>I1310-J1310-K1310-L1310-M1310-N1310-O1310-P1310-Q1310-R1310-S1310</f>
        <v>20</v>
      </c>
      <c r="U1310" s="81" t="s">
        <v>215</v>
      </c>
      <c r="V1310" s="85"/>
      <c r="W1310" s="85" t="s">
        <v>23</v>
      </c>
      <c r="X1310" s="85" t="s">
        <v>36</v>
      </c>
      <c r="Y1310" s="27">
        <v>0</v>
      </c>
      <c r="Z1310" s="28">
        <v>0</v>
      </c>
      <c r="AA1310" s="28">
        <v>0</v>
      </c>
      <c r="AB1310" s="29">
        <v>41760</v>
      </c>
      <c r="AC1310" s="29">
        <v>41790</v>
      </c>
    </row>
    <row r="1311" spans="1:29">
      <c r="A1311" s="81">
        <v>68190</v>
      </c>
      <c r="B1311" s="81" t="s">
        <v>50</v>
      </c>
      <c r="C1311" s="81" t="s">
        <v>289</v>
      </c>
      <c r="D1311" s="81" t="s">
        <v>4470</v>
      </c>
      <c r="E1311" s="82">
        <v>1340</v>
      </c>
      <c r="F1311" s="120">
        <v>0</v>
      </c>
      <c r="G1311" s="122">
        <f>E1311</f>
        <v>1340</v>
      </c>
      <c r="H1311" s="82">
        <v>0</v>
      </c>
      <c r="I1311" s="82">
        <v>1340</v>
      </c>
      <c r="J1311" s="120">
        <v>0</v>
      </c>
      <c r="K1311" s="87">
        <v>0</v>
      </c>
      <c r="L1311" s="91">
        <v>0</v>
      </c>
      <c r="M1311" s="87">
        <v>0</v>
      </c>
      <c r="N1311" s="103">
        <v>0</v>
      </c>
      <c r="O1311" s="117">
        <v>0</v>
      </c>
      <c r="P1311" s="118">
        <v>0</v>
      </c>
      <c r="Q1311" s="100">
        <v>0</v>
      </c>
      <c r="R1311" s="82">
        <v>0</v>
      </c>
      <c r="S1311" s="100">
        <v>0</v>
      </c>
      <c r="T1311" s="84">
        <f>I1311-J1311-K1311-L1311-M1311-N1311-O1311-P1311-Q1311-R1311-S1311</f>
        <v>1340</v>
      </c>
      <c r="U1311" s="81" t="s">
        <v>215</v>
      </c>
      <c r="V1311" s="81"/>
      <c r="W1311" s="81" t="s">
        <v>23</v>
      </c>
      <c r="X1311" s="81" t="s">
        <v>24</v>
      </c>
      <c r="Y1311" s="27">
        <v>0</v>
      </c>
      <c r="Z1311" s="28">
        <v>0</v>
      </c>
      <c r="AA1311" s="28">
        <v>0</v>
      </c>
      <c r="AB1311" s="29">
        <v>41760</v>
      </c>
      <c r="AC1311" s="29">
        <v>41790</v>
      </c>
    </row>
    <row r="1312" spans="1:29">
      <c r="A1312" s="81">
        <v>68194</v>
      </c>
      <c r="B1312" s="81" t="s">
        <v>3223</v>
      </c>
      <c r="C1312" s="81" t="s">
        <v>2368</v>
      </c>
      <c r="D1312" s="81" t="s">
        <v>3224</v>
      </c>
      <c r="E1312" s="82">
        <v>40</v>
      </c>
      <c r="F1312" s="120">
        <v>0</v>
      </c>
      <c r="G1312" s="122">
        <f>E1312</f>
        <v>40</v>
      </c>
      <c r="H1312" s="82">
        <v>4</v>
      </c>
      <c r="I1312" s="82">
        <v>36</v>
      </c>
      <c r="J1312" s="120">
        <v>0</v>
      </c>
      <c r="K1312" s="87">
        <v>0</v>
      </c>
      <c r="L1312" s="91">
        <v>0</v>
      </c>
      <c r="M1312" s="87">
        <v>0</v>
      </c>
      <c r="N1312" s="103">
        <v>0</v>
      </c>
      <c r="O1312" s="117">
        <v>0</v>
      </c>
      <c r="P1312" s="118">
        <v>0</v>
      </c>
      <c r="Q1312" s="100">
        <v>0</v>
      </c>
      <c r="R1312" s="82">
        <v>0</v>
      </c>
      <c r="S1312" s="100">
        <v>0</v>
      </c>
      <c r="T1312" s="84">
        <f>I1312-J1312-K1312-L1312-M1312-N1312-O1312-P1312-Q1312-R1312-S1312</f>
        <v>36</v>
      </c>
      <c r="U1312" s="81" t="s">
        <v>3225</v>
      </c>
      <c r="V1312" s="81" t="s">
        <v>3226</v>
      </c>
      <c r="W1312" s="81" t="s">
        <v>23</v>
      </c>
      <c r="X1312" s="81" t="s">
        <v>24</v>
      </c>
      <c r="Y1312" s="27">
        <v>0</v>
      </c>
      <c r="Z1312" s="28">
        <v>0</v>
      </c>
      <c r="AA1312" s="28">
        <v>0</v>
      </c>
      <c r="AB1312" s="29">
        <v>41760</v>
      </c>
      <c r="AC1312" s="29">
        <v>41790</v>
      </c>
    </row>
    <row r="1313" spans="1:29">
      <c r="A1313" s="81">
        <v>68205</v>
      </c>
      <c r="B1313" s="81" t="s">
        <v>3281</v>
      </c>
      <c r="C1313" s="81" t="s">
        <v>3282</v>
      </c>
      <c r="D1313" s="81" t="s">
        <v>3283</v>
      </c>
      <c r="E1313" s="82">
        <v>250</v>
      </c>
      <c r="F1313" s="120">
        <v>0</v>
      </c>
      <c r="G1313" s="122">
        <f>E1313</f>
        <v>250</v>
      </c>
      <c r="H1313" s="82">
        <v>25</v>
      </c>
      <c r="I1313" s="82">
        <v>225</v>
      </c>
      <c r="J1313" s="120">
        <v>0</v>
      </c>
      <c r="K1313" s="87">
        <v>0</v>
      </c>
      <c r="L1313" s="91">
        <v>0</v>
      </c>
      <c r="M1313" s="87">
        <v>0</v>
      </c>
      <c r="N1313" s="103">
        <v>0</v>
      </c>
      <c r="O1313" s="117">
        <v>0</v>
      </c>
      <c r="P1313" s="118">
        <v>0</v>
      </c>
      <c r="Q1313" s="100">
        <v>0</v>
      </c>
      <c r="R1313" s="82">
        <v>0</v>
      </c>
      <c r="S1313" s="100">
        <v>0</v>
      </c>
      <c r="T1313" s="84">
        <f>I1313-J1313-K1313-L1313-M1313-N1313-O1313-P1313-Q1313-R1313-S1313</f>
        <v>225</v>
      </c>
      <c r="U1313" s="81" t="s">
        <v>3284</v>
      </c>
      <c r="V1313" s="81" t="s">
        <v>3285</v>
      </c>
      <c r="W1313" s="81" t="s">
        <v>23</v>
      </c>
      <c r="X1313" s="81" t="s">
        <v>24</v>
      </c>
      <c r="Y1313" s="27">
        <v>0</v>
      </c>
      <c r="Z1313" s="28">
        <v>0</v>
      </c>
      <c r="AA1313" s="28">
        <v>0</v>
      </c>
      <c r="AB1313" s="29">
        <v>41760</v>
      </c>
      <c r="AC1313" s="29">
        <v>41790</v>
      </c>
    </row>
    <row r="1314" spans="1:29">
      <c r="A1314" s="81">
        <v>68213</v>
      </c>
      <c r="B1314" s="81" t="s">
        <v>4303</v>
      </c>
      <c r="C1314" s="81" t="s">
        <v>1535</v>
      </c>
      <c r="D1314" s="81" t="s">
        <v>177</v>
      </c>
      <c r="E1314" s="82">
        <v>60</v>
      </c>
      <c r="F1314" s="120">
        <v>0</v>
      </c>
      <c r="G1314" s="122">
        <f>E1314</f>
        <v>60</v>
      </c>
      <c r="H1314" s="82">
        <v>0</v>
      </c>
      <c r="I1314" s="82">
        <v>60</v>
      </c>
      <c r="J1314" s="120">
        <v>0</v>
      </c>
      <c r="K1314" s="87">
        <v>0</v>
      </c>
      <c r="L1314" s="91">
        <v>0</v>
      </c>
      <c r="M1314" s="87">
        <v>0</v>
      </c>
      <c r="N1314" s="103">
        <v>0</v>
      </c>
      <c r="O1314" s="117">
        <v>0</v>
      </c>
      <c r="P1314" s="118">
        <v>0</v>
      </c>
      <c r="Q1314" s="100">
        <v>0</v>
      </c>
      <c r="R1314" s="82">
        <v>0</v>
      </c>
      <c r="S1314" s="100">
        <v>0</v>
      </c>
      <c r="T1314" s="84">
        <f>I1314-J1314-K1314-L1314-M1314-N1314-O1314-P1314-Q1314-R1314-S1314</f>
        <v>60</v>
      </c>
      <c r="U1314" s="81" t="s">
        <v>215</v>
      </c>
      <c r="V1314" s="81"/>
      <c r="W1314" s="81" t="s">
        <v>23</v>
      </c>
      <c r="X1314" s="81" t="s">
        <v>24</v>
      </c>
      <c r="Y1314" s="27">
        <v>0</v>
      </c>
      <c r="Z1314" s="28">
        <v>0</v>
      </c>
      <c r="AA1314" s="28">
        <v>0</v>
      </c>
      <c r="AB1314" s="29">
        <v>41760</v>
      </c>
      <c r="AC1314" s="29">
        <v>41790</v>
      </c>
    </row>
    <row r="1315" spans="1:29">
      <c r="A1315" s="81">
        <v>68215</v>
      </c>
      <c r="B1315" s="81" t="s">
        <v>226</v>
      </c>
      <c r="C1315" s="81" t="s">
        <v>1038</v>
      </c>
      <c r="D1315" s="81" t="s">
        <v>4632</v>
      </c>
      <c r="E1315" s="82">
        <v>160</v>
      </c>
      <c r="F1315" s="120">
        <v>0</v>
      </c>
      <c r="G1315" s="122">
        <f>E1315</f>
        <v>160</v>
      </c>
      <c r="H1315" s="82">
        <v>0</v>
      </c>
      <c r="I1315" s="82">
        <v>160</v>
      </c>
      <c r="J1315" s="120">
        <v>0</v>
      </c>
      <c r="K1315" s="87">
        <v>0</v>
      </c>
      <c r="L1315" s="91">
        <v>0</v>
      </c>
      <c r="M1315" s="87">
        <v>0</v>
      </c>
      <c r="N1315" s="103">
        <v>0</v>
      </c>
      <c r="O1315" s="117">
        <v>0</v>
      </c>
      <c r="P1315" s="118">
        <v>0</v>
      </c>
      <c r="Q1315" s="100">
        <v>0</v>
      </c>
      <c r="R1315" s="82">
        <v>0</v>
      </c>
      <c r="S1315" s="100">
        <v>0</v>
      </c>
      <c r="T1315" s="84">
        <f>I1315-J1315-K1315-L1315-M1315-N1315-O1315-P1315-Q1315-R1315-S1315</f>
        <v>160</v>
      </c>
      <c r="U1315" s="81" t="s">
        <v>215</v>
      </c>
      <c r="V1315" s="81"/>
      <c r="W1315" s="81" t="s">
        <v>23</v>
      </c>
      <c r="X1315" s="81" t="s">
        <v>166</v>
      </c>
      <c r="Y1315" s="27">
        <v>0</v>
      </c>
      <c r="Z1315" s="28">
        <v>0</v>
      </c>
      <c r="AA1315" s="28">
        <v>0</v>
      </c>
      <c r="AB1315" s="29">
        <v>41760</v>
      </c>
      <c r="AC1315" s="29">
        <v>41790</v>
      </c>
    </row>
    <row r="1316" spans="1:29">
      <c r="A1316" s="81">
        <v>68243</v>
      </c>
      <c r="B1316" s="81" t="s">
        <v>4405</v>
      </c>
      <c r="C1316" s="81" t="s">
        <v>4406</v>
      </c>
      <c r="D1316" s="81" t="s">
        <v>4407</v>
      </c>
      <c r="E1316" s="82">
        <v>30</v>
      </c>
      <c r="F1316" s="120">
        <v>0</v>
      </c>
      <c r="G1316" s="122">
        <f>E1316</f>
        <v>30</v>
      </c>
      <c r="H1316" s="82">
        <v>0</v>
      </c>
      <c r="I1316" s="82">
        <v>30</v>
      </c>
      <c r="J1316" s="120">
        <v>0</v>
      </c>
      <c r="K1316" s="87">
        <v>0</v>
      </c>
      <c r="L1316" s="91">
        <v>0</v>
      </c>
      <c r="M1316" s="87">
        <v>0</v>
      </c>
      <c r="N1316" s="103">
        <v>0</v>
      </c>
      <c r="O1316" s="117">
        <v>0</v>
      </c>
      <c r="P1316" s="118">
        <v>0</v>
      </c>
      <c r="Q1316" s="100">
        <v>0</v>
      </c>
      <c r="R1316" s="82">
        <v>0</v>
      </c>
      <c r="S1316" s="100">
        <v>0</v>
      </c>
      <c r="T1316" s="84">
        <f>I1316-J1316-K1316-L1316-M1316-N1316-O1316-P1316-Q1316-R1316-S1316</f>
        <v>30</v>
      </c>
      <c r="U1316" s="81" t="s">
        <v>215</v>
      </c>
      <c r="V1316" s="81"/>
      <c r="W1316" s="81" t="s">
        <v>23</v>
      </c>
      <c r="X1316" s="81" t="s">
        <v>24</v>
      </c>
      <c r="Y1316" s="27">
        <v>0</v>
      </c>
      <c r="Z1316" s="28">
        <v>0</v>
      </c>
      <c r="AA1316" s="28">
        <v>0</v>
      </c>
      <c r="AB1316" s="29">
        <v>41760</v>
      </c>
      <c r="AC1316" s="29">
        <v>41790</v>
      </c>
    </row>
    <row r="1317" spans="1:29">
      <c r="A1317" s="81">
        <v>68257</v>
      </c>
      <c r="B1317" s="81" t="s">
        <v>3668</v>
      </c>
      <c r="C1317" s="81" t="s">
        <v>3669</v>
      </c>
      <c r="D1317" s="81" t="s">
        <v>3670</v>
      </c>
      <c r="E1317" s="82">
        <v>280</v>
      </c>
      <c r="F1317" s="120">
        <v>0</v>
      </c>
      <c r="G1317" s="122">
        <f>E1317</f>
        <v>280</v>
      </c>
      <c r="H1317" s="82">
        <v>0</v>
      </c>
      <c r="I1317" s="82">
        <v>280</v>
      </c>
      <c r="J1317" s="120">
        <v>0</v>
      </c>
      <c r="K1317" s="87">
        <v>0</v>
      </c>
      <c r="L1317" s="91">
        <v>0</v>
      </c>
      <c r="M1317" s="87">
        <v>0</v>
      </c>
      <c r="N1317" s="103">
        <v>0</v>
      </c>
      <c r="O1317" s="117">
        <v>0</v>
      </c>
      <c r="P1317" s="118">
        <v>0</v>
      </c>
      <c r="Q1317" s="100">
        <v>0</v>
      </c>
      <c r="R1317" s="82">
        <v>0</v>
      </c>
      <c r="S1317" s="100">
        <v>0</v>
      </c>
      <c r="T1317" s="84">
        <f>I1317-J1317-K1317-L1317-M1317-N1317-O1317-P1317-Q1317-R1317-S1317</f>
        <v>280</v>
      </c>
      <c r="U1317" s="81" t="s">
        <v>215</v>
      </c>
      <c r="V1317" s="81"/>
      <c r="W1317" s="81" t="s">
        <v>23</v>
      </c>
      <c r="X1317" s="81" t="s">
        <v>36</v>
      </c>
      <c r="Y1317" s="27">
        <v>0</v>
      </c>
      <c r="Z1317" s="28">
        <v>0</v>
      </c>
      <c r="AA1317" s="28">
        <v>0</v>
      </c>
      <c r="AB1317" s="29">
        <v>41760</v>
      </c>
      <c r="AC1317" s="29">
        <v>41790</v>
      </c>
    </row>
    <row r="1318" spans="1:29">
      <c r="A1318" s="81">
        <v>68269</v>
      </c>
      <c r="B1318" s="81" t="s">
        <v>3066</v>
      </c>
      <c r="C1318" s="81" t="s">
        <v>1371</v>
      </c>
      <c r="D1318" s="81" t="s">
        <v>3067</v>
      </c>
      <c r="E1318" s="82">
        <v>40</v>
      </c>
      <c r="F1318" s="120">
        <v>0</v>
      </c>
      <c r="G1318" s="122">
        <f>E1318</f>
        <v>40</v>
      </c>
      <c r="H1318" s="82">
        <v>4</v>
      </c>
      <c r="I1318" s="82">
        <v>36</v>
      </c>
      <c r="J1318" s="120">
        <v>0</v>
      </c>
      <c r="K1318" s="87">
        <v>0</v>
      </c>
      <c r="L1318" s="91">
        <v>0</v>
      </c>
      <c r="M1318" s="87">
        <v>0</v>
      </c>
      <c r="N1318" s="103">
        <v>0</v>
      </c>
      <c r="O1318" s="117">
        <v>0</v>
      </c>
      <c r="P1318" s="118">
        <v>0</v>
      </c>
      <c r="Q1318" s="100">
        <v>0</v>
      </c>
      <c r="R1318" s="82">
        <v>0</v>
      </c>
      <c r="S1318" s="100">
        <v>0</v>
      </c>
      <c r="T1318" s="84">
        <f>I1318-J1318-K1318-L1318-M1318-N1318-O1318-P1318-Q1318-R1318-S1318</f>
        <v>36</v>
      </c>
      <c r="U1318" s="81" t="s">
        <v>3068</v>
      </c>
      <c r="V1318" s="81" t="s">
        <v>3069</v>
      </c>
      <c r="W1318" s="81" t="s">
        <v>23</v>
      </c>
      <c r="X1318" s="81" t="s">
        <v>36</v>
      </c>
      <c r="Y1318" s="27">
        <v>0</v>
      </c>
      <c r="Z1318" s="28">
        <v>0</v>
      </c>
      <c r="AA1318" s="28">
        <v>0</v>
      </c>
      <c r="AB1318" s="29">
        <v>41760</v>
      </c>
      <c r="AC1318" s="29">
        <v>41790</v>
      </c>
    </row>
    <row r="1319" spans="1:29">
      <c r="A1319" s="81">
        <v>68291</v>
      </c>
      <c r="B1319" s="81" t="s">
        <v>359</v>
      </c>
      <c r="C1319" s="81" t="s">
        <v>1670</v>
      </c>
      <c r="D1319" s="81" t="s">
        <v>565</v>
      </c>
      <c r="E1319" s="82">
        <v>100</v>
      </c>
      <c r="F1319" s="120">
        <v>0</v>
      </c>
      <c r="G1319" s="122">
        <f>E1319</f>
        <v>100</v>
      </c>
      <c r="H1319" s="82">
        <v>10</v>
      </c>
      <c r="I1319" s="82">
        <v>90</v>
      </c>
      <c r="J1319" s="120">
        <v>0</v>
      </c>
      <c r="K1319" s="87">
        <v>0</v>
      </c>
      <c r="L1319" s="91">
        <v>0</v>
      </c>
      <c r="M1319" s="87">
        <v>0</v>
      </c>
      <c r="N1319" s="103">
        <v>0</v>
      </c>
      <c r="O1319" s="117">
        <v>0</v>
      </c>
      <c r="P1319" s="118">
        <v>0</v>
      </c>
      <c r="Q1319" s="100">
        <v>0</v>
      </c>
      <c r="R1319" s="82">
        <v>0</v>
      </c>
      <c r="S1319" s="100">
        <v>0</v>
      </c>
      <c r="T1319" s="84">
        <f>I1319-J1319-K1319-L1319-M1319-N1319-O1319-P1319-Q1319-R1319-S1319</f>
        <v>90</v>
      </c>
      <c r="U1319" s="81" t="s">
        <v>1671</v>
      </c>
      <c r="V1319" s="81" t="s">
        <v>1672</v>
      </c>
      <c r="W1319" s="81" t="s">
        <v>23</v>
      </c>
      <c r="X1319" s="81" t="s">
        <v>24</v>
      </c>
      <c r="Y1319" s="27">
        <v>0</v>
      </c>
      <c r="Z1319" s="28">
        <v>0</v>
      </c>
      <c r="AA1319" s="28">
        <v>0</v>
      </c>
      <c r="AB1319" s="29">
        <v>41760</v>
      </c>
      <c r="AC1319" s="29">
        <v>41790</v>
      </c>
    </row>
    <row r="1320" spans="1:29">
      <c r="A1320" s="81">
        <v>68295</v>
      </c>
      <c r="B1320" s="81" t="s">
        <v>2593</v>
      </c>
      <c r="C1320" s="81" t="s">
        <v>3149</v>
      </c>
      <c r="D1320" s="81" t="s">
        <v>3150</v>
      </c>
      <c r="E1320" s="82">
        <v>160</v>
      </c>
      <c r="F1320" s="120">
        <v>0</v>
      </c>
      <c r="G1320" s="122">
        <f>E1320</f>
        <v>160</v>
      </c>
      <c r="H1320" s="82">
        <v>16</v>
      </c>
      <c r="I1320" s="82">
        <v>144</v>
      </c>
      <c r="J1320" s="120">
        <v>0</v>
      </c>
      <c r="K1320" s="87">
        <v>0</v>
      </c>
      <c r="L1320" s="91">
        <v>0</v>
      </c>
      <c r="M1320" s="87">
        <v>0</v>
      </c>
      <c r="N1320" s="103">
        <v>0</v>
      </c>
      <c r="O1320" s="117">
        <v>0</v>
      </c>
      <c r="P1320" s="118">
        <v>0</v>
      </c>
      <c r="Q1320" s="100">
        <v>0</v>
      </c>
      <c r="R1320" s="82">
        <v>0</v>
      </c>
      <c r="S1320" s="100">
        <v>0</v>
      </c>
      <c r="T1320" s="84">
        <f>I1320-J1320-K1320-L1320-M1320-N1320-O1320-P1320-Q1320-R1320-S1320</f>
        <v>144</v>
      </c>
      <c r="U1320" s="81" t="s">
        <v>3151</v>
      </c>
      <c r="V1320" s="81" t="s">
        <v>3152</v>
      </c>
      <c r="W1320" s="81" t="s">
        <v>23</v>
      </c>
      <c r="X1320" s="81" t="s">
        <v>24</v>
      </c>
      <c r="Y1320" s="27">
        <v>0</v>
      </c>
      <c r="Z1320" s="28">
        <v>0</v>
      </c>
      <c r="AA1320" s="28">
        <v>0</v>
      </c>
      <c r="AB1320" s="29">
        <v>41760</v>
      </c>
      <c r="AC1320" s="29">
        <v>41790</v>
      </c>
    </row>
    <row r="1321" spans="1:29">
      <c r="A1321" s="81">
        <v>68309</v>
      </c>
      <c r="B1321" s="81" t="s">
        <v>3493</v>
      </c>
      <c r="C1321" s="81" t="s">
        <v>3494</v>
      </c>
      <c r="D1321" s="81" t="s">
        <v>3495</v>
      </c>
      <c r="E1321" s="82">
        <v>180</v>
      </c>
      <c r="F1321" s="120">
        <v>0</v>
      </c>
      <c r="G1321" s="122">
        <f>E1321</f>
        <v>180</v>
      </c>
      <c r="H1321" s="82">
        <v>0</v>
      </c>
      <c r="I1321" s="82">
        <f>E1321-H1321</f>
        <v>180</v>
      </c>
      <c r="J1321" s="120">
        <v>0</v>
      </c>
      <c r="K1321" s="87">
        <v>0</v>
      </c>
      <c r="L1321" s="91">
        <v>0</v>
      </c>
      <c r="M1321" s="87">
        <v>0</v>
      </c>
      <c r="N1321" s="103">
        <v>0</v>
      </c>
      <c r="O1321" s="117">
        <v>0</v>
      </c>
      <c r="P1321" s="118">
        <v>0</v>
      </c>
      <c r="Q1321" s="100">
        <v>0</v>
      </c>
      <c r="R1321" s="82">
        <v>0</v>
      </c>
      <c r="S1321" s="100">
        <v>0</v>
      </c>
      <c r="T1321" s="84">
        <f>I1321-J1321-K1321-L1321-M1321-N1321-O1321-P1321-Q1321-R1321-S1321</f>
        <v>180</v>
      </c>
      <c r="U1321" s="81" t="s">
        <v>215</v>
      </c>
      <c r="V1321" s="81"/>
      <c r="W1321" s="81" t="s">
        <v>23</v>
      </c>
      <c r="X1321" s="81" t="s">
        <v>26</v>
      </c>
      <c r="Y1321" s="27">
        <v>0</v>
      </c>
      <c r="Z1321" s="28">
        <v>0</v>
      </c>
      <c r="AA1321" s="28">
        <v>0</v>
      </c>
      <c r="AB1321" s="29">
        <v>41760</v>
      </c>
      <c r="AC1321" s="29">
        <v>41790</v>
      </c>
    </row>
    <row r="1322" spans="1:29">
      <c r="A1322" s="81">
        <v>68326</v>
      </c>
      <c r="B1322" s="81" t="s">
        <v>4424</v>
      </c>
      <c r="C1322" s="81" t="s">
        <v>1012</v>
      </c>
      <c r="D1322" s="81" t="s">
        <v>4425</v>
      </c>
      <c r="E1322" s="82">
        <v>40</v>
      </c>
      <c r="F1322" s="120">
        <v>0</v>
      </c>
      <c r="G1322" s="122">
        <f>E1322</f>
        <v>40</v>
      </c>
      <c r="H1322" s="82">
        <v>0</v>
      </c>
      <c r="I1322" s="82">
        <v>40</v>
      </c>
      <c r="J1322" s="120">
        <v>0</v>
      </c>
      <c r="K1322" s="87">
        <v>0</v>
      </c>
      <c r="L1322" s="91">
        <v>0</v>
      </c>
      <c r="M1322" s="87">
        <v>0</v>
      </c>
      <c r="N1322" s="103">
        <v>0</v>
      </c>
      <c r="O1322" s="117">
        <v>0</v>
      </c>
      <c r="P1322" s="118">
        <v>0</v>
      </c>
      <c r="Q1322" s="100">
        <v>0</v>
      </c>
      <c r="R1322" s="82">
        <v>0</v>
      </c>
      <c r="S1322" s="100">
        <v>0</v>
      </c>
      <c r="T1322" s="84">
        <f>I1322-J1322-K1322-L1322-M1322-N1322-O1322-P1322-Q1322-R1322-S1322</f>
        <v>40</v>
      </c>
      <c r="U1322" s="81" t="s">
        <v>215</v>
      </c>
      <c r="V1322" s="81"/>
      <c r="W1322" s="81" t="s">
        <v>23</v>
      </c>
      <c r="X1322" s="81" t="s">
        <v>38</v>
      </c>
      <c r="Y1322" s="27">
        <v>0</v>
      </c>
      <c r="Z1322" s="28">
        <v>0</v>
      </c>
      <c r="AA1322" s="28">
        <v>0</v>
      </c>
      <c r="AB1322" s="29">
        <v>41760</v>
      </c>
      <c r="AC1322" s="29">
        <v>41790</v>
      </c>
    </row>
    <row r="1323" spans="1:29">
      <c r="A1323" s="81">
        <v>68327</v>
      </c>
      <c r="B1323" s="81" t="s">
        <v>606</v>
      </c>
      <c r="C1323" s="81" t="s">
        <v>3607</v>
      </c>
      <c r="D1323" s="81" t="s">
        <v>1371</v>
      </c>
      <c r="E1323" s="82">
        <v>20</v>
      </c>
      <c r="F1323" s="120">
        <v>0</v>
      </c>
      <c r="G1323" s="122">
        <f>E1323</f>
        <v>20</v>
      </c>
      <c r="H1323" s="82">
        <v>0</v>
      </c>
      <c r="I1323" s="82">
        <f>E1323-H1323</f>
        <v>20</v>
      </c>
      <c r="J1323" s="120">
        <v>0</v>
      </c>
      <c r="K1323" s="87">
        <v>0</v>
      </c>
      <c r="L1323" s="91">
        <v>0</v>
      </c>
      <c r="M1323" s="87">
        <v>0</v>
      </c>
      <c r="N1323" s="103">
        <v>0</v>
      </c>
      <c r="O1323" s="117">
        <v>0</v>
      </c>
      <c r="P1323" s="118">
        <v>0</v>
      </c>
      <c r="Q1323" s="100">
        <v>0</v>
      </c>
      <c r="R1323" s="82">
        <v>0</v>
      </c>
      <c r="S1323" s="100">
        <v>0</v>
      </c>
      <c r="T1323" s="84">
        <f>I1323-J1323-K1323-L1323-M1323-N1323-O1323-P1323-Q1323-R1323-S1323</f>
        <v>20</v>
      </c>
      <c r="U1323" s="81" t="s">
        <v>215</v>
      </c>
      <c r="V1323" s="81"/>
      <c r="W1323" s="81" t="s">
        <v>23</v>
      </c>
      <c r="X1323" s="81" t="s">
        <v>24</v>
      </c>
      <c r="Y1323" s="27">
        <v>0</v>
      </c>
      <c r="Z1323" s="28">
        <v>0</v>
      </c>
      <c r="AA1323" s="28">
        <v>0</v>
      </c>
      <c r="AB1323" s="29">
        <v>41760</v>
      </c>
      <c r="AC1323" s="29">
        <v>41790</v>
      </c>
    </row>
    <row r="1324" spans="1:29">
      <c r="A1324" s="81">
        <v>68332</v>
      </c>
      <c r="B1324" s="81" t="s">
        <v>257</v>
      </c>
      <c r="C1324" s="81" t="s">
        <v>3982</v>
      </c>
      <c r="D1324" s="81" t="s">
        <v>3983</v>
      </c>
      <c r="E1324" s="82">
        <v>20</v>
      </c>
      <c r="F1324" s="120">
        <v>0</v>
      </c>
      <c r="G1324" s="122">
        <f>E1324</f>
        <v>20</v>
      </c>
      <c r="H1324" s="82">
        <v>0</v>
      </c>
      <c r="I1324" s="82">
        <v>20</v>
      </c>
      <c r="J1324" s="120">
        <v>0</v>
      </c>
      <c r="K1324" s="87">
        <v>0</v>
      </c>
      <c r="L1324" s="91">
        <v>0</v>
      </c>
      <c r="M1324" s="87">
        <v>0</v>
      </c>
      <c r="N1324" s="103">
        <v>0</v>
      </c>
      <c r="O1324" s="117">
        <v>0</v>
      </c>
      <c r="P1324" s="118">
        <v>0</v>
      </c>
      <c r="Q1324" s="100">
        <v>0</v>
      </c>
      <c r="R1324" s="82">
        <v>0</v>
      </c>
      <c r="S1324" s="100">
        <v>0</v>
      </c>
      <c r="T1324" s="84">
        <f>I1324-J1324-K1324-L1324-M1324-N1324-O1324-P1324-Q1324-R1324-S1324</f>
        <v>20</v>
      </c>
      <c r="U1324" s="81" t="s">
        <v>215</v>
      </c>
      <c r="V1324" s="81"/>
      <c r="W1324" s="81" t="s">
        <v>23</v>
      </c>
      <c r="X1324" s="81" t="s">
        <v>24</v>
      </c>
      <c r="Y1324" s="27">
        <v>0</v>
      </c>
      <c r="Z1324" s="28">
        <v>0</v>
      </c>
      <c r="AA1324" s="28">
        <v>0</v>
      </c>
      <c r="AB1324" s="29">
        <v>41760</v>
      </c>
      <c r="AC1324" s="29">
        <v>41790</v>
      </c>
    </row>
    <row r="1325" spans="1:29">
      <c r="A1325" s="81">
        <v>68335</v>
      </c>
      <c r="B1325" s="81" t="s">
        <v>3946</v>
      </c>
      <c r="C1325" s="81" t="s">
        <v>907</v>
      </c>
      <c r="D1325" s="81" t="s">
        <v>3947</v>
      </c>
      <c r="E1325" s="82">
        <v>20</v>
      </c>
      <c r="F1325" s="120">
        <v>0</v>
      </c>
      <c r="G1325" s="122">
        <f>E1325</f>
        <v>20</v>
      </c>
      <c r="H1325" s="82">
        <v>0</v>
      </c>
      <c r="I1325" s="82">
        <v>20</v>
      </c>
      <c r="J1325" s="120">
        <v>0</v>
      </c>
      <c r="K1325" s="87">
        <v>0</v>
      </c>
      <c r="L1325" s="91">
        <v>0</v>
      </c>
      <c r="M1325" s="87">
        <v>0</v>
      </c>
      <c r="N1325" s="103">
        <v>0</v>
      </c>
      <c r="O1325" s="117">
        <v>0</v>
      </c>
      <c r="P1325" s="118">
        <v>0</v>
      </c>
      <c r="Q1325" s="100">
        <v>0</v>
      </c>
      <c r="R1325" s="82">
        <v>0</v>
      </c>
      <c r="S1325" s="100">
        <v>0</v>
      </c>
      <c r="T1325" s="84">
        <f>I1325-J1325-K1325-L1325-M1325-N1325-O1325-P1325-Q1325-R1325-S1325</f>
        <v>20</v>
      </c>
      <c r="U1325" s="81" t="s">
        <v>215</v>
      </c>
      <c r="V1325" s="81"/>
      <c r="W1325" s="81" t="s">
        <v>23</v>
      </c>
      <c r="X1325" s="81" t="s">
        <v>166</v>
      </c>
      <c r="Y1325" s="27">
        <v>0</v>
      </c>
      <c r="Z1325" s="28">
        <v>0</v>
      </c>
      <c r="AA1325" s="28">
        <v>0</v>
      </c>
      <c r="AB1325" s="29">
        <v>41760</v>
      </c>
      <c r="AC1325" s="29">
        <v>41790</v>
      </c>
    </row>
    <row r="1326" spans="1:29">
      <c r="A1326" s="81">
        <v>68347</v>
      </c>
      <c r="B1326" s="81" t="s">
        <v>3170</v>
      </c>
      <c r="C1326" s="81" t="s">
        <v>3171</v>
      </c>
      <c r="D1326" s="81" t="s">
        <v>178</v>
      </c>
      <c r="E1326" s="82">
        <v>1580</v>
      </c>
      <c r="F1326" s="120">
        <v>0</v>
      </c>
      <c r="G1326" s="122">
        <f>E1326</f>
        <v>1580</v>
      </c>
      <c r="H1326" s="82">
        <v>158</v>
      </c>
      <c r="I1326" s="82">
        <v>1422</v>
      </c>
      <c r="J1326" s="120">
        <v>0</v>
      </c>
      <c r="K1326" s="87">
        <v>0</v>
      </c>
      <c r="L1326" s="91">
        <v>0</v>
      </c>
      <c r="M1326" s="87">
        <v>0</v>
      </c>
      <c r="N1326" s="103">
        <v>0</v>
      </c>
      <c r="O1326" s="117">
        <v>0</v>
      </c>
      <c r="P1326" s="118">
        <v>0</v>
      </c>
      <c r="Q1326" s="100">
        <v>0</v>
      </c>
      <c r="R1326" s="82">
        <v>0</v>
      </c>
      <c r="S1326" s="100">
        <v>0</v>
      </c>
      <c r="T1326" s="84">
        <f>I1326-J1326-K1326-L1326-M1326-N1326-O1326-P1326-Q1326-R1326-S1326</f>
        <v>1422</v>
      </c>
      <c r="U1326" s="81" t="s">
        <v>3172</v>
      </c>
      <c r="V1326" s="81" t="s">
        <v>3173</v>
      </c>
      <c r="W1326" s="81" t="s">
        <v>23</v>
      </c>
      <c r="X1326" s="81" t="s">
        <v>26</v>
      </c>
      <c r="Y1326" s="27">
        <v>0</v>
      </c>
      <c r="Z1326" s="28">
        <v>0</v>
      </c>
      <c r="AA1326" s="28">
        <v>0</v>
      </c>
      <c r="AB1326" s="29">
        <v>41760</v>
      </c>
      <c r="AC1326" s="29">
        <v>41790</v>
      </c>
    </row>
    <row r="1327" spans="1:29">
      <c r="A1327" s="81">
        <v>68365</v>
      </c>
      <c r="B1327" s="81" t="s">
        <v>3919</v>
      </c>
      <c r="C1327" s="81" t="s">
        <v>3920</v>
      </c>
      <c r="D1327" s="81" t="s">
        <v>177</v>
      </c>
      <c r="E1327" s="82">
        <v>60</v>
      </c>
      <c r="F1327" s="120">
        <v>0</v>
      </c>
      <c r="G1327" s="122">
        <f>E1327</f>
        <v>60</v>
      </c>
      <c r="H1327" s="82">
        <v>0</v>
      </c>
      <c r="I1327" s="82">
        <v>60</v>
      </c>
      <c r="J1327" s="120">
        <v>0</v>
      </c>
      <c r="K1327" s="87">
        <v>0</v>
      </c>
      <c r="L1327" s="91">
        <v>0</v>
      </c>
      <c r="M1327" s="87">
        <v>0</v>
      </c>
      <c r="N1327" s="103">
        <v>0</v>
      </c>
      <c r="O1327" s="117">
        <v>0</v>
      </c>
      <c r="P1327" s="118">
        <v>0</v>
      </c>
      <c r="Q1327" s="100">
        <v>0</v>
      </c>
      <c r="R1327" s="82">
        <v>0</v>
      </c>
      <c r="S1327" s="100">
        <v>0</v>
      </c>
      <c r="T1327" s="84">
        <f>I1327-J1327-K1327-L1327-M1327-N1327-O1327-P1327-Q1327-R1327-S1327</f>
        <v>60</v>
      </c>
      <c r="U1327" s="81" t="s">
        <v>215</v>
      </c>
      <c r="V1327" s="81"/>
      <c r="W1327" s="81" t="s">
        <v>23</v>
      </c>
      <c r="X1327" s="81" t="s">
        <v>26</v>
      </c>
      <c r="Y1327" s="27">
        <v>0</v>
      </c>
      <c r="Z1327" s="28">
        <v>0</v>
      </c>
      <c r="AA1327" s="28">
        <v>0</v>
      </c>
      <c r="AB1327" s="29">
        <v>41760</v>
      </c>
      <c r="AC1327" s="29">
        <v>41790</v>
      </c>
    </row>
    <row r="1328" spans="1:29">
      <c r="A1328" s="81">
        <v>68376</v>
      </c>
      <c r="B1328" s="81" t="s">
        <v>4534</v>
      </c>
      <c r="C1328" s="81" t="s">
        <v>4535</v>
      </c>
      <c r="D1328" s="81" t="s">
        <v>4536</v>
      </c>
      <c r="E1328" s="82">
        <v>20</v>
      </c>
      <c r="F1328" s="120">
        <v>0</v>
      </c>
      <c r="G1328" s="122">
        <f>E1328</f>
        <v>20</v>
      </c>
      <c r="H1328" s="82">
        <v>0</v>
      </c>
      <c r="I1328" s="82">
        <v>20</v>
      </c>
      <c r="J1328" s="120">
        <v>0</v>
      </c>
      <c r="K1328" s="87">
        <v>0</v>
      </c>
      <c r="L1328" s="91">
        <v>0</v>
      </c>
      <c r="M1328" s="87">
        <v>0</v>
      </c>
      <c r="N1328" s="103">
        <v>0</v>
      </c>
      <c r="O1328" s="117">
        <v>0</v>
      </c>
      <c r="P1328" s="118">
        <v>0</v>
      </c>
      <c r="Q1328" s="100">
        <v>0</v>
      </c>
      <c r="R1328" s="82">
        <v>0</v>
      </c>
      <c r="S1328" s="100">
        <v>0</v>
      </c>
      <c r="T1328" s="84">
        <f>I1328-J1328-K1328-L1328-M1328-N1328-O1328-P1328-Q1328-R1328-S1328</f>
        <v>20</v>
      </c>
      <c r="U1328" s="81" t="s">
        <v>215</v>
      </c>
      <c r="V1328" s="81"/>
      <c r="W1328" s="81" t="s">
        <v>23</v>
      </c>
      <c r="X1328" s="81" t="s">
        <v>26</v>
      </c>
      <c r="Y1328" s="27">
        <v>0</v>
      </c>
      <c r="Z1328" s="28">
        <v>0</v>
      </c>
      <c r="AA1328" s="28">
        <v>0</v>
      </c>
      <c r="AB1328" s="29">
        <v>41760</v>
      </c>
      <c r="AC1328" s="29">
        <v>41790</v>
      </c>
    </row>
    <row r="1329" spans="1:29">
      <c r="A1329" s="81">
        <v>68383</v>
      </c>
      <c r="B1329" s="81" t="s">
        <v>4002</v>
      </c>
      <c r="C1329" s="81" t="s">
        <v>4003</v>
      </c>
      <c r="D1329" s="81" t="s">
        <v>2324</v>
      </c>
      <c r="E1329" s="82">
        <v>30</v>
      </c>
      <c r="F1329" s="120">
        <v>0</v>
      </c>
      <c r="G1329" s="122">
        <f>E1329</f>
        <v>30</v>
      </c>
      <c r="H1329" s="82">
        <v>0</v>
      </c>
      <c r="I1329" s="82">
        <v>30</v>
      </c>
      <c r="J1329" s="120">
        <v>0</v>
      </c>
      <c r="K1329" s="87">
        <v>0</v>
      </c>
      <c r="L1329" s="91">
        <v>0</v>
      </c>
      <c r="M1329" s="87">
        <v>0</v>
      </c>
      <c r="N1329" s="103">
        <v>0</v>
      </c>
      <c r="O1329" s="117">
        <v>0</v>
      </c>
      <c r="P1329" s="118">
        <v>0</v>
      </c>
      <c r="Q1329" s="100">
        <v>0</v>
      </c>
      <c r="R1329" s="82">
        <v>0</v>
      </c>
      <c r="S1329" s="100">
        <v>0</v>
      </c>
      <c r="T1329" s="84">
        <f>I1329-J1329-K1329-L1329-M1329-N1329-O1329-P1329-Q1329-R1329-S1329</f>
        <v>30</v>
      </c>
      <c r="U1329" s="81" t="s">
        <v>215</v>
      </c>
      <c r="V1329" s="81"/>
      <c r="W1329" s="81" t="s">
        <v>23</v>
      </c>
      <c r="X1329" s="81" t="s">
        <v>24</v>
      </c>
      <c r="Y1329" s="27">
        <v>0</v>
      </c>
      <c r="Z1329" s="28">
        <v>0</v>
      </c>
      <c r="AA1329" s="28">
        <v>0</v>
      </c>
      <c r="AB1329" s="29">
        <v>41760</v>
      </c>
      <c r="AC1329" s="29">
        <v>41790</v>
      </c>
    </row>
    <row r="1330" spans="1:29">
      <c r="A1330" s="81">
        <v>68395</v>
      </c>
      <c r="B1330" s="81" t="s">
        <v>3606</v>
      </c>
      <c r="C1330" s="81" t="s">
        <v>55</v>
      </c>
      <c r="D1330" s="81" t="s">
        <v>2670</v>
      </c>
      <c r="E1330" s="82">
        <v>20</v>
      </c>
      <c r="F1330" s="120">
        <v>0</v>
      </c>
      <c r="G1330" s="122">
        <f>E1330</f>
        <v>20</v>
      </c>
      <c r="H1330" s="82">
        <v>0</v>
      </c>
      <c r="I1330" s="82">
        <f>E1330-H1330</f>
        <v>20</v>
      </c>
      <c r="J1330" s="120">
        <v>0</v>
      </c>
      <c r="K1330" s="87">
        <v>0</v>
      </c>
      <c r="L1330" s="91">
        <v>0</v>
      </c>
      <c r="M1330" s="87">
        <v>0</v>
      </c>
      <c r="N1330" s="103">
        <v>0</v>
      </c>
      <c r="O1330" s="117">
        <v>0</v>
      </c>
      <c r="P1330" s="118">
        <v>0</v>
      </c>
      <c r="Q1330" s="100">
        <v>0</v>
      </c>
      <c r="R1330" s="82">
        <v>0</v>
      </c>
      <c r="S1330" s="100">
        <v>0</v>
      </c>
      <c r="T1330" s="84">
        <f>I1330-J1330-K1330-L1330-M1330-N1330-O1330-P1330-Q1330-R1330-S1330</f>
        <v>20</v>
      </c>
      <c r="U1330" s="81" t="s">
        <v>215</v>
      </c>
      <c r="V1330" s="81"/>
      <c r="W1330" s="81" t="s">
        <v>23</v>
      </c>
      <c r="X1330" s="81" t="s">
        <v>24</v>
      </c>
      <c r="Y1330" s="27">
        <v>0</v>
      </c>
      <c r="Z1330" s="28">
        <v>0</v>
      </c>
      <c r="AA1330" s="28">
        <v>0</v>
      </c>
      <c r="AB1330" s="29">
        <v>41760</v>
      </c>
      <c r="AC1330" s="29">
        <v>41790</v>
      </c>
    </row>
    <row r="1331" spans="1:29">
      <c r="A1331" s="81">
        <v>68406</v>
      </c>
      <c r="B1331" s="81" t="s">
        <v>3577</v>
      </c>
      <c r="C1331" s="81" t="s">
        <v>2263</v>
      </c>
      <c r="D1331" s="81" t="s">
        <v>4106</v>
      </c>
      <c r="E1331" s="82">
        <v>60</v>
      </c>
      <c r="F1331" s="120">
        <v>0</v>
      </c>
      <c r="G1331" s="122">
        <f>E1331</f>
        <v>60</v>
      </c>
      <c r="H1331" s="82">
        <v>0</v>
      </c>
      <c r="I1331" s="82">
        <v>60</v>
      </c>
      <c r="J1331" s="120">
        <v>0</v>
      </c>
      <c r="K1331" s="87">
        <v>0</v>
      </c>
      <c r="L1331" s="91">
        <v>0</v>
      </c>
      <c r="M1331" s="87">
        <v>0</v>
      </c>
      <c r="N1331" s="103">
        <v>0</v>
      </c>
      <c r="O1331" s="117">
        <v>0</v>
      </c>
      <c r="P1331" s="118">
        <v>0</v>
      </c>
      <c r="Q1331" s="100">
        <v>0</v>
      </c>
      <c r="R1331" s="82">
        <v>0</v>
      </c>
      <c r="S1331" s="100">
        <v>0</v>
      </c>
      <c r="T1331" s="84">
        <f>I1331-J1331-K1331-L1331-M1331-N1331-O1331-P1331-Q1331-R1331-S1331</f>
        <v>60</v>
      </c>
      <c r="U1331" s="81" t="s">
        <v>215</v>
      </c>
      <c r="V1331" s="81"/>
      <c r="W1331" s="81" t="s">
        <v>23</v>
      </c>
      <c r="X1331" s="81" t="s">
        <v>36</v>
      </c>
      <c r="Y1331" s="27">
        <v>0</v>
      </c>
      <c r="Z1331" s="28">
        <v>0</v>
      </c>
      <c r="AA1331" s="28">
        <v>0</v>
      </c>
      <c r="AB1331" s="29">
        <v>41760</v>
      </c>
      <c r="AC1331" s="29">
        <v>41790</v>
      </c>
    </row>
    <row r="1332" spans="1:29">
      <c r="A1332" s="81">
        <v>68421</v>
      </c>
      <c r="B1332" s="81" t="s">
        <v>1759</v>
      </c>
      <c r="C1332" s="81" t="s">
        <v>1760</v>
      </c>
      <c r="D1332" s="81" t="s">
        <v>2744</v>
      </c>
      <c r="E1332" s="82">
        <v>60</v>
      </c>
      <c r="F1332" s="120">
        <v>0</v>
      </c>
      <c r="G1332" s="122">
        <f>E1332</f>
        <v>60</v>
      </c>
      <c r="H1332" s="82">
        <v>6</v>
      </c>
      <c r="I1332" s="82">
        <v>54</v>
      </c>
      <c r="J1332" s="120">
        <v>0</v>
      </c>
      <c r="K1332" s="87">
        <v>0</v>
      </c>
      <c r="L1332" s="91">
        <v>0</v>
      </c>
      <c r="M1332" s="87">
        <v>0</v>
      </c>
      <c r="N1332" s="103">
        <v>0</v>
      </c>
      <c r="O1332" s="117">
        <v>0</v>
      </c>
      <c r="P1332" s="118">
        <v>0</v>
      </c>
      <c r="Q1332" s="100">
        <v>0</v>
      </c>
      <c r="R1332" s="82">
        <v>0</v>
      </c>
      <c r="S1332" s="100">
        <v>0</v>
      </c>
      <c r="T1332" s="84">
        <f>I1332-J1332-K1332-L1332-M1332-N1332-O1332-P1332-Q1332-R1332-S1332</f>
        <v>54</v>
      </c>
      <c r="U1332" s="81" t="s">
        <v>2745</v>
      </c>
      <c r="V1332" s="81" t="s">
        <v>2746</v>
      </c>
      <c r="W1332" s="81" t="s">
        <v>25</v>
      </c>
      <c r="X1332" s="81" t="s">
        <v>45</v>
      </c>
      <c r="Y1332" s="27">
        <v>0</v>
      </c>
      <c r="Z1332" s="28">
        <v>0</v>
      </c>
      <c r="AA1332" s="28">
        <v>0</v>
      </c>
      <c r="AB1332" s="29">
        <v>41760</v>
      </c>
      <c r="AC1332" s="29">
        <v>41790</v>
      </c>
    </row>
    <row r="1333" spans="1:29">
      <c r="A1333" s="81">
        <v>68460</v>
      </c>
      <c r="B1333" s="81" t="s">
        <v>359</v>
      </c>
      <c r="C1333" s="81" t="s">
        <v>1663</v>
      </c>
      <c r="D1333" s="81" t="s">
        <v>1664</v>
      </c>
      <c r="E1333" s="82">
        <v>20</v>
      </c>
      <c r="F1333" s="120">
        <v>0</v>
      </c>
      <c r="G1333" s="122">
        <f>E1333</f>
        <v>20</v>
      </c>
      <c r="H1333" s="82">
        <v>2</v>
      </c>
      <c r="I1333" s="82">
        <v>18</v>
      </c>
      <c r="J1333" s="120">
        <v>0</v>
      </c>
      <c r="K1333" s="87">
        <v>0</v>
      </c>
      <c r="L1333" s="91">
        <v>0</v>
      </c>
      <c r="M1333" s="87">
        <v>0</v>
      </c>
      <c r="N1333" s="103">
        <v>0</v>
      </c>
      <c r="O1333" s="117">
        <v>0</v>
      </c>
      <c r="P1333" s="118">
        <v>0</v>
      </c>
      <c r="Q1333" s="100">
        <v>0</v>
      </c>
      <c r="R1333" s="82">
        <v>0</v>
      </c>
      <c r="S1333" s="100">
        <v>0</v>
      </c>
      <c r="T1333" s="84">
        <f>I1333-J1333-K1333-L1333-M1333-N1333-O1333-P1333-Q1333-R1333-S1333</f>
        <v>18</v>
      </c>
      <c r="U1333" s="81" t="s">
        <v>1665</v>
      </c>
      <c r="V1333" s="81" t="s">
        <v>1666</v>
      </c>
      <c r="W1333" s="81" t="s">
        <v>23</v>
      </c>
      <c r="X1333" s="81" t="s">
        <v>24</v>
      </c>
      <c r="Y1333" s="27">
        <v>0</v>
      </c>
      <c r="Z1333" s="28">
        <v>0</v>
      </c>
      <c r="AA1333" s="28">
        <v>0</v>
      </c>
      <c r="AB1333" s="29">
        <v>41760</v>
      </c>
      <c r="AC1333" s="29">
        <v>41790</v>
      </c>
    </row>
    <row r="1334" spans="1:29">
      <c r="A1334" s="81">
        <v>68462</v>
      </c>
      <c r="B1334" s="81" t="s">
        <v>1701</v>
      </c>
      <c r="C1334" s="81" t="s">
        <v>691</v>
      </c>
      <c r="D1334" s="81" t="s">
        <v>1702</v>
      </c>
      <c r="E1334" s="82">
        <v>3830</v>
      </c>
      <c r="F1334" s="120">
        <v>0</v>
      </c>
      <c r="G1334" s="122">
        <f>E1334</f>
        <v>3830</v>
      </c>
      <c r="H1334" s="82">
        <v>383</v>
      </c>
      <c r="I1334" s="82">
        <v>3447</v>
      </c>
      <c r="J1334" s="120">
        <v>0</v>
      </c>
      <c r="K1334" s="87">
        <v>0</v>
      </c>
      <c r="L1334" s="91">
        <v>0</v>
      </c>
      <c r="M1334" s="87">
        <v>0</v>
      </c>
      <c r="N1334" s="103">
        <v>0</v>
      </c>
      <c r="O1334" s="117">
        <v>0</v>
      </c>
      <c r="P1334" s="118">
        <v>0</v>
      </c>
      <c r="Q1334" s="100">
        <v>0</v>
      </c>
      <c r="R1334" s="82">
        <v>0</v>
      </c>
      <c r="S1334" s="100">
        <v>0</v>
      </c>
      <c r="T1334" s="84">
        <f>I1334-J1334-K1334-L1334-M1334-N1334-O1334-P1334-Q1334-R1334-S1334</f>
        <v>3447</v>
      </c>
      <c r="U1334" s="81" t="s">
        <v>1703</v>
      </c>
      <c r="V1334" s="81" t="s">
        <v>1704</v>
      </c>
      <c r="W1334" s="81" t="s">
        <v>23</v>
      </c>
      <c r="X1334" s="81" t="s">
        <v>24</v>
      </c>
      <c r="Y1334" s="27">
        <v>0</v>
      </c>
      <c r="Z1334" s="28">
        <v>0</v>
      </c>
      <c r="AA1334" s="28">
        <v>0</v>
      </c>
      <c r="AB1334" s="29">
        <v>41760</v>
      </c>
      <c r="AC1334" s="29">
        <v>41790</v>
      </c>
    </row>
    <row r="1335" spans="1:29">
      <c r="A1335" s="81">
        <v>68468</v>
      </c>
      <c r="B1335" s="81" t="s">
        <v>3603</v>
      </c>
      <c r="C1335" s="81" t="s">
        <v>3604</v>
      </c>
      <c r="D1335" s="81" t="s">
        <v>3605</v>
      </c>
      <c r="E1335" s="82">
        <v>20</v>
      </c>
      <c r="F1335" s="120">
        <v>0</v>
      </c>
      <c r="G1335" s="122">
        <f>E1335</f>
        <v>20</v>
      </c>
      <c r="H1335" s="82">
        <v>0</v>
      </c>
      <c r="I1335" s="82">
        <f>E1335-H1335</f>
        <v>20</v>
      </c>
      <c r="J1335" s="120">
        <v>0</v>
      </c>
      <c r="K1335" s="87">
        <v>0</v>
      </c>
      <c r="L1335" s="91">
        <v>0</v>
      </c>
      <c r="M1335" s="87">
        <v>0</v>
      </c>
      <c r="N1335" s="103">
        <v>0</v>
      </c>
      <c r="O1335" s="117">
        <v>0</v>
      </c>
      <c r="P1335" s="118">
        <v>0</v>
      </c>
      <c r="Q1335" s="100">
        <v>0</v>
      </c>
      <c r="R1335" s="82">
        <v>0</v>
      </c>
      <c r="S1335" s="100">
        <v>0</v>
      </c>
      <c r="T1335" s="84">
        <f>I1335-J1335-K1335-L1335-M1335-N1335-O1335-P1335-Q1335-R1335-S1335</f>
        <v>20</v>
      </c>
      <c r="U1335" s="81" t="s">
        <v>215</v>
      </c>
      <c r="V1335" s="81"/>
      <c r="W1335" s="81" t="s">
        <v>23</v>
      </c>
      <c r="X1335" s="81" t="s">
        <v>24</v>
      </c>
      <c r="Y1335" s="27">
        <v>0</v>
      </c>
      <c r="Z1335" s="28">
        <v>0</v>
      </c>
      <c r="AA1335" s="28">
        <v>0</v>
      </c>
      <c r="AB1335" s="29">
        <v>41760</v>
      </c>
      <c r="AC1335" s="29">
        <v>41790</v>
      </c>
    </row>
    <row r="1336" spans="1:29">
      <c r="A1336" s="81">
        <v>68489</v>
      </c>
      <c r="B1336" s="81" t="s">
        <v>3680</v>
      </c>
      <c r="C1336" s="81" t="s">
        <v>1129</v>
      </c>
      <c r="D1336" s="81" t="s">
        <v>118</v>
      </c>
      <c r="E1336" s="82">
        <v>20</v>
      </c>
      <c r="F1336" s="120">
        <v>0</v>
      </c>
      <c r="G1336" s="122">
        <f>E1336</f>
        <v>20</v>
      </c>
      <c r="H1336" s="82">
        <v>0</v>
      </c>
      <c r="I1336" s="82">
        <v>20</v>
      </c>
      <c r="J1336" s="120">
        <v>0</v>
      </c>
      <c r="K1336" s="87">
        <v>0</v>
      </c>
      <c r="L1336" s="91">
        <v>0</v>
      </c>
      <c r="M1336" s="87">
        <v>0</v>
      </c>
      <c r="N1336" s="103">
        <v>0</v>
      </c>
      <c r="O1336" s="117">
        <v>0</v>
      </c>
      <c r="P1336" s="118">
        <v>0</v>
      </c>
      <c r="Q1336" s="100">
        <v>0</v>
      </c>
      <c r="R1336" s="82">
        <v>0</v>
      </c>
      <c r="S1336" s="100">
        <v>0</v>
      </c>
      <c r="T1336" s="84">
        <f>I1336-J1336-K1336-L1336-M1336-N1336-O1336-P1336-Q1336-R1336-S1336</f>
        <v>20</v>
      </c>
      <c r="U1336" s="81" t="s">
        <v>215</v>
      </c>
      <c r="V1336" s="81"/>
      <c r="W1336" s="81" t="s">
        <v>23</v>
      </c>
      <c r="X1336" s="81" t="s">
        <v>24</v>
      </c>
      <c r="Y1336" s="27">
        <v>0</v>
      </c>
      <c r="Z1336" s="28">
        <v>0</v>
      </c>
      <c r="AA1336" s="28">
        <v>0</v>
      </c>
      <c r="AB1336" s="29">
        <v>41760</v>
      </c>
      <c r="AC1336" s="29">
        <v>41790</v>
      </c>
    </row>
    <row r="1337" spans="1:29">
      <c r="A1337" s="85">
        <v>68506</v>
      </c>
      <c r="B1337" s="85" t="s">
        <v>1172</v>
      </c>
      <c r="C1337" s="85" t="s">
        <v>1138</v>
      </c>
      <c r="D1337" s="85" t="s">
        <v>3554</v>
      </c>
      <c r="E1337" s="84">
        <v>20</v>
      </c>
      <c r="F1337" s="120">
        <v>0</v>
      </c>
      <c r="G1337" s="122">
        <f>E1337</f>
        <v>20</v>
      </c>
      <c r="H1337" s="82">
        <v>0</v>
      </c>
      <c r="I1337" s="82">
        <f>E1337-H1337</f>
        <v>20</v>
      </c>
      <c r="J1337" s="120">
        <v>0</v>
      </c>
      <c r="K1337" s="87">
        <v>0</v>
      </c>
      <c r="L1337" s="91">
        <v>0</v>
      </c>
      <c r="M1337" s="87">
        <v>0</v>
      </c>
      <c r="N1337" s="103">
        <v>0</v>
      </c>
      <c r="O1337" s="117">
        <v>0</v>
      </c>
      <c r="P1337" s="118">
        <v>0</v>
      </c>
      <c r="Q1337" s="100">
        <v>0</v>
      </c>
      <c r="R1337" s="82">
        <v>0</v>
      </c>
      <c r="S1337" s="100">
        <v>0</v>
      </c>
      <c r="T1337" s="84">
        <f>I1337-J1337-K1337-L1337-M1337-N1337-O1337-P1337-Q1337-R1337-S1337</f>
        <v>20</v>
      </c>
      <c r="U1337" s="81" t="s">
        <v>215</v>
      </c>
      <c r="V1337" s="85"/>
      <c r="W1337" s="85" t="s">
        <v>23</v>
      </c>
      <c r="X1337" s="85" t="s">
        <v>24</v>
      </c>
      <c r="Y1337" s="27">
        <v>0</v>
      </c>
      <c r="Z1337" s="28">
        <v>0</v>
      </c>
      <c r="AA1337" s="28">
        <v>0</v>
      </c>
      <c r="AB1337" s="29">
        <v>41760</v>
      </c>
      <c r="AC1337" s="29">
        <v>41790</v>
      </c>
    </row>
    <row r="1338" spans="1:29">
      <c r="A1338" s="81">
        <v>68509</v>
      </c>
      <c r="B1338" s="81" t="s">
        <v>3083</v>
      </c>
      <c r="C1338" s="81" t="s">
        <v>3084</v>
      </c>
      <c r="D1338" s="81" t="s">
        <v>3085</v>
      </c>
      <c r="E1338" s="82">
        <v>60</v>
      </c>
      <c r="F1338" s="120">
        <v>0</v>
      </c>
      <c r="G1338" s="122">
        <f>E1338</f>
        <v>60</v>
      </c>
      <c r="H1338" s="82">
        <v>6</v>
      </c>
      <c r="I1338" s="82">
        <v>54</v>
      </c>
      <c r="J1338" s="120">
        <v>0</v>
      </c>
      <c r="K1338" s="87">
        <v>0</v>
      </c>
      <c r="L1338" s="91">
        <v>0</v>
      </c>
      <c r="M1338" s="87">
        <v>0</v>
      </c>
      <c r="N1338" s="103">
        <v>0</v>
      </c>
      <c r="O1338" s="117">
        <v>0</v>
      </c>
      <c r="P1338" s="118">
        <v>0</v>
      </c>
      <c r="Q1338" s="100">
        <v>0</v>
      </c>
      <c r="R1338" s="82">
        <v>0</v>
      </c>
      <c r="S1338" s="100">
        <v>0</v>
      </c>
      <c r="T1338" s="84">
        <f>I1338-J1338-K1338-L1338-M1338-N1338-O1338-P1338-Q1338-R1338-S1338</f>
        <v>54</v>
      </c>
      <c r="U1338" s="81" t="s">
        <v>3086</v>
      </c>
      <c r="V1338" s="81" t="s">
        <v>3087</v>
      </c>
      <c r="W1338" s="81" t="s">
        <v>23</v>
      </c>
      <c r="X1338" s="81" t="s">
        <v>24</v>
      </c>
      <c r="Y1338" s="27">
        <v>0</v>
      </c>
      <c r="Z1338" s="28">
        <v>0</v>
      </c>
      <c r="AA1338" s="28">
        <v>0</v>
      </c>
      <c r="AB1338" s="29">
        <v>41760</v>
      </c>
      <c r="AC1338" s="29">
        <v>41790</v>
      </c>
    </row>
    <row r="1339" spans="1:29">
      <c r="A1339" s="81">
        <v>68551</v>
      </c>
      <c r="B1339" s="81" t="s">
        <v>552</v>
      </c>
      <c r="C1339" s="81" t="s">
        <v>553</v>
      </c>
      <c r="D1339" s="81" t="s">
        <v>554</v>
      </c>
      <c r="E1339" s="82">
        <v>120</v>
      </c>
      <c r="F1339" s="120">
        <v>0</v>
      </c>
      <c r="G1339" s="122">
        <f>E1339</f>
        <v>120</v>
      </c>
      <c r="H1339" s="82">
        <v>12</v>
      </c>
      <c r="I1339" s="82">
        <v>108</v>
      </c>
      <c r="J1339" s="120">
        <v>0</v>
      </c>
      <c r="K1339" s="87">
        <v>0</v>
      </c>
      <c r="L1339" s="91">
        <v>0</v>
      </c>
      <c r="M1339" s="87">
        <v>0</v>
      </c>
      <c r="N1339" s="103">
        <v>0</v>
      </c>
      <c r="O1339" s="117">
        <v>0</v>
      </c>
      <c r="P1339" s="118">
        <v>0</v>
      </c>
      <c r="Q1339" s="100">
        <v>0</v>
      </c>
      <c r="R1339" s="82">
        <v>0</v>
      </c>
      <c r="S1339" s="100">
        <v>0</v>
      </c>
      <c r="T1339" s="84">
        <f>I1339-J1339-K1339-L1339-M1339-N1339-O1339-P1339-Q1339-R1339-S1339</f>
        <v>108</v>
      </c>
      <c r="U1339" s="81" t="s">
        <v>555</v>
      </c>
      <c r="V1339" s="81" t="s">
        <v>556</v>
      </c>
      <c r="W1339" s="81" t="s">
        <v>23</v>
      </c>
      <c r="X1339" s="81" t="s">
        <v>36</v>
      </c>
      <c r="Y1339" s="27">
        <v>0</v>
      </c>
      <c r="Z1339" s="28">
        <v>0</v>
      </c>
      <c r="AA1339" s="28">
        <v>0</v>
      </c>
      <c r="AB1339" s="29">
        <v>41760</v>
      </c>
      <c r="AC1339" s="29">
        <v>41790</v>
      </c>
    </row>
    <row r="1340" spans="1:29">
      <c r="A1340" s="81">
        <v>68569</v>
      </c>
      <c r="B1340" s="81" t="s">
        <v>3335</v>
      </c>
      <c r="C1340" s="81" t="s">
        <v>3336</v>
      </c>
      <c r="D1340" s="81" t="s">
        <v>178</v>
      </c>
      <c r="E1340" s="82">
        <v>20</v>
      </c>
      <c r="F1340" s="120">
        <v>0</v>
      </c>
      <c r="G1340" s="122">
        <f>E1340</f>
        <v>20</v>
      </c>
      <c r="H1340" s="82">
        <v>2</v>
      </c>
      <c r="I1340" s="82">
        <v>18</v>
      </c>
      <c r="J1340" s="120">
        <v>0</v>
      </c>
      <c r="K1340" s="87">
        <v>0</v>
      </c>
      <c r="L1340" s="91">
        <v>0</v>
      </c>
      <c r="M1340" s="87">
        <v>0</v>
      </c>
      <c r="N1340" s="103">
        <v>0</v>
      </c>
      <c r="O1340" s="117">
        <v>0</v>
      </c>
      <c r="P1340" s="118">
        <v>0</v>
      </c>
      <c r="Q1340" s="100">
        <v>0</v>
      </c>
      <c r="R1340" s="82">
        <v>0</v>
      </c>
      <c r="S1340" s="100">
        <v>0</v>
      </c>
      <c r="T1340" s="84">
        <f>I1340-J1340-K1340-L1340-M1340-N1340-O1340-P1340-Q1340-R1340-S1340</f>
        <v>18</v>
      </c>
      <c r="U1340" s="81" t="s">
        <v>3337</v>
      </c>
      <c r="V1340" s="81" t="s">
        <v>3338</v>
      </c>
      <c r="W1340" s="81" t="s">
        <v>23</v>
      </c>
      <c r="X1340" s="81" t="s">
        <v>24</v>
      </c>
      <c r="Y1340" s="27">
        <v>0</v>
      </c>
      <c r="Z1340" s="28">
        <v>0</v>
      </c>
      <c r="AA1340" s="28">
        <v>0</v>
      </c>
      <c r="AB1340" s="29">
        <v>41760</v>
      </c>
      <c r="AC1340" s="29">
        <v>41790</v>
      </c>
    </row>
    <row r="1341" spans="1:29">
      <c r="A1341" s="81">
        <v>68600</v>
      </c>
      <c r="B1341" s="81" t="s">
        <v>4213</v>
      </c>
      <c r="C1341" s="81" t="s">
        <v>4050</v>
      </c>
      <c r="D1341" s="81" t="s">
        <v>4214</v>
      </c>
      <c r="E1341" s="82">
        <v>120</v>
      </c>
      <c r="F1341" s="120">
        <v>0</v>
      </c>
      <c r="G1341" s="122">
        <f>E1341</f>
        <v>120</v>
      </c>
      <c r="H1341" s="82">
        <v>0</v>
      </c>
      <c r="I1341" s="82">
        <v>120</v>
      </c>
      <c r="J1341" s="120">
        <v>0</v>
      </c>
      <c r="K1341" s="87">
        <v>0</v>
      </c>
      <c r="L1341" s="91">
        <v>0</v>
      </c>
      <c r="M1341" s="87">
        <v>0</v>
      </c>
      <c r="N1341" s="103">
        <v>0</v>
      </c>
      <c r="O1341" s="117">
        <v>0</v>
      </c>
      <c r="P1341" s="118">
        <v>0</v>
      </c>
      <c r="Q1341" s="100">
        <v>0</v>
      </c>
      <c r="R1341" s="82">
        <v>0</v>
      </c>
      <c r="S1341" s="100">
        <v>0</v>
      </c>
      <c r="T1341" s="84">
        <f>I1341-J1341-K1341-L1341-M1341-N1341-O1341-P1341-Q1341-R1341-S1341</f>
        <v>120</v>
      </c>
      <c r="U1341" s="81" t="s">
        <v>215</v>
      </c>
      <c r="V1341" s="81"/>
      <c r="W1341" s="81" t="s">
        <v>25</v>
      </c>
      <c r="X1341" s="81" t="s">
        <v>36</v>
      </c>
      <c r="Y1341" s="27">
        <v>0</v>
      </c>
      <c r="Z1341" s="28">
        <v>0</v>
      </c>
      <c r="AA1341" s="28">
        <v>0</v>
      </c>
      <c r="AB1341" s="29">
        <v>41760</v>
      </c>
      <c r="AC1341" s="29">
        <v>41790</v>
      </c>
    </row>
    <row r="1342" spans="1:29">
      <c r="A1342" s="81">
        <v>68607</v>
      </c>
      <c r="B1342" s="81" t="s">
        <v>3560</v>
      </c>
      <c r="C1342" s="81" t="s">
        <v>3561</v>
      </c>
      <c r="D1342" s="81" t="s">
        <v>3562</v>
      </c>
      <c r="E1342" s="82">
        <v>20</v>
      </c>
      <c r="F1342" s="120">
        <v>0</v>
      </c>
      <c r="G1342" s="122">
        <f>E1342</f>
        <v>20</v>
      </c>
      <c r="H1342" s="82">
        <v>0</v>
      </c>
      <c r="I1342" s="82">
        <f>E1342-H1342</f>
        <v>20</v>
      </c>
      <c r="J1342" s="120">
        <v>0</v>
      </c>
      <c r="K1342" s="87">
        <v>0</v>
      </c>
      <c r="L1342" s="91">
        <v>0</v>
      </c>
      <c r="M1342" s="87">
        <v>0</v>
      </c>
      <c r="N1342" s="103">
        <v>0</v>
      </c>
      <c r="O1342" s="117">
        <v>0</v>
      </c>
      <c r="P1342" s="118">
        <v>0</v>
      </c>
      <c r="Q1342" s="100">
        <v>0</v>
      </c>
      <c r="R1342" s="82">
        <v>0</v>
      </c>
      <c r="S1342" s="100">
        <v>0</v>
      </c>
      <c r="T1342" s="84">
        <f>I1342-J1342-K1342-L1342-M1342-N1342-O1342-P1342-Q1342-R1342-S1342</f>
        <v>20</v>
      </c>
      <c r="U1342" s="81" t="s">
        <v>215</v>
      </c>
      <c r="V1342" s="81"/>
      <c r="W1342" s="81" t="s">
        <v>23</v>
      </c>
      <c r="X1342" s="81" t="s">
        <v>39</v>
      </c>
      <c r="Y1342" s="27">
        <v>0</v>
      </c>
      <c r="Z1342" s="28">
        <v>0</v>
      </c>
      <c r="AA1342" s="28">
        <v>0</v>
      </c>
      <c r="AB1342" s="29">
        <v>41760</v>
      </c>
      <c r="AC1342" s="29">
        <v>41790</v>
      </c>
    </row>
    <row r="1343" spans="1:29">
      <c r="A1343" s="81">
        <v>68614</v>
      </c>
      <c r="B1343" s="81" t="s">
        <v>4054</v>
      </c>
      <c r="C1343" s="81" t="s">
        <v>4055</v>
      </c>
      <c r="D1343" s="81" t="s">
        <v>4056</v>
      </c>
      <c r="E1343" s="82">
        <v>80</v>
      </c>
      <c r="F1343" s="120">
        <v>0</v>
      </c>
      <c r="G1343" s="122">
        <f>E1343</f>
        <v>80</v>
      </c>
      <c r="H1343" s="82">
        <v>0</v>
      </c>
      <c r="I1343" s="82">
        <v>80</v>
      </c>
      <c r="J1343" s="120">
        <v>0</v>
      </c>
      <c r="K1343" s="87">
        <v>0</v>
      </c>
      <c r="L1343" s="91">
        <v>0</v>
      </c>
      <c r="M1343" s="87">
        <v>0</v>
      </c>
      <c r="N1343" s="103">
        <v>0</v>
      </c>
      <c r="O1343" s="117">
        <v>0</v>
      </c>
      <c r="P1343" s="118">
        <v>0</v>
      </c>
      <c r="Q1343" s="100">
        <v>0</v>
      </c>
      <c r="R1343" s="82">
        <v>0</v>
      </c>
      <c r="S1343" s="100">
        <v>0</v>
      </c>
      <c r="T1343" s="84">
        <f>I1343-J1343-K1343-L1343-M1343-N1343-O1343-P1343-Q1343-R1343-S1343</f>
        <v>80</v>
      </c>
      <c r="U1343" s="81" t="s">
        <v>215</v>
      </c>
      <c r="V1343" s="81"/>
      <c r="W1343" s="81" t="s">
        <v>23</v>
      </c>
      <c r="X1343" s="81" t="s">
        <v>24</v>
      </c>
      <c r="Y1343" s="27">
        <v>0</v>
      </c>
      <c r="Z1343" s="28">
        <v>0</v>
      </c>
      <c r="AA1343" s="28">
        <v>0</v>
      </c>
      <c r="AB1343" s="29">
        <v>41760</v>
      </c>
      <c r="AC1343" s="29">
        <v>41790</v>
      </c>
    </row>
    <row r="1344" spans="1:29">
      <c r="A1344" s="81">
        <v>68656</v>
      </c>
      <c r="B1344" s="81" t="s">
        <v>389</v>
      </c>
      <c r="C1344" s="81" t="s">
        <v>3577</v>
      </c>
      <c r="D1344" s="81" t="s">
        <v>391</v>
      </c>
      <c r="E1344" s="82">
        <v>20</v>
      </c>
      <c r="F1344" s="120">
        <v>0</v>
      </c>
      <c r="G1344" s="122">
        <f>E1344</f>
        <v>20</v>
      </c>
      <c r="H1344" s="82">
        <v>0</v>
      </c>
      <c r="I1344" s="82">
        <f>E1344-H1344</f>
        <v>20</v>
      </c>
      <c r="J1344" s="120">
        <v>0</v>
      </c>
      <c r="K1344" s="87">
        <v>0</v>
      </c>
      <c r="L1344" s="91">
        <v>0</v>
      </c>
      <c r="M1344" s="87">
        <v>0</v>
      </c>
      <c r="N1344" s="103">
        <v>0</v>
      </c>
      <c r="O1344" s="117">
        <v>0</v>
      </c>
      <c r="P1344" s="118">
        <v>0</v>
      </c>
      <c r="Q1344" s="100">
        <v>0</v>
      </c>
      <c r="R1344" s="82">
        <v>0</v>
      </c>
      <c r="S1344" s="100">
        <v>0</v>
      </c>
      <c r="T1344" s="84">
        <f>I1344-J1344-K1344-L1344-M1344-N1344-O1344-P1344-Q1344-R1344-S1344</f>
        <v>20</v>
      </c>
      <c r="U1344" s="81" t="s">
        <v>215</v>
      </c>
      <c r="V1344" s="81"/>
      <c r="W1344" s="81" t="s">
        <v>23</v>
      </c>
      <c r="X1344" s="81" t="s">
        <v>24</v>
      </c>
      <c r="Y1344" s="27">
        <v>0</v>
      </c>
      <c r="Z1344" s="28">
        <v>0</v>
      </c>
      <c r="AA1344" s="28">
        <v>0</v>
      </c>
      <c r="AB1344" s="29">
        <v>41760</v>
      </c>
      <c r="AC1344" s="29">
        <v>41790</v>
      </c>
    </row>
    <row r="1345" spans="1:29">
      <c r="A1345" s="81">
        <v>68660</v>
      </c>
      <c r="B1345" s="81"/>
      <c r="C1345" s="81" t="s">
        <v>4661</v>
      </c>
      <c r="D1345" s="81"/>
      <c r="E1345" s="82">
        <v>380</v>
      </c>
      <c r="F1345" s="120">
        <v>0</v>
      </c>
      <c r="G1345" s="122">
        <f>E1345</f>
        <v>380</v>
      </c>
      <c r="H1345" s="82">
        <v>0</v>
      </c>
      <c r="I1345" s="82">
        <v>380</v>
      </c>
      <c r="J1345" s="120">
        <v>0</v>
      </c>
      <c r="K1345" s="87">
        <v>0</v>
      </c>
      <c r="L1345" s="91">
        <v>0</v>
      </c>
      <c r="M1345" s="87">
        <v>0</v>
      </c>
      <c r="N1345" s="103">
        <v>0</v>
      </c>
      <c r="O1345" s="117">
        <v>0</v>
      </c>
      <c r="P1345" s="118">
        <v>0</v>
      </c>
      <c r="Q1345" s="100">
        <v>0</v>
      </c>
      <c r="R1345" s="82">
        <v>0</v>
      </c>
      <c r="S1345" s="100">
        <v>0</v>
      </c>
      <c r="T1345" s="84">
        <f>I1345-J1345-K1345-L1345-M1345-N1345-O1345-P1345-Q1345-R1345-S1345</f>
        <v>380</v>
      </c>
      <c r="U1345" s="81" t="s">
        <v>215</v>
      </c>
      <c r="V1345" s="81"/>
      <c r="W1345" s="81" t="s">
        <v>23</v>
      </c>
      <c r="X1345" s="81"/>
      <c r="Y1345" s="27">
        <v>0</v>
      </c>
      <c r="Z1345" s="28">
        <v>0</v>
      </c>
      <c r="AA1345" s="28">
        <v>0</v>
      </c>
      <c r="AB1345" s="29">
        <v>41760</v>
      </c>
      <c r="AC1345" s="29">
        <v>41790</v>
      </c>
    </row>
    <row r="1346" spans="1:29">
      <c r="A1346" s="81">
        <v>68720</v>
      </c>
      <c r="B1346" s="81" t="s">
        <v>4529</v>
      </c>
      <c r="C1346" s="81" t="s">
        <v>3201</v>
      </c>
      <c r="D1346" s="81" t="s">
        <v>4460</v>
      </c>
      <c r="E1346" s="82">
        <v>20</v>
      </c>
      <c r="F1346" s="120">
        <v>0</v>
      </c>
      <c r="G1346" s="122">
        <f>E1346</f>
        <v>20</v>
      </c>
      <c r="H1346" s="82">
        <v>0</v>
      </c>
      <c r="I1346" s="82">
        <v>20</v>
      </c>
      <c r="J1346" s="120">
        <v>0</v>
      </c>
      <c r="K1346" s="87">
        <v>0</v>
      </c>
      <c r="L1346" s="91">
        <v>0</v>
      </c>
      <c r="M1346" s="87">
        <v>0</v>
      </c>
      <c r="N1346" s="103">
        <v>0</v>
      </c>
      <c r="O1346" s="117">
        <v>0</v>
      </c>
      <c r="P1346" s="118">
        <v>0</v>
      </c>
      <c r="Q1346" s="100">
        <v>0</v>
      </c>
      <c r="R1346" s="82">
        <v>0</v>
      </c>
      <c r="S1346" s="100">
        <v>0</v>
      </c>
      <c r="T1346" s="84">
        <f>I1346-J1346-K1346-L1346-M1346-N1346-O1346-P1346-Q1346-R1346-S1346</f>
        <v>20</v>
      </c>
      <c r="U1346" s="81" t="s">
        <v>215</v>
      </c>
      <c r="V1346" s="81"/>
      <c r="W1346" s="81" t="s">
        <v>23</v>
      </c>
      <c r="X1346" s="81" t="s">
        <v>38</v>
      </c>
      <c r="Y1346" s="27">
        <v>0</v>
      </c>
      <c r="Z1346" s="28">
        <v>0</v>
      </c>
      <c r="AA1346" s="28">
        <v>0</v>
      </c>
      <c r="AB1346" s="29">
        <v>41760</v>
      </c>
      <c r="AC1346" s="29">
        <v>41790</v>
      </c>
    </row>
    <row r="1347" spans="1:29">
      <c r="A1347" s="81">
        <v>68721</v>
      </c>
      <c r="B1347" s="81" t="s">
        <v>1646</v>
      </c>
      <c r="C1347" s="81" t="s">
        <v>359</v>
      </c>
      <c r="D1347" s="81" t="s">
        <v>1647</v>
      </c>
      <c r="E1347" s="82">
        <v>20</v>
      </c>
      <c r="F1347" s="120">
        <v>0</v>
      </c>
      <c r="G1347" s="122">
        <f>E1347</f>
        <v>20</v>
      </c>
      <c r="H1347" s="82">
        <v>2</v>
      </c>
      <c r="I1347" s="82">
        <v>18</v>
      </c>
      <c r="J1347" s="120">
        <v>0</v>
      </c>
      <c r="K1347" s="87">
        <v>0</v>
      </c>
      <c r="L1347" s="91">
        <v>0</v>
      </c>
      <c r="M1347" s="87">
        <v>0</v>
      </c>
      <c r="N1347" s="103">
        <v>0</v>
      </c>
      <c r="O1347" s="117">
        <v>0</v>
      </c>
      <c r="P1347" s="118">
        <v>0</v>
      </c>
      <c r="Q1347" s="100">
        <v>0</v>
      </c>
      <c r="R1347" s="82">
        <v>0</v>
      </c>
      <c r="S1347" s="100">
        <v>0</v>
      </c>
      <c r="T1347" s="84">
        <f>I1347-J1347-K1347-L1347-M1347-N1347-O1347-P1347-Q1347-R1347-S1347</f>
        <v>18</v>
      </c>
      <c r="U1347" s="81" t="s">
        <v>1648</v>
      </c>
      <c r="V1347" s="81" t="s">
        <v>1649</v>
      </c>
      <c r="W1347" s="81" t="s">
        <v>23</v>
      </c>
      <c r="X1347" s="81" t="s">
        <v>36</v>
      </c>
      <c r="Y1347" s="27">
        <v>0</v>
      </c>
      <c r="Z1347" s="28">
        <v>0</v>
      </c>
      <c r="AA1347" s="28">
        <v>0</v>
      </c>
      <c r="AB1347" s="29">
        <v>41760</v>
      </c>
      <c r="AC1347" s="29">
        <v>41790</v>
      </c>
    </row>
    <row r="1348" spans="1:29">
      <c r="A1348" s="85">
        <v>68725</v>
      </c>
      <c r="B1348" s="85" t="s">
        <v>3386</v>
      </c>
      <c r="C1348" s="85" t="s">
        <v>3387</v>
      </c>
      <c r="D1348" s="85" t="s">
        <v>3388</v>
      </c>
      <c r="E1348" s="84">
        <v>20</v>
      </c>
      <c r="F1348" s="120">
        <v>0</v>
      </c>
      <c r="G1348" s="122">
        <f>E1348</f>
        <v>20</v>
      </c>
      <c r="H1348" s="84">
        <v>2</v>
      </c>
      <c r="I1348" s="84">
        <v>18</v>
      </c>
      <c r="J1348" s="120">
        <v>0</v>
      </c>
      <c r="K1348" s="87">
        <v>0</v>
      </c>
      <c r="L1348" s="91">
        <v>0</v>
      </c>
      <c r="M1348" s="87">
        <v>0</v>
      </c>
      <c r="N1348" s="103">
        <v>0</v>
      </c>
      <c r="O1348" s="117">
        <v>0</v>
      </c>
      <c r="P1348" s="118">
        <v>0</v>
      </c>
      <c r="Q1348" s="100">
        <v>0</v>
      </c>
      <c r="R1348" s="84">
        <v>0</v>
      </c>
      <c r="S1348" s="100">
        <v>0</v>
      </c>
      <c r="T1348" s="84">
        <f>I1348-J1348-K1348-L1348-M1348-N1348-O1348-P1348-Q1348-R1348-S1348</f>
        <v>18</v>
      </c>
      <c r="U1348" s="85" t="s">
        <v>3389</v>
      </c>
      <c r="V1348" s="85" t="s">
        <v>3390</v>
      </c>
      <c r="W1348" s="85" t="s">
        <v>23</v>
      </c>
      <c r="X1348" s="85" t="s">
        <v>36</v>
      </c>
      <c r="Y1348" s="27">
        <v>0</v>
      </c>
      <c r="Z1348" s="28">
        <v>0</v>
      </c>
      <c r="AA1348" s="28">
        <v>0</v>
      </c>
      <c r="AB1348" s="29">
        <v>41760</v>
      </c>
      <c r="AC1348" s="29">
        <v>41790</v>
      </c>
    </row>
    <row r="1349" spans="1:29">
      <c r="A1349" s="81">
        <v>68734</v>
      </c>
      <c r="B1349" s="81" t="s">
        <v>1793</v>
      </c>
      <c r="C1349" s="81" t="s">
        <v>3558</v>
      </c>
      <c r="D1349" s="81" t="s">
        <v>3559</v>
      </c>
      <c r="E1349" s="82">
        <v>20</v>
      </c>
      <c r="F1349" s="120">
        <v>0</v>
      </c>
      <c r="G1349" s="122">
        <f>E1349</f>
        <v>20</v>
      </c>
      <c r="H1349" s="82">
        <v>0</v>
      </c>
      <c r="I1349" s="82">
        <f>E1349-H1349</f>
        <v>20</v>
      </c>
      <c r="J1349" s="120">
        <v>0</v>
      </c>
      <c r="K1349" s="87">
        <v>0</v>
      </c>
      <c r="L1349" s="91">
        <v>0</v>
      </c>
      <c r="M1349" s="87">
        <v>0</v>
      </c>
      <c r="N1349" s="103">
        <v>0</v>
      </c>
      <c r="O1349" s="117">
        <v>0</v>
      </c>
      <c r="P1349" s="118">
        <v>0</v>
      </c>
      <c r="Q1349" s="100">
        <v>0</v>
      </c>
      <c r="R1349" s="82">
        <v>0</v>
      </c>
      <c r="S1349" s="100">
        <v>0</v>
      </c>
      <c r="T1349" s="84">
        <f>I1349-J1349-K1349-L1349-M1349-N1349-O1349-P1349-Q1349-R1349-S1349</f>
        <v>20</v>
      </c>
      <c r="U1349" s="81" t="s">
        <v>215</v>
      </c>
      <c r="V1349" s="81"/>
      <c r="W1349" s="81" t="s">
        <v>23</v>
      </c>
      <c r="X1349" s="81" t="s">
        <v>24</v>
      </c>
      <c r="Y1349" s="27">
        <v>0</v>
      </c>
      <c r="Z1349" s="28">
        <v>0</v>
      </c>
      <c r="AA1349" s="28">
        <v>0</v>
      </c>
      <c r="AB1349" s="29">
        <v>41760</v>
      </c>
      <c r="AC1349" s="29">
        <v>41790</v>
      </c>
    </row>
    <row r="1350" spans="1:29">
      <c r="A1350" s="81">
        <v>68745</v>
      </c>
      <c r="B1350" s="81" t="s">
        <v>3868</v>
      </c>
      <c r="C1350" s="81" t="s">
        <v>3369</v>
      </c>
      <c r="D1350" s="81" t="s">
        <v>3869</v>
      </c>
      <c r="E1350" s="82">
        <v>60</v>
      </c>
      <c r="F1350" s="120">
        <v>0</v>
      </c>
      <c r="G1350" s="122">
        <f>E1350</f>
        <v>60</v>
      </c>
      <c r="H1350" s="82">
        <v>0</v>
      </c>
      <c r="I1350" s="82">
        <v>60</v>
      </c>
      <c r="J1350" s="120">
        <v>0</v>
      </c>
      <c r="K1350" s="87">
        <v>0</v>
      </c>
      <c r="L1350" s="91">
        <v>0</v>
      </c>
      <c r="M1350" s="87">
        <v>0</v>
      </c>
      <c r="N1350" s="103">
        <v>0</v>
      </c>
      <c r="O1350" s="117">
        <v>0</v>
      </c>
      <c r="P1350" s="118">
        <v>0</v>
      </c>
      <c r="Q1350" s="100">
        <v>0</v>
      </c>
      <c r="R1350" s="82">
        <v>0</v>
      </c>
      <c r="S1350" s="100">
        <v>0</v>
      </c>
      <c r="T1350" s="84">
        <f>I1350-J1350-K1350-L1350-M1350-N1350-O1350-P1350-Q1350-R1350-S1350</f>
        <v>60</v>
      </c>
      <c r="U1350" s="81" t="s">
        <v>215</v>
      </c>
      <c r="V1350" s="81"/>
      <c r="W1350" s="81" t="s">
        <v>23</v>
      </c>
      <c r="X1350" s="81" t="s">
        <v>24</v>
      </c>
      <c r="Y1350" s="27">
        <v>0</v>
      </c>
      <c r="Z1350" s="28">
        <v>0</v>
      </c>
      <c r="AA1350" s="28">
        <v>0</v>
      </c>
      <c r="AB1350" s="29">
        <v>41760</v>
      </c>
      <c r="AC1350" s="29">
        <v>41790</v>
      </c>
    </row>
    <row r="1351" spans="1:29">
      <c r="A1351" s="81">
        <v>68760</v>
      </c>
      <c r="B1351" s="81" t="s">
        <v>3621</v>
      </c>
      <c r="C1351" s="81" t="s">
        <v>3573</v>
      </c>
      <c r="D1351" s="81" t="s">
        <v>3622</v>
      </c>
      <c r="E1351" s="82">
        <v>20</v>
      </c>
      <c r="F1351" s="120">
        <v>0</v>
      </c>
      <c r="G1351" s="122">
        <f>E1351</f>
        <v>20</v>
      </c>
      <c r="H1351" s="82">
        <v>0</v>
      </c>
      <c r="I1351" s="82">
        <f>E1351-H1351</f>
        <v>20</v>
      </c>
      <c r="J1351" s="120">
        <v>0</v>
      </c>
      <c r="K1351" s="87">
        <v>0</v>
      </c>
      <c r="L1351" s="91">
        <v>0</v>
      </c>
      <c r="M1351" s="87">
        <v>0</v>
      </c>
      <c r="N1351" s="103">
        <v>0</v>
      </c>
      <c r="O1351" s="117">
        <v>0</v>
      </c>
      <c r="P1351" s="118">
        <v>0</v>
      </c>
      <c r="Q1351" s="100">
        <v>0</v>
      </c>
      <c r="R1351" s="82">
        <v>0</v>
      </c>
      <c r="S1351" s="100">
        <v>0</v>
      </c>
      <c r="T1351" s="84">
        <f>I1351-J1351-K1351-L1351-M1351-N1351-O1351-P1351-Q1351-R1351-S1351</f>
        <v>20</v>
      </c>
      <c r="U1351" s="81" t="s">
        <v>215</v>
      </c>
      <c r="V1351" s="81"/>
      <c r="W1351" s="81" t="s">
        <v>23</v>
      </c>
      <c r="X1351" s="81" t="s">
        <v>32</v>
      </c>
      <c r="Y1351" s="27">
        <v>0</v>
      </c>
      <c r="Z1351" s="28">
        <v>0</v>
      </c>
      <c r="AA1351" s="28">
        <v>0</v>
      </c>
      <c r="AB1351" s="29">
        <v>41760</v>
      </c>
      <c r="AC1351" s="29">
        <v>41790</v>
      </c>
    </row>
    <row r="1352" spans="1:29">
      <c r="A1352" s="85">
        <v>68766</v>
      </c>
      <c r="B1352" s="24" t="s">
        <v>99</v>
      </c>
      <c r="C1352" s="24" t="s">
        <v>100</v>
      </c>
      <c r="D1352" s="24" t="s">
        <v>101</v>
      </c>
      <c r="E1352" s="84">
        <v>3500</v>
      </c>
      <c r="F1352" s="120">
        <v>0</v>
      </c>
      <c r="G1352" s="122">
        <f>E1352</f>
        <v>3500</v>
      </c>
      <c r="H1352" s="84">
        <v>350</v>
      </c>
      <c r="I1352" s="84">
        <v>3150</v>
      </c>
      <c r="J1352" s="120">
        <v>0</v>
      </c>
      <c r="K1352" s="87">
        <v>0</v>
      </c>
      <c r="L1352" s="91">
        <v>0</v>
      </c>
      <c r="M1352" s="87">
        <v>0</v>
      </c>
      <c r="N1352" s="103">
        <v>0</v>
      </c>
      <c r="O1352" s="117">
        <v>0</v>
      </c>
      <c r="P1352" s="118">
        <v>0</v>
      </c>
      <c r="Q1352" s="100">
        <v>0</v>
      </c>
      <c r="R1352" s="84">
        <v>0</v>
      </c>
      <c r="S1352" s="100">
        <v>0</v>
      </c>
      <c r="T1352" s="84">
        <f>I1352-J1352-K1352-L1352-M1352-N1352-O1352-P1352-Q1352-R1352-S1352</f>
        <v>3150</v>
      </c>
      <c r="U1352" s="85" t="s">
        <v>102</v>
      </c>
      <c r="V1352" s="85" t="s">
        <v>103</v>
      </c>
      <c r="W1352" s="85" t="s">
        <v>23</v>
      </c>
      <c r="X1352" s="85" t="s">
        <v>24</v>
      </c>
      <c r="Y1352" s="27">
        <v>0</v>
      </c>
      <c r="Z1352" s="28">
        <v>0</v>
      </c>
      <c r="AA1352" s="28">
        <v>0</v>
      </c>
      <c r="AB1352" s="29">
        <v>41760</v>
      </c>
      <c r="AC1352" s="29">
        <v>41790</v>
      </c>
    </row>
    <row r="1353" spans="1:29">
      <c r="A1353" s="81">
        <v>68777</v>
      </c>
      <c r="B1353" s="81" t="s">
        <v>4598</v>
      </c>
      <c r="C1353" s="81" t="s">
        <v>3809</v>
      </c>
      <c r="D1353" s="81" t="s">
        <v>79</v>
      </c>
      <c r="E1353" s="82">
        <v>60</v>
      </c>
      <c r="F1353" s="120">
        <v>0</v>
      </c>
      <c r="G1353" s="122">
        <f>E1353</f>
        <v>60</v>
      </c>
      <c r="H1353" s="82">
        <v>0</v>
      </c>
      <c r="I1353" s="82">
        <v>60</v>
      </c>
      <c r="J1353" s="120">
        <v>0</v>
      </c>
      <c r="K1353" s="87">
        <v>0</v>
      </c>
      <c r="L1353" s="91">
        <v>0</v>
      </c>
      <c r="M1353" s="87">
        <v>0</v>
      </c>
      <c r="N1353" s="103">
        <v>0</v>
      </c>
      <c r="O1353" s="117">
        <v>0</v>
      </c>
      <c r="P1353" s="118">
        <v>0</v>
      </c>
      <c r="Q1353" s="100">
        <v>0</v>
      </c>
      <c r="R1353" s="82">
        <v>0</v>
      </c>
      <c r="S1353" s="100">
        <v>0</v>
      </c>
      <c r="T1353" s="84">
        <f>I1353-J1353-K1353-L1353-M1353-N1353-O1353-P1353-Q1353-R1353-S1353</f>
        <v>60</v>
      </c>
      <c r="U1353" s="81" t="s">
        <v>215</v>
      </c>
      <c r="V1353" s="81"/>
      <c r="W1353" s="81" t="s">
        <v>23</v>
      </c>
      <c r="X1353" s="81" t="s">
        <v>26</v>
      </c>
      <c r="Y1353" s="27">
        <v>0</v>
      </c>
      <c r="Z1353" s="28">
        <v>0</v>
      </c>
      <c r="AA1353" s="28">
        <v>0</v>
      </c>
      <c r="AB1353" s="29">
        <v>41760</v>
      </c>
      <c r="AC1353" s="29">
        <v>41790</v>
      </c>
    </row>
    <row r="1354" spans="1:29">
      <c r="A1354" s="81">
        <v>68786</v>
      </c>
      <c r="B1354" s="81" t="s">
        <v>1953</v>
      </c>
      <c r="C1354" s="81" t="s">
        <v>1845</v>
      </c>
      <c r="D1354" s="81" t="s">
        <v>3127</v>
      </c>
      <c r="E1354" s="82">
        <v>100</v>
      </c>
      <c r="F1354" s="120">
        <v>0</v>
      </c>
      <c r="G1354" s="122">
        <f>E1354</f>
        <v>100</v>
      </c>
      <c r="H1354" s="82">
        <v>10</v>
      </c>
      <c r="I1354" s="82">
        <v>90</v>
      </c>
      <c r="J1354" s="120">
        <v>0</v>
      </c>
      <c r="K1354" s="87">
        <v>0</v>
      </c>
      <c r="L1354" s="91">
        <v>0</v>
      </c>
      <c r="M1354" s="87">
        <v>0</v>
      </c>
      <c r="N1354" s="103">
        <v>0</v>
      </c>
      <c r="O1354" s="117">
        <v>0</v>
      </c>
      <c r="P1354" s="118">
        <v>0</v>
      </c>
      <c r="Q1354" s="100">
        <v>0</v>
      </c>
      <c r="R1354" s="82">
        <v>0</v>
      </c>
      <c r="S1354" s="100">
        <v>0</v>
      </c>
      <c r="T1354" s="84">
        <f>I1354-J1354-K1354-L1354-M1354-N1354-O1354-P1354-Q1354-R1354-S1354</f>
        <v>90</v>
      </c>
      <c r="U1354" s="81" t="s">
        <v>3128</v>
      </c>
      <c r="V1354" s="81" t="s">
        <v>3129</v>
      </c>
      <c r="W1354" s="81" t="s">
        <v>23</v>
      </c>
      <c r="X1354" s="81" t="s">
        <v>32</v>
      </c>
      <c r="Y1354" s="27">
        <v>0</v>
      </c>
      <c r="Z1354" s="28">
        <v>0</v>
      </c>
      <c r="AA1354" s="28">
        <v>0</v>
      </c>
      <c r="AB1354" s="29">
        <v>41760</v>
      </c>
      <c r="AC1354" s="29">
        <v>41790</v>
      </c>
    </row>
    <row r="1355" spans="1:29">
      <c r="A1355" s="90">
        <v>68797</v>
      </c>
      <c r="B1355" s="90" t="s">
        <v>188</v>
      </c>
      <c r="C1355" s="90" t="s">
        <v>189</v>
      </c>
      <c r="D1355" s="90" t="s">
        <v>190</v>
      </c>
      <c r="E1355" s="91">
        <v>80</v>
      </c>
      <c r="F1355" s="91">
        <v>0</v>
      </c>
      <c r="G1355" s="132">
        <f>E1355</f>
        <v>80</v>
      </c>
      <c r="H1355" s="91">
        <v>8</v>
      </c>
      <c r="I1355" s="91">
        <v>72</v>
      </c>
      <c r="J1355" s="91">
        <v>0</v>
      </c>
      <c r="K1355" s="91">
        <v>20</v>
      </c>
      <c r="L1355" s="91">
        <v>0</v>
      </c>
      <c r="M1355" s="87">
        <v>0</v>
      </c>
      <c r="N1355" s="103">
        <v>0</v>
      </c>
      <c r="O1355" s="117">
        <v>0</v>
      </c>
      <c r="P1355" s="118">
        <v>0</v>
      </c>
      <c r="Q1355" s="100">
        <v>0</v>
      </c>
      <c r="R1355" s="91">
        <v>0</v>
      </c>
      <c r="S1355" s="100">
        <v>0</v>
      </c>
      <c r="T1355" s="92">
        <f>I1355-J1355-K1355-L1355-M1355-N1355-O1355-P1355-Q1355-R1355-S1355</f>
        <v>52</v>
      </c>
      <c r="U1355" s="90" t="s">
        <v>191</v>
      </c>
      <c r="V1355" s="90" t="s">
        <v>192</v>
      </c>
      <c r="W1355" s="90" t="s">
        <v>23</v>
      </c>
      <c r="X1355" s="90" t="s">
        <v>24</v>
      </c>
      <c r="Y1355" s="27">
        <v>0</v>
      </c>
      <c r="Z1355" s="28">
        <v>0</v>
      </c>
      <c r="AA1355" s="28">
        <v>0</v>
      </c>
      <c r="AB1355" s="29">
        <v>41760</v>
      </c>
      <c r="AC1355" s="29">
        <v>41790</v>
      </c>
    </row>
    <row r="1356" spans="1:29">
      <c r="A1356" s="81">
        <v>68820</v>
      </c>
      <c r="B1356" s="81" t="s">
        <v>4432</v>
      </c>
      <c r="C1356" s="81" t="s">
        <v>826</v>
      </c>
      <c r="D1356" s="81" t="s">
        <v>486</v>
      </c>
      <c r="E1356" s="82">
        <v>80</v>
      </c>
      <c r="F1356" s="120">
        <v>0</v>
      </c>
      <c r="G1356" s="122">
        <f>E1356</f>
        <v>80</v>
      </c>
      <c r="H1356" s="82">
        <v>0</v>
      </c>
      <c r="I1356" s="82">
        <v>80</v>
      </c>
      <c r="J1356" s="120">
        <v>0</v>
      </c>
      <c r="K1356" s="87">
        <v>0</v>
      </c>
      <c r="L1356" s="91">
        <v>0</v>
      </c>
      <c r="M1356" s="87">
        <v>0</v>
      </c>
      <c r="N1356" s="103">
        <v>0</v>
      </c>
      <c r="O1356" s="117">
        <v>0</v>
      </c>
      <c r="P1356" s="118">
        <v>0</v>
      </c>
      <c r="Q1356" s="100">
        <v>0</v>
      </c>
      <c r="R1356" s="82">
        <v>0</v>
      </c>
      <c r="S1356" s="100">
        <v>0</v>
      </c>
      <c r="T1356" s="84">
        <f>I1356-J1356-K1356-L1356-M1356-N1356-O1356-P1356-Q1356-R1356-S1356</f>
        <v>80</v>
      </c>
      <c r="U1356" s="81" t="s">
        <v>215</v>
      </c>
      <c r="V1356" s="81"/>
      <c r="W1356" s="81"/>
      <c r="X1356" s="81"/>
      <c r="Y1356" s="27">
        <v>0</v>
      </c>
      <c r="Z1356" s="28">
        <v>0</v>
      </c>
      <c r="AA1356" s="28">
        <v>0</v>
      </c>
      <c r="AB1356" s="29">
        <v>41760</v>
      </c>
      <c r="AC1356" s="29">
        <v>41790</v>
      </c>
    </row>
    <row r="1357" spans="1:29">
      <c r="A1357" s="81">
        <v>68834</v>
      </c>
      <c r="B1357" s="81" t="s">
        <v>283</v>
      </c>
      <c r="C1357" s="81" t="s">
        <v>4282</v>
      </c>
      <c r="D1357" s="81" t="s">
        <v>909</v>
      </c>
      <c r="E1357" s="82">
        <v>8130</v>
      </c>
      <c r="F1357" s="120">
        <v>0</v>
      </c>
      <c r="G1357" s="122">
        <f>E1357</f>
        <v>8130</v>
      </c>
      <c r="H1357" s="82">
        <v>0</v>
      </c>
      <c r="I1357" s="82">
        <v>8130</v>
      </c>
      <c r="J1357" s="120">
        <v>0</v>
      </c>
      <c r="K1357" s="87">
        <v>0</v>
      </c>
      <c r="L1357" s="91">
        <v>0</v>
      </c>
      <c r="M1357" s="87">
        <v>0</v>
      </c>
      <c r="N1357" s="103">
        <v>0</v>
      </c>
      <c r="O1357" s="117">
        <v>0</v>
      </c>
      <c r="P1357" s="118">
        <v>0</v>
      </c>
      <c r="Q1357" s="100">
        <v>0</v>
      </c>
      <c r="R1357" s="82">
        <v>0</v>
      </c>
      <c r="S1357" s="100">
        <v>0</v>
      </c>
      <c r="T1357" s="84">
        <f>I1357-J1357-K1357-L1357-M1357-N1357-O1357-P1357-Q1357-R1357-S1357</f>
        <v>8130</v>
      </c>
      <c r="U1357" s="81" t="s">
        <v>215</v>
      </c>
      <c r="V1357" s="81"/>
      <c r="W1357" s="81"/>
      <c r="X1357" s="81"/>
      <c r="Y1357" s="27">
        <v>0</v>
      </c>
      <c r="Z1357" s="28">
        <v>0</v>
      </c>
      <c r="AA1357" s="28">
        <v>0</v>
      </c>
      <c r="AB1357" s="29">
        <v>41760</v>
      </c>
      <c r="AC1357" s="29">
        <v>41790</v>
      </c>
    </row>
    <row r="1358" spans="1:29">
      <c r="A1358" s="81">
        <v>68858</v>
      </c>
      <c r="B1358" s="81" t="s">
        <v>3738</v>
      </c>
      <c r="C1358" s="81" t="s">
        <v>3739</v>
      </c>
      <c r="D1358" s="81" t="s">
        <v>248</v>
      </c>
      <c r="E1358" s="82">
        <v>30</v>
      </c>
      <c r="F1358" s="120">
        <v>0</v>
      </c>
      <c r="G1358" s="122">
        <f>E1358</f>
        <v>30</v>
      </c>
      <c r="H1358" s="82">
        <v>0</v>
      </c>
      <c r="I1358" s="82">
        <v>30</v>
      </c>
      <c r="J1358" s="120">
        <v>0</v>
      </c>
      <c r="K1358" s="87">
        <v>0</v>
      </c>
      <c r="L1358" s="91">
        <v>0</v>
      </c>
      <c r="M1358" s="87">
        <v>0</v>
      </c>
      <c r="N1358" s="103">
        <v>0</v>
      </c>
      <c r="O1358" s="117">
        <v>0</v>
      </c>
      <c r="P1358" s="118">
        <v>0</v>
      </c>
      <c r="Q1358" s="100">
        <v>0</v>
      </c>
      <c r="R1358" s="82">
        <v>0</v>
      </c>
      <c r="S1358" s="100">
        <v>0</v>
      </c>
      <c r="T1358" s="84">
        <f>I1358-J1358-K1358-L1358-M1358-N1358-O1358-P1358-Q1358-R1358-S1358</f>
        <v>30</v>
      </c>
      <c r="U1358" s="81" t="s">
        <v>215</v>
      </c>
      <c r="V1358" s="81"/>
      <c r="W1358" s="81"/>
      <c r="X1358" s="81"/>
      <c r="Y1358" s="27">
        <v>0</v>
      </c>
      <c r="Z1358" s="28">
        <v>0</v>
      </c>
      <c r="AA1358" s="28">
        <v>0</v>
      </c>
      <c r="AB1358" s="29">
        <v>41760</v>
      </c>
      <c r="AC1358" s="29">
        <v>41790</v>
      </c>
    </row>
    <row r="1359" spans="1:29">
      <c r="A1359" s="81">
        <v>68922</v>
      </c>
      <c r="B1359" s="81" t="s">
        <v>4115</v>
      </c>
      <c r="C1359" s="81" t="s">
        <v>4116</v>
      </c>
      <c r="D1359" s="81" t="s">
        <v>4117</v>
      </c>
      <c r="E1359" s="82">
        <v>20</v>
      </c>
      <c r="F1359" s="120">
        <v>0</v>
      </c>
      <c r="G1359" s="122">
        <f>E1359</f>
        <v>20</v>
      </c>
      <c r="H1359" s="82">
        <v>0</v>
      </c>
      <c r="I1359" s="82">
        <v>20</v>
      </c>
      <c r="J1359" s="120">
        <v>0</v>
      </c>
      <c r="K1359" s="87">
        <v>0</v>
      </c>
      <c r="L1359" s="91">
        <v>0</v>
      </c>
      <c r="M1359" s="87">
        <v>0</v>
      </c>
      <c r="N1359" s="103">
        <v>0</v>
      </c>
      <c r="O1359" s="117">
        <v>0</v>
      </c>
      <c r="P1359" s="118">
        <v>0</v>
      </c>
      <c r="Q1359" s="100">
        <v>0</v>
      </c>
      <c r="R1359" s="82">
        <v>0</v>
      </c>
      <c r="S1359" s="100">
        <v>0</v>
      </c>
      <c r="T1359" s="84">
        <f>I1359-J1359-K1359-L1359-M1359-N1359-O1359-P1359-Q1359-R1359-S1359</f>
        <v>20</v>
      </c>
      <c r="U1359" s="81" t="s">
        <v>215</v>
      </c>
      <c r="V1359" s="81"/>
      <c r="W1359" s="81"/>
      <c r="X1359" s="81"/>
      <c r="Y1359" s="27">
        <v>0</v>
      </c>
      <c r="Z1359" s="28">
        <v>0</v>
      </c>
      <c r="AA1359" s="28">
        <v>0</v>
      </c>
      <c r="AB1359" s="29">
        <v>41760</v>
      </c>
      <c r="AC1359" s="29">
        <v>41790</v>
      </c>
    </row>
    <row r="1360" spans="1:29">
      <c r="A1360" s="81">
        <v>68978</v>
      </c>
      <c r="B1360" s="81" t="s">
        <v>4073</v>
      </c>
      <c r="C1360" s="81" t="s">
        <v>4074</v>
      </c>
      <c r="D1360" s="81" t="s">
        <v>880</v>
      </c>
      <c r="E1360" s="82">
        <v>20</v>
      </c>
      <c r="F1360" s="120">
        <v>0</v>
      </c>
      <c r="G1360" s="122">
        <f>E1360</f>
        <v>20</v>
      </c>
      <c r="H1360" s="82">
        <v>0</v>
      </c>
      <c r="I1360" s="82">
        <v>20</v>
      </c>
      <c r="J1360" s="120">
        <v>0</v>
      </c>
      <c r="K1360" s="87">
        <v>0</v>
      </c>
      <c r="L1360" s="91">
        <v>0</v>
      </c>
      <c r="M1360" s="87">
        <v>0</v>
      </c>
      <c r="N1360" s="103">
        <v>0</v>
      </c>
      <c r="O1360" s="117">
        <v>0</v>
      </c>
      <c r="P1360" s="118">
        <v>0</v>
      </c>
      <c r="Q1360" s="100">
        <v>0</v>
      </c>
      <c r="R1360" s="82">
        <v>0</v>
      </c>
      <c r="S1360" s="100">
        <v>0</v>
      </c>
      <c r="T1360" s="84">
        <f>I1360-J1360-K1360-L1360-M1360-N1360-O1360-P1360-Q1360-R1360-S1360</f>
        <v>20</v>
      </c>
      <c r="U1360" s="81" t="s">
        <v>215</v>
      </c>
      <c r="V1360" s="81"/>
      <c r="W1360" s="81" t="s">
        <v>23</v>
      </c>
      <c r="X1360" s="81" t="s">
        <v>24</v>
      </c>
      <c r="Y1360" s="27">
        <v>0</v>
      </c>
      <c r="Z1360" s="28">
        <v>0</v>
      </c>
      <c r="AA1360" s="28">
        <v>0</v>
      </c>
      <c r="AB1360" s="29">
        <v>41760</v>
      </c>
      <c r="AC1360" s="29">
        <v>41790</v>
      </c>
    </row>
    <row r="1361" spans="1:29">
      <c r="A1361" s="81">
        <v>68996</v>
      </c>
      <c r="B1361" s="81" t="s">
        <v>2621</v>
      </c>
      <c r="C1361" s="81" t="s">
        <v>2622</v>
      </c>
      <c r="D1361" s="81" t="s">
        <v>317</v>
      </c>
      <c r="E1361" s="82">
        <v>20</v>
      </c>
      <c r="F1361" s="120">
        <v>0</v>
      </c>
      <c r="G1361" s="122">
        <f>E1361</f>
        <v>20</v>
      </c>
      <c r="H1361" s="82">
        <v>2</v>
      </c>
      <c r="I1361" s="82">
        <v>18</v>
      </c>
      <c r="J1361" s="120">
        <v>0</v>
      </c>
      <c r="K1361" s="87">
        <v>0</v>
      </c>
      <c r="L1361" s="91">
        <v>0</v>
      </c>
      <c r="M1361" s="87">
        <v>0</v>
      </c>
      <c r="N1361" s="103">
        <v>0</v>
      </c>
      <c r="O1361" s="117">
        <v>0</v>
      </c>
      <c r="P1361" s="118">
        <v>0</v>
      </c>
      <c r="Q1361" s="100">
        <v>0</v>
      </c>
      <c r="R1361" s="82">
        <v>0</v>
      </c>
      <c r="S1361" s="100">
        <v>0</v>
      </c>
      <c r="T1361" s="84">
        <f>I1361-J1361-K1361-L1361-M1361-N1361-O1361-P1361-Q1361-R1361-S1361</f>
        <v>18</v>
      </c>
      <c r="U1361" s="81" t="s">
        <v>2623</v>
      </c>
      <c r="V1361" s="81" t="s">
        <v>2624</v>
      </c>
      <c r="W1361" s="81" t="s">
        <v>23</v>
      </c>
      <c r="X1361" s="81" t="s">
        <v>26</v>
      </c>
      <c r="Y1361" s="27">
        <v>0</v>
      </c>
      <c r="Z1361" s="28">
        <v>0</v>
      </c>
      <c r="AA1361" s="28">
        <v>0</v>
      </c>
      <c r="AB1361" s="29">
        <v>41760</v>
      </c>
      <c r="AC1361" s="29">
        <v>41790</v>
      </c>
    </row>
    <row r="1362" spans="1:29">
      <c r="A1362" s="81">
        <v>68997</v>
      </c>
      <c r="B1362" s="81" t="s">
        <v>3302</v>
      </c>
      <c r="C1362" s="81" t="s">
        <v>3143</v>
      </c>
      <c r="D1362" s="81" t="s">
        <v>716</v>
      </c>
      <c r="E1362" s="82">
        <v>1380</v>
      </c>
      <c r="F1362" s="120">
        <v>0</v>
      </c>
      <c r="G1362" s="122">
        <f>E1362</f>
        <v>1380</v>
      </c>
      <c r="H1362" s="82">
        <v>138</v>
      </c>
      <c r="I1362" s="82">
        <v>1242</v>
      </c>
      <c r="J1362" s="120">
        <v>0</v>
      </c>
      <c r="K1362" s="87">
        <v>0</v>
      </c>
      <c r="L1362" s="91">
        <v>0</v>
      </c>
      <c r="M1362" s="87">
        <v>0</v>
      </c>
      <c r="N1362" s="103">
        <v>0</v>
      </c>
      <c r="O1362" s="117">
        <v>0</v>
      </c>
      <c r="P1362" s="118">
        <v>0</v>
      </c>
      <c r="Q1362" s="100">
        <v>0</v>
      </c>
      <c r="R1362" s="82">
        <v>0</v>
      </c>
      <c r="S1362" s="100">
        <v>0</v>
      </c>
      <c r="T1362" s="84">
        <f>I1362-J1362-K1362-L1362-M1362-N1362-O1362-P1362-Q1362-R1362-S1362</f>
        <v>1242</v>
      </c>
      <c r="U1362" s="81" t="s">
        <v>3303</v>
      </c>
      <c r="V1362" s="81" t="s">
        <v>3304</v>
      </c>
      <c r="W1362" s="81" t="s">
        <v>23</v>
      </c>
      <c r="X1362" s="81" t="s">
        <v>24</v>
      </c>
      <c r="Y1362" s="27">
        <v>0</v>
      </c>
      <c r="Z1362" s="28">
        <v>0</v>
      </c>
      <c r="AA1362" s="28">
        <v>0</v>
      </c>
      <c r="AB1362" s="29">
        <v>41760</v>
      </c>
      <c r="AC1362" s="29">
        <v>41790</v>
      </c>
    </row>
    <row r="1363" spans="1:29">
      <c r="A1363" s="81">
        <v>69001</v>
      </c>
      <c r="B1363" s="81" t="s">
        <v>3721</v>
      </c>
      <c r="C1363" s="81" t="s">
        <v>3722</v>
      </c>
      <c r="D1363" s="81" t="s">
        <v>3723</v>
      </c>
      <c r="E1363" s="82">
        <v>140</v>
      </c>
      <c r="F1363" s="120">
        <v>0</v>
      </c>
      <c r="G1363" s="122">
        <f>E1363</f>
        <v>140</v>
      </c>
      <c r="H1363" s="82">
        <v>0</v>
      </c>
      <c r="I1363" s="82">
        <v>140</v>
      </c>
      <c r="J1363" s="120">
        <v>0</v>
      </c>
      <c r="K1363" s="87">
        <v>0</v>
      </c>
      <c r="L1363" s="91">
        <v>0</v>
      </c>
      <c r="M1363" s="87">
        <v>0</v>
      </c>
      <c r="N1363" s="103">
        <v>0</v>
      </c>
      <c r="O1363" s="117">
        <v>0</v>
      </c>
      <c r="P1363" s="118">
        <v>0</v>
      </c>
      <c r="Q1363" s="100">
        <v>0</v>
      </c>
      <c r="R1363" s="82">
        <v>0</v>
      </c>
      <c r="S1363" s="100">
        <v>0</v>
      </c>
      <c r="T1363" s="84">
        <f>I1363-J1363-K1363-L1363-M1363-N1363-O1363-P1363-Q1363-R1363-S1363</f>
        <v>140</v>
      </c>
      <c r="U1363" s="81" t="s">
        <v>215</v>
      </c>
      <c r="V1363" s="81"/>
      <c r="W1363" s="81" t="s">
        <v>23</v>
      </c>
      <c r="X1363" s="81" t="s">
        <v>39</v>
      </c>
      <c r="Y1363" s="27">
        <v>0</v>
      </c>
      <c r="Z1363" s="28">
        <v>0</v>
      </c>
      <c r="AA1363" s="28">
        <v>0</v>
      </c>
      <c r="AB1363" s="29">
        <v>41760</v>
      </c>
      <c r="AC1363" s="29">
        <v>41790</v>
      </c>
    </row>
    <row r="1364" spans="1:29">
      <c r="A1364" s="81">
        <v>69007</v>
      </c>
      <c r="B1364" s="81" t="s">
        <v>1895</v>
      </c>
      <c r="C1364" s="81" t="s">
        <v>4016</v>
      </c>
      <c r="D1364" s="81" t="s">
        <v>628</v>
      </c>
      <c r="E1364" s="82">
        <v>20</v>
      </c>
      <c r="F1364" s="120">
        <v>0</v>
      </c>
      <c r="G1364" s="122">
        <f>E1364</f>
        <v>20</v>
      </c>
      <c r="H1364" s="82">
        <v>0</v>
      </c>
      <c r="I1364" s="82">
        <v>20</v>
      </c>
      <c r="J1364" s="120">
        <v>0</v>
      </c>
      <c r="K1364" s="87">
        <v>0</v>
      </c>
      <c r="L1364" s="91">
        <v>0</v>
      </c>
      <c r="M1364" s="87">
        <v>0</v>
      </c>
      <c r="N1364" s="103">
        <v>0</v>
      </c>
      <c r="O1364" s="117">
        <v>0</v>
      </c>
      <c r="P1364" s="118">
        <v>0</v>
      </c>
      <c r="Q1364" s="100">
        <v>0</v>
      </c>
      <c r="R1364" s="82">
        <v>0</v>
      </c>
      <c r="S1364" s="100">
        <v>0</v>
      </c>
      <c r="T1364" s="84">
        <f>I1364-J1364-K1364-L1364-M1364-N1364-O1364-P1364-Q1364-R1364-S1364</f>
        <v>20</v>
      </c>
      <c r="U1364" s="81" t="s">
        <v>215</v>
      </c>
      <c r="V1364" s="81"/>
      <c r="W1364" s="81" t="s">
        <v>23</v>
      </c>
      <c r="X1364" s="81" t="s">
        <v>32</v>
      </c>
      <c r="Y1364" s="27">
        <v>0</v>
      </c>
      <c r="Z1364" s="28">
        <v>0</v>
      </c>
      <c r="AA1364" s="28">
        <v>0</v>
      </c>
      <c r="AB1364" s="29">
        <v>41760</v>
      </c>
      <c r="AC1364" s="29">
        <v>41790</v>
      </c>
    </row>
    <row r="1365" spans="1:29">
      <c r="A1365" s="81">
        <v>69023</v>
      </c>
      <c r="B1365" s="81" t="s">
        <v>3733</v>
      </c>
      <c r="C1365" s="81" t="s">
        <v>3677</v>
      </c>
      <c r="D1365" s="81" t="s">
        <v>3734</v>
      </c>
      <c r="E1365" s="82">
        <v>20</v>
      </c>
      <c r="F1365" s="120">
        <v>0</v>
      </c>
      <c r="G1365" s="122">
        <f>E1365</f>
        <v>20</v>
      </c>
      <c r="H1365" s="82">
        <v>0</v>
      </c>
      <c r="I1365" s="82">
        <v>20</v>
      </c>
      <c r="J1365" s="120">
        <v>0</v>
      </c>
      <c r="K1365" s="87">
        <v>0</v>
      </c>
      <c r="L1365" s="91">
        <v>0</v>
      </c>
      <c r="M1365" s="87">
        <v>0</v>
      </c>
      <c r="N1365" s="103">
        <v>0</v>
      </c>
      <c r="O1365" s="117">
        <v>0</v>
      </c>
      <c r="P1365" s="118">
        <v>0</v>
      </c>
      <c r="Q1365" s="100">
        <v>0</v>
      </c>
      <c r="R1365" s="82">
        <v>0</v>
      </c>
      <c r="S1365" s="100">
        <v>0</v>
      </c>
      <c r="T1365" s="84">
        <f>I1365-J1365-K1365-L1365-M1365-N1365-O1365-P1365-Q1365-R1365-S1365</f>
        <v>20</v>
      </c>
      <c r="U1365" s="81" t="s">
        <v>215</v>
      </c>
      <c r="V1365" s="81"/>
      <c r="W1365" s="81" t="s">
        <v>23</v>
      </c>
      <c r="X1365" s="81" t="s">
        <v>36</v>
      </c>
      <c r="Y1365" s="27">
        <v>0</v>
      </c>
      <c r="Z1365" s="28">
        <v>0</v>
      </c>
      <c r="AA1365" s="28">
        <v>0</v>
      </c>
      <c r="AB1365" s="29">
        <v>41760</v>
      </c>
      <c r="AC1365" s="29">
        <v>41790</v>
      </c>
    </row>
    <row r="1366" spans="1:29">
      <c r="A1366" s="81">
        <v>69034</v>
      </c>
      <c r="B1366" s="81" t="s">
        <v>3917</v>
      </c>
      <c r="C1366" s="81" t="s">
        <v>71</v>
      </c>
      <c r="D1366" s="81" t="s">
        <v>3918</v>
      </c>
      <c r="E1366" s="82">
        <v>150</v>
      </c>
      <c r="F1366" s="120">
        <v>0</v>
      </c>
      <c r="G1366" s="122">
        <f>E1366</f>
        <v>150</v>
      </c>
      <c r="H1366" s="82">
        <v>0</v>
      </c>
      <c r="I1366" s="82">
        <v>150</v>
      </c>
      <c r="J1366" s="120">
        <v>0</v>
      </c>
      <c r="K1366" s="87">
        <v>0</v>
      </c>
      <c r="L1366" s="91">
        <v>0</v>
      </c>
      <c r="M1366" s="87">
        <v>0</v>
      </c>
      <c r="N1366" s="103">
        <v>0</v>
      </c>
      <c r="O1366" s="117">
        <v>0</v>
      </c>
      <c r="P1366" s="118">
        <v>0</v>
      </c>
      <c r="Q1366" s="100">
        <v>0</v>
      </c>
      <c r="R1366" s="82">
        <v>0</v>
      </c>
      <c r="S1366" s="100">
        <v>0</v>
      </c>
      <c r="T1366" s="84">
        <f>I1366-J1366-K1366-L1366-M1366-N1366-O1366-P1366-Q1366-R1366-S1366</f>
        <v>150</v>
      </c>
      <c r="U1366" s="81" t="s">
        <v>215</v>
      </c>
      <c r="V1366" s="81"/>
      <c r="W1366" s="81" t="s">
        <v>23</v>
      </c>
      <c r="X1366" s="81" t="s">
        <v>26</v>
      </c>
      <c r="Y1366" s="27">
        <v>0</v>
      </c>
      <c r="Z1366" s="28">
        <v>0</v>
      </c>
      <c r="AA1366" s="28">
        <v>0</v>
      </c>
      <c r="AB1366" s="29">
        <v>41760</v>
      </c>
      <c r="AC1366" s="29">
        <v>41790</v>
      </c>
    </row>
    <row r="1367" spans="1:29">
      <c r="A1367" s="81">
        <v>69058</v>
      </c>
      <c r="B1367" s="81" t="s">
        <v>4461</v>
      </c>
      <c r="C1367" s="81" t="s">
        <v>4462</v>
      </c>
      <c r="D1367" s="81" t="s">
        <v>248</v>
      </c>
      <c r="E1367" s="82">
        <v>100</v>
      </c>
      <c r="F1367" s="120">
        <v>0</v>
      </c>
      <c r="G1367" s="122">
        <f>E1367</f>
        <v>100</v>
      </c>
      <c r="H1367" s="82">
        <v>0</v>
      </c>
      <c r="I1367" s="82">
        <v>100</v>
      </c>
      <c r="J1367" s="120">
        <v>0</v>
      </c>
      <c r="K1367" s="87">
        <v>0</v>
      </c>
      <c r="L1367" s="91">
        <v>0</v>
      </c>
      <c r="M1367" s="87">
        <v>0</v>
      </c>
      <c r="N1367" s="103">
        <v>0</v>
      </c>
      <c r="O1367" s="117">
        <v>0</v>
      </c>
      <c r="P1367" s="118">
        <v>0</v>
      </c>
      <c r="Q1367" s="100">
        <v>0</v>
      </c>
      <c r="R1367" s="82">
        <v>0</v>
      </c>
      <c r="S1367" s="100">
        <v>0</v>
      </c>
      <c r="T1367" s="84">
        <f>I1367-J1367-K1367-L1367-M1367-N1367-O1367-P1367-Q1367-R1367-S1367</f>
        <v>100</v>
      </c>
      <c r="U1367" s="81" t="s">
        <v>215</v>
      </c>
      <c r="V1367" s="81"/>
      <c r="W1367" s="81" t="s">
        <v>23</v>
      </c>
      <c r="X1367" s="81" t="s">
        <v>24</v>
      </c>
      <c r="Y1367" s="27">
        <v>0</v>
      </c>
      <c r="Z1367" s="28">
        <v>0</v>
      </c>
      <c r="AA1367" s="28">
        <v>0</v>
      </c>
      <c r="AB1367" s="29">
        <v>41760</v>
      </c>
      <c r="AC1367" s="29">
        <v>41790</v>
      </c>
    </row>
    <row r="1368" spans="1:29">
      <c r="A1368" s="81">
        <v>69073</v>
      </c>
      <c r="B1368" s="81" t="s">
        <v>1634</v>
      </c>
      <c r="C1368" s="81" t="s">
        <v>1635</v>
      </c>
      <c r="D1368" s="81" t="s">
        <v>1636</v>
      </c>
      <c r="E1368" s="82">
        <v>100</v>
      </c>
      <c r="F1368" s="120">
        <v>0</v>
      </c>
      <c r="G1368" s="122">
        <f>E1368</f>
        <v>100</v>
      </c>
      <c r="H1368" s="82">
        <v>10</v>
      </c>
      <c r="I1368" s="82">
        <v>90</v>
      </c>
      <c r="J1368" s="120">
        <v>0</v>
      </c>
      <c r="K1368" s="87">
        <v>0</v>
      </c>
      <c r="L1368" s="91">
        <v>0</v>
      </c>
      <c r="M1368" s="87">
        <v>0</v>
      </c>
      <c r="N1368" s="103">
        <v>0</v>
      </c>
      <c r="O1368" s="117">
        <v>0</v>
      </c>
      <c r="P1368" s="118">
        <v>0</v>
      </c>
      <c r="Q1368" s="100">
        <v>0</v>
      </c>
      <c r="R1368" s="82">
        <v>0</v>
      </c>
      <c r="S1368" s="100">
        <v>0</v>
      </c>
      <c r="T1368" s="84">
        <f>I1368-J1368-K1368-L1368-M1368-N1368-O1368-P1368-Q1368-R1368-S1368</f>
        <v>90</v>
      </c>
      <c r="U1368" s="81" t="s">
        <v>1637</v>
      </c>
      <c r="V1368" s="81" t="s">
        <v>1638</v>
      </c>
      <c r="W1368" s="81" t="s">
        <v>23</v>
      </c>
      <c r="X1368" s="81" t="s">
        <v>24</v>
      </c>
      <c r="Y1368" s="27">
        <v>0</v>
      </c>
      <c r="Z1368" s="28">
        <v>0</v>
      </c>
      <c r="AA1368" s="28">
        <v>0</v>
      </c>
      <c r="AB1368" s="29">
        <v>41760</v>
      </c>
      <c r="AC1368" s="29">
        <v>41790</v>
      </c>
    </row>
    <row r="1369" spans="1:29">
      <c r="A1369" s="81">
        <v>69125</v>
      </c>
      <c r="B1369" s="81" t="s">
        <v>575</v>
      </c>
      <c r="C1369" s="81" t="s">
        <v>576</v>
      </c>
      <c r="D1369" s="81" t="s">
        <v>577</v>
      </c>
      <c r="E1369" s="82">
        <v>740</v>
      </c>
      <c r="F1369" s="120">
        <v>0</v>
      </c>
      <c r="G1369" s="122">
        <f>E1369</f>
        <v>740</v>
      </c>
      <c r="H1369" s="82">
        <v>0</v>
      </c>
      <c r="I1369" s="82">
        <v>740</v>
      </c>
      <c r="J1369" s="120">
        <v>0</v>
      </c>
      <c r="K1369" s="87">
        <v>0</v>
      </c>
      <c r="L1369" s="91">
        <v>0</v>
      </c>
      <c r="M1369" s="87">
        <v>0</v>
      </c>
      <c r="N1369" s="103">
        <v>0</v>
      </c>
      <c r="O1369" s="117">
        <v>0</v>
      </c>
      <c r="P1369" s="118">
        <v>0</v>
      </c>
      <c r="Q1369" s="100">
        <v>0</v>
      </c>
      <c r="R1369" s="82">
        <v>0</v>
      </c>
      <c r="S1369" s="100">
        <v>0</v>
      </c>
      <c r="T1369" s="84">
        <f>I1369-J1369-K1369-L1369-M1369-N1369-O1369-P1369-Q1369-R1369-S1369</f>
        <v>740</v>
      </c>
      <c r="U1369" s="81" t="s">
        <v>215</v>
      </c>
      <c r="V1369" s="81"/>
      <c r="W1369" s="81" t="s">
        <v>23</v>
      </c>
      <c r="X1369" s="81" t="s">
        <v>45</v>
      </c>
      <c r="Y1369" s="27">
        <v>0</v>
      </c>
      <c r="Z1369" s="28">
        <v>0</v>
      </c>
      <c r="AA1369" s="28">
        <v>0</v>
      </c>
      <c r="AB1369" s="29">
        <v>41760</v>
      </c>
      <c r="AC1369" s="29">
        <v>41790</v>
      </c>
    </row>
    <row r="1370" spans="1:29">
      <c r="A1370" s="81">
        <v>69135</v>
      </c>
      <c r="B1370" s="81" t="s">
        <v>4588</v>
      </c>
      <c r="C1370" s="81" t="s">
        <v>2396</v>
      </c>
      <c r="D1370" s="81" t="s">
        <v>4589</v>
      </c>
      <c r="E1370" s="82">
        <v>20</v>
      </c>
      <c r="F1370" s="120">
        <v>0</v>
      </c>
      <c r="G1370" s="122">
        <f>E1370</f>
        <v>20</v>
      </c>
      <c r="H1370" s="82">
        <v>0</v>
      </c>
      <c r="I1370" s="82">
        <v>20</v>
      </c>
      <c r="J1370" s="120">
        <v>0</v>
      </c>
      <c r="K1370" s="87">
        <v>0</v>
      </c>
      <c r="L1370" s="91">
        <v>0</v>
      </c>
      <c r="M1370" s="87">
        <v>0</v>
      </c>
      <c r="N1370" s="103">
        <v>0</v>
      </c>
      <c r="O1370" s="117">
        <v>0</v>
      </c>
      <c r="P1370" s="118">
        <v>0</v>
      </c>
      <c r="Q1370" s="100">
        <v>0</v>
      </c>
      <c r="R1370" s="82">
        <v>0</v>
      </c>
      <c r="S1370" s="100">
        <v>0</v>
      </c>
      <c r="T1370" s="84">
        <f>I1370-J1370-K1370-L1370-M1370-N1370-O1370-P1370-Q1370-R1370-S1370</f>
        <v>20</v>
      </c>
      <c r="U1370" s="81" t="s">
        <v>215</v>
      </c>
      <c r="V1370" s="81"/>
      <c r="W1370" s="81" t="s">
        <v>23</v>
      </c>
      <c r="X1370" s="81" t="s">
        <v>24</v>
      </c>
      <c r="Y1370" s="27">
        <v>0</v>
      </c>
      <c r="Z1370" s="28">
        <v>0</v>
      </c>
      <c r="AA1370" s="28">
        <v>0</v>
      </c>
      <c r="AB1370" s="29">
        <v>41760</v>
      </c>
      <c r="AC1370" s="29">
        <v>41790</v>
      </c>
    </row>
    <row r="1371" spans="1:29">
      <c r="A1371" s="81">
        <v>69141</v>
      </c>
      <c r="B1371" s="81" t="s">
        <v>2023</v>
      </c>
      <c r="C1371" s="81" t="s">
        <v>3683</v>
      </c>
      <c r="D1371" s="81" t="s">
        <v>3684</v>
      </c>
      <c r="E1371" s="82">
        <v>20</v>
      </c>
      <c r="F1371" s="120">
        <v>0</v>
      </c>
      <c r="G1371" s="122">
        <f>E1371</f>
        <v>20</v>
      </c>
      <c r="H1371" s="82">
        <v>0</v>
      </c>
      <c r="I1371" s="82">
        <v>20</v>
      </c>
      <c r="J1371" s="120">
        <v>0</v>
      </c>
      <c r="K1371" s="87">
        <v>0</v>
      </c>
      <c r="L1371" s="91">
        <v>0</v>
      </c>
      <c r="M1371" s="87">
        <v>0</v>
      </c>
      <c r="N1371" s="103">
        <v>0</v>
      </c>
      <c r="O1371" s="117">
        <v>0</v>
      </c>
      <c r="P1371" s="118">
        <v>0</v>
      </c>
      <c r="Q1371" s="100">
        <v>0</v>
      </c>
      <c r="R1371" s="82">
        <v>0</v>
      </c>
      <c r="S1371" s="100">
        <v>0</v>
      </c>
      <c r="T1371" s="84">
        <f>I1371-J1371-K1371-L1371-M1371-N1371-O1371-P1371-Q1371-R1371-S1371</f>
        <v>20</v>
      </c>
      <c r="U1371" s="81" t="s">
        <v>215</v>
      </c>
      <c r="V1371" s="81"/>
      <c r="W1371" s="81" t="s">
        <v>23</v>
      </c>
      <c r="X1371" s="81" t="s">
        <v>36</v>
      </c>
      <c r="Y1371" s="27">
        <v>0</v>
      </c>
      <c r="Z1371" s="28">
        <v>0</v>
      </c>
      <c r="AA1371" s="28">
        <v>0</v>
      </c>
      <c r="AB1371" s="29">
        <v>41760</v>
      </c>
      <c r="AC1371" s="29">
        <v>41790</v>
      </c>
    </row>
    <row r="1372" spans="1:29">
      <c r="A1372" s="81">
        <v>69146</v>
      </c>
      <c r="B1372" s="81" t="s">
        <v>3315</v>
      </c>
      <c r="C1372" s="81" t="s">
        <v>3316</v>
      </c>
      <c r="D1372" s="81" t="s">
        <v>3317</v>
      </c>
      <c r="E1372" s="82">
        <v>120</v>
      </c>
      <c r="F1372" s="120">
        <v>0</v>
      </c>
      <c r="G1372" s="122">
        <f>E1372</f>
        <v>120</v>
      </c>
      <c r="H1372" s="82">
        <v>12</v>
      </c>
      <c r="I1372" s="82">
        <v>108</v>
      </c>
      <c r="J1372" s="120">
        <v>0</v>
      </c>
      <c r="K1372" s="87">
        <v>0</v>
      </c>
      <c r="L1372" s="91">
        <v>0</v>
      </c>
      <c r="M1372" s="87">
        <v>0</v>
      </c>
      <c r="N1372" s="103">
        <v>0</v>
      </c>
      <c r="O1372" s="117">
        <v>0</v>
      </c>
      <c r="P1372" s="118">
        <v>0</v>
      </c>
      <c r="Q1372" s="100">
        <v>0</v>
      </c>
      <c r="R1372" s="82">
        <v>0</v>
      </c>
      <c r="S1372" s="100">
        <v>0</v>
      </c>
      <c r="T1372" s="84">
        <f>I1372-J1372-K1372-L1372-M1372-N1372-O1372-P1372-Q1372-R1372-S1372</f>
        <v>108</v>
      </c>
      <c r="U1372" s="81" t="s">
        <v>3318</v>
      </c>
      <c r="V1372" s="81" t="s">
        <v>3319</v>
      </c>
      <c r="W1372" s="81" t="s">
        <v>23</v>
      </c>
      <c r="X1372" s="81" t="s">
        <v>138</v>
      </c>
      <c r="Y1372" s="27">
        <v>0</v>
      </c>
      <c r="Z1372" s="28">
        <v>0</v>
      </c>
      <c r="AA1372" s="28">
        <v>0</v>
      </c>
      <c r="AB1372" s="29">
        <v>41760</v>
      </c>
      <c r="AC1372" s="29">
        <v>41790</v>
      </c>
    </row>
    <row r="1373" spans="1:29">
      <c r="A1373" s="81">
        <v>69149</v>
      </c>
      <c r="B1373" s="81" t="s">
        <v>3957</v>
      </c>
      <c r="C1373" s="81" t="s">
        <v>1361</v>
      </c>
      <c r="D1373" s="81" t="s">
        <v>3958</v>
      </c>
      <c r="E1373" s="82">
        <v>30</v>
      </c>
      <c r="F1373" s="120">
        <v>0</v>
      </c>
      <c r="G1373" s="122">
        <f>E1373</f>
        <v>30</v>
      </c>
      <c r="H1373" s="82">
        <v>0</v>
      </c>
      <c r="I1373" s="82">
        <v>30</v>
      </c>
      <c r="J1373" s="120">
        <v>0</v>
      </c>
      <c r="K1373" s="87">
        <v>0</v>
      </c>
      <c r="L1373" s="91">
        <v>0</v>
      </c>
      <c r="M1373" s="87">
        <v>0</v>
      </c>
      <c r="N1373" s="103">
        <v>0</v>
      </c>
      <c r="O1373" s="117">
        <v>0</v>
      </c>
      <c r="P1373" s="118">
        <v>0</v>
      </c>
      <c r="Q1373" s="100">
        <v>0</v>
      </c>
      <c r="R1373" s="82">
        <v>0</v>
      </c>
      <c r="S1373" s="100">
        <v>0</v>
      </c>
      <c r="T1373" s="84">
        <f>I1373-J1373-K1373-L1373-M1373-N1373-O1373-P1373-Q1373-R1373-S1373</f>
        <v>30</v>
      </c>
      <c r="U1373" s="81" t="s">
        <v>215</v>
      </c>
      <c r="V1373" s="81"/>
      <c r="W1373" s="81" t="s">
        <v>23</v>
      </c>
      <c r="X1373" s="81" t="s">
        <v>24</v>
      </c>
      <c r="Y1373" s="27">
        <v>0</v>
      </c>
      <c r="Z1373" s="28">
        <v>0</v>
      </c>
      <c r="AA1373" s="28">
        <v>0</v>
      </c>
      <c r="AB1373" s="29">
        <v>41760</v>
      </c>
      <c r="AC1373" s="29">
        <v>41790</v>
      </c>
    </row>
    <row r="1374" spans="1:29">
      <c r="A1374" s="81">
        <v>69154</v>
      </c>
      <c r="B1374" s="81" t="s">
        <v>3270</v>
      </c>
      <c r="C1374" s="81" t="s">
        <v>3271</v>
      </c>
      <c r="D1374" s="81" t="s">
        <v>3272</v>
      </c>
      <c r="E1374" s="82">
        <v>60</v>
      </c>
      <c r="F1374" s="120">
        <v>0</v>
      </c>
      <c r="G1374" s="122">
        <f>E1374</f>
        <v>60</v>
      </c>
      <c r="H1374" s="82">
        <v>6</v>
      </c>
      <c r="I1374" s="82">
        <v>54</v>
      </c>
      <c r="J1374" s="120">
        <v>0</v>
      </c>
      <c r="K1374" s="87">
        <v>0</v>
      </c>
      <c r="L1374" s="91">
        <v>0</v>
      </c>
      <c r="M1374" s="87">
        <v>0</v>
      </c>
      <c r="N1374" s="103">
        <v>0</v>
      </c>
      <c r="O1374" s="117">
        <v>0</v>
      </c>
      <c r="P1374" s="118">
        <v>0</v>
      </c>
      <c r="Q1374" s="100">
        <v>0</v>
      </c>
      <c r="R1374" s="82">
        <v>0</v>
      </c>
      <c r="S1374" s="100">
        <v>0</v>
      </c>
      <c r="T1374" s="84">
        <f>I1374-J1374-K1374-L1374-M1374-N1374-O1374-P1374-Q1374-R1374-S1374</f>
        <v>54</v>
      </c>
      <c r="U1374" s="81" t="s">
        <v>3273</v>
      </c>
      <c r="V1374" s="81" t="s">
        <v>3274</v>
      </c>
      <c r="W1374" s="81" t="s">
        <v>23</v>
      </c>
      <c r="X1374" s="81" t="s">
        <v>138</v>
      </c>
      <c r="Y1374" s="27">
        <v>0</v>
      </c>
      <c r="Z1374" s="28">
        <v>0</v>
      </c>
      <c r="AA1374" s="28">
        <v>0</v>
      </c>
      <c r="AB1374" s="29">
        <v>41760</v>
      </c>
      <c r="AC1374" s="29">
        <v>41790</v>
      </c>
    </row>
    <row r="1375" spans="1:29">
      <c r="A1375" s="81">
        <v>69167</v>
      </c>
      <c r="B1375" s="81" t="s">
        <v>4054</v>
      </c>
      <c r="C1375" s="81" t="s">
        <v>201</v>
      </c>
      <c r="D1375" s="81" t="s">
        <v>4056</v>
      </c>
      <c r="E1375" s="82">
        <v>60</v>
      </c>
      <c r="F1375" s="120">
        <v>0</v>
      </c>
      <c r="G1375" s="122">
        <f>E1375</f>
        <v>60</v>
      </c>
      <c r="H1375" s="82">
        <v>0</v>
      </c>
      <c r="I1375" s="82">
        <v>60</v>
      </c>
      <c r="J1375" s="120">
        <v>0</v>
      </c>
      <c r="K1375" s="87">
        <v>0</v>
      </c>
      <c r="L1375" s="91">
        <v>0</v>
      </c>
      <c r="M1375" s="87">
        <v>0</v>
      </c>
      <c r="N1375" s="103">
        <v>0</v>
      </c>
      <c r="O1375" s="117">
        <v>0</v>
      </c>
      <c r="P1375" s="118">
        <v>0</v>
      </c>
      <c r="Q1375" s="100">
        <v>0</v>
      </c>
      <c r="R1375" s="82">
        <v>0</v>
      </c>
      <c r="S1375" s="100">
        <v>0</v>
      </c>
      <c r="T1375" s="84">
        <f>I1375-J1375-K1375-L1375-M1375-N1375-O1375-P1375-Q1375-R1375-S1375</f>
        <v>60</v>
      </c>
      <c r="U1375" s="81" t="s">
        <v>215</v>
      </c>
      <c r="V1375" s="81"/>
      <c r="W1375" s="81" t="s">
        <v>23</v>
      </c>
      <c r="X1375" s="81" t="s">
        <v>24</v>
      </c>
      <c r="Y1375" s="27">
        <v>0</v>
      </c>
      <c r="Z1375" s="28">
        <v>0</v>
      </c>
      <c r="AA1375" s="28">
        <v>0</v>
      </c>
      <c r="AB1375" s="29">
        <v>41760</v>
      </c>
      <c r="AC1375" s="29">
        <v>41790</v>
      </c>
    </row>
    <row r="1376" spans="1:29">
      <c r="A1376" s="81">
        <v>69171</v>
      </c>
      <c r="B1376" s="81" t="s">
        <v>4475</v>
      </c>
      <c r="C1376" s="81" t="s">
        <v>2311</v>
      </c>
      <c r="D1376" s="81" t="s">
        <v>4476</v>
      </c>
      <c r="E1376" s="82">
        <v>30</v>
      </c>
      <c r="F1376" s="120">
        <v>0</v>
      </c>
      <c r="G1376" s="122">
        <f>E1376</f>
        <v>30</v>
      </c>
      <c r="H1376" s="82">
        <v>0</v>
      </c>
      <c r="I1376" s="82">
        <v>30</v>
      </c>
      <c r="J1376" s="120">
        <v>0</v>
      </c>
      <c r="K1376" s="87">
        <v>0</v>
      </c>
      <c r="L1376" s="91">
        <v>0</v>
      </c>
      <c r="M1376" s="87">
        <v>0</v>
      </c>
      <c r="N1376" s="103">
        <v>0</v>
      </c>
      <c r="O1376" s="117">
        <v>0</v>
      </c>
      <c r="P1376" s="118">
        <v>0</v>
      </c>
      <c r="Q1376" s="100">
        <v>0</v>
      </c>
      <c r="R1376" s="82">
        <v>0</v>
      </c>
      <c r="S1376" s="100">
        <v>0</v>
      </c>
      <c r="T1376" s="84">
        <f>I1376-J1376-K1376-L1376-M1376-N1376-O1376-P1376-Q1376-R1376-S1376</f>
        <v>30</v>
      </c>
      <c r="U1376" s="81" t="s">
        <v>215</v>
      </c>
      <c r="V1376" s="81"/>
      <c r="W1376" s="81" t="s">
        <v>23</v>
      </c>
      <c r="X1376" s="81" t="s">
        <v>26</v>
      </c>
      <c r="Y1376" s="27">
        <v>0</v>
      </c>
      <c r="Z1376" s="28">
        <v>0</v>
      </c>
      <c r="AA1376" s="28">
        <v>0</v>
      </c>
      <c r="AB1376" s="29">
        <v>41760</v>
      </c>
      <c r="AC1376" s="29">
        <v>41790</v>
      </c>
    </row>
    <row r="1377" spans="1:29">
      <c r="A1377" s="81">
        <v>69174</v>
      </c>
      <c r="B1377" s="81" t="s">
        <v>184</v>
      </c>
      <c r="C1377" s="81" t="s">
        <v>185</v>
      </c>
      <c r="D1377" s="81" t="s">
        <v>29</v>
      </c>
      <c r="E1377" s="82">
        <v>20</v>
      </c>
      <c r="F1377" s="120">
        <v>0</v>
      </c>
      <c r="G1377" s="122">
        <f>E1377</f>
        <v>20</v>
      </c>
      <c r="H1377" s="82">
        <v>2</v>
      </c>
      <c r="I1377" s="82">
        <v>18</v>
      </c>
      <c r="J1377" s="120">
        <v>0</v>
      </c>
      <c r="K1377" s="87">
        <v>0</v>
      </c>
      <c r="L1377" s="91">
        <v>0</v>
      </c>
      <c r="M1377" s="87">
        <v>0</v>
      </c>
      <c r="N1377" s="103">
        <v>0</v>
      </c>
      <c r="O1377" s="117">
        <v>0</v>
      </c>
      <c r="P1377" s="118">
        <v>0</v>
      </c>
      <c r="Q1377" s="100">
        <v>0</v>
      </c>
      <c r="R1377" s="82">
        <v>0</v>
      </c>
      <c r="S1377" s="100">
        <v>0</v>
      </c>
      <c r="T1377" s="84">
        <f>I1377-J1377-K1377-L1377-M1377-N1377-O1377-P1377-Q1377-R1377-S1377</f>
        <v>18</v>
      </c>
      <c r="U1377" s="81" t="s">
        <v>186</v>
      </c>
      <c r="V1377" s="81" t="s">
        <v>187</v>
      </c>
      <c r="W1377" s="81" t="s">
        <v>23</v>
      </c>
      <c r="X1377" s="81" t="s">
        <v>24</v>
      </c>
      <c r="Y1377" s="27">
        <v>0</v>
      </c>
      <c r="Z1377" s="28">
        <v>0</v>
      </c>
      <c r="AA1377" s="28">
        <v>0</v>
      </c>
      <c r="AB1377" s="29">
        <v>41760</v>
      </c>
      <c r="AC1377" s="29">
        <v>41790</v>
      </c>
    </row>
    <row r="1378" spans="1:29">
      <c r="A1378" s="81">
        <v>69178</v>
      </c>
      <c r="B1378" s="81" t="s">
        <v>72</v>
      </c>
      <c r="C1378" s="81" t="s">
        <v>258</v>
      </c>
      <c r="D1378" s="81" t="s">
        <v>1694</v>
      </c>
      <c r="E1378" s="82">
        <v>80</v>
      </c>
      <c r="F1378" s="120">
        <v>0</v>
      </c>
      <c r="G1378" s="122">
        <f>E1378</f>
        <v>80</v>
      </c>
      <c r="H1378" s="82">
        <v>0</v>
      </c>
      <c r="I1378" s="82">
        <v>80</v>
      </c>
      <c r="J1378" s="120">
        <v>0</v>
      </c>
      <c r="K1378" s="87">
        <v>0</v>
      </c>
      <c r="L1378" s="91">
        <v>0</v>
      </c>
      <c r="M1378" s="87">
        <v>0</v>
      </c>
      <c r="N1378" s="103">
        <v>0</v>
      </c>
      <c r="O1378" s="117">
        <v>0</v>
      </c>
      <c r="P1378" s="118">
        <v>0</v>
      </c>
      <c r="Q1378" s="100">
        <v>0</v>
      </c>
      <c r="R1378" s="82">
        <v>0</v>
      </c>
      <c r="S1378" s="100">
        <v>0</v>
      </c>
      <c r="T1378" s="84">
        <f>I1378-J1378-K1378-L1378-M1378-N1378-O1378-P1378-Q1378-R1378-S1378</f>
        <v>80</v>
      </c>
      <c r="U1378" s="81" t="s">
        <v>215</v>
      </c>
      <c r="V1378" s="81"/>
      <c r="W1378" s="81" t="s">
        <v>23</v>
      </c>
      <c r="X1378" s="81" t="s">
        <v>39</v>
      </c>
      <c r="Y1378" s="27">
        <v>0</v>
      </c>
      <c r="Z1378" s="28">
        <v>0</v>
      </c>
      <c r="AA1378" s="28">
        <v>0</v>
      </c>
      <c r="AB1378" s="29">
        <v>41760</v>
      </c>
      <c r="AC1378" s="29">
        <v>41790</v>
      </c>
    </row>
    <row r="1379" spans="1:29">
      <c r="A1379" s="81">
        <v>69183</v>
      </c>
      <c r="B1379" s="81" t="s">
        <v>1579</v>
      </c>
      <c r="C1379" s="81" t="s">
        <v>1580</v>
      </c>
      <c r="D1379" s="81" t="s">
        <v>1581</v>
      </c>
      <c r="E1379" s="82">
        <v>340</v>
      </c>
      <c r="F1379" s="120">
        <v>0</v>
      </c>
      <c r="G1379" s="122">
        <f>E1379</f>
        <v>340</v>
      </c>
      <c r="H1379" s="82">
        <v>34</v>
      </c>
      <c r="I1379" s="82">
        <v>306</v>
      </c>
      <c r="J1379" s="120">
        <v>0</v>
      </c>
      <c r="K1379" s="87">
        <v>0</v>
      </c>
      <c r="L1379" s="91">
        <v>0</v>
      </c>
      <c r="M1379" s="87">
        <v>0</v>
      </c>
      <c r="N1379" s="103">
        <v>0</v>
      </c>
      <c r="O1379" s="117">
        <v>0</v>
      </c>
      <c r="P1379" s="118">
        <v>0</v>
      </c>
      <c r="Q1379" s="100">
        <v>0</v>
      </c>
      <c r="R1379" s="82">
        <v>0</v>
      </c>
      <c r="S1379" s="100">
        <v>0</v>
      </c>
      <c r="T1379" s="84">
        <f>I1379-J1379-K1379-L1379-M1379-N1379-O1379-P1379-Q1379-R1379-S1379</f>
        <v>306</v>
      </c>
      <c r="U1379" s="81" t="s">
        <v>1582</v>
      </c>
      <c r="V1379" s="81" t="s">
        <v>1583</v>
      </c>
      <c r="W1379" s="81" t="s">
        <v>25</v>
      </c>
      <c r="X1379" s="81" t="s">
        <v>36</v>
      </c>
      <c r="Y1379" s="27">
        <v>0</v>
      </c>
      <c r="Z1379" s="28">
        <v>0</v>
      </c>
      <c r="AA1379" s="28">
        <v>0</v>
      </c>
      <c r="AB1379" s="29">
        <v>41760</v>
      </c>
      <c r="AC1379" s="29">
        <v>41790</v>
      </c>
    </row>
    <row r="1380" spans="1:29">
      <c r="A1380" s="81">
        <v>69206</v>
      </c>
      <c r="B1380" s="81" t="s">
        <v>3178</v>
      </c>
      <c r="C1380" s="81" t="s">
        <v>3179</v>
      </c>
      <c r="D1380" s="81" t="s">
        <v>3180</v>
      </c>
      <c r="E1380" s="82">
        <v>200</v>
      </c>
      <c r="F1380" s="120">
        <v>0</v>
      </c>
      <c r="G1380" s="122">
        <f>E1380</f>
        <v>200</v>
      </c>
      <c r="H1380" s="82">
        <v>20</v>
      </c>
      <c r="I1380" s="82">
        <v>180</v>
      </c>
      <c r="J1380" s="120">
        <v>0</v>
      </c>
      <c r="K1380" s="87">
        <v>0</v>
      </c>
      <c r="L1380" s="91">
        <v>0</v>
      </c>
      <c r="M1380" s="87">
        <v>0</v>
      </c>
      <c r="N1380" s="103">
        <v>0</v>
      </c>
      <c r="O1380" s="117">
        <v>0</v>
      </c>
      <c r="P1380" s="118">
        <v>0</v>
      </c>
      <c r="Q1380" s="100">
        <v>0</v>
      </c>
      <c r="R1380" s="82">
        <v>0</v>
      </c>
      <c r="S1380" s="100">
        <v>0</v>
      </c>
      <c r="T1380" s="84">
        <f>I1380-J1380-K1380-L1380-M1380-N1380-O1380-P1380-Q1380-R1380-S1380</f>
        <v>180</v>
      </c>
      <c r="U1380" s="81" t="s">
        <v>3181</v>
      </c>
      <c r="V1380" s="81" t="s">
        <v>3182</v>
      </c>
      <c r="W1380" s="81" t="s">
        <v>23</v>
      </c>
      <c r="X1380" s="81" t="s">
        <v>36</v>
      </c>
      <c r="Y1380" s="27">
        <v>0</v>
      </c>
      <c r="Z1380" s="28">
        <v>0</v>
      </c>
      <c r="AA1380" s="28">
        <v>0</v>
      </c>
      <c r="AB1380" s="29">
        <v>41760</v>
      </c>
      <c r="AC1380" s="29">
        <v>41790</v>
      </c>
    </row>
    <row r="1381" spans="1:29">
      <c r="A1381" s="81">
        <v>69218</v>
      </c>
      <c r="B1381" s="81" t="s">
        <v>2640</v>
      </c>
      <c r="C1381" s="81" t="s">
        <v>2641</v>
      </c>
      <c r="D1381" s="81" t="s">
        <v>177</v>
      </c>
      <c r="E1381" s="82">
        <v>80</v>
      </c>
      <c r="F1381" s="120">
        <v>0</v>
      </c>
      <c r="G1381" s="122">
        <f>E1381</f>
        <v>80</v>
      </c>
      <c r="H1381" s="82">
        <v>8</v>
      </c>
      <c r="I1381" s="82">
        <v>72</v>
      </c>
      <c r="J1381" s="120">
        <v>0</v>
      </c>
      <c r="K1381" s="87">
        <v>0</v>
      </c>
      <c r="L1381" s="91">
        <v>0</v>
      </c>
      <c r="M1381" s="87">
        <v>0</v>
      </c>
      <c r="N1381" s="103">
        <v>0</v>
      </c>
      <c r="O1381" s="117">
        <v>0</v>
      </c>
      <c r="P1381" s="118">
        <v>0</v>
      </c>
      <c r="Q1381" s="100">
        <v>0</v>
      </c>
      <c r="R1381" s="82">
        <v>0</v>
      </c>
      <c r="S1381" s="100">
        <v>0</v>
      </c>
      <c r="T1381" s="84">
        <f>I1381-J1381-K1381-L1381-M1381-N1381-O1381-P1381-Q1381-R1381-S1381</f>
        <v>72</v>
      </c>
      <c r="U1381" s="81" t="s">
        <v>2642</v>
      </c>
      <c r="V1381" s="81" t="s">
        <v>2643</v>
      </c>
      <c r="W1381" s="81" t="s">
        <v>23</v>
      </c>
      <c r="X1381" s="81" t="s">
        <v>24</v>
      </c>
      <c r="Y1381" s="27">
        <v>0</v>
      </c>
      <c r="Z1381" s="28">
        <v>0</v>
      </c>
      <c r="AA1381" s="28">
        <v>0</v>
      </c>
      <c r="AB1381" s="29">
        <v>41760</v>
      </c>
      <c r="AC1381" s="29">
        <v>41790</v>
      </c>
    </row>
    <row r="1382" spans="1:29">
      <c r="A1382" s="81">
        <v>69227</v>
      </c>
      <c r="B1382" s="81" t="s">
        <v>4530</v>
      </c>
      <c r="C1382" s="81" t="s">
        <v>4531</v>
      </c>
      <c r="D1382" s="81" t="s">
        <v>880</v>
      </c>
      <c r="E1382" s="82">
        <v>30</v>
      </c>
      <c r="F1382" s="120">
        <v>0</v>
      </c>
      <c r="G1382" s="122">
        <f>E1382</f>
        <v>30</v>
      </c>
      <c r="H1382" s="82">
        <v>0</v>
      </c>
      <c r="I1382" s="82">
        <v>30</v>
      </c>
      <c r="J1382" s="120">
        <v>0</v>
      </c>
      <c r="K1382" s="87">
        <v>0</v>
      </c>
      <c r="L1382" s="91">
        <v>0</v>
      </c>
      <c r="M1382" s="87">
        <v>0</v>
      </c>
      <c r="N1382" s="103">
        <v>0</v>
      </c>
      <c r="O1382" s="117">
        <v>0</v>
      </c>
      <c r="P1382" s="118">
        <v>0</v>
      </c>
      <c r="Q1382" s="100">
        <v>0</v>
      </c>
      <c r="R1382" s="82">
        <v>0</v>
      </c>
      <c r="S1382" s="100">
        <v>0</v>
      </c>
      <c r="T1382" s="84">
        <f>I1382-J1382-K1382-L1382-M1382-N1382-O1382-P1382-Q1382-R1382-S1382</f>
        <v>30</v>
      </c>
      <c r="U1382" s="81" t="s">
        <v>215</v>
      </c>
      <c r="V1382" s="81"/>
      <c r="W1382" s="81" t="s">
        <v>23</v>
      </c>
      <c r="X1382" s="81" t="s">
        <v>24</v>
      </c>
      <c r="Y1382" s="27">
        <v>0</v>
      </c>
      <c r="Z1382" s="28">
        <v>0</v>
      </c>
      <c r="AA1382" s="28">
        <v>0</v>
      </c>
      <c r="AB1382" s="29">
        <v>41760</v>
      </c>
      <c r="AC1382" s="29">
        <v>41790</v>
      </c>
    </row>
    <row r="1383" spans="1:29">
      <c r="A1383" s="81">
        <v>69235</v>
      </c>
      <c r="B1383" s="81" t="s">
        <v>4449</v>
      </c>
      <c r="C1383" s="81" t="s">
        <v>4450</v>
      </c>
      <c r="D1383" s="81" t="s">
        <v>4451</v>
      </c>
      <c r="E1383" s="82">
        <v>80</v>
      </c>
      <c r="F1383" s="120">
        <v>0</v>
      </c>
      <c r="G1383" s="122">
        <f>E1383</f>
        <v>80</v>
      </c>
      <c r="H1383" s="82">
        <v>0</v>
      </c>
      <c r="I1383" s="82">
        <v>80</v>
      </c>
      <c r="J1383" s="120">
        <v>0</v>
      </c>
      <c r="K1383" s="87">
        <v>0</v>
      </c>
      <c r="L1383" s="91">
        <v>0</v>
      </c>
      <c r="M1383" s="87">
        <v>0</v>
      </c>
      <c r="N1383" s="103">
        <v>0</v>
      </c>
      <c r="O1383" s="117">
        <v>0</v>
      </c>
      <c r="P1383" s="118">
        <v>0</v>
      </c>
      <c r="Q1383" s="100">
        <v>0</v>
      </c>
      <c r="R1383" s="82">
        <v>0</v>
      </c>
      <c r="S1383" s="100">
        <v>0</v>
      </c>
      <c r="T1383" s="84">
        <f>I1383-J1383-K1383-L1383-M1383-N1383-O1383-P1383-Q1383-R1383-S1383</f>
        <v>80</v>
      </c>
      <c r="U1383" s="81" t="s">
        <v>215</v>
      </c>
      <c r="V1383" s="81"/>
      <c r="W1383" s="81" t="s">
        <v>23</v>
      </c>
      <c r="X1383" s="81" t="s">
        <v>24</v>
      </c>
      <c r="Y1383" s="27">
        <v>0</v>
      </c>
      <c r="Z1383" s="28">
        <v>0</v>
      </c>
      <c r="AA1383" s="28">
        <v>0</v>
      </c>
      <c r="AB1383" s="29">
        <v>41760</v>
      </c>
      <c r="AC1383" s="29">
        <v>41790</v>
      </c>
    </row>
    <row r="1384" spans="1:29">
      <c r="A1384" s="81">
        <v>69247</v>
      </c>
      <c r="B1384" s="81" t="s">
        <v>4271</v>
      </c>
      <c r="C1384" s="81" t="s">
        <v>2000</v>
      </c>
      <c r="D1384" s="81" t="s">
        <v>4272</v>
      </c>
      <c r="E1384" s="82">
        <v>180</v>
      </c>
      <c r="F1384" s="120">
        <v>0</v>
      </c>
      <c r="G1384" s="122">
        <f>E1384</f>
        <v>180</v>
      </c>
      <c r="H1384" s="82">
        <v>0</v>
      </c>
      <c r="I1384" s="82">
        <v>180</v>
      </c>
      <c r="J1384" s="120">
        <v>0</v>
      </c>
      <c r="K1384" s="87">
        <v>0</v>
      </c>
      <c r="L1384" s="91">
        <v>0</v>
      </c>
      <c r="M1384" s="87">
        <v>0</v>
      </c>
      <c r="N1384" s="103">
        <v>0</v>
      </c>
      <c r="O1384" s="117">
        <v>0</v>
      </c>
      <c r="P1384" s="118">
        <v>0</v>
      </c>
      <c r="Q1384" s="100">
        <v>0</v>
      </c>
      <c r="R1384" s="82">
        <v>0</v>
      </c>
      <c r="S1384" s="100">
        <v>0</v>
      </c>
      <c r="T1384" s="84">
        <f>I1384-J1384-K1384-L1384-M1384-N1384-O1384-P1384-Q1384-R1384-S1384</f>
        <v>180</v>
      </c>
      <c r="U1384" s="81" t="s">
        <v>215</v>
      </c>
      <c r="V1384" s="81"/>
      <c r="W1384" s="81" t="s">
        <v>23</v>
      </c>
      <c r="X1384" s="81" t="s">
        <v>26</v>
      </c>
      <c r="Y1384" s="27">
        <v>0</v>
      </c>
      <c r="Z1384" s="28">
        <v>0</v>
      </c>
      <c r="AA1384" s="28">
        <v>0</v>
      </c>
      <c r="AB1384" s="29">
        <v>41760</v>
      </c>
      <c r="AC1384" s="29">
        <v>41790</v>
      </c>
    </row>
    <row r="1385" spans="1:29">
      <c r="A1385" s="81">
        <v>69255</v>
      </c>
      <c r="B1385" s="81" t="s">
        <v>3372</v>
      </c>
      <c r="C1385" s="81" t="s">
        <v>3373</v>
      </c>
      <c r="D1385" s="81" t="s">
        <v>3374</v>
      </c>
      <c r="E1385" s="82">
        <v>60</v>
      </c>
      <c r="F1385" s="120">
        <v>0</v>
      </c>
      <c r="G1385" s="122">
        <f>E1385</f>
        <v>60</v>
      </c>
      <c r="H1385" s="82">
        <v>6</v>
      </c>
      <c r="I1385" s="82">
        <v>54</v>
      </c>
      <c r="J1385" s="120">
        <v>0</v>
      </c>
      <c r="K1385" s="87">
        <v>0</v>
      </c>
      <c r="L1385" s="91">
        <v>0</v>
      </c>
      <c r="M1385" s="87">
        <v>0</v>
      </c>
      <c r="N1385" s="103">
        <v>0</v>
      </c>
      <c r="O1385" s="117">
        <v>0</v>
      </c>
      <c r="P1385" s="118">
        <v>0</v>
      </c>
      <c r="Q1385" s="100">
        <v>0</v>
      </c>
      <c r="R1385" s="82">
        <v>0</v>
      </c>
      <c r="S1385" s="100">
        <v>0</v>
      </c>
      <c r="T1385" s="84">
        <f>I1385-J1385-K1385-L1385-M1385-N1385-O1385-P1385-Q1385-R1385-S1385</f>
        <v>54</v>
      </c>
      <c r="U1385" s="81" t="s">
        <v>3375</v>
      </c>
      <c r="V1385" s="81" t="s">
        <v>3376</v>
      </c>
      <c r="W1385" s="81" t="s">
        <v>23</v>
      </c>
      <c r="X1385" s="81" t="s">
        <v>24</v>
      </c>
      <c r="Y1385" s="27">
        <v>0</v>
      </c>
      <c r="Z1385" s="28">
        <v>0</v>
      </c>
      <c r="AA1385" s="28">
        <v>0</v>
      </c>
      <c r="AB1385" s="29">
        <v>41760</v>
      </c>
      <c r="AC1385" s="29">
        <v>41790</v>
      </c>
    </row>
    <row r="1386" spans="1:29">
      <c r="A1386" s="81">
        <v>69263</v>
      </c>
      <c r="B1386" s="81" t="s">
        <v>3950</v>
      </c>
      <c r="C1386" s="81" t="s">
        <v>4063</v>
      </c>
      <c r="D1386" s="81" t="s">
        <v>4064</v>
      </c>
      <c r="E1386" s="82">
        <v>20</v>
      </c>
      <c r="F1386" s="120">
        <v>0</v>
      </c>
      <c r="G1386" s="122">
        <f>E1386</f>
        <v>20</v>
      </c>
      <c r="H1386" s="82">
        <v>0</v>
      </c>
      <c r="I1386" s="82">
        <v>20</v>
      </c>
      <c r="J1386" s="120">
        <v>0</v>
      </c>
      <c r="K1386" s="87">
        <v>0</v>
      </c>
      <c r="L1386" s="91">
        <v>0</v>
      </c>
      <c r="M1386" s="87">
        <v>0</v>
      </c>
      <c r="N1386" s="103">
        <v>0</v>
      </c>
      <c r="O1386" s="117">
        <v>0</v>
      </c>
      <c r="P1386" s="118">
        <v>0</v>
      </c>
      <c r="Q1386" s="100">
        <v>0</v>
      </c>
      <c r="R1386" s="82">
        <v>0</v>
      </c>
      <c r="S1386" s="100">
        <v>0</v>
      </c>
      <c r="T1386" s="84">
        <f>I1386-J1386-K1386-L1386-M1386-N1386-O1386-P1386-Q1386-R1386-S1386</f>
        <v>20</v>
      </c>
      <c r="U1386" s="81" t="s">
        <v>215</v>
      </c>
      <c r="V1386" s="81"/>
      <c r="W1386" s="81" t="s">
        <v>23</v>
      </c>
      <c r="X1386" s="81" t="s">
        <v>166</v>
      </c>
      <c r="Y1386" s="27">
        <v>0</v>
      </c>
      <c r="Z1386" s="28">
        <v>0</v>
      </c>
      <c r="AA1386" s="28">
        <v>0</v>
      </c>
      <c r="AB1386" s="29">
        <v>41760</v>
      </c>
      <c r="AC1386" s="29">
        <v>41790</v>
      </c>
    </row>
    <row r="1387" spans="1:29">
      <c r="A1387" s="81">
        <v>69274</v>
      </c>
      <c r="B1387" s="81" t="s">
        <v>3578</v>
      </c>
      <c r="C1387" s="81" t="s">
        <v>3579</v>
      </c>
      <c r="D1387" s="81" t="s">
        <v>3580</v>
      </c>
      <c r="E1387" s="82">
        <v>20</v>
      </c>
      <c r="F1387" s="120">
        <v>0</v>
      </c>
      <c r="G1387" s="122">
        <f>E1387</f>
        <v>20</v>
      </c>
      <c r="H1387" s="82">
        <v>0</v>
      </c>
      <c r="I1387" s="82">
        <f>E1387-H1387</f>
        <v>20</v>
      </c>
      <c r="J1387" s="120">
        <v>0</v>
      </c>
      <c r="K1387" s="87">
        <v>0</v>
      </c>
      <c r="L1387" s="91">
        <v>0</v>
      </c>
      <c r="M1387" s="87">
        <v>0</v>
      </c>
      <c r="N1387" s="103">
        <v>0</v>
      </c>
      <c r="O1387" s="117">
        <v>0</v>
      </c>
      <c r="P1387" s="118">
        <v>0</v>
      </c>
      <c r="Q1387" s="100">
        <v>0</v>
      </c>
      <c r="R1387" s="82">
        <v>0</v>
      </c>
      <c r="S1387" s="100">
        <v>0</v>
      </c>
      <c r="T1387" s="84">
        <f>I1387-J1387-K1387-L1387-M1387-N1387-O1387-P1387-Q1387-R1387-S1387</f>
        <v>20</v>
      </c>
      <c r="U1387" s="81" t="s">
        <v>215</v>
      </c>
      <c r="V1387" s="81"/>
      <c r="W1387" s="81" t="s">
        <v>23</v>
      </c>
      <c r="X1387" s="81" t="s">
        <v>36</v>
      </c>
      <c r="Y1387" s="27">
        <v>0</v>
      </c>
      <c r="Z1387" s="28">
        <v>0</v>
      </c>
      <c r="AA1387" s="28">
        <v>0</v>
      </c>
      <c r="AB1387" s="29">
        <v>41760</v>
      </c>
      <c r="AC1387" s="29">
        <v>41790</v>
      </c>
    </row>
    <row r="1388" spans="1:29">
      <c r="A1388" s="81">
        <v>69278</v>
      </c>
      <c r="B1388" s="81" t="s">
        <v>2369</v>
      </c>
      <c r="C1388" s="81" t="s">
        <v>3585</v>
      </c>
      <c r="D1388" s="81" t="s">
        <v>3586</v>
      </c>
      <c r="E1388" s="82">
        <v>20</v>
      </c>
      <c r="F1388" s="120">
        <v>0</v>
      </c>
      <c r="G1388" s="122">
        <f>E1388</f>
        <v>20</v>
      </c>
      <c r="H1388" s="82">
        <v>0</v>
      </c>
      <c r="I1388" s="82">
        <f>E1388-H1388</f>
        <v>20</v>
      </c>
      <c r="J1388" s="120">
        <v>0</v>
      </c>
      <c r="K1388" s="87">
        <v>0</v>
      </c>
      <c r="L1388" s="91">
        <v>0</v>
      </c>
      <c r="M1388" s="87">
        <v>0</v>
      </c>
      <c r="N1388" s="103">
        <v>0</v>
      </c>
      <c r="O1388" s="117">
        <v>0</v>
      </c>
      <c r="P1388" s="118">
        <v>0</v>
      </c>
      <c r="Q1388" s="100">
        <v>0</v>
      </c>
      <c r="R1388" s="82">
        <v>0</v>
      </c>
      <c r="S1388" s="100">
        <v>0</v>
      </c>
      <c r="T1388" s="84">
        <f>I1388-J1388-K1388-L1388-M1388-N1388-O1388-P1388-Q1388-R1388-S1388</f>
        <v>20</v>
      </c>
      <c r="U1388" s="81" t="s">
        <v>215</v>
      </c>
      <c r="V1388" s="81"/>
      <c r="W1388" s="81" t="s">
        <v>23</v>
      </c>
      <c r="X1388" s="81" t="s">
        <v>138</v>
      </c>
      <c r="Y1388" s="27">
        <v>0</v>
      </c>
      <c r="Z1388" s="28">
        <v>0</v>
      </c>
      <c r="AA1388" s="28">
        <v>0</v>
      </c>
      <c r="AB1388" s="29">
        <v>41760</v>
      </c>
      <c r="AC1388" s="29">
        <v>41790</v>
      </c>
    </row>
    <row r="1389" spans="1:29">
      <c r="A1389" s="81">
        <v>69279</v>
      </c>
      <c r="B1389" s="81" t="s">
        <v>2836</v>
      </c>
      <c r="C1389" s="81" t="s">
        <v>3231</v>
      </c>
      <c r="D1389" s="81" t="s">
        <v>880</v>
      </c>
      <c r="E1389" s="82">
        <v>40</v>
      </c>
      <c r="F1389" s="120">
        <v>0</v>
      </c>
      <c r="G1389" s="122">
        <f>E1389</f>
        <v>40</v>
      </c>
      <c r="H1389" s="82">
        <v>4</v>
      </c>
      <c r="I1389" s="82">
        <v>36</v>
      </c>
      <c r="J1389" s="120">
        <v>0</v>
      </c>
      <c r="K1389" s="87">
        <v>0</v>
      </c>
      <c r="L1389" s="91">
        <v>0</v>
      </c>
      <c r="M1389" s="87">
        <v>0</v>
      </c>
      <c r="N1389" s="103">
        <v>0</v>
      </c>
      <c r="O1389" s="117">
        <v>0</v>
      </c>
      <c r="P1389" s="118">
        <v>0</v>
      </c>
      <c r="Q1389" s="100">
        <v>0</v>
      </c>
      <c r="R1389" s="82">
        <v>0</v>
      </c>
      <c r="S1389" s="100">
        <v>0</v>
      </c>
      <c r="T1389" s="84">
        <f>I1389-J1389-K1389-L1389-M1389-N1389-O1389-P1389-Q1389-R1389-S1389</f>
        <v>36</v>
      </c>
      <c r="U1389" s="81" t="s">
        <v>3232</v>
      </c>
      <c r="V1389" s="81" t="s">
        <v>3233</v>
      </c>
      <c r="W1389" s="81" t="s">
        <v>23</v>
      </c>
      <c r="X1389" s="81" t="s">
        <v>138</v>
      </c>
      <c r="Y1389" s="27">
        <v>0</v>
      </c>
      <c r="Z1389" s="28">
        <v>0</v>
      </c>
      <c r="AA1389" s="28">
        <v>0</v>
      </c>
      <c r="AB1389" s="29">
        <v>41760</v>
      </c>
      <c r="AC1389" s="29">
        <v>41790</v>
      </c>
    </row>
    <row r="1390" spans="1:29">
      <c r="A1390" s="81">
        <v>69282</v>
      </c>
      <c r="B1390" s="81" t="s">
        <v>2369</v>
      </c>
      <c r="C1390" s="81" t="s">
        <v>2981</v>
      </c>
      <c r="D1390" s="81" t="s">
        <v>3584</v>
      </c>
      <c r="E1390" s="82">
        <v>20</v>
      </c>
      <c r="F1390" s="120">
        <v>0</v>
      </c>
      <c r="G1390" s="122">
        <f>E1390</f>
        <v>20</v>
      </c>
      <c r="H1390" s="82">
        <v>0</v>
      </c>
      <c r="I1390" s="82">
        <f>E1390-H1390</f>
        <v>20</v>
      </c>
      <c r="J1390" s="120">
        <v>0</v>
      </c>
      <c r="K1390" s="87">
        <v>0</v>
      </c>
      <c r="L1390" s="91">
        <v>0</v>
      </c>
      <c r="M1390" s="87">
        <v>0</v>
      </c>
      <c r="N1390" s="103">
        <v>0</v>
      </c>
      <c r="O1390" s="117">
        <v>0</v>
      </c>
      <c r="P1390" s="118">
        <v>0</v>
      </c>
      <c r="Q1390" s="100">
        <v>0</v>
      </c>
      <c r="R1390" s="82">
        <v>0</v>
      </c>
      <c r="S1390" s="100">
        <v>0</v>
      </c>
      <c r="T1390" s="84">
        <f>I1390-J1390-K1390-L1390-M1390-N1390-O1390-P1390-Q1390-R1390-S1390</f>
        <v>20</v>
      </c>
      <c r="U1390" s="81" t="s">
        <v>215</v>
      </c>
      <c r="V1390" s="81"/>
      <c r="W1390" s="81" t="s">
        <v>23</v>
      </c>
      <c r="X1390" s="81" t="s">
        <v>138</v>
      </c>
      <c r="Y1390" s="27">
        <v>0</v>
      </c>
      <c r="Z1390" s="28">
        <v>0</v>
      </c>
      <c r="AA1390" s="28">
        <v>0</v>
      </c>
      <c r="AB1390" s="29">
        <v>41760</v>
      </c>
      <c r="AC1390" s="29">
        <v>41790</v>
      </c>
    </row>
    <row r="1391" spans="1:29">
      <c r="A1391" s="81">
        <v>69289</v>
      </c>
      <c r="B1391" s="81" t="s">
        <v>2905</v>
      </c>
      <c r="C1391" s="81" t="s">
        <v>1670</v>
      </c>
      <c r="D1391" s="81" t="s">
        <v>4506</v>
      </c>
      <c r="E1391" s="82">
        <v>240</v>
      </c>
      <c r="F1391" s="120">
        <v>0</v>
      </c>
      <c r="G1391" s="122">
        <f>E1391</f>
        <v>240</v>
      </c>
      <c r="H1391" s="82">
        <v>0</v>
      </c>
      <c r="I1391" s="82">
        <v>240</v>
      </c>
      <c r="J1391" s="120">
        <v>0</v>
      </c>
      <c r="K1391" s="87">
        <v>0</v>
      </c>
      <c r="L1391" s="91">
        <v>0</v>
      </c>
      <c r="M1391" s="87">
        <v>0</v>
      </c>
      <c r="N1391" s="103">
        <v>0</v>
      </c>
      <c r="O1391" s="117">
        <v>0</v>
      </c>
      <c r="P1391" s="118">
        <v>0</v>
      </c>
      <c r="Q1391" s="100">
        <v>0</v>
      </c>
      <c r="R1391" s="82">
        <v>0</v>
      </c>
      <c r="S1391" s="100">
        <v>0</v>
      </c>
      <c r="T1391" s="84">
        <f>I1391-J1391-K1391-L1391-M1391-N1391-O1391-P1391-Q1391-R1391-S1391</f>
        <v>240</v>
      </c>
      <c r="U1391" s="81" t="s">
        <v>215</v>
      </c>
      <c r="V1391" s="81"/>
      <c r="W1391" s="81" t="s">
        <v>23</v>
      </c>
      <c r="X1391" s="81" t="s">
        <v>26</v>
      </c>
      <c r="Y1391" s="27">
        <v>0</v>
      </c>
      <c r="Z1391" s="28">
        <v>0</v>
      </c>
      <c r="AA1391" s="28">
        <v>0</v>
      </c>
      <c r="AB1391" s="29">
        <v>41760</v>
      </c>
      <c r="AC1391" s="29">
        <v>41790</v>
      </c>
    </row>
    <row r="1392" spans="1:29">
      <c r="A1392" s="81">
        <v>69298</v>
      </c>
      <c r="B1392" s="81" t="s">
        <v>3996</v>
      </c>
      <c r="C1392" s="81" t="s">
        <v>3564</v>
      </c>
      <c r="D1392" s="81" t="s">
        <v>3997</v>
      </c>
      <c r="E1392" s="82">
        <v>970</v>
      </c>
      <c r="F1392" s="120">
        <v>0</v>
      </c>
      <c r="G1392" s="122">
        <f>E1392</f>
        <v>970</v>
      </c>
      <c r="H1392" s="82">
        <v>0</v>
      </c>
      <c r="I1392" s="82">
        <v>970</v>
      </c>
      <c r="J1392" s="120">
        <v>0</v>
      </c>
      <c r="K1392" s="87">
        <v>0</v>
      </c>
      <c r="L1392" s="91">
        <v>0</v>
      </c>
      <c r="M1392" s="87">
        <v>0</v>
      </c>
      <c r="N1392" s="103">
        <v>0</v>
      </c>
      <c r="O1392" s="117">
        <v>0</v>
      </c>
      <c r="P1392" s="118">
        <v>0</v>
      </c>
      <c r="Q1392" s="100">
        <v>0</v>
      </c>
      <c r="R1392" s="82">
        <v>0</v>
      </c>
      <c r="S1392" s="100">
        <v>0</v>
      </c>
      <c r="T1392" s="84">
        <f>I1392-J1392-K1392-L1392-M1392-N1392-O1392-P1392-Q1392-R1392-S1392</f>
        <v>970</v>
      </c>
      <c r="U1392" s="81" t="s">
        <v>215</v>
      </c>
      <c r="V1392" s="81"/>
      <c r="W1392" s="81" t="s">
        <v>23</v>
      </c>
      <c r="X1392" s="81" t="s">
        <v>26</v>
      </c>
      <c r="Y1392" s="27">
        <v>0</v>
      </c>
      <c r="Z1392" s="28">
        <v>0</v>
      </c>
      <c r="AA1392" s="28">
        <v>0</v>
      </c>
      <c r="AB1392" s="29">
        <v>41760</v>
      </c>
      <c r="AC1392" s="29">
        <v>41790</v>
      </c>
    </row>
    <row r="1393" spans="1:29">
      <c r="A1393" s="81">
        <v>69301</v>
      </c>
      <c r="B1393" s="81" t="s">
        <v>4292</v>
      </c>
      <c r="C1393" s="81" t="s">
        <v>4293</v>
      </c>
      <c r="D1393" s="81" t="s">
        <v>4294</v>
      </c>
      <c r="E1393" s="82">
        <v>20</v>
      </c>
      <c r="F1393" s="120">
        <v>0</v>
      </c>
      <c r="G1393" s="122">
        <f>E1393</f>
        <v>20</v>
      </c>
      <c r="H1393" s="82">
        <v>0</v>
      </c>
      <c r="I1393" s="82">
        <v>20</v>
      </c>
      <c r="J1393" s="120">
        <v>0</v>
      </c>
      <c r="K1393" s="87">
        <v>0</v>
      </c>
      <c r="L1393" s="91">
        <v>0</v>
      </c>
      <c r="M1393" s="87">
        <v>0</v>
      </c>
      <c r="N1393" s="103">
        <v>0</v>
      </c>
      <c r="O1393" s="117">
        <v>0</v>
      </c>
      <c r="P1393" s="118">
        <v>0</v>
      </c>
      <c r="Q1393" s="100">
        <v>0</v>
      </c>
      <c r="R1393" s="82">
        <v>0</v>
      </c>
      <c r="S1393" s="100">
        <v>0</v>
      </c>
      <c r="T1393" s="84">
        <f>I1393-J1393-K1393-L1393-M1393-N1393-O1393-P1393-Q1393-R1393-S1393</f>
        <v>20</v>
      </c>
      <c r="U1393" s="81" t="s">
        <v>220</v>
      </c>
      <c r="V1393" s="81"/>
      <c r="W1393" s="81" t="s">
        <v>23</v>
      </c>
      <c r="X1393" s="81" t="s">
        <v>24</v>
      </c>
      <c r="Y1393" s="27">
        <v>0</v>
      </c>
      <c r="Z1393" s="28">
        <v>0</v>
      </c>
      <c r="AA1393" s="28">
        <v>0</v>
      </c>
      <c r="AB1393" s="29">
        <v>41760</v>
      </c>
      <c r="AC1393" s="29">
        <v>41790</v>
      </c>
    </row>
    <row r="1394" spans="1:29">
      <c r="A1394" s="81">
        <v>69334</v>
      </c>
      <c r="B1394" s="81" t="s">
        <v>4334</v>
      </c>
      <c r="C1394" s="81" t="s">
        <v>4335</v>
      </c>
      <c r="D1394" s="81" t="s">
        <v>4336</v>
      </c>
      <c r="E1394" s="82">
        <v>220</v>
      </c>
      <c r="F1394" s="120">
        <v>0</v>
      </c>
      <c r="G1394" s="122">
        <f>E1394</f>
        <v>220</v>
      </c>
      <c r="H1394" s="82">
        <v>0</v>
      </c>
      <c r="I1394" s="82">
        <v>220</v>
      </c>
      <c r="J1394" s="120">
        <v>0</v>
      </c>
      <c r="K1394" s="87">
        <v>0</v>
      </c>
      <c r="L1394" s="91">
        <v>0</v>
      </c>
      <c r="M1394" s="87">
        <v>0</v>
      </c>
      <c r="N1394" s="103">
        <v>0</v>
      </c>
      <c r="O1394" s="117">
        <v>0</v>
      </c>
      <c r="P1394" s="118">
        <v>0</v>
      </c>
      <c r="Q1394" s="100">
        <v>0</v>
      </c>
      <c r="R1394" s="82">
        <v>0</v>
      </c>
      <c r="S1394" s="100">
        <v>0</v>
      </c>
      <c r="T1394" s="84">
        <f>I1394-J1394-K1394-L1394-M1394-N1394-O1394-P1394-Q1394-R1394-S1394</f>
        <v>220</v>
      </c>
      <c r="U1394" s="81" t="s">
        <v>215</v>
      </c>
      <c r="V1394" s="81"/>
      <c r="W1394" s="81" t="s">
        <v>23</v>
      </c>
      <c r="X1394" s="81" t="s">
        <v>26</v>
      </c>
      <c r="Y1394" s="27">
        <v>0</v>
      </c>
      <c r="Z1394" s="28">
        <v>0</v>
      </c>
      <c r="AA1394" s="28">
        <v>0</v>
      </c>
      <c r="AB1394" s="29">
        <v>41760</v>
      </c>
      <c r="AC1394" s="29">
        <v>41790</v>
      </c>
    </row>
    <row r="1395" spans="1:29">
      <c r="A1395" s="85">
        <v>69345</v>
      </c>
      <c r="B1395" s="24" t="s">
        <v>3254</v>
      </c>
      <c r="C1395" s="24" t="s">
        <v>3255</v>
      </c>
      <c r="D1395" s="24" t="s">
        <v>3180</v>
      </c>
      <c r="E1395" s="84">
        <v>40</v>
      </c>
      <c r="F1395" s="120">
        <v>0</v>
      </c>
      <c r="G1395" s="122">
        <f>E1395</f>
        <v>40</v>
      </c>
      <c r="H1395" s="84">
        <v>4</v>
      </c>
      <c r="I1395" s="84">
        <v>36</v>
      </c>
      <c r="J1395" s="120">
        <v>0</v>
      </c>
      <c r="K1395" s="87">
        <v>0</v>
      </c>
      <c r="L1395" s="91">
        <v>0</v>
      </c>
      <c r="M1395" s="87">
        <v>0</v>
      </c>
      <c r="N1395" s="103">
        <v>0</v>
      </c>
      <c r="O1395" s="117">
        <v>0</v>
      </c>
      <c r="P1395" s="118">
        <v>0</v>
      </c>
      <c r="Q1395" s="100">
        <v>0</v>
      </c>
      <c r="R1395" s="84">
        <v>0</v>
      </c>
      <c r="S1395" s="100">
        <v>0</v>
      </c>
      <c r="T1395" s="84">
        <f>I1395-J1395-K1395-L1395-M1395-N1395-O1395-P1395-Q1395-R1395-S1395</f>
        <v>36</v>
      </c>
      <c r="U1395" s="85" t="s">
        <v>3256</v>
      </c>
      <c r="V1395" s="85" t="s">
        <v>3257</v>
      </c>
      <c r="W1395" s="85" t="s">
        <v>23</v>
      </c>
      <c r="X1395" s="85" t="s">
        <v>36</v>
      </c>
      <c r="Y1395" s="27">
        <v>0</v>
      </c>
      <c r="Z1395" s="28">
        <v>0</v>
      </c>
      <c r="AA1395" s="28">
        <v>0</v>
      </c>
      <c r="AB1395" s="29">
        <v>41760</v>
      </c>
      <c r="AC1395" s="29">
        <v>41790</v>
      </c>
    </row>
    <row r="1396" spans="1:29">
      <c r="A1396" s="81">
        <v>69346</v>
      </c>
      <c r="B1396" s="81" t="s">
        <v>3601</v>
      </c>
      <c r="C1396" s="81" t="s">
        <v>3602</v>
      </c>
      <c r="D1396" s="81" t="s">
        <v>163</v>
      </c>
      <c r="E1396" s="82">
        <v>20</v>
      </c>
      <c r="F1396" s="120">
        <v>0</v>
      </c>
      <c r="G1396" s="122">
        <f>E1396</f>
        <v>20</v>
      </c>
      <c r="H1396" s="82">
        <v>0</v>
      </c>
      <c r="I1396" s="82">
        <f>E1396-H1396</f>
        <v>20</v>
      </c>
      <c r="J1396" s="120">
        <v>0</v>
      </c>
      <c r="K1396" s="87">
        <v>0</v>
      </c>
      <c r="L1396" s="91">
        <v>0</v>
      </c>
      <c r="M1396" s="87">
        <v>0</v>
      </c>
      <c r="N1396" s="103">
        <v>0</v>
      </c>
      <c r="O1396" s="117">
        <v>0</v>
      </c>
      <c r="P1396" s="118">
        <v>0</v>
      </c>
      <c r="Q1396" s="100">
        <v>0</v>
      </c>
      <c r="R1396" s="82">
        <v>0</v>
      </c>
      <c r="S1396" s="100">
        <v>0</v>
      </c>
      <c r="T1396" s="84">
        <f>I1396-J1396-K1396-L1396-M1396-N1396-O1396-P1396-Q1396-R1396-S1396</f>
        <v>20</v>
      </c>
      <c r="U1396" s="81" t="s">
        <v>215</v>
      </c>
      <c r="V1396" s="81"/>
      <c r="W1396" s="81" t="s">
        <v>23</v>
      </c>
      <c r="X1396" s="81" t="s">
        <v>36</v>
      </c>
      <c r="Y1396" s="27">
        <v>0</v>
      </c>
      <c r="Z1396" s="28">
        <v>0</v>
      </c>
      <c r="AA1396" s="28">
        <v>0</v>
      </c>
      <c r="AB1396" s="29">
        <v>41760</v>
      </c>
      <c r="AC1396" s="29">
        <v>41790</v>
      </c>
    </row>
    <row r="1397" spans="1:29">
      <c r="A1397" s="81">
        <v>69347</v>
      </c>
      <c r="B1397" s="81" t="s">
        <v>1701</v>
      </c>
      <c r="C1397" s="81" t="s">
        <v>3258</v>
      </c>
      <c r="D1397" s="81" t="s">
        <v>3259</v>
      </c>
      <c r="E1397" s="82">
        <v>620</v>
      </c>
      <c r="F1397" s="120">
        <v>0</v>
      </c>
      <c r="G1397" s="122">
        <f>E1397</f>
        <v>620</v>
      </c>
      <c r="H1397" s="82">
        <v>62</v>
      </c>
      <c r="I1397" s="82">
        <v>558</v>
      </c>
      <c r="J1397" s="120">
        <v>0</v>
      </c>
      <c r="K1397" s="87">
        <v>0</v>
      </c>
      <c r="L1397" s="91">
        <v>0</v>
      </c>
      <c r="M1397" s="87">
        <v>0</v>
      </c>
      <c r="N1397" s="103">
        <v>0</v>
      </c>
      <c r="O1397" s="117">
        <v>0</v>
      </c>
      <c r="P1397" s="118">
        <v>0</v>
      </c>
      <c r="Q1397" s="100">
        <v>0</v>
      </c>
      <c r="R1397" s="82">
        <v>0</v>
      </c>
      <c r="S1397" s="100">
        <v>0</v>
      </c>
      <c r="T1397" s="84">
        <f>I1397-J1397-K1397-L1397-M1397-N1397-O1397-P1397-Q1397-R1397-S1397</f>
        <v>558</v>
      </c>
      <c r="U1397" s="81" t="s">
        <v>3260</v>
      </c>
      <c r="V1397" s="81" t="s">
        <v>3261</v>
      </c>
      <c r="W1397" s="81" t="s">
        <v>23</v>
      </c>
      <c r="X1397" s="81" t="s">
        <v>24</v>
      </c>
      <c r="Y1397" s="27">
        <v>0</v>
      </c>
      <c r="Z1397" s="28">
        <v>0</v>
      </c>
      <c r="AA1397" s="28">
        <v>0</v>
      </c>
      <c r="AB1397" s="29">
        <v>41760</v>
      </c>
      <c r="AC1397" s="29">
        <v>41790</v>
      </c>
    </row>
    <row r="1398" spans="1:29">
      <c r="A1398" s="81">
        <v>69354</v>
      </c>
      <c r="B1398" s="81" t="s">
        <v>226</v>
      </c>
      <c r="C1398" s="81" t="s">
        <v>4631</v>
      </c>
      <c r="D1398" s="81" t="s">
        <v>4632</v>
      </c>
      <c r="E1398" s="82">
        <v>40</v>
      </c>
      <c r="F1398" s="120">
        <v>0</v>
      </c>
      <c r="G1398" s="122">
        <f>E1398</f>
        <v>40</v>
      </c>
      <c r="H1398" s="82">
        <v>0</v>
      </c>
      <c r="I1398" s="82">
        <v>40</v>
      </c>
      <c r="J1398" s="120">
        <v>0</v>
      </c>
      <c r="K1398" s="87">
        <v>0</v>
      </c>
      <c r="L1398" s="91">
        <v>0</v>
      </c>
      <c r="M1398" s="87">
        <v>0</v>
      </c>
      <c r="N1398" s="103">
        <v>0</v>
      </c>
      <c r="O1398" s="117">
        <v>0</v>
      </c>
      <c r="P1398" s="118">
        <v>0</v>
      </c>
      <c r="Q1398" s="100">
        <v>0</v>
      </c>
      <c r="R1398" s="82">
        <v>0</v>
      </c>
      <c r="S1398" s="100">
        <v>0</v>
      </c>
      <c r="T1398" s="84">
        <f>I1398-J1398-K1398-L1398-M1398-N1398-O1398-P1398-Q1398-R1398-S1398</f>
        <v>40</v>
      </c>
      <c r="U1398" s="81" t="s">
        <v>215</v>
      </c>
      <c r="V1398" s="81"/>
      <c r="W1398" s="81" t="s">
        <v>23</v>
      </c>
      <c r="X1398" s="81" t="s">
        <v>166</v>
      </c>
      <c r="Y1398" s="27">
        <v>0</v>
      </c>
      <c r="Z1398" s="28">
        <v>0</v>
      </c>
      <c r="AA1398" s="28">
        <v>0</v>
      </c>
      <c r="AB1398" s="29">
        <v>41760</v>
      </c>
      <c r="AC1398" s="29">
        <v>41790</v>
      </c>
    </row>
    <row r="1399" spans="1:29">
      <c r="A1399" s="81">
        <v>69366</v>
      </c>
      <c r="B1399" s="81" t="s">
        <v>844</v>
      </c>
      <c r="C1399" s="81" t="s">
        <v>2509</v>
      </c>
      <c r="D1399" s="81" t="s">
        <v>1819</v>
      </c>
      <c r="E1399" s="82">
        <v>20</v>
      </c>
      <c r="F1399" s="120">
        <v>0</v>
      </c>
      <c r="G1399" s="122">
        <f>E1399</f>
        <v>20</v>
      </c>
      <c r="H1399" s="82">
        <v>0</v>
      </c>
      <c r="I1399" s="82">
        <v>20</v>
      </c>
      <c r="J1399" s="120">
        <v>0</v>
      </c>
      <c r="K1399" s="87">
        <v>0</v>
      </c>
      <c r="L1399" s="91">
        <v>0</v>
      </c>
      <c r="M1399" s="87">
        <v>0</v>
      </c>
      <c r="N1399" s="103">
        <v>0</v>
      </c>
      <c r="O1399" s="117">
        <v>0</v>
      </c>
      <c r="P1399" s="118">
        <v>0</v>
      </c>
      <c r="Q1399" s="100">
        <v>0</v>
      </c>
      <c r="R1399" s="82">
        <v>0</v>
      </c>
      <c r="S1399" s="100">
        <v>0</v>
      </c>
      <c r="T1399" s="84">
        <f>I1399-J1399-K1399-L1399-M1399-N1399-O1399-P1399-Q1399-R1399-S1399</f>
        <v>20</v>
      </c>
      <c r="U1399" s="81" t="s">
        <v>215</v>
      </c>
      <c r="V1399" s="81"/>
      <c r="W1399" s="81" t="s">
        <v>23</v>
      </c>
      <c r="X1399" s="81" t="s">
        <v>36</v>
      </c>
      <c r="Y1399" s="27">
        <v>0</v>
      </c>
      <c r="Z1399" s="28">
        <v>0</v>
      </c>
      <c r="AA1399" s="28">
        <v>0</v>
      </c>
      <c r="AB1399" s="29">
        <v>41760</v>
      </c>
      <c r="AC1399" s="29">
        <v>41790</v>
      </c>
    </row>
    <row r="1400" spans="1:29">
      <c r="A1400" s="81">
        <v>69381</v>
      </c>
      <c r="B1400" s="81" t="s">
        <v>3153</v>
      </c>
      <c r="C1400" s="81" t="s">
        <v>894</v>
      </c>
      <c r="D1400" s="81" t="s">
        <v>3154</v>
      </c>
      <c r="E1400" s="82">
        <v>170</v>
      </c>
      <c r="F1400" s="120">
        <v>0</v>
      </c>
      <c r="G1400" s="122">
        <f>E1400</f>
        <v>170</v>
      </c>
      <c r="H1400" s="82">
        <v>17</v>
      </c>
      <c r="I1400" s="82">
        <v>153</v>
      </c>
      <c r="J1400" s="120">
        <v>0</v>
      </c>
      <c r="K1400" s="87">
        <v>0</v>
      </c>
      <c r="L1400" s="91">
        <v>0</v>
      </c>
      <c r="M1400" s="87">
        <v>0</v>
      </c>
      <c r="N1400" s="103">
        <v>0</v>
      </c>
      <c r="O1400" s="117">
        <v>0</v>
      </c>
      <c r="P1400" s="118">
        <v>0</v>
      </c>
      <c r="Q1400" s="100">
        <v>0</v>
      </c>
      <c r="R1400" s="82">
        <v>0</v>
      </c>
      <c r="S1400" s="100">
        <v>0</v>
      </c>
      <c r="T1400" s="84">
        <f>I1400-J1400-K1400-L1400-M1400-N1400-O1400-P1400-Q1400-R1400-S1400</f>
        <v>153</v>
      </c>
      <c r="U1400" s="81" t="s">
        <v>3155</v>
      </c>
      <c r="V1400" s="81" t="s">
        <v>3156</v>
      </c>
      <c r="W1400" s="81" t="s">
        <v>23</v>
      </c>
      <c r="X1400" s="81" t="s">
        <v>36</v>
      </c>
      <c r="Y1400" s="27">
        <v>0</v>
      </c>
      <c r="Z1400" s="28">
        <v>0</v>
      </c>
      <c r="AA1400" s="28">
        <v>0</v>
      </c>
      <c r="AB1400" s="29">
        <v>41760</v>
      </c>
      <c r="AC1400" s="29">
        <v>41790</v>
      </c>
    </row>
    <row r="1401" spans="1:29">
      <c r="A1401" s="81">
        <v>69383</v>
      </c>
      <c r="B1401" s="81" t="s">
        <v>2528</v>
      </c>
      <c r="C1401" s="81" t="s">
        <v>2529</v>
      </c>
      <c r="D1401" s="81" t="s">
        <v>245</v>
      </c>
      <c r="E1401" s="82">
        <v>200</v>
      </c>
      <c r="F1401" s="120">
        <v>0</v>
      </c>
      <c r="G1401" s="122">
        <f>E1401</f>
        <v>200</v>
      </c>
      <c r="H1401" s="82">
        <v>20</v>
      </c>
      <c r="I1401" s="82">
        <v>180</v>
      </c>
      <c r="J1401" s="120">
        <v>0</v>
      </c>
      <c r="K1401" s="87">
        <v>0</v>
      </c>
      <c r="L1401" s="91">
        <v>0</v>
      </c>
      <c r="M1401" s="87">
        <v>0</v>
      </c>
      <c r="N1401" s="103">
        <v>0</v>
      </c>
      <c r="O1401" s="117">
        <v>0</v>
      </c>
      <c r="P1401" s="118">
        <v>0</v>
      </c>
      <c r="Q1401" s="100">
        <v>0</v>
      </c>
      <c r="R1401" s="82">
        <v>0</v>
      </c>
      <c r="S1401" s="100">
        <v>0</v>
      </c>
      <c r="T1401" s="84">
        <f>I1401-J1401-K1401-L1401-M1401-N1401-O1401-P1401-Q1401-R1401-S1401</f>
        <v>180</v>
      </c>
      <c r="U1401" s="81" t="s">
        <v>2530</v>
      </c>
      <c r="V1401" s="81" t="s">
        <v>2531</v>
      </c>
      <c r="W1401" s="81" t="s">
        <v>23</v>
      </c>
      <c r="X1401" s="81" t="s">
        <v>36</v>
      </c>
      <c r="Y1401" s="27">
        <v>0</v>
      </c>
      <c r="Z1401" s="28">
        <v>0</v>
      </c>
      <c r="AA1401" s="28">
        <v>0</v>
      </c>
      <c r="AB1401" s="29">
        <v>41760</v>
      </c>
      <c r="AC1401" s="29">
        <v>41790</v>
      </c>
    </row>
    <row r="1402" spans="1:29">
      <c r="A1402" s="81">
        <v>69387</v>
      </c>
      <c r="B1402" s="81" t="s">
        <v>2047</v>
      </c>
      <c r="C1402" s="81" t="s">
        <v>4435</v>
      </c>
      <c r="D1402" s="81" t="s">
        <v>632</v>
      </c>
      <c r="E1402" s="82">
        <v>60</v>
      </c>
      <c r="F1402" s="120">
        <v>0</v>
      </c>
      <c r="G1402" s="122">
        <f>E1402</f>
        <v>60</v>
      </c>
      <c r="H1402" s="82">
        <v>0</v>
      </c>
      <c r="I1402" s="82">
        <v>60</v>
      </c>
      <c r="J1402" s="120">
        <v>0</v>
      </c>
      <c r="K1402" s="87">
        <v>0</v>
      </c>
      <c r="L1402" s="91">
        <v>0</v>
      </c>
      <c r="M1402" s="87">
        <v>0</v>
      </c>
      <c r="N1402" s="103">
        <v>0</v>
      </c>
      <c r="O1402" s="117">
        <v>0</v>
      </c>
      <c r="P1402" s="118">
        <v>0</v>
      </c>
      <c r="Q1402" s="100">
        <v>0</v>
      </c>
      <c r="R1402" s="82">
        <v>0</v>
      </c>
      <c r="S1402" s="100">
        <v>0</v>
      </c>
      <c r="T1402" s="84">
        <f>I1402-J1402-K1402-L1402-M1402-N1402-O1402-P1402-Q1402-R1402-S1402</f>
        <v>60</v>
      </c>
      <c r="U1402" s="81" t="s">
        <v>215</v>
      </c>
      <c r="V1402" s="81"/>
      <c r="W1402" s="81" t="s">
        <v>23</v>
      </c>
      <c r="X1402" s="81" t="s">
        <v>26</v>
      </c>
      <c r="Y1402" s="27">
        <v>0</v>
      </c>
      <c r="Z1402" s="28">
        <v>0</v>
      </c>
      <c r="AA1402" s="28">
        <v>0</v>
      </c>
      <c r="AB1402" s="29">
        <v>41760</v>
      </c>
      <c r="AC1402" s="29">
        <v>41790</v>
      </c>
    </row>
    <row r="1403" spans="1:29">
      <c r="A1403" s="81">
        <v>69390</v>
      </c>
      <c r="B1403" s="81" t="s">
        <v>2589</v>
      </c>
      <c r="C1403" s="81" t="s">
        <v>3262</v>
      </c>
      <c r="D1403" s="81" t="s">
        <v>3263</v>
      </c>
      <c r="E1403" s="82">
        <v>1440</v>
      </c>
      <c r="F1403" s="120">
        <v>0</v>
      </c>
      <c r="G1403" s="122">
        <f>E1403</f>
        <v>1440</v>
      </c>
      <c r="H1403" s="82">
        <v>144</v>
      </c>
      <c r="I1403" s="82">
        <v>1296</v>
      </c>
      <c r="J1403" s="120">
        <v>0</v>
      </c>
      <c r="K1403" s="87">
        <v>0</v>
      </c>
      <c r="L1403" s="91">
        <v>0</v>
      </c>
      <c r="M1403" s="87">
        <v>0</v>
      </c>
      <c r="N1403" s="103">
        <v>0</v>
      </c>
      <c r="O1403" s="117">
        <v>0</v>
      </c>
      <c r="P1403" s="118">
        <v>0</v>
      </c>
      <c r="Q1403" s="100">
        <v>0</v>
      </c>
      <c r="R1403" s="82">
        <v>0</v>
      </c>
      <c r="S1403" s="100">
        <v>0</v>
      </c>
      <c r="T1403" s="84">
        <f>I1403-J1403-K1403-L1403-M1403-N1403-O1403-P1403-Q1403-R1403-S1403</f>
        <v>1296</v>
      </c>
      <c r="U1403" s="81" t="s">
        <v>3264</v>
      </c>
      <c r="V1403" s="81" t="s">
        <v>3265</v>
      </c>
      <c r="W1403" s="81" t="s">
        <v>23</v>
      </c>
      <c r="X1403" s="81" t="s">
        <v>24</v>
      </c>
      <c r="Y1403" s="27">
        <v>0</v>
      </c>
      <c r="Z1403" s="28">
        <v>0</v>
      </c>
      <c r="AA1403" s="28">
        <v>0</v>
      </c>
      <c r="AB1403" s="29">
        <v>41760</v>
      </c>
      <c r="AC1403" s="29">
        <v>41790</v>
      </c>
    </row>
    <row r="1404" spans="1:29">
      <c r="A1404" s="81">
        <v>69393</v>
      </c>
      <c r="B1404" s="81" t="s">
        <v>3266</v>
      </c>
      <c r="C1404" s="81" t="s">
        <v>3267</v>
      </c>
      <c r="D1404" s="81" t="s">
        <v>177</v>
      </c>
      <c r="E1404" s="82">
        <v>260</v>
      </c>
      <c r="F1404" s="120">
        <v>0</v>
      </c>
      <c r="G1404" s="122">
        <f>E1404</f>
        <v>260</v>
      </c>
      <c r="H1404" s="82">
        <v>26</v>
      </c>
      <c r="I1404" s="82">
        <v>234</v>
      </c>
      <c r="J1404" s="120">
        <v>0</v>
      </c>
      <c r="K1404" s="87">
        <v>0</v>
      </c>
      <c r="L1404" s="91">
        <v>0</v>
      </c>
      <c r="M1404" s="87">
        <v>0</v>
      </c>
      <c r="N1404" s="103">
        <v>0</v>
      </c>
      <c r="O1404" s="117">
        <v>0</v>
      </c>
      <c r="P1404" s="118">
        <v>0</v>
      </c>
      <c r="Q1404" s="100">
        <v>0</v>
      </c>
      <c r="R1404" s="82">
        <v>0</v>
      </c>
      <c r="S1404" s="100">
        <v>0</v>
      </c>
      <c r="T1404" s="84">
        <f>I1404-J1404-K1404-L1404-M1404-N1404-O1404-P1404-Q1404-R1404-S1404</f>
        <v>234</v>
      </c>
      <c r="U1404" s="81" t="s">
        <v>3268</v>
      </c>
      <c r="V1404" s="81" t="s">
        <v>3269</v>
      </c>
      <c r="W1404" s="81" t="s">
        <v>23</v>
      </c>
      <c r="X1404" s="81" t="s">
        <v>105</v>
      </c>
      <c r="Y1404" s="27">
        <v>0</v>
      </c>
      <c r="Z1404" s="28">
        <v>0</v>
      </c>
      <c r="AA1404" s="28">
        <v>0</v>
      </c>
      <c r="AB1404" s="29">
        <v>41760</v>
      </c>
      <c r="AC1404" s="29">
        <v>41790</v>
      </c>
    </row>
    <row r="1405" spans="1:29">
      <c r="A1405" s="81">
        <v>69406</v>
      </c>
      <c r="B1405" s="81"/>
      <c r="C1405" s="81" t="s">
        <v>4663</v>
      </c>
      <c r="D1405" s="81"/>
      <c r="E1405" s="82">
        <v>1260</v>
      </c>
      <c r="F1405" s="120">
        <v>0</v>
      </c>
      <c r="G1405" s="122">
        <f>E1405</f>
        <v>1260</v>
      </c>
      <c r="H1405" s="82">
        <v>0</v>
      </c>
      <c r="I1405" s="82">
        <v>1260</v>
      </c>
      <c r="J1405" s="120">
        <v>0</v>
      </c>
      <c r="K1405" s="87">
        <v>0</v>
      </c>
      <c r="L1405" s="91">
        <v>0</v>
      </c>
      <c r="M1405" s="87">
        <v>0</v>
      </c>
      <c r="N1405" s="103">
        <v>0</v>
      </c>
      <c r="O1405" s="117">
        <v>0</v>
      </c>
      <c r="P1405" s="118">
        <v>0</v>
      </c>
      <c r="Q1405" s="100">
        <v>0</v>
      </c>
      <c r="R1405" s="82">
        <v>0</v>
      </c>
      <c r="S1405" s="100">
        <v>0</v>
      </c>
      <c r="T1405" s="84">
        <f>I1405-J1405-K1405-L1405-M1405-N1405-O1405-P1405-Q1405-R1405-S1405</f>
        <v>1260</v>
      </c>
      <c r="U1405" s="81" t="s">
        <v>215</v>
      </c>
      <c r="V1405" s="81"/>
      <c r="W1405" s="81" t="s">
        <v>23</v>
      </c>
      <c r="X1405" s="81" t="s">
        <v>24</v>
      </c>
      <c r="Y1405" s="27">
        <v>0</v>
      </c>
      <c r="Z1405" s="28">
        <v>0</v>
      </c>
      <c r="AA1405" s="28">
        <v>0</v>
      </c>
      <c r="AB1405" s="29">
        <v>41760</v>
      </c>
      <c r="AC1405" s="29">
        <v>41790</v>
      </c>
    </row>
    <row r="1406" spans="1:29">
      <c r="A1406" s="81">
        <v>69409</v>
      </c>
      <c r="B1406" s="81" t="s">
        <v>4496</v>
      </c>
      <c r="C1406" s="81" t="s">
        <v>4497</v>
      </c>
      <c r="D1406" s="81" t="s">
        <v>4498</v>
      </c>
      <c r="E1406" s="82">
        <v>20</v>
      </c>
      <c r="F1406" s="120">
        <v>0</v>
      </c>
      <c r="G1406" s="122">
        <f>E1406</f>
        <v>20</v>
      </c>
      <c r="H1406" s="82">
        <v>0</v>
      </c>
      <c r="I1406" s="82">
        <v>20</v>
      </c>
      <c r="J1406" s="120">
        <v>0</v>
      </c>
      <c r="K1406" s="87">
        <v>0</v>
      </c>
      <c r="L1406" s="91">
        <v>0</v>
      </c>
      <c r="M1406" s="87">
        <v>0</v>
      </c>
      <c r="N1406" s="103">
        <v>0</v>
      </c>
      <c r="O1406" s="117">
        <v>0</v>
      </c>
      <c r="P1406" s="118">
        <v>0</v>
      </c>
      <c r="Q1406" s="100">
        <v>0</v>
      </c>
      <c r="R1406" s="82">
        <v>0</v>
      </c>
      <c r="S1406" s="100">
        <v>0</v>
      </c>
      <c r="T1406" s="84">
        <f>I1406-J1406-K1406-L1406-M1406-N1406-O1406-P1406-Q1406-R1406-S1406</f>
        <v>20</v>
      </c>
      <c r="U1406" s="81" t="s">
        <v>215</v>
      </c>
      <c r="V1406" s="81"/>
      <c r="W1406" s="81" t="s">
        <v>23</v>
      </c>
      <c r="X1406" s="81" t="s">
        <v>24</v>
      </c>
      <c r="Y1406" s="27">
        <v>0</v>
      </c>
      <c r="Z1406" s="28">
        <v>0</v>
      </c>
      <c r="AA1406" s="28">
        <v>0</v>
      </c>
      <c r="AB1406" s="29">
        <v>41760</v>
      </c>
      <c r="AC1406" s="29">
        <v>41790</v>
      </c>
    </row>
    <row r="1407" spans="1:29">
      <c r="A1407" s="81">
        <v>69410</v>
      </c>
      <c r="B1407" s="81" t="s">
        <v>590</v>
      </c>
      <c r="C1407" s="81" t="s">
        <v>2606</v>
      </c>
      <c r="D1407" s="81" t="s">
        <v>2607</v>
      </c>
      <c r="E1407" s="82">
        <v>40</v>
      </c>
      <c r="F1407" s="120">
        <v>0</v>
      </c>
      <c r="G1407" s="122">
        <f>E1407</f>
        <v>40</v>
      </c>
      <c r="H1407" s="82">
        <v>4</v>
      </c>
      <c r="I1407" s="82">
        <v>36</v>
      </c>
      <c r="J1407" s="120">
        <v>0</v>
      </c>
      <c r="K1407" s="87">
        <v>0</v>
      </c>
      <c r="L1407" s="91">
        <v>0</v>
      </c>
      <c r="M1407" s="87">
        <v>0</v>
      </c>
      <c r="N1407" s="103">
        <v>0</v>
      </c>
      <c r="O1407" s="117">
        <v>0</v>
      </c>
      <c r="P1407" s="118">
        <v>0</v>
      </c>
      <c r="Q1407" s="100">
        <v>0</v>
      </c>
      <c r="R1407" s="82">
        <v>0</v>
      </c>
      <c r="S1407" s="100">
        <v>0</v>
      </c>
      <c r="T1407" s="84">
        <f>I1407-J1407-K1407-L1407-M1407-N1407-O1407-P1407-Q1407-R1407-S1407</f>
        <v>36</v>
      </c>
      <c r="U1407" s="81" t="s">
        <v>2608</v>
      </c>
      <c r="V1407" s="81" t="s">
        <v>2609</v>
      </c>
      <c r="W1407" s="81" t="s">
        <v>23</v>
      </c>
      <c r="X1407" s="81" t="s">
        <v>24</v>
      </c>
      <c r="Y1407" s="27">
        <v>0</v>
      </c>
      <c r="Z1407" s="28">
        <v>0</v>
      </c>
      <c r="AA1407" s="28">
        <v>0</v>
      </c>
      <c r="AB1407" s="29">
        <v>41760</v>
      </c>
      <c r="AC1407" s="29">
        <v>41790</v>
      </c>
    </row>
    <row r="1408" spans="1:29">
      <c r="A1408" s="85">
        <v>69416</v>
      </c>
      <c r="B1408" s="24" t="s">
        <v>2661</v>
      </c>
      <c r="C1408" s="24" t="s">
        <v>2662</v>
      </c>
      <c r="D1408" s="24" t="s">
        <v>2663</v>
      </c>
      <c r="E1408" s="84">
        <v>40</v>
      </c>
      <c r="F1408" s="120">
        <v>0</v>
      </c>
      <c r="G1408" s="122">
        <f>E1408</f>
        <v>40</v>
      </c>
      <c r="H1408" s="84">
        <v>4</v>
      </c>
      <c r="I1408" s="84">
        <v>36</v>
      </c>
      <c r="J1408" s="120">
        <v>0</v>
      </c>
      <c r="K1408" s="87">
        <v>0</v>
      </c>
      <c r="L1408" s="91">
        <v>0</v>
      </c>
      <c r="M1408" s="87">
        <v>0</v>
      </c>
      <c r="N1408" s="103">
        <v>0</v>
      </c>
      <c r="O1408" s="117">
        <v>0</v>
      </c>
      <c r="P1408" s="118">
        <v>0</v>
      </c>
      <c r="Q1408" s="100">
        <v>0</v>
      </c>
      <c r="R1408" s="84">
        <v>0</v>
      </c>
      <c r="S1408" s="100">
        <v>0</v>
      </c>
      <c r="T1408" s="84">
        <f>I1408-J1408-K1408-L1408-M1408-N1408-O1408-P1408-Q1408-R1408-S1408</f>
        <v>36</v>
      </c>
      <c r="U1408" s="85" t="s">
        <v>2664</v>
      </c>
      <c r="V1408" s="85" t="s">
        <v>2665</v>
      </c>
      <c r="W1408" s="85" t="s">
        <v>23</v>
      </c>
      <c r="X1408" s="85" t="s">
        <v>36</v>
      </c>
      <c r="Y1408" s="27">
        <v>0</v>
      </c>
      <c r="Z1408" s="28">
        <v>0</v>
      </c>
      <c r="AA1408" s="28">
        <v>0</v>
      </c>
      <c r="AB1408" s="29">
        <v>41760</v>
      </c>
      <c r="AC1408" s="29">
        <v>41790</v>
      </c>
    </row>
    <row r="1409" spans="1:29">
      <c r="A1409" s="81">
        <v>69438</v>
      </c>
      <c r="B1409" s="81" t="s">
        <v>101</v>
      </c>
      <c r="C1409" s="81" t="s">
        <v>4299</v>
      </c>
      <c r="D1409" s="81" t="s">
        <v>4300</v>
      </c>
      <c r="E1409" s="82">
        <v>40</v>
      </c>
      <c r="F1409" s="120">
        <v>0</v>
      </c>
      <c r="G1409" s="122">
        <f>E1409</f>
        <v>40</v>
      </c>
      <c r="H1409" s="82">
        <v>0</v>
      </c>
      <c r="I1409" s="82">
        <v>40</v>
      </c>
      <c r="J1409" s="120">
        <v>0</v>
      </c>
      <c r="K1409" s="87">
        <v>0</v>
      </c>
      <c r="L1409" s="91">
        <v>0</v>
      </c>
      <c r="M1409" s="87">
        <v>0</v>
      </c>
      <c r="N1409" s="103">
        <v>0</v>
      </c>
      <c r="O1409" s="117">
        <v>0</v>
      </c>
      <c r="P1409" s="118">
        <v>0</v>
      </c>
      <c r="Q1409" s="100">
        <v>0</v>
      </c>
      <c r="R1409" s="82">
        <v>0</v>
      </c>
      <c r="S1409" s="100">
        <v>0</v>
      </c>
      <c r="T1409" s="84">
        <f>I1409-J1409-K1409-L1409-M1409-N1409-O1409-P1409-Q1409-R1409-S1409</f>
        <v>40</v>
      </c>
      <c r="U1409" s="81" t="s">
        <v>215</v>
      </c>
      <c r="V1409" s="81"/>
      <c r="W1409" s="81" t="s">
        <v>23</v>
      </c>
      <c r="X1409" s="81" t="s">
        <v>24</v>
      </c>
      <c r="Y1409" s="27">
        <v>0</v>
      </c>
      <c r="Z1409" s="28">
        <v>0</v>
      </c>
      <c r="AA1409" s="28">
        <v>0</v>
      </c>
      <c r="AB1409" s="29">
        <v>41760</v>
      </c>
      <c r="AC1409" s="29">
        <v>41790</v>
      </c>
    </row>
    <row r="1410" spans="1:29">
      <c r="A1410" s="81">
        <v>69440</v>
      </c>
      <c r="B1410" s="81" t="s">
        <v>4351</v>
      </c>
      <c r="C1410" s="81" t="s">
        <v>4352</v>
      </c>
      <c r="D1410" s="81" t="s">
        <v>238</v>
      </c>
      <c r="E1410" s="82">
        <v>120</v>
      </c>
      <c r="F1410" s="120">
        <v>0</v>
      </c>
      <c r="G1410" s="122">
        <f>E1410</f>
        <v>120</v>
      </c>
      <c r="H1410" s="82">
        <v>0</v>
      </c>
      <c r="I1410" s="82">
        <v>120</v>
      </c>
      <c r="J1410" s="120">
        <v>0</v>
      </c>
      <c r="K1410" s="87">
        <v>0</v>
      </c>
      <c r="L1410" s="91">
        <v>0</v>
      </c>
      <c r="M1410" s="87">
        <v>0</v>
      </c>
      <c r="N1410" s="103">
        <v>0</v>
      </c>
      <c r="O1410" s="117">
        <v>0</v>
      </c>
      <c r="P1410" s="118">
        <v>0</v>
      </c>
      <c r="Q1410" s="100">
        <v>0</v>
      </c>
      <c r="R1410" s="82">
        <v>0</v>
      </c>
      <c r="S1410" s="100">
        <v>0</v>
      </c>
      <c r="T1410" s="84">
        <f>I1410-J1410-K1410-L1410-M1410-N1410-O1410-P1410-Q1410-R1410-S1410</f>
        <v>120</v>
      </c>
      <c r="U1410" s="81" t="s">
        <v>215</v>
      </c>
      <c r="V1410" s="81"/>
      <c r="W1410" s="81" t="s">
        <v>23</v>
      </c>
      <c r="X1410" s="81" t="s">
        <v>26</v>
      </c>
      <c r="Y1410" s="27">
        <v>0</v>
      </c>
      <c r="Z1410" s="28">
        <v>0</v>
      </c>
      <c r="AA1410" s="28">
        <v>0</v>
      </c>
      <c r="AB1410" s="29">
        <v>41760</v>
      </c>
      <c r="AC1410" s="29">
        <v>41790</v>
      </c>
    </row>
    <row r="1411" spans="1:29">
      <c r="A1411" s="81">
        <v>69441</v>
      </c>
      <c r="B1411" s="81" t="s">
        <v>408</v>
      </c>
      <c r="C1411" s="81" t="s">
        <v>557</v>
      </c>
      <c r="D1411" s="81" t="s">
        <v>409</v>
      </c>
      <c r="E1411" s="82">
        <v>600</v>
      </c>
      <c r="F1411" s="120">
        <v>0</v>
      </c>
      <c r="G1411" s="122">
        <f>E1411</f>
        <v>600</v>
      </c>
      <c r="H1411" s="82">
        <v>60</v>
      </c>
      <c r="I1411" s="82">
        <v>540</v>
      </c>
      <c r="J1411" s="120">
        <v>0</v>
      </c>
      <c r="K1411" s="87">
        <v>0</v>
      </c>
      <c r="L1411" s="91">
        <v>0</v>
      </c>
      <c r="M1411" s="87">
        <v>0</v>
      </c>
      <c r="N1411" s="103">
        <v>0</v>
      </c>
      <c r="O1411" s="117">
        <v>0</v>
      </c>
      <c r="P1411" s="118">
        <v>0</v>
      </c>
      <c r="Q1411" s="100">
        <v>0</v>
      </c>
      <c r="R1411" s="82">
        <v>0</v>
      </c>
      <c r="S1411" s="100">
        <v>0</v>
      </c>
      <c r="T1411" s="84">
        <f>I1411-J1411-K1411-L1411-M1411-N1411-O1411-P1411-Q1411-R1411-S1411</f>
        <v>540</v>
      </c>
      <c r="U1411" s="81" t="s">
        <v>558</v>
      </c>
      <c r="V1411" s="81" t="s">
        <v>559</v>
      </c>
      <c r="W1411" s="81" t="s">
        <v>23</v>
      </c>
      <c r="X1411" s="81" t="s">
        <v>24</v>
      </c>
      <c r="Y1411" s="27">
        <v>0</v>
      </c>
      <c r="Z1411" s="28">
        <v>0</v>
      </c>
      <c r="AA1411" s="28">
        <v>0</v>
      </c>
      <c r="AB1411" s="29">
        <v>41760</v>
      </c>
      <c r="AC1411" s="29">
        <v>41790</v>
      </c>
    </row>
    <row r="1412" spans="1:29">
      <c r="A1412" s="81">
        <v>69462</v>
      </c>
      <c r="B1412" s="81" t="s">
        <v>1914</v>
      </c>
      <c r="C1412" s="81" t="s">
        <v>2535</v>
      </c>
      <c r="D1412" s="81" t="s">
        <v>1916</v>
      </c>
      <c r="E1412" s="82">
        <v>50</v>
      </c>
      <c r="F1412" s="120">
        <v>0</v>
      </c>
      <c r="G1412" s="122">
        <f>E1412</f>
        <v>50</v>
      </c>
      <c r="H1412" s="82">
        <v>5</v>
      </c>
      <c r="I1412" s="82">
        <v>45</v>
      </c>
      <c r="J1412" s="120">
        <v>0</v>
      </c>
      <c r="K1412" s="87">
        <v>0</v>
      </c>
      <c r="L1412" s="91">
        <v>0</v>
      </c>
      <c r="M1412" s="87">
        <v>0</v>
      </c>
      <c r="N1412" s="103">
        <v>0</v>
      </c>
      <c r="O1412" s="117">
        <v>0</v>
      </c>
      <c r="P1412" s="118">
        <v>0</v>
      </c>
      <c r="Q1412" s="100">
        <v>0</v>
      </c>
      <c r="R1412" s="82">
        <v>0</v>
      </c>
      <c r="S1412" s="100">
        <v>0</v>
      </c>
      <c r="T1412" s="84">
        <f>I1412-J1412-K1412-L1412-M1412-N1412-O1412-P1412-Q1412-R1412-S1412</f>
        <v>45</v>
      </c>
      <c r="U1412" s="81" t="s">
        <v>2536</v>
      </c>
      <c r="V1412" s="81" t="s">
        <v>2537</v>
      </c>
      <c r="W1412" s="81" t="s">
        <v>23</v>
      </c>
      <c r="X1412" s="81" t="s">
        <v>24</v>
      </c>
      <c r="Y1412" s="27">
        <v>0</v>
      </c>
      <c r="Z1412" s="28">
        <v>0</v>
      </c>
      <c r="AA1412" s="28">
        <v>0</v>
      </c>
      <c r="AB1412" s="29">
        <v>41760</v>
      </c>
      <c r="AC1412" s="29">
        <v>41790</v>
      </c>
    </row>
    <row r="1413" spans="1:29">
      <c r="A1413" s="81">
        <v>69473</v>
      </c>
      <c r="B1413" s="81" t="s">
        <v>4647</v>
      </c>
      <c r="C1413" s="81" t="s">
        <v>4648</v>
      </c>
      <c r="D1413" s="81" t="s">
        <v>3881</v>
      </c>
      <c r="E1413" s="82">
        <v>20</v>
      </c>
      <c r="F1413" s="120">
        <v>0</v>
      </c>
      <c r="G1413" s="122">
        <f>E1413</f>
        <v>20</v>
      </c>
      <c r="H1413" s="82">
        <v>0</v>
      </c>
      <c r="I1413" s="82">
        <v>20</v>
      </c>
      <c r="J1413" s="120">
        <v>0</v>
      </c>
      <c r="K1413" s="87">
        <v>0</v>
      </c>
      <c r="L1413" s="91">
        <v>0</v>
      </c>
      <c r="M1413" s="87">
        <v>0</v>
      </c>
      <c r="N1413" s="103">
        <v>0</v>
      </c>
      <c r="O1413" s="117">
        <v>0</v>
      </c>
      <c r="P1413" s="118">
        <v>0</v>
      </c>
      <c r="Q1413" s="100">
        <v>0</v>
      </c>
      <c r="R1413" s="82">
        <v>0</v>
      </c>
      <c r="S1413" s="100">
        <v>0</v>
      </c>
      <c r="T1413" s="84">
        <f>I1413-J1413-K1413-L1413-M1413-N1413-O1413-P1413-Q1413-R1413-S1413</f>
        <v>20</v>
      </c>
      <c r="U1413" s="81" t="s">
        <v>215</v>
      </c>
      <c r="V1413" s="81"/>
      <c r="W1413" s="81" t="s">
        <v>23</v>
      </c>
      <c r="X1413" s="81" t="s">
        <v>36</v>
      </c>
      <c r="Y1413" s="27">
        <v>0</v>
      </c>
      <c r="Z1413" s="28">
        <v>0</v>
      </c>
      <c r="AA1413" s="28">
        <v>0</v>
      </c>
      <c r="AB1413" s="29">
        <v>41760</v>
      </c>
      <c r="AC1413" s="29">
        <v>41790</v>
      </c>
    </row>
    <row r="1414" spans="1:29">
      <c r="A1414" s="81">
        <v>69474</v>
      </c>
      <c r="B1414" s="81" t="s">
        <v>3146</v>
      </c>
      <c r="C1414" s="81" t="s">
        <v>165</v>
      </c>
      <c r="D1414" s="81" t="s">
        <v>240</v>
      </c>
      <c r="E1414" s="82">
        <v>60</v>
      </c>
      <c r="F1414" s="120">
        <v>0</v>
      </c>
      <c r="G1414" s="122">
        <f>E1414</f>
        <v>60</v>
      </c>
      <c r="H1414" s="82">
        <v>6</v>
      </c>
      <c r="I1414" s="82">
        <v>54</v>
      </c>
      <c r="J1414" s="120">
        <v>0</v>
      </c>
      <c r="K1414" s="87">
        <v>0</v>
      </c>
      <c r="L1414" s="91">
        <v>0</v>
      </c>
      <c r="M1414" s="87">
        <v>0</v>
      </c>
      <c r="N1414" s="103">
        <v>0</v>
      </c>
      <c r="O1414" s="117">
        <v>0</v>
      </c>
      <c r="P1414" s="118">
        <v>0</v>
      </c>
      <c r="Q1414" s="100">
        <v>0</v>
      </c>
      <c r="R1414" s="82">
        <v>0</v>
      </c>
      <c r="S1414" s="100">
        <v>0</v>
      </c>
      <c r="T1414" s="84">
        <f>I1414-J1414-K1414-L1414-M1414-N1414-O1414-P1414-Q1414-R1414-S1414</f>
        <v>54</v>
      </c>
      <c r="U1414" s="81" t="s">
        <v>3147</v>
      </c>
      <c r="V1414" s="81" t="s">
        <v>3148</v>
      </c>
      <c r="W1414" s="81" t="s">
        <v>23</v>
      </c>
      <c r="X1414" s="81" t="s">
        <v>36</v>
      </c>
      <c r="Y1414" s="27">
        <v>0</v>
      </c>
      <c r="Z1414" s="28">
        <v>0</v>
      </c>
      <c r="AA1414" s="28">
        <v>0</v>
      </c>
      <c r="AB1414" s="29">
        <v>41760</v>
      </c>
      <c r="AC1414" s="29">
        <v>41790</v>
      </c>
    </row>
    <row r="1415" spans="1:29">
      <c r="A1415" s="81">
        <v>69475</v>
      </c>
      <c r="B1415" s="81" t="s">
        <v>3516</v>
      </c>
      <c r="C1415" s="81" t="s">
        <v>201</v>
      </c>
      <c r="D1415" s="81" t="s">
        <v>3517</v>
      </c>
      <c r="E1415" s="82">
        <v>60</v>
      </c>
      <c r="F1415" s="120">
        <v>0</v>
      </c>
      <c r="G1415" s="122">
        <f>E1415</f>
        <v>60</v>
      </c>
      <c r="H1415" s="82">
        <v>0</v>
      </c>
      <c r="I1415" s="82">
        <f>E1415-H1415</f>
        <v>60</v>
      </c>
      <c r="J1415" s="120">
        <v>0</v>
      </c>
      <c r="K1415" s="87">
        <v>0</v>
      </c>
      <c r="L1415" s="91">
        <v>0</v>
      </c>
      <c r="M1415" s="87">
        <v>0</v>
      </c>
      <c r="N1415" s="103">
        <v>0</v>
      </c>
      <c r="O1415" s="117">
        <v>0</v>
      </c>
      <c r="P1415" s="118">
        <v>0</v>
      </c>
      <c r="Q1415" s="100">
        <v>0</v>
      </c>
      <c r="R1415" s="82">
        <v>0</v>
      </c>
      <c r="S1415" s="100">
        <v>0</v>
      </c>
      <c r="T1415" s="84">
        <f>I1415-J1415-K1415-L1415-M1415-N1415-O1415-P1415-Q1415-R1415-S1415</f>
        <v>60</v>
      </c>
      <c r="U1415" s="81" t="s">
        <v>215</v>
      </c>
      <c r="V1415" s="81"/>
      <c r="W1415" s="81" t="s">
        <v>23</v>
      </c>
      <c r="X1415" s="81" t="s">
        <v>24</v>
      </c>
      <c r="Y1415" s="27">
        <v>0</v>
      </c>
      <c r="Z1415" s="28">
        <v>0</v>
      </c>
      <c r="AA1415" s="28">
        <v>0</v>
      </c>
      <c r="AB1415" s="29">
        <v>41760</v>
      </c>
      <c r="AC1415" s="29">
        <v>41790</v>
      </c>
    </row>
    <row r="1416" spans="1:29">
      <c r="A1416" s="81">
        <v>69477</v>
      </c>
      <c r="B1416" s="81" t="s">
        <v>4447</v>
      </c>
      <c r="C1416" s="81" t="s">
        <v>612</v>
      </c>
      <c r="D1416" s="81" t="s">
        <v>4448</v>
      </c>
      <c r="E1416" s="82">
        <v>60</v>
      </c>
      <c r="F1416" s="120">
        <v>0</v>
      </c>
      <c r="G1416" s="122">
        <f>E1416</f>
        <v>60</v>
      </c>
      <c r="H1416" s="82">
        <v>0</v>
      </c>
      <c r="I1416" s="82">
        <v>60</v>
      </c>
      <c r="J1416" s="120">
        <v>0</v>
      </c>
      <c r="K1416" s="87">
        <v>0</v>
      </c>
      <c r="L1416" s="91">
        <v>0</v>
      </c>
      <c r="M1416" s="87">
        <v>0</v>
      </c>
      <c r="N1416" s="103">
        <v>0</v>
      </c>
      <c r="O1416" s="117">
        <v>0</v>
      </c>
      <c r="P1416" s="118">
        <v>0</v>
      </c>
      <c r="Q1416" s="100">
        <v>0</v>
      </c>
      <c r="R1416" s="82">
        <v>0</v>
      </c>
      <c r="S1416" s="100">
        <v>0</v>
      </c>
      <c r="T1416" s="84">
        <f>I1416-J1416-K1416-L1416-M1416-N1416-O1416-P1416-Q1416-R1416-S1416</f>
        <v>60</v>
      </c>
      <c r="U1416" s="81" t="s">
        <v>215</v>
      </c>
      <c r="V1416" s="81"/>
      <c r="W1416" s="81" t="s">
        <v>23</v>
      </c>
      <c r="X1416" s="81" t="s">
        <v>36</v>
      </c>
      <c r="Y1416" s="27">
        <v>0</v>
      </c>
      <c r="Z1416" s="28">
        <v>0</v>
      </c>
      <c r="AA1416" s="28">
        <v>0</v>
      </c>
      <c r="AB1416" s="29">
        <v>41760</v>
      </c>
      <c r="AC1416" s="29">
        <v>41790</v>
      </c>
    </row>
    <row r="1417" spans="1:29">
      <c r="A1417" s="81">
        <v>69484</v>
      </c>
      <c r="B1417" s="81" t="s">
        <v>3599</v>
      </c>
      <c r="C1417" s="81" t="s">
        <v>3600</v>
      </c>
      <c r="D1417" s="81" t="s">
        <v>1063</v>
      </c>
      <c r="E1417" s="82">
        <v>20</v>
      </c>
      <c r="F1417" s="120">
        <v>0</v>
      </c>
      <c r="G1417" s="122">
        <f>E1417</f>
        <v>20</v>
      </c>
      <c r="H1417" s="82">
        <v>0</v>
      </c>
      <c r="I1417" s="82">
        <f>E1417-H1417</f>
        <v>20</v>
      </c>
      <c r="J1417" s="120">
        <v>0</v>
      </c>
      <c r="K1417" s="87">
        <v>0</v>
      </c>
      <c r="L1417" s="91">
        <v>0</v>
      </c>
      <c r="M1417" s="87">
        <v>0</v>
      </c>
      <c r="N1417" s="103">
        <v>0</v>
      </c>
      <c r="O1417" s="117">
        <v>0</v>
      </c>
      <c r="P1417" s="118">
        <v>0</v>
      </c>
      <c r="Q1417" s="100">
        <v>0</v>
      </c>
      <c r="R1417" s="82">
        <v>0</v>
      </c>
      <c r="S1417" s="100">
        <v>0</v>
      </c>
      <c r="T1417" s="84">
        <f>I1417-J1417-K1417-L1417-M1417-N1417-O1417-P1417-Q1417-R1417-S1417</f>
        <v>20</v>
      </c>
      <c r="U1417" s="81" t="s">
        <v>215</v>
      </c>
      <c r="V1417" s="81"/>
      <c r="W1417" s="81" t="s">
        <v>23</v>
      </c>
      <c r="X1417" s="81" t="s">
        <v>105</v>
      </c>
      <c r="Y1417" s="27">
        <v>0</v>
      </c>
      <c r="Z1417" s="28">
        <v>0</v>
      </c>
      <c r="AA1417" s="28">
        <v>0</v>
      </c>
      <c r="AB1417" s="29">
        <v>41760</v>
      </c>
      <c r="AC1417" s="29">
        <v>41790</v>
      </c>
    </row>
    <row r="1418" spans="1:29">
      <c r="A1418" s="81">
        <v>69520</v>
      </c>
      <c r="B1418" s="81" t="s">
        <v>3324</v>
      </c>
      <c r="C1418" s="81" t="s">
        <v>3325</v>
      </c>
      <c r="D1418" s="81" t="s">
        <v>628</v>
      </c>
      <c r="E1418" s="82">
        <v>20</v>
      </c>
      <c r="F1418" s="120">
        <v>0</v>
      </c>
      <c r="G1418" s="122">
        <f>E1418</f>
        <v>20</v>
      </c>
      <c r="H1418" s="82">
        <v>2</v>
      </c>
      <c r="I1418" s="82">
        <v>18</v>
      </c>
      <c r="J1418" s="120">
        <v>0</v>
      </c>
      <c r="K1418" s="87">
        <v>0</v>
      </c>
      <c r="L1418" s="91">
        <v>0</v>
      </c>
      <c r="M1418" s="87">
        <v>0</v>
      </c>
      <c r="N1418" s="103">
        <v>0</v>
      </c>
      <c r="O1418" s="117">
        <v>0</v>
      </c>
      <c r="P1418" s="118">
        <v>0</v>
      </c>
      <c r="Q1418" s="100">
        <v>0</v>
      </c>
      <c r="R1418" s="82">
        <v>0</v>
      </c>
      <c r="S1418" s="100">
        <v>0</v>
      </c>
      <c r="T1418" s="84">
        <f>I1418-J1418-K1418-L1418-M1418-N1418-O1418-P1418-Q1418-R1418-S1418</f>
        <v>18</v>
      </c>
      <c r="U1418" s="81" t="s">
        <v>3326</v>
      </c>
      <c r="V1418" s="81" t="s">
        <v>3327</v>
      </c>
      <c r="W1418" s="81" t="s">
        <v>23</v>
      </c>
      <c r="X1418" s="81" t="s">
        <v>138</v>
      </c>
      <c r="Y1418" s="27">
        <v>0</v>
      </c>
      <c r="Z1418" s="28">
        <v>0</v>
      </c>
      <c r="AA1418" s="28">
        <v>0</v>
      </c>
      <c r="AB1418" s="29">
        <v>41760</v>
      </c>
      <c r="AC1418" s="29">
        <v>41790</v>
      </c>
    </row>
    <row r="1419" spans="1:29">
      <c r="A1419" s="81">
        <v>69540</v>
      </c>
      <c r="B1419" s="81" t="s">
        <v>112</v>
      </c>
      <c r="C1419" s="81" t="s">
        <v>3976</v>
      </c>
      <c r="D1419" s="81" t="s">
        <v>177</v>
      </c>
      <c r="E1419" s="82">
        <v>20</v>
      </c>
      <c r="F1419" s="120">
        <v>0</v>
      </c>
      <c r="G1419" s="122">
        <f>E1419</f>
        <v>20</v>
      </c>
      <c r="H1419" s="82">
        <v>0</v>
      </c>
      <c r="I1419" s="82">
        <v>20</v>
      </c>
      <c r="J1419" s="120">
        <v>0</v>
      </c>
      <c r="K1419" s="87">
        <v>0</v>
      </c>
      <c r="L1419" s="91">
        <v>0</v>
      </c>
      <c r="M1419" s="87">
        <v>0</v>
      </c>
      <c r="N1419" s="103">
        <v>0</v>
      </c>
      <c r="O1419" s="117">
        <v>0</v>
      </c>
      <c r="P1419" s="118">
        <v>0</v>
      </c>
      <c r="Q1419" s="100">
        <v>0</v>
      </c>
      <c r="R1419" s="82">
        <v>0</v>
      </c>
      <c r="S1419" s="100">
        <v>0</v>
      </c>
      <c r="T1419" s="84">
        <f>I1419-J1419-K1419-L1419-M1419-N1419-O1419-P1419-Q1419-R1419-S1419</f>
        <v>20</v>
      </c>
      <c r="U1419" s="81" t="s">
        <v>215</v>
      </c>
      <c r="V1419" s="81"/>
      <c r="W1419" s="81" t="s">
        <v>23</v>
      </c>
      <c r="X1419" s="81" t="s">
        <v>24</v>
      </c>
      <c r="Y1419" s="27">
        <v>0</v>
      </c>
      <c r="Z1419" s="28">
        <v>0</v>
      </c>
      <c r="AA1419" s="28">
        <v>0</v>
      </c>
      <c r="AB1419" s="29">
        <v>41760</v>
      </c>
      <c r="AC1419" s="29">
        <v>41790</v>
      </c>
    </row>
    <row r="1420" spans="1:29">
      <c r="A1420" s="81">
        <v>69545</v>
      </c>
      <c r="B1420" s="81" t="s">
        <v>591</v>
      </c>
      <c r="C1420" s="81" t="s">
        <v>592</v>
      </c>
      <c r="D1420" s="81" t="s">
        <v>395</v>
      </c>
      <c r="E1420" s="82">
        <v>20</v>
      </c>
      <c r="F1420" s="120">
        <v>0</v>
      </c>
      <c r="G1420" s="122">
        <f>E1420</f>
        <v>20</v>
      </c>
      <c r="H1420" s="82">
        <v>0</v>
      </c>
      <c r="I1420" s="82">
        <v>20</v>
      </c>
      <c r="J1420" s="120">
        <v>0</v>
      </c>
      <c r="K1420" s="87">
        <v>0</v>
      </c>
      <c r="L1420" s="91">
        <v>0</v>
      </c>
      <c r="M1420" s="87">
        <v>0</v>
      </c>
      <c r="N1420" s="103">
        <v>0</v>
      </c>
      <c r="O1420" s="117">
        <v>0</v>
      </c>
      <c r="P1420" s="118">
        <v>0</v>
      </c>
      <c r="Q1420" s="100">
        <v>0</v>
      </c>
      <c r="R1420" s="82">
        <v>0</v>
      </c>
      <c r="S1420" s="100">
        <v>0</v>
      </c>
      <c r="T1420" s="84">
        <f>I1420-J1420-K1420-L1420-M1420-N1420-O1420-P1420-Q1420-R1420-S1420</f>
        <v>20</v>
      </c>
      <c r="U1420" s="81" t="s">
        <v>215</v>
      </c>
      <c r="V1420" s="81"/>
      <c r="W1420" s="81" t="s">
        <v>23</v>
      </c>
      <c r="X1420" s="81" t="s">
        <v>45</v>
      </c>
      <c r="Y1420" s="27">
        <v>0</v>
      </c>
      <c r="Z1420" s="28">
        <v>0</v>
      </c>
      <c r="AA1420" s="28">
        <v>0</v>
      </c>
      <c r="AB1420" s="29">
        <v>41760</v>
      </c>
      <c r="AC1420" s="29">
        <v>41790</v>
      </c>
    </row>
    <row r="1421" spans="1:29">
      <c r="A1421" s="81">
        <v>69569</v>
      </c>
      <c r="B1421" s="81" t="s">
        <v>588</v>
      </c>
      <c r="C1421" s="81" t="s">
        <v>46</v>
      </c>
      <c r="D1421" s="81" t="s">
        <v>3903</v>
      </c>
      <c r="E1421" s="82">
        <v>20</v>
      </c>
      <c r="F1421" s="120">
        <v>0</v>
      </c>
      <c r="G1421" s="122">
        <f>E1421</f>
        <v>20</v>
      </c>
      <c r="H1421" s="82">
        <v>0</v>
      </c>
      <c r="I1421" s="82">
        <v>20</v>
      </c>
      <c r="J1421" s="120">
        <v>0</v>
      </c>
      <c r="K1421" s="87">
        <v>0</v>
      </c>
      <c r="L1421" s="91">
        <v>0</v>
      </c>
      <c r="M1421" s="87">
        <v>0</v>
      </c>
      <c r="N1421" s="103">
        <v>0</v>
      </c>
      <c r="O1421" s="117">
        <v>0</v>
      </c>
      <c r="P1421" s="118">
        <v>0</v>
      </c>
      <c r="Q1421" s="100">
        <v>0</v>
      </c>
      <c r="R1421" s="82">
        <v>0</v>
      </c>
      <c r="S1421" s="100">
        <v>0</v>
      </c>
      <c r="T1421" s="84">
        <f>I1421-J1421-K1421-L1421-M1421-N1421-O1421-P1421-Q1421-R1421-S1421</f>
        <v>20</v>
      </c>
      <c r="U1421" s="81" t="s">
        <v>215</v>
      </c>
      <c r="V1421" s="81"/>
      <c r="W1421" s="81" t="s">
        <v>23</v>
      </c>
      <c r="X1421" s="81" t="s">
        <v>24</v>
      </c>
      <c r="Y1421" s="27">
        <v>0</v>
      </c>
      <c r="Z1421" s="28">
        <v>0</v>
      </c>
      <c r="AA1421" s="28">
        <v>0</v>
      </c>
      <c r="AB1421" s="29">
        <v>41760</v>
      </c>
      <c r="AC1421" s="29">
        <v>41790</v>
      </c>
    </row>
    <row r="1422" spans="1:29">
      <c r="A1422" s="81">
        <v>69587</v>
      </c>
      <c r="B1422" s="81" t="s">
        <v>3964</v>
      </c>
      <c r="C1422" s="81" t="s">
        <v>3965</v>
      </c>
      <c r="D1422" s="81" t="s">
        <v>3966</v>
      </c>
      <c r="E1422" s="82">
        <v>20</v>
      </c>
      <c r="F1422" s="120">
        <v>0</v>
      </c>
      <c r="G1422" s="122">
        <f>E1422</f>
        <v>20</v>
      </c>
      <c r="H1422" s="82">
        <v>0</v>
      </c>
      <c r="I1422" s="82">
        <v>20</v>
      </c>
      <c r="J1422" s="120">
        <v>0</v>
      </c>
      <c r="K1422" s="87">
        <v>0</v>
      </c>
      <c r="L1422" s="91">
        <v>0</v>
      </c>
      <c r="M1422" s="87">
        <v>0</v>
      </c>
      <c r="N1422" s="103">
        <v>0</v>
      </c>
      <c r="O1422" s="117">
        <v>0</v>
      </c>
      <c r="P1422" s="118">
        <v>0</v>
      </c>
      <c r="Q1422" s="100">
        <v>0</v>
      </c>
      <c r="R1422" s="82">
        <v>0</v>
      </c>
      <c r="S1422" s="100">
        <v>0</v>
      </c>
      <c r="T1422" s="84">
        <f>I1422-J1422-K1422-L1422-M1422-N1422-O1422-P1422-Q1422-R1422-S1422</f>
        <v>20</v>
      </c>
      <c r="U1422" s="81" t="s">
        <v>215</v>
      </c>
      <c r="V1422" s="81"/>
      <c r="W1422" s="81" t="s">
        <v>23</v>
      </c>
      <c r="X1422" s="81" t="s">
        <v>24</v>
      </c>
      <c r="Y1422" s="27">
        <v>0</v>
      </c>
      <c r="Z1422" s="28">
        <v>0</v>
      </c>
      <c r="AA1422" s="28">
        <v>0</v>
      </c>
      <c r="AB1422" s="29">
        <v>41760</v>
      </c>
      <c r="AC1422" s="29">
        <v>41790</v>
      </c>
    </row>
    <row r="1423" spans="1:29">
      <c r="A1423" s="81">
        <v>69606</v>
      </c>
      <c r="B1423" s="81" t="s">
        <v>4086</v>
      </c>
      <c r="C1423" s="81" t="s">
        <v>1183</v>
      </c>
      <c r="D1423" s="81" t="s">
        <v>4087</v>
      </c>
      <c r="E1423" s="82">
        <v>1210</v>
      </c>
      <c r="F1423" s="120">
        <v>0</v>
      </c>
      <c r="G1423" s="122">
        <f>E1423</f>
        <v>1210</v>
      </c>
      <c r="H1423" s="82">
        <v>0</v>
      </c>
      <c r="I1423" s="82">
        <v>1210</v>
      </c>
      <c r="J1423" s="120">
        <v>0</v>
      </c>
      <c r="K1423" s="87">
        <v>0</v>
      </c>
      <c r="L1423" s="91">
        <v>0</v>
      </c>
      <c r="M1423" s="87">
        <v>0</v>
      </c>
      <c r="N1423" s="103">
        <v>0</v>
      </c>
      <c r="O1423" s="117">
        <v>0</v>
      </c>
      <c r="P1423" s="118">
        <v>0</v>
      </c>
      <c r="Q1423" s="100">
        <v>0</v>
      </c>
      <c r="R1423" s="82">
        <v>0</v>
      </c>
      <c r="S1423" s="100">
        <v>0</v>
      </c>
      <c r="T1423" s="84">
        <f>I1423-J1423-K1423-L1423-M1423-N1423-O1423-P1423-Q1423-R1423-S1423</f>
        <v>1210</v>
      </c>
      <c r="U1423" s="81" t="s">
        <v>215</v>
      </c>
      <c r="V1423" s="81"/>
      <c r="W1423" s="81" t="s">
        <v>23</v>
      </c>
      <c r="X1423" s="81" t="s">
        <v>24</v>
      </c>
      <c r="Y1423" s="27">
        <v>0</v>
      </c>
      <c r="Z1423" s="28">
        <v>0</v>
      </c>
      <c r="AA1423" s="28">
        <v>0</v>
      </c>
      <c r="AB1423" s="29">
        <v>41760</v>
      </c>
      <c r="AC1423" s="29">
        <v>41790</v>
      </c>
    </row>
    <row r="1424" spans="1:29">
      <c r="A1424" s="81">
        <v>69608</v>
      </c>
      <c r="B1424" s="81" t="s">
        <v>4065</v>
      </c>
      <c r="C1424" s="81" t="s">
        <v>4066</v>
      </c>
      <c r="D1424" s="81" t="s">
        <v>177</v>
      </c>
      <c r="E1424" s="82">
        <v>60</v>
      </c>
      <c r="F1424" s="120">
        <v>0</v>
      </c>
      <c r="G1424" s="122">
        <f>E1424</f>
        <v>60</v>
      </c>
      <c r="H1424" s="82">
        <v>0</v>
      </c>
      <c r="I1424" s="82">
        <v>60</v>
      </c>
      <c r="J1424" s="120">
        <v>0</v>
      </c>
      <c r="K1424" s="87">
        <v>0</v>
      </c>
      <c r="L1424" s="91">
        <v>0</v>
      </c>
      <c r="M1424" s="87">
        <v>0</v>
      </c>
      <c r="N1424" s="103">
        <v>0</v>
      </c>
      <c r="O1424" s="117">
        <v>0</v>
      </c>
      <c r="P1424" s="118">
        <v>0</v>
      </c>
      <c r="Q1424" s="100">
        <v>0</v>
      </c>
      <c r="R1424" s="82">
        <v>0</v>
      </c>
      <c r="S1424" s="100">
        <v>0</v>
      </c>
      <c r="T1424" s="84">
        <f>I1424-J1424-K1424-L1424-M1424-N1424-O1424-P1424-Q1424-R1424-S1424</f>
        <v>60</v>
      </c>
      <c r="U1424" s="81" t="s">
        <v>215</v>
      </c>
      <c r="V1424" s="81"/>
      <c r="W1424" s="81" t="s">
        <v>23</v>
      </c>
      <c r="X1424" s="81" t="s">
        <v>32</v>
      </c>
      <c r="Y1424" s="27">
        <v>0</v>
      </c>
      <c r="Z1424" s="28">
        <v>0</v>
      </c>
      <c r="AA1424" s="28">
        <v>0</v>
      </c>
      <c r="AB1424" s="29">
        <v>41760</v>
      </c>
      <c r="AC1424" s="29">
        <v>41790</v>
      </c>
    </row>
    <row r="1425" spans="1:29">
      <c r="A1425" s="81">
        <v>69611</v>
      </c>
      <c r="B1425" s="81" t="s">
        <v>4441</v>
      </c>
      <c r="C1425" s="81" t="s">
        <v>4442</v>
      </c>
      <c r="D1425" s="81" t="s">
        <v>4443</v>
      </c>
      <c r="E1425" s="82">
        <v>40</v>
      </c>
      <c r="F1425" s="120">
        <v>0</v>
      </c>
      <c r="G1425" s="122">
        <f>E1425</f>
        <v>40</v>
      </c>
      <c r="H1425" s="82">
        <v>0</v>
      </c>
      <c r="I1425" s="82">
        <v>40</v>
      </c>
      <c r="J1425" s="120">
        <v>0</v>
      </c>
      <c r="K1425" s="87">
        <v>0</v>
      </c>
      <c r="L1425" s="91">
        <v>0</v>
      </c>
      <c r="M1425" s="87">
        <v>0</v>
      </c>
      <c r="N1425" s="103">
        <v>0</v>
      </c>
      <c r="O1425" s="117">
        <v>0</v>
      </c>
      <c r="P1425" s="118">
        <v>0</v>
      </c>
      <c r="Q1425" s="100">
        <v>0</v>
      </c>
      <c r="R1425" s="82">
        <v>0</v>
      </c>
      <c r="S1425" s="100">
        <v>0</v>
      </c>
      <c r="T1425" s="84">
        <f>I1425-J1425-K1425-L1425-M1425-N1425-O1425-P1425-Q1425-R1425-S1425</f>
        <v>40</v>
      </c>
      <c r="U1425" s="81" t="s">
        <v>215</v>
      </c>
      <c r="V1425" s="81"/>
      <c r="W1425" s="81" t="s">
        <v>23</v>
      </c>
      <c r="X1425" s="81" t="s">
        <v>105</v>
      </c>
      <c r="Y1425" s="27">
        <v>0</v>
      </c>
      <c r="Z1425" s="28">
        <v>0</v>
      </c>
      <c r="AA1425" s="28">
        <v>0</v>
      </c>
      <c r="AB1425" s="29">
        <v>41760</v>
      </c>
      <c r="AC1425" s="29">
        <v>41790</v>
      </c>
    </row>
    <row r="1426" spans="1:29">
      <c r="A1426" s="81">
        <v>69638</v>
      </c>
      <c r="B1426" s="81" t="s">
        <v>301</v>
      </c>
      <c r="C1426" s="81" t="s">
        <v>699</v>
      </c>
      <c r="D1426" s="81" t="s">
        <v>3932</v>
      </c>
      <c r="E1426" s="82">
        <v>60</v>
      </c>
      <c r="F1426" s="120">
        <v>0</v>
      </c>
      <c r="G1426" s="122">
        <f>E1426</f>
        <v>60</v>
      </c>
      <c r="H1426" s="82">
        <v>0</v>
      </c>
      <c r="I1426" s="82">
        <v>60</v>
      </c>
      <c r="J1426" s="120">
        <v>0</v>
      </c>
      <c r="K1426" s="87">
        <v>0</v>
      </c>
      <c r="L1426" s="91">
        <v>0</v>
      </c>
      <c r="M1426" s="87">
        <v>0</v>
      </c>
      <c r="N1426" s="103">
        <v>0</v>
      </c>
      <c r="O1426" s="117">
        <v>0</v>
      </c>
      <c r="P1426" s="118">
        <v>0</v>
      </c>
      <c r="Q1426" s="100">
        <v>0</v>
      </c>
      <c r="R1426" s="82">
        <v>0</v>
      </c>
      <c r="S1426" s="100">
        <v>0</v>
      </c>
      <c r="T1426" s="84">
        <f>I1426-J1426-K1426-L1426-M1426-N1426-O1426-P1426-Q1426-R1426-S1426</f>
        <v>60</v>
      </c>
      <c r="U1426" s="81" t="s">
        <v>215</v>
      </c>
      <c r="V1426" s="81"/>
      <c r="W1426" s="81" t="s">
        <v>23</v>
      </c>
      <c r="X1426" s="81" t="s">
        <v>39</v>
      </c>
      <c r="Y1426" s="27">
        <v>0</v>
      </c>
      <c r="Z1426" s="28">
        <v>0</v>
      </c>
      <c r="AA1426" s="28">
        <v>0</v>
      </c>
      <c r="AB1426" s="29">
        <v>41760</v>
      </c>
      <c r="AC1426" s="29">
        <v>41790</v>
      </c>
    </row>
    <row r="1427" spans="1:29">
      <c r="A1427" s="85">
        <v>69648</v>
      </c>
      <c r="B1427" s="24" t="s">
        <v>764</v>
      </c>
      <c r="C1427" s="24" t="s">
        <v>3328</v>
      </c>
      <c r="D1427" s="24" t="s">
        <v>847</v>
      </c>
      <c r="E1427" s="84">
        <v>980</v>
      </c>
      <c r="F1427" s="120">
        <v>0</v>
      </c>
      <c r="G1427" s="122">
        <f>E1427</f>
        <v>980</v>
      </c>
      <c r="H1427" s="84">
        <v>98</v>
      </c>
      <c r="I1427" s="84">
        <v>882</v>
      </c>
      <c r="J1427" s="120">
        <v>0</v>
      </c>
      <c r="K1427" s="87">
        <v>0</v>
      </c>
      <c r="L1427" s="91">
        <v>0</v>
      </c>
      <c r="M1427" s="87">
        <v>0</v>
      </c>
      <c r="N1427" s="103">
        <v>0</v>
      </c>
      <c r="O1427" s="117">
        <v>0</v>
      </c>
      <c r="P1427" s="118">
        <v>0</v>
      </c>
      <c r="Q1427" s="100">
        <v>0</v>
      </c>
      <c r="R1427" s="84">
        <v>0</v>
      </c>
      <c r="S1427" s="100">
        <v>0</v>
      </c>
      <c r="T1427" s="84">
        <f>I1427-J1427-K1427-L1427-M1427-N1427-O1427-P1427-Q1427-R1427-S1427</f>
        <v>882</v>
      </c>
      <c r="U1427" s="85" t="s">
        <v>3329</v>
      </c>
      <c r="V1427" s="85" t="s">
        <v>3330</v>
      </c>
      <c r="W1427" s="85" t="s">
        <v>23</v>
      </c>
      <c r="X1427" s="85" t="s">
        <v>38</v>
      </c>
      <c r="Y1427" s="27">
        <v>0</v>
      </c>
      <c r="Z1427" s="28">
        <v>0</v>
      </c>
      <c r="AA1427" s="28">
        <v>0</v>
      </c>
      <c r="AB1427" s="29">
        <v>41760</v>
      </c>
      <c r="AC1427" s="29">
        <v>41790</v>
      </c>
    </row>
    <row r="1428" spans="1:29">
      <c r="A1428" s="81">
        <v>69667</v>
      </c>
      <c r="B1428" s="81" t="s">
        <v>632</v>
      </c>
      <c r="C1428" s="81" t="s">
        <v>2791</v>
      </c>
      <c r="D1428" s="81" t="s">
        <v>847</v>
      </c>
      <c r="E1428" s="82">
        <v>20</v>
      </c>
      <c r="F1428" s="120">
        <v>0</v>
      </c>
      <c r="G1428" s="122">
        <f>E1428</f>
        <v>20</v>
      </c>
      <c r="H1428" s="82">
        <v>2</v>
      </c>
      <c r="I1428" s="82">
        <v>18</v>
      </c>
      <c r="J1428" s="120">
        <v>0</v>
      </c>
      <c r="K1428" s="87">
        <v>0</v>
      </c>
      <c r="L1428" s="91">
        <v>0</v>
      </c>
      <c r="M1428" s="87">
        <v>0</v>
      </c>
      <c r="N1428" s="103">
        <v>0</v>
      </c>
      <c r="O1428" s="117">
        <v>0</v>
      </c>
      <c r="P1428" s="118">
        <v>0</v>
      </c>
      <c r="Q1428" s="100">
        <v>0</v>
      </c>
      <c r="R1428" s="82">
        <v>0</v>
      </c>
      <c r="S1428" s="100">
        <v>0</v>
      </c>
      <c r="T1428" s="84">
        <f>I1428-J1428-K1428-L1428-M1428-N1428-O1428-P1428-Q1428-R1428-S1428</f>
        <v>18</v>
      </c>
      <c r="U1428" s="81" t="s">
        <v>2792</v>
      </c>
      <c r="V1428" s="81" t="s">
        <v>2793</v>
      </c>
      <c r="W1428" s="81" t="s">
        <v>23</v>
      </c>
      <c r="X1428" s="81" t="s">
        <v>38</v>
      </c>
      <c r="Y1428" s="27">
        <v>0</v>
      </c>
      <c r="Z1428" s="28">
        <v>0</v>
      </c>
      <c r="AA1428" s="28">
        <v>0</v>
      </c>
      <c r="AB1428" s="29">
        <v>41760</v>
      </c>
      <c r="AC1428" s="29">
        <v>41790</v>
      </c>
    </row>
    <row r="1429" spans="1:29">
      <c r="A1429" s="85">
        <v>69671</v>
      </c>
      <c r="B1429" s="24" t="s">
        <v>164</v>
      </c>
      <c r="C1429" s="24" t="s">
        <v>165</v>
      </c>
      <c r="D1429" s="24" t="s">
        <v>2577</v>
      </c>
      <c r="E1429" s="84">
        <v>200</v>
      </c>
      <c r="F1429" s="120">
        <v>0</v>
      </c>
      <c r="G1429" s="122">
        <f>E1429</f>
        <v>200</v>
      </c>
      <c r="H1429" s="84">
        <v>20</v>
      </c>
      <c r="I1429" s="84">
        <v>180</v>
      </c>
      <c r="J1429" s="120">
        <v>0</v>
      </c>
      <c r="K1429" s="87">
        <v>0</v>
      </c>
      <c r="L1429" s="91">
        <v>0</v>
      </c>
      <c r="M1429" s="87">
        <v>0</v>
      </c>
      <c r="N1429" s="103">
        <v>0</v>
      </c>
      <c r="O1429" s="117">
        <v>0</v>
      </c>
      <c r="P1429" s="118">
        <v>0</v>
      </c>
      <c r="Q1429" s="100">
        <v>0</v>
      </c>
      <c r="R1429" s="84">
        <v>0</v>
      </c>
      <c r="S1429" s="100">
        <v>0</v>
      </c>
      <c r="T1429" s="84">
        <f>I1429-J1429-K1429-L1429-M1429-N1429-O1429-P1429-Q1429-R1429-S1429</f>
        <v>180</v>
      </c>
      <c r="U1429" s="85" t="s">
        <v>2578</v>
      </c>
      <c r="V1429" s="85" t="s">
        <v>2579</v>
      </c>
      <c r="W1429" s="85" t="s">
        <v>23</v>
      </c>
      <c r="X1429" s="85" t="s">
        <v>24</v>
      </c>
      <c r="Y1429" s="27">
        <v>0</v>
      </c>
      <c r="Z1429" s="28">
        <v>0</v>
      </c>
      <c r="AA1429" s="28">
        <v>0</v>
      </c>
      <c r="AB1429" s="29">
        <v>41760</v>
      </c>
      <c r="AC1429" s="29">
        <v>41790</v>
      </c>
    </row>
    <row r="1430" spans="1:29">
      <c r="A1430" s="81">
        <v>69682</v>
      </c>
      <c r="B1430" s="81" t="s">
        <v>3608</v>
      </c>
      <c r="C1430" s="81" t="s">
        <v>3609</v>
      </c>
      <c r="D1430" s="81" t="s">
        <v>3610</v>
      </c>
      <c r="E1430" s="82">
        <v>20</v>
      </c>
      <c r="F1430" s="120">
        <v>0</v>
      </c>
      <c r="G1430" s="122">
        <f>E1430</f>
        <v>20</v>
      </c>
      <c r="H1430" s="82">
        <v>0</v>
      </c>
      <c r="I1430" s="82">
        <f>E1430-H1430</f>
        <v>20</v>
      </c>
      <c r="J1430" s="120">
        <v>0</v>
      </c>
      <c r="K1430" s="87">
        <v>0</v>
      </c>
      <c r="L1430" s="91">
        <v>0</v>
      </c>
      <c r="M1430" s="87">
        <v>0</v>
      </c>
      <c r="N1430" s="103">
        <v>0</v>
      </c>
      <c r="O1430" s="117">
        <v>0</v>
      </c>
      <c r="P1430" s="118">
        <v>0</v>
      </c>
      <c r="Q1430" s="100">
        <v>0</v>
      </c>
      <c r="R1430" s="82">
        <v>0</v>
      </c>
      <c r="S1430" s="100">
        <v>0</v>
      </c>
      <c r="T1430" s="84">
        <f>I1430-J1430-K1430-L1430-M1430-N1430-O1430-P1430-Q1430-R1430-S1430</f>
        <v>20</v>
      </c>
      <c r="U1430" s="81" t="s">
        <v>215</v>
      </c>
      <c r="V1430" s="81"/>
      <c r="W1430" s="81" t="s">
        <v>23</v>
      </c>
      <c r="X1430" s="81" t="s">
        <v>105</v>
      </c>
      <c r="Y1430" s="27">
        <v>0</v>
      </c>
      <c r="Z1430" s="28">
        <v>0</v>
      </c>
      <c r="AA1430" s="28">
        <v>0</v>
      </c>
      <c r="AB1430" s="29">
        <v>41760</v>
      </c>
      <c r="AC1430" s="29">
        <v>41790</v>
      </c>
    </row>
    <row r="1431" spans="1:29">
      <c r="A1431" s="81">
        <v>69685</v>
      </c>
      <c r="B1431" s="81" t="s">
        <v>4260</v>
      </c>
      <c r="C1431" s="81" t="s">
        <v>3597</v>
      </c>
      <c r="D1431" s="81" t="s">
        <v>177</v>
      </c>
      <c r="E1431" s="82">
        <v>40</v>
      </c>
      <c r="F1431" s="120">
        <v>0</v>
      </c>
      <c r="G1431" s="122">
        <f>E1431</f>
        <v>40</v>
      </c>
      <c r="H1431" s="82">
        <v>0</v>
      </c>
      <c r="I1431" s="82">
        <v>40</v>
      </c>
      <c r="J1431" s="120">
        <v>0</v>
      </c>
      <c r="K1431" s="87">
        <v>0</v>
      </c>
      <c r="L1431" s="91">
        <v>0</v>
      </c>
      <c r="M1431" s="87">
        <v>0</v>
      </c>
      <c r="N1431" s="103">
        <v>0</v>
      </c>
      <c r="O1431" s="117">
        <v>0</v>
      </c>
      <c r="P1431" s="118">
        <v>0</v>
      </c>
      <c r="Q1431" s="100">
        <v>0</v>
      </c>
      <c r="R1431" s="82">
        <v>0</v>
      </c>
      <c r="S1431" s="100">
        <v>0</v>
      </c>
      <c r="T1431" s="84">
        <f>I1431-J1431-K1431-L1431-M1431-N1431-O1431-P1431-Q1431-R1431-S1431</f>
        <v>40</v>
      </c>
      <c r="U1431" s="81" t="s">
        <v>215</v>
      </c>
      <c r="V1431" s="81"/>
      <c r="W1431" s="81" t="s">
        <v>23</v>
      </c>
      <c r="X1431" s="81" t="s">
        <v>24</v>
      </c>
      <c r="Y1431" s="27">
        <v>0</v>
      </c>
      <c r="Z1431" s="28">
        <v>0</v>
      </c>
      <c r="AA1431" s="28">
        <v>0</v>
      </c>
      <c r="AB1431" s="29">
        <v>41760</v>
      </c>
      <c r="AC1431" s="29">
        <v>41790</v>
      </c>
    </row>
    <row r="1432" spans="1:29">
      <c r="A1432" s="86">
        <v>69691</v>
      </c>
      <c r="B1432" s="86" t="s">
        <v>3453</v>
      </c>
      <c r="C1432" s="86" t="s">
        <v>1585</v>
      </c>
      <c r="D1432" s="86" t="s">
        <v>3454</v>
      </c>
      <c r="E1432" s="87">
        <v>30</v>
      </c>
      <c r="F1432" s="87">
        <v>0</v>
      </c>
      <c r="G1432" s="126">
        <f>E1432</f>
        <v>30</v>
      </c>
      <c r="H1432" s="87">
        <v>3</v>
      </c>
      <c r="I1432" s="87">
        <v>27</v>
      </c>
      <c r="J1432" s="87">
        <v>0</v>
      </c>
      <c r="K1432" s="87">
        <v>0</v>
      </c>
      <c r="L1432" s="87">
        <v>27</v>
      </c>
      <c r="M1432" s="87">
        <v>0</v>
      </c>
      <c r="N1432" s="103">
        <v>0</v>
      </c>
      <c r="O1432" s="117">
        <v>0</v>
      </c>
      <c r="P1432" s="118">
        <v>0</v>
      </c>
      <c r="Q1432" s="100">
        <v>0</v>
      </c>
      <c r="R1432" s="87">
        <v>0</v>
      </c>
      <c r="S1432" s="100">
        <v>0</v>
      </c>
      <c r="T1432" s="88">
        <f>I1432-J1432-K1432-L1432-M1432-N1432-O1432-P1432-Q1432-R1432-S1432</f>
        <v>0</v>
      </c>
      <c r="U1432" s="86" t="s">
        <v>3455</v>
      </c>
      <c r="V1432" s="86" t="s">
        <v>3456</v>
      </c>
      <c r="W1432" s="86" t="s">
        <v>23</v>
      </c>
      <c r="X1432" s="86" t="s">
        <v>24</v>
      </c>
      <c r="Y1432" s="27">
        <v>0</v>
      </c>
      <c r="Z1432" s="28">
        <v>0</v>
      </c>
      <c r="AA1432" s="28">
        <v>0</v>
      </c>
      <c r="AB1432" s="29">
        <v>41760</v>
      </c>
      <c r="AC1432" s="29">
        <v>41790</v>
      </c>
    </row>
    <row r="1433" spans="1:29">
      <c r="A1433" s="85">
        <v>69693</v>
      </c>
      <c r="B1433" s="85" t="s">
        <v>2517</v>
      </c>
      <c r="C1433" s="85" t="s">
        <v>67</v>
      </c>
      <c r="D1433" s="85" t="s">
        <v>2518</v>
      </c>
      <c r="E1433" s="84">
        <v>20</v>
      </c>
      <c r="F1433" s="120">
        <v>0</v>
      </c>
      <c r="G1433" s="122">
        <f>E1433</f>
        <v>20</v>
      </c>
      <c r="H1433" s="84">
        <v>2</v>
      </c>
      <c r="I1433" s="84">
        <v>18</v>
      </c>
      <c r="J1433" s="120">
        <v>0</v>
      </c>
      <c r="K1433" s="87">
        <v>0</v>
      </c>
      <c r="L1433" s="91">
        <v>0</v>
      </c>
      <c r="M1433" s="87">
        <v>0</v>
      </c>
      <c r="N1433" s="103">
        <v>0</v>
      </c>
      <c r="O1433" s="117">
        <v>0</v>
      </c>
      <c r="P1433" s="118">
        <v>0</v>
      </c>
      <c r="Q1433" s="100">
        <v>0</v>
      </c>
      <c r="R1433" s="84">
        <v>0</v>
      </c>
      <c r="S1433" s="100">
        <v>0</v>
      </c>
      <c r="T1433" s="84">
        <f>I1433-J1433-K1433-L1433-M1433-N1433-O1433-P1433-Q1433-R1433-S1433</f>
        <v>18</v>
      </c>
      <c r="U1433" s="85" t="s">
        <v>2519</v>
      </c>
      <c r="V1433" s="85" t="s">
        <v>2520</v>
      </c>
      <c r="W1433" s="85" t="s">
        <v>23</v>
      </c>
      <c r="X1433" s="85" t="s">
        <v>32</v>
      </c>
      <c r="Y1433" s="27">
        <v>0</v>
      </c>
      <c r="Z1433" s="28">
        <v>0</v>
      </c>
      <c r="AA1433" s="28">
        <v>0</v>
      </c>
      <c r="AB1433" s="29">
        <v>41760</v>
      </c>
      <c r="AC1433" s="29">
        <v>41790</v>
      </c>
    </row>
    <row r="1434" spans="1:29">
      <c r="A1434" s="81">
        <v>69705</v>
      </c>
      <c r="B1434" s="81" t="s">
        <v>3499</v>
      </c>
      <c r="C1434" s="81" t="s">
        <v>2871</v>
      </c>
      <c r="D1434" s="81" t="s">
        <v>3500</v>
      </c>
      <c r="E1434" s="82">
        <v>140</v>
      </c>
      <c r="F1434" s="120">
        <v>0</v>
      </c>
      <c r="G1434" s="122">
        <f>E1434</f>
        <v>140</v>
      </c>
      <c r="H1434" s="82">
        <v>0</v>
      </c>
      <c r="I1434" s="82">
        <f>E1434-H1434</f>
        <v>140</v>
      </c>
      <c r="J1434" s="120">
        <v>0</v>
      </c>
      <c r="K1434" s="87">
        <v>0</v>
      </c>
      <c r="L1434" s="91">
        <v>0</v>
      </c>
      <c r="M1434" s="87">
        <v>0</v>
      </c>
      <c r="N1434" s="103">
        <v>0</v>
      </c>
      <c r="O1434" s="117">
        <v>0</v>
      </c>
      <c r="P1434" s="118">
        <v>0</v>
      </c>
      <c r="Q1434" s="100">
        <v>0</v>
      </c>
      <c r="R1434" s="82">
        <v>0</v>
      </c>
      <c r="S1434" s="100">
        <v>0</v>
      </c>
      <c r="T1434" s="84">
        <f>I1434-J1434-K1434-L1434-M1434-N1434-O1434-P1434-Q1434-R1434-S1434</f>
        <v>140</v>
      </c>
      <c r="U1434" s="81" t="s">
        <v>215</v>
      </c>
      <c r="V1434" s="81"/>
      <c r="W1434" s="81" t="s">
        <v>23</v>
      </c>
      <c r="X1434" s="81" t="s">
        <v>39</v>
      </c>
      <c r="Y1434" s="27">
        <v>0</v>
      </c>
      <c r="Z1434" s="28">
        <v>0</v>
      </c>
      <c r="AA1434" s="28">
        <v>0</v>
      </c>
      <c r="AB1434" s="29">
        <v>41760</v>
      </c>
      <c r="AC1434" s="29">
        <v>41790</v>
      </c>
    </row>
    <row r="1435" spans="1:29">
      <c r="A1435" s="81">
        <v>69708</v>
      </c>
      <c r="B1435" s="81" t="s">
        <v>3943</v>
      </c>
      <c r="C1435" s="81" t="s">
        <v>3944</v>
      </c>
      <c r="D1435" s="81" t="s">
        <v>3945</v>
      </c>
      <c r="E1435" s="82">
        <v>60</v>
      </c>
      <c r="F1435" s="120">
        <v>0</v>
      </c>
      <c r="G1435" s="122">
        <f>E1435</f>
        <v>60</v>
      </c>
      <c r="H1435" s="82">
        <v>0</v>
      </c>
      <c r="I1435" s="82">
        <v>60</v>
      </c>
      <c r="J1435" s="120">
        <v>0</v>
      </c>
      <c r="K1435" s="87">
        <v>0</v>
      </c>
      <c r="L1435" s="91">
        <v>0</v>
      </c>
      <c r="M1435" s="87">
        <v>0</v>
      </c>
      <c r="N1435" s="103">
        <v>0</v>
      </c>
      <c r="O1435" s="117">
        <v>0</v>
      </c>
      <c r="P1435" s="118">
        <v>0</v>
      </c>
      <c r="Q1435" s="100">
        <v>0</v>
      </c>
      <c r="R1435" s="82">
        <v>0</v>
      </c>
      <c r="S1435" s="100">
        <v>0</v>
      </c>
      <c r="T1435" s="84">
        <f>I1435-J1435-K1435-L1435-M1435-N1435-O1435-P1435-Q1435-R1435-S1435</f>
        <v>60</v>
      </c>
      <c r="U1435" s="81" t="s">
        <v>215</v>
      </c>
      <c r="V1435" s="81"/>
      <c r="W1435" s="81" t="s">
        <v>23</v>
      </c>
      <c r="X1435" s="81" t="s">
        <v>39</v>
      </c>
      <c r="Y1435" s="27">
        <v>0</v>
      </c>
      <c r="Z1435" s="28">
        <v>0</v>
      </c>
      <c r="AA1435" s="28">
        <v>0</v>
      </c>
      <c r="AB1435" s="29">
        <v>41760</v>
      </c>
      <c r="AC1435" s="29">
        <v>41790</v>
      </c>
    </row>
    <row r="1436" spans="1:29">
      <c r="A1436" s="81">
        <v>69733</v>
      </c>
      <c r="B1436" s="81" t="s">
        <v>2646</v>
      </c>
      <c r="C1436" s="81" t="s">
        <v>2647</v>
      </c>
      <c r="D1436" s="81" t="s">
        <v>2464</v>
      </c>
      <c r="E1436" s="82">
        <v>20</v>
      </c>
      <c r="F1436" s="120">
        <v>0</v>
      </c>
      <c r="G1436" s="122">
        <f>E1436</f>
        <v>20</v>
      </c>
      <c r="H1436" s="82">
        <v>2</v>
      </c>
      <c r="I1436" s="82">
        <v>18</v>
      </c>
      <c r="J1436" s="120">
        <v>0</v>
      </c>
      <c r="K1436" s="87">
        <v>0</v>
      </c>
      <c r="L1436" s="91">
        <v>0</v>
      </c>
      <c r="M1436" s="87">
        <v>0</v>
      </c>
      <c r="N1436" s="103">
        <v>0</v>
      </c>
      <c r="O1436" s="117">
        <v>0</v>
      </c>
      <c r="P1436" s="118">
        <v>0</v>
      </c>
      <c r="Q1436" s="100">
        <v>0</v>
      </c>
      <c r="R1436" s="82">
        <v>0</v>
      </c>
      <c r="S1436" s="100">
        <v>0</v>
      </c>
      <c r="T1436" s="84">
        <f>I1436-J1436-K1436-L1436-M1436-N1436-O1436-P1436-Q1436-R1436-S1436</f>
        <v>18</v>
      </c>
      <c r="U1436" s="81" t="s">
        <v>2648</v>
      </c>
      <c r="V1436" s="81" t="s">
        <v>2649</v>
      </c>
      <c r="W1436" s="81" t="s">
        <v>23</v>
      </c>
      <c r="X1436" s="81" t="s">
        <v>38</v>
      </c>
      <c r="Y1436" s="27">
        <v>0</v>
      </c>
      <c r="Z1436" s="28">
        <v>0</v>
      </c>
      <c r="AA1436" s="28">
        <v>0</v>
      </c>
      <c r="AB1436" s="29">
        <v>41760</v>
      </c>
      <c r="AC1436" s="29">
        <v>41790</v>
      </c>
    </row>
    <row r="1437" spans="1:29">
      <c r="A1437" s="81">
        <v>69734</v>
      </c>
      <c r="B1437" s="81" t="s">
        <v>3351</v>
      </c>
      <c r="C1437" s="81" t="s">
        <v>3352</v>
      </c>
      <c r="D1437" s="81" t="s">
        <v>3353</v>
      </c>
      <c r="E1437" s="82">
        <v>20</v>
      </c>
      <c r="F1437" s="120">
        <v>0</v>
      </c>
      <c r="G1437" s="122">
        <f>E1437</f>
        <v>20</v>
      </c>
      <c r="H1437" s="82">
        <v>2</v>
      </c>
      <c r="I1437" s="82">
        <v>18</v>
      </c>
      <c r="J1437" s="120">
        <v>0</v>
      </c>
      <c r="K1437" s="87">
        <v>0</v>
      </c>
      <c r="L1437" s="91">
        <v>0</v>
      </c>
      <c r="M1437" s="87">
        <v>0</v>
      </c>
      <c r="N1437" s="103">
        <v>0</v>
      </c>
      <c r="O1437" s="117">
        <v>0</v>
      </c>
      <c r="P1437" s="118">
        <v>0</v>
      </c>
      <c r="Q1437" s="100">
        <v>0</v>
      </c>
      <c r="R1437" s="82">
        <v>0</v>
      </c>
      <c r="S1437" s="100">
        <v>0</v>
      </c>
      <c r="T1437" s="84">
        <f>I1437-J1437-K1437-L1437-M1437-N1437-O1437-P1437-Q1437-R1437-S1437</f>
        <v>18</v>
      </c>
      <c r="U1437" s="81" t="s">
        <v>3354</v>
      </c>
      <c r="V1437" s="81" t="s">
        <v>3355</v>
      </c>
      <c r="W1437" s="81" t="s">
        <v>23</v>
      </c>
      <c r="X1437" s="81" t="s">
        <v>36</v>
      </c>
      <c r="Y1437" s="27">
        <v>0</v>
      </c>
      <c r="Z1437" s="28">
        <v>0</v>
      </c>
      <c r="AA1437" s="28">
        <v>0</v>
      </c>
      <c r="AB1437" s="29">
        <v>41760</v>
      </c>
      <c r="AC1437" s="29">
        <v>41790</v>
      </c>
    </row>
    <row r="1438" spans="1:29">
      <c r="A1438" s="81">
        <v>69736</v>
      </c>
      <c r="B1438" s="81" t="s">
        <v>2464</v>
      </c>
      <c r="C1438" s="81" t="s">
        <v>2598</v>
      </c>
      <c r="D1438" s="81" t="s">
        <v>2599</v>
      </c>
      <c r="E1438" s="82">
        <v>300</v>
      </c>
      <c r="F1438" s="120">
        <v>0</v>
      </c>
      <c r="G1438" s="122">
        <f>E1438</f>
        <v>300</v>
      </c>
      <c r="H1438" s="82">
        <v>30</v>
      </c>
      <c r="I1438" s="82">
        <v>270</v>
      </c>
      <c r="J1438" s="120">
        <v>0</v>
      </c>
      <c r="K1438" s="87">
        <v>0</v>
      </c>
      <c r="L1438" s="91">
        <v>0</v>
      </c>
      <c r="M1438" s="87">
        <v>0</v>
      </c>
      <c r="N1438" s="103">
        <v>0</v>
      </c>
      <c r="O1438" s="117">
        <v>0</v>
      </c>
      <c r="P1438" s="118">
        <v>0</v>
      </c>
      <c r="Q1438" s="100">
        <v>0</v>
      </c>
      <c r="R1438" s="82">
        <v>0</v>
      </c>
      <c r="S1438" s="100">
        <v>0</v>
      </c>
      <c r="T1438" s="84">
        <f>I1438-J1438-K1438-L1438-M1438-N1438-O1438-P1438-Q1438-R1438-S1438</f>
        <v>270</v>
      </c>
      <c r="U1438" s="81" t="s">
        <v>2600</v>
      </c>
      <c r="V1438" s="81" t="s">
        <v>2601</v>
      </c>
      <c r="W1438" s="81" t="s">
        <v>23</v>
      </c>
      <c r="X1438" s="81" t="s">
        <v>24</v>
      </c>
      <c r="Y1438" s="27">
        <v>0</v>
      </c>
      <c r="Z1438" s="28">
        <v>0</v>
      </c>
      <c r="AA1438" s="28">
        <v>0</v>
      </c>
      <c r="AB1438" s="29">
        <v>41760</v>
      </c>
      <c r="AC1438" s="29">
        <v>41790</v>
      </c>
    </row>
    <row r="1439" spans="1:29">
      <c r="A1439" s="81">
        <v>69741</v>
      </c>
      <c r="B1439" s="81" t="s">
        <v>3377</v>
      </c>
      <c r="C1439" s="81" t="s">
        <v>3378</v>
      </c>
      <c r="D1439" s="81" t="s">
        <v>3379</v>
      </c>
      <c r="E1439" s="82">
        <v>1020</v>
      </c>
      <c r="F1439" s="120">
        <v>0</v>
      </c>
      <c r="G1439" s="122">
        <f>E1439</f>
        <v>1020</v>
      </c>
      <c r="H1439" s="82">
        <v>102</v>
      </c>
      <c r="I1439" s="82">
        <v>918</v>
      </c>
      <c r="J1439" s="120">
        <v>0</v>
      </c>
      <c r="K1439" s="87">
        <v>0</v>
      </c>
      <c r="L1439" s="91">
        <v>0</v>
      </c>
      <c r="M1439" s="87">
        <v>0</v>
      </c>
      <c r="N1439" s="103">
        <v>0</v>
      </c>
      <c r="O1439" s="117">
        <v>0</v>
      </c>
      <c r="P1439" s="118">
        <v>0</v>
      </c>
      <c r="Q1439" s="100">
        <v>0</v>
      </c>
      <c r="R1439" s="82">
        <v>0</v>
      </c>
      <c r="S1439" s="100">
        <v>0</v>
      </c>
      <c r="T1439" s="84">
        <f>I1439-J1439-K1439-L1439-M1439-N1439-O1439-P1439-Q1439-R1439-S1439</f>
        <v>918</v>
      </c>
      <c r="U1439" s="81" t="s">
        <v>3380</v>
      </c>
      <c r="V1439" s="81" t="s">
        <v>3381</v>
      </c>
      <c r="W1439" s="81" t="s">
        <v>25</v>
      </c>
      <c r="X1439" s="81" t="s">
        <v>36</v>
      </c>
      <c r="Y1439" s="27">
        <v>0</v>
      </c>
      <c r="Z1439" s="28">
        <v>0</v>
      </c>
      <c r="AA1439" s="28">
        <v>0</v>
      </c>
      <c r="AB1439" s="29">
        <v>41760</v>
      </c>
      <c r="AC1439" s="29">
        <v>41790</v>
      </c>
    </row>
    <row r="1440" spans="1:29">
      <c r="A1440" s="81">
        <v>69755</v>
      </c>
      <c r="B1440" s="81" t="s">
        <v>2133</v>
      </c>
      <c r="C1440" s="81" t="s">
        <v>3575</v>
      </c>
      <c r="D1440" s="81" t="s">
        <v>3576</v>
      </c>
      <c r="E1440" s="82">
        <v>20</v>
      </c>
      <c r="F1440" s="120">
        <v>0</v>
      </c>
      <c r="G1440" s="122">
        <f>E1440</f>
        <v>20</v>
      </c>
      <c r="H1440" s="82">
        <v>0</v>
      </c>
      <c r="I1440" s="82">
        <f>E1440-H1440</f>
        <v>20</v>
      </c>
      <c r="J1440" s="120">
        <v>0</v>
      </c>
      <c r="K1440" s="87">
        <v>0</v>
      </c>
      <c r="L1440" s="91">
        <v>0</v>
      </c>
      <c r="M1440" s="87">
        <v>0</v>
      </c>
      <c r="N1440" s="103">
        <v>0</v>
      </c>
      <c r="O1440" s="117">
        <v>0</v>
      </c>
      <c r="P1440" s="118">
        <v>0</v>
      </c>
      <c r="Q1440" s="100">
        <v>0</v>
      </c>
      <c r="R1440" s="82">
        <v>0</v>
      </c>
      <c r="S1440" s="100">
        <v>0</v>
      </c>
      <c r="T1440" s="84">
        <f>I1440-J1440-K1440-L1440-M1440-N1440-O1440-P1440-Q1440-R1440-S1440</f>
        <v>20</v>
      </c>
      <c r="U1440" s="81" t="s">
        <v>215</v>
      </c>
      <c r="V1440" s="81"/>
      <c r="W1440" s="81" t="s">
        <v>23</v>
      </c>
      <c r="X1440" s="81" t="s">
        <v>105</v>
      </c>
      <c r="Y1440" s="27">
        <v>0</v>
      </c>
      <c r="Z1440" s="28">
        <v>0</v>
      </c>
      <c r="AA1440" s="28">
        <v>0</v>
      </c>
      <c r="AB1440" s="29">
        <v>41760</v>
      </c>
      <c r="AC1440" s="29">
        <v>41790</v>
      </c>
    </row>
    <row r="1441" spans="1:29">
      <c r="A1441" s="81">
        <v>69756</v>
      </c>
      <c r="B1441" s="81" t="s">
        <v>4436</v>
      </c>
      <c r="C1441" s="81" t="s">
        <v>4438</v>
      </c>
      <c r="D1441" s="81" t="s">
        <v>4439</v>
      </c>
      <c r="E1441" s="82">
        <v>40</v>
      </c>
      <c r="F1441" s="120">
        <v>0</v>
      </c>
      <c r="G1441" s="122">
        <f>E1441</f>
        <v>40</v>
      </c>
      <c r="H1441" s="82">
        <v>0</v>
      </c>
      <c r="I1441" s="82">
        <v>40</v>
      </c>
      <c r="J1441" s="120">
        <v>0</v>
      </c>
      <c r="K1441" s="87">
        <v>0</v>
      </c>
      <c r="L1441" s="91">
        <v>0</v>
      </c>
      <c r="M1441" s="87">
        <v>0</v>
      </c>
      <c r="N1441" s="103">
        <v>0</v>
      </c>
      <c r="O1441" s="117">
        <v>0</v>
      </c>
      <c r="P1441" s="118">
        <v>0</v>
      </c>
      <c r="Q1441" s="100">
        <v>0</v>
      </c>
      <c r="R1441" s="82">
        <v>0</v>
      </c>
      <c r="S1441" s="100">
        <v>0</v>
      </c>
      <c r="T1441" s="84">
        <f>I1441-J1441-K1441-L1441-M1441-N1441-O1441-P1441-Q1441-R1441-S1441</f>
        <v>40</v>
      </c>
      <c r="U1441" s="81" t="s">
        <v>215</v>
      </c>
      <c r="V1441" s="81"/>
      <c r="W1441" s="81" t="s">
        <v>23</v>
      </c>
      <c r="X1441" s="81" t="s">
        <v>39</v>
      </c>
      <c r="Y1441" s="27">
        <v>0</v>
      </c>
      <c r="Z1441" s="28">
        <v>0</v>
      </c>
      <c r="AA1441" s="28">
        <v>0</v>
      </c>
      <c r="AB1441" s="29">
        <v>41760</v>
      </c>
      <c r="AC1441" s="29">
        <v>41790</v>
      </c>
    </row>
    <row r="1442" spans="1:29">
      <c r="A1442" s="81">
        <v>69757</v>
      </c>
      <c r="B1442" s="81" t="s">
        <v>4436</v>
      </c>
      <c r="C1442" s="81" t="s">
        <v>3982</v>
      </c>
      <c r="D1442" s="81" t="s">
        <v>4437</v>
      </c>
      <c r="E1442" s="82">
        <v>20</v>
      </c>
      <c r="F1442" s="120">
        <v>0</v>
      </c>
      <c r="G1442" s="122">
        <f>E1442</f>
        <v>20</v>
      </c>
      <c r="H1442" s="82">
        <v>0</v>
      </c>
      <c r="I1442" s="82">
        <v>20</v>
      </c>
      <c r="J1442" s="120">
        <v>0</v>
      </c>
      <c r="K1442" s="87">
        <v>0</v>
      </c>
      <c r="L1442" s="91">
        <v>0</v>
      </c>
      <c r="M1442" s="87">
        <v>0</v>
      </c>
      <c r="N1442" s="103">
        <v>0</v>
      </c>
      <c r="O1442" s="117">
        <v>0</v>
      </c>
      <c r="P1442" s="118">
        <v>0</v>
      </c>
      <c r="Q1442" s="100">
        <v>0</v>
      </c>
      <c r="R1442" s="82">
        <v>0</v>
      </c>
      <c r="S1442" s="100">
        <v>0</v>
      </c>
      <c r="T1442" s="84">
        <f>I1442-J1442-K1442-L1442-M1442-N1442-O1442-P1442-Q1442-R1442-S1442</f>
        <v>20</v>
      </c>
      <c r="U1442" s="81" t="s">
        <v>215</v>
      </c>
      <c r="V1442" s="81"/>
      <c r="W1442" s="81" t="s">
        <v>23</v>
      </c>
      <c r="X1442" s="81" t="s">
        <v>39</v>
      </c>
      <c r="Y1442" s="27">
        <v>0</v>
      </c>
      <c r="Z1442" s="28">
        <v>0</v>
      </c>
      <c r="AA1442" s="28">
        <v>0</v>
      </c>
      <c r="AB1442" s="29">
        <v>41760</v>
      </c>
      <c r="AC1442" s="29">
        <v>41790</v>
      </c>
    </row>
    <row r="1443" spans="1:29">
      <c r="A1443" s="81">
        <v>69775</v>
      </c>
      <c r="B1443" s="81" t="s">
        <v>3346</v>
      </c>
      <c r="C1443" s="81" t="s">
        <v>3501</v>
      </c>
      <c r="D1443" s="81" t="s">
        <v>3502</v>
      </c>
      <c r="E1443" s="82">
        <v>120</v>
      </c>
      <c r="F1443" s="120">
        <v>0</v>
      </c>
      <c r="G1443" s="122">
        <f>E1443</f>
        <v>120</v>
      </c>
      <c r="H1443" s="82">
        <v>0</v>
      </c>
      <c r="I1443" s="82">
        <f>E1443-H1443</f>
        <v>120</v>
      </c>
      <c r="J1443" s="120">
        <v>0</v>
      </c>
      <c r="K1443" s="87">
        <v>0</v>
      </c>
      <c r="L1443" s="91">
        <v>0</v>
      </c>
      <c r="M1443" s="87">
        <v>0</v>
      </c>
      <c r="N1443" s="103">
        <v>0</v>
      </c>
      <c r="O1443" s="117">
        <v>0</v>
      </c>
      <c r="P1443" s="118">
        <v>0</v>
      </c>
      <c r="Q1443" s="100">
        <v>0</v>
      </c>
      <c r="R1443" s="82">
        <v>0</v>
      </c>
      <c r="S1443" s="100">
        <v>0</v>
      </c>
      <c r="T1443" s="84">
        <f>I1443-J1443-K1443-L1443-M1443-N1443-O1443-P1443-Q1443-R1443-S1443</f>
        <v>120</v>
      </c>
      <c r="U1443" s="81" t="s">
        <v>215</v>
      </c>
      <c r="V1443" s="81"/>
      <c r="W1443" s="81" t="s">
        <v>23</v>
      </c>
      <c r="X1443" s="81" t="s">
        <v>24</v>
      </c>
      <c r="Y1443" s="27">
        <v>0</v>
      </c>
      <c r="Z1443" s="28">
        <v>0</v>
      </c>
      <c r="AA1443" s="28">
        <v>0</v>
      </c>
      <c r="AB1443" s="29">
        <v>41760</v>
      </c>
      <c r="AC1443" s="29">
        <v>41790</v>
      </c>
    </row>
    <row r="1444" spans="1:29">
      <c r="A1444" s="81">
        <v>69788</v>
      </c>
      <c r="B1444" s="81" t="s">
        <v>2628</v>
      </c>
      <c r="C1444" s="81" t="s">
        <v>2629</v>
      </c>
      <c r="D1444" s="81" t="s">
        <v>2630</v>
      </c>
      <c r="E1444" s="82">
        <v>900</v>
      </c>
      <c r="F1444" s="120">
        <v>0</v>
      </c>
      <c r="G1444" s="122">
        <f>E1444</f>
        <v>900</v>
      </c>
      <c r="H1444" s="82">
        <v>90</v>
      </c>
      <c r="I1444" s="82">
        <v>810</v>
      </c>
      <c r="J1444" s="120">
        <v>0</v>
      </c>
      <c r="K1444" s="87">
        <v>0</v>
      </c>
      <c r="L1444" s="91">
        <v>0</v>
      </c>
      <c r="M1444" s="87">
        <v>0</v>
      </c>
      <c r="N1444" s="103">
        <v>0</v>
      </c>
      <c r="O1444" s="117">
        <v>0</v>
      </c>
      <c r="P1444" s="118">
        <v>0</v>
      </c>
      <c r="Q1444" s="100">
        <v>0</v>
      </c>
      <c r="R1444" s="82">
        <v>0</v>
      </c>
      <c r="S1444" s="100">
        <v>0</v>
      </c>
      <c r="T1444" s="84">
        <f>I1444-J1444-K1444-L1444-M1444-N1444-O1444-P1444-Q1444-R1444-S1444</f>
        <v>810</v>
      </c>
      <c r="U1444" s="81" t="s">
        <v>2631</v>
      </c>
      <c r="V1444" s="81"/>
      <c r="W1444" s="81" t="s">
        <v>23</v>
      </c>
      <c r="X1444" s="81" t="s">
        <v>24</v>
      </c>
      <c r="Y1444" s="27">
        <v>0</v>
      </c>
      <c r="Z1444" s="28">
        <v>0</v>
      </c>
      <c r="AA1444" s="28">
        <v>0</v>
      </c>
      <c r="AB1444" s="29">
        <v>41760</v>
      </c>
      <c r="AC1444" s="29">
        <v>41790</v>
      </c>
    </row>
    <row r="1445" spans="1:29">
      <c r="A1445" s="81">
        <v>69790</v>
      </c>
      <c r="B1445" s="81" t="s">
        <v>3360</v>
      </c>
      <c r="C1445" s="81" t="s">
        <v>3361</v>
      </c>
      <c r="D1445" s="81" t="s">
        <v>37</v>
      </c>
      <c r="E1445" s="82">
        <v>40</v>
      </c>
      <c r="F1445" s="120">
        <v>0</v>
      </c>
      <c r="G1445" s="122">
        <f>E1445</f>
        <v>40</v>
      </c>
      <c r="H1445" s="82">
        <v>4</v>
      </c>
      <c r="I1445" s="82">
        <v>36</v>
      </c>
      <c r="J1445" s="120">
        <v>0</v>
      </c>
      <c r="K1445" s="87">
        <v>0</v>
      </c>
      <c r="L1445" s="91">
        <v>0</v>
      </c>
      <c r="M1445" s="87">
        <v>0</v>
      </c>
      <c r="N1445" s="103">
        <v>0</v>
      </c>
      <c r="O1445" s="117">
        <v>0</v>
      </c>
      <c r="P1445" s="118">
        <v>0</v>
      </c>
      <c r="Q1445" s="100">
        <v>0</v>
      </c>
      <c r="R1445" s="82">
        <v>0</v>
      </c>
      <c r="S1445" s="100">
        <v>0</v>
      </c>
      <c r="T1445" s="84">
        <f>I1445-J1445-K1445-L1445-M1445-N1445-O1445-P1445-Q1445-R1445-S1445</f>
        <v>36</v>
      </c>
      <c r="U1445" s="81" t="s">
        <v>3362</v>
      </c>
      <c r="V1445" s="81" t="s">
        <v>3363</v>
      </c>
      <c r="W1445" s="81" t="s">
        <v>23</v>
      </c>
      <c r="X1445" s="81" t="s">
        <v>105</v>
      </c>
      <c r="Y1445" s="27">
        <v>0</v>
      </c>
      <c r="Z1445" s="28">
        <v>0</v>
      </c>
      <c r="AA1445" s="28">
        <v>0</v>
      </c>
      <c r="AB1445" s="29">
        <v>41760</v>
      </c>
      <c r="AC1445" s="29">
        <v>41790</v>
      </c>
    </row>
    <row r="1446" spans="1:29">
      <c r="A1446" s="81">
        <v>69791</v>
      </c>
      <c r="B1446" s="81" t="s">
        <v>3589</v>
      </c>
      <c r="C1446" s="81" t="s">
        <v>633</v>
      </c>
      <c r="D1446" s="81" t="s">
        <v>3590</v>
      </c>
      <c r="E1446" s="82">
        <v>20</v>
      </c>
      <c r="F1446" s="120">
        <v>0</v>
      </c>
      <c r="G1446" s="122">
        <f>E1446</f>
        <v>20</v>
      </c>
      <c r="H1446" s="82">
        <v>0</v>
      </c>
      <c r="I1446" s="82">
        <f>E1446-H1446</f>
        <v>20</v>
      </c>
      <c r="J1446" s="120">
        <v>0</v>
      </c>
      <c r="K1446" s="87">
        <v>0</v>
      </c>
      <c r="L1446" s="91">
        <v>0</v>
      </c>
      <c r="M1446" s="87">
        <v>0</v>
      </c>
      <c r="N1446" s="103">
        <v>0</v>
      </c>
      <c r="O1446" s="117">
        <v>0</v>
      </c>
      <c r="P1446" s="118">
        <v>0</v>
      </c>
      <c r="Q1446" s="100">
        <v>0</v>
      </c>
      <c r="R1446" s="82">
        <v>0</v>
      </c>
      <c r="S1446" s="100">
        <v>0</v>
      </c>
      <c r="T1446" s="84">
        <f>I1446-J1446-K1446-L1446-M1446-N1446-O1446-P1446-Q1446-R1446-S1446</f>
        <v>20</v>
      </c>
      <c r="U1446" s="81" t="s">
        <v>215</v>
      </c>
      <c r="V1446" s="81"/>
      <c r="W1446" s="81" t="s">
        <v>23</v>
      </c>
      <c r="X1446" s="81" t="s">
        <v>24</v>
      </c>
      <c r="Y1446" s="27">
        <v>0</v>
      </c>
      <c r="Z1446" s="28">
        <v>0</v>
      </c>
      <c r="AA1446" s="28">
        <v>0</v>
      </c>
      <c r="AB1446" s="29">
        <v>41760</v>
      </c>
      <c r="AC1446" s="29">
        <v>41790</v>
      </c>
    </row>
    <row r="1447" spans="1:29">
      <c r="A1447" s="81">
        <v>69799</v>
      </c>
      <c r="B1447" s="81" t="s">
        <v>3708</v>
      </c>
      <c r="C1447" s="81" t="s">
        <v>4020</v>
      </c>
      <c r="D1447" s="81" t="s">
        <v>4021</v>
      </c>
      <c r="E1447" s="82">
        <v>20</v>
      </c>
      <c r="F1447" s="120">
        <v>0</v>
      </c>
      <c r="G1447" s="122">
        <f>E1447</f>
        <v>20</v>
      </c>
      <c r="H1447" s="82">
        <v>0</v>
      </c>
      <c r="I1447" s="82">
        <v>20</v>
      </c>
      <c r="J1447" s="120">
        <v>0</v>
      </c>
      <c r="K1447" s="87">
        <v>0</v>
      </c>
      <c r="L1447" s="91">
        <v>0</v>
      </c>
      <c r="M1447" s="87">
        <v>0</v>
      </c>
      <c r="N1447" s="103">
        <v>0</v>
      </c>
      <c r="O1447" s="117">
        <v>0</v>
      </c>
      <c r="P1447" s="118">
        <v>0</v>
      </c>
      <c r="Q1447" s="100">
        <v>0</v>
      </c>
      <c r="R1447" s="82">
        <v>0</v>
      </c>
      <c r="S1447" s="100">
        <v>0</v>
      </c>
      <c r="T1447" s="84">
        <f>I1447-J1447-K1447-L1447-M1447-N1447-O1447-P1447-Q1447-R1447-S1447</f>
        <v>20</v>
      </c>
      <c r="U1447" s="81" t="s">
        <v>215</v>
      </c>
      <c r="V1447" s="81"/>
      <c r="W1447" s="81" t="s">
        <v>23</v>
      </c>
      <c r="X1447" s="81" t="s">
        <v>24</v>
      </c>
      <c r="Y1447" s="27">
        <v>0</v>
      </c>
      <c r="Z1447" s="28">
        <v>0</v>
      </c>
      <c r="AA1447" s="28">
        <v>0</v>
      </c>
      <c r="AB1447" s="29">
        <v>41760</v>
      </c>
      <c r="AC1447" s="29">
        <v>41790</v>
      </c>
    </row>
    <row r="1448" spans="1:29">
      <c r="A1448" s="81">
        <v>69810</v>
      </c>
      <c r="B1448" s="81" t="s">
        <v>2733</v>
      </c>
      <c r="C1448" s="81" t="s">
        <v>134</v>
      </c>
      <c r="D1448" s="81" t="s">
        <v>2734</v>
      </c>
      <c r="E1448" s="82">
        <v>20</v>
      </c>
      <c r="F1448" s="120">
        <v>0</v>
      </c>
      <c r="G1448" s="122">
        <f>E1448</f>
        <v>20</v>
      </c>
      <c r="H1448" s="82">
        <v>2</v>
      </c>
      <c r="I1448" s="82">
        <v>18</v>
      </c>
      <c r="J1448" s="120">
        <v>0</v>
      </c>
      <c r="K1448" s="87">
        <v>0</v>
      </c>
      <c r="L1448" s="91">
        <v>0</v>
      </c>
      <c r="M1448" s="87">
        <v>0</v>
      </c>
      <c r="N1448" s="103">
        <v>0</v>
      </c>
      <c r="O1448" s="117">
        <v>0</v>
      </c>
      <c r="P1448" s="118">
        <v>0</v>
      </c>
      <c r="Q1448" s="100">
        <v>0</v>
      </c>
      <c r="R1448" s="82">
        <v>0</v>
      </c>
      <c r="S1448" s="100">
        <v>0</v>
      </c>
      <c r="T1448" s="84">
        <f>I1448-J1448-K1448-L1448-M1448-N1448-O1448-P1448-Q1448-R1448-S1448</f>
        <v>18</v>
      </c>
      <c r="U1448" s="81" t="s">
        <v>2735</v>
      </c>
      <c r="V1448" s="81" t="s">
        <v>2736</v>
      </c>
      <c r="W1448" s="81" t="s">
        <v>23</v>
      </c>
      <c r="X1448" s="81" t="s">
        <v>39</v>
      </c>
      <c r="Y1448" s="27">
        <v>0</v>
      </c>
      <c r="Z1448" s="28">
        <v>0</v>
      </c>
      <c r="AA1448" s="28">
        <v>0</v>
      </c>
      <c r="AB1448" s="29">
        <v>41760</v>
      </c>
      <c r="AC1448" s="29">
        <v>41790</v>
      </c>
    </row>
    <row r="1449" spans="1:29">
      <c r="A1449" s="81">
        <v>69854</v>
      </c>
      <c r="B1449" s="81" t="s">
        <v>3878</v>
      </c>
      <c r="C1449" s="81" t="s">
        <v>302</v>
      </c>
      <c r="D1449" s="81" t="s">
        <v>3879</v>
      </c>
      <c r="E1449" s="82">
        <v>40</v>
      </c>
      <c r="F1449" s="120">
        <v>0</v>
      </c>
      <c r="G1449" s="122">
        <f>E1449</f>
        <v>40</v>
      </c>
      <c r="H1449" s="82">
        <v>0</v>
      </c>
      <c r="I1449" s="82">
        <v>40</v>
      </c>
      <c r="J1449" s="120">
        <v>0</v>
      </c>
      <c r="K1449" s="87">
        <v>0</v>
      </c>
      <c r="L1449" s="91">
        <v>0</v>
      </c>
      <c r="M1449" s="87">
        <v>0</v>
      </c>
      <c r="N1449" s="103">
        <v>0</v>
      </c>
      <c r="O1449" s="117">
        <v>0</v>
      </c>
      <c r="P1449" s="118">
        <v>0</v>
      </c>
      <c r="Q1449" s="100">
        <v>0</v>
      </c>
      <c r="R1449" s="82">
        <v>0</v>
      </c>
      <c r="S1449" s="100">
        <v>0</v>
      </c>
      <c r="T1449" s="84">
        <f>I1449-J1449-K1449-L1449-M1449-N1449-O1449-P1449-Q1449-R1449-S1449</f>
        <v>40</v>
      </c>
      <c r="U1449" s="81" t="s">
        <v>215</v>
      </c>
      <c r="V1449" s="81"/>
      <c r="W1449" s="81" t="s">
        <v>23</v>
      </c>
      <c r="X1449" s="81" t="s">
        <v>105</v>
      </c>
      <c r="Y1449" s="27">
        <v>0</v>
      </c>
      <c r="Z1449" s="28">
        <v>0</v>
      </c>
      <c r="AA1449" s="28">
        <v>0</v>
      </c>
      <c r="AB1449" s="29">
        <v>41760</v>
      </c>
      <c r="AC1449" s="29">
        <v>41790</v>
      </c>
    </row>
    <row r="1450" spans="1:29">
      <c r="A1450" s="81">
        <v>69867</v>
      </c>
      <c r="B1450" s="81" t="s">
        <v>2565</v>
      </c>
      <c r="C1450" s="81" t="s">
        <v>2566</v>
      </c>
      <c r="D1450" s="81" t="s">
        <v>2567</v>
      </c>
      <c r="E1450" s="82">
        <v>120</v>
      </c>
      <c r="F1450" s="120">
        <v>0</v>
      </c>
      <c r="G1450" s="122">
        <f>E1450</f>
        <v>120</v>
      </c>
      <c r="H1450" s="82">
        <v>12</v>
      </c>
      <c r="I1450" s="82">
        <v>108</v>
      </c>
      <c r="J1450" s="120">
        <v>0</v>
      </c>
      <c r="K1450" s="87">
        <v>0</v>
      </c>
      <c r="L1450" s="91">
        <v>0</v>
      </c>
      <c r="M1450" s="87">
        <v>0</v>
      </c>
      <c r="N1450" s="103">
        <v>0</v>
      </c>
      <c r="O1450" s="117">
        <v>0</v>
      </c>
      <c r="P1450" s="118">
        <v>0</v>
      </c>
      <c r="Q1450" s="100">
        <v>0</v>
      </c>
      <c r="R1450" s="82">
        <v>0</v>
      </c>
      <c r="S1450" s="100">
        <v>0</v>
      </c>
      <c r="T1450" s="84">
        <f>I1450-J1450-K1450-L1450-M1450-N1450-O1450-P1450-Q1450-R1450-S1450</f>
        <v>108</v>
      </c>
      <c r="U1450" s="81" t="s">
        <v>2568</v>
      </c>
      <c r="V1450" s="81" t="s">
        <v>2569</v>
      </c>
      <c r="W1450" s="81" t="s">
        <v>23</v>
      </c>
      <c r="X1450" s="81" t="s">
        <v>24</v>
      </c>
      <c r="Y1450" s="27">
        <v>0</v>
      </c>
      <c r="Z1450" s="28">
        <v>0</v>
      </c>
      <c r="AA1450" s="28">
        <v>0</v>
      </c>
      <c r="AB1450" s="29">
        <v>41760</v>
      </c>
      <c r="AC1450" s="29">
        <v>41790</v>
      </c>
    </row>
    <row r="1451" spans="1:29">
      <c r="A1451" s="81">
        <v>69869</v>
      </c>
      <c r="B1451" s="81" t="s">
        <v>3718</v>
      </c>
      <c r="C1451" s="81" t="s">
        <v>3719</v>
      </c>
      <c r="D1451" s="81" t="s">
        <v>3720</v>
      </c>
      <c r="E1451" s="82">
        <v>20</v>
      </c>
      <c r="F1451" s="120">
        <v>0</v>
      </c>
      <c r="G1451" s="122">
        <f>E1451</f>
        <v>20</v>
      </c>
      <c r="H1451" s="82">
        <v>0</v>
      </c>
      <c r="I1451" s="82">
        <v>20</v>
      </c>
      <c r="J1451" s="120">
        <v>0</v>
      </c>
      <c r="K1451" s="87">
        <v>0</v>
      </c>
      <c r="L1451" s="91">
        <v>0</v>
      </c>
      <c r="M1451" s="87">
        <v>0</v>
      </c>
      <c r="N1451" s="103">
        <v>0</v>
      </c>
      <c r="O1451" s="117">
        <v>0</v>
      </c>
      <c r="P1451" s="118">
        <v>0</v>
      </c>
      <c r="Q1451" s="100">
        <v>0</v>
      </c>
      <c r="R1451" s="82">
        <v>0</v>
      </c>
      <c r="S1451" s="100">
        <v>0</v>
      </c>
      <c r="T1451" s="84">
        <f>I1451-J1451-K1451-L1451-M1451-N1451-O1451-P1451-Q1451-R1451-S1451</f>
        <v>20</v>
      </c>
      <c r="U1451" s="81" t="s">
        <v>215</v>
      </c>
      <c r="V1451" s="81"/>
      <c r="W1451" s="81" t="s">
        <v>23</v>
      </c>
      <c r="X1451" s="81" t="s">
        <v>26</v>
      </c>
      <c r="Y1451" s="27">
        <v>0</v>
      </c>
      <c r="Z1451" s="28">
        <v>0</v>
      </c>
      <c r="AA1451" s="28">
        <v>0</v>
      </c>
      <c r="AB1451" s="29">
        <v>41760</v>
      </c>
      <c r="AC1451" s="29">
        <v>41790</v>
      </c>
    </row>
    <row r="1452" spans="1:29">
      <c r="A1452" s="81">
        <v>69882</v>
      </c>
      <c r="B1452" s="81" t="s">
        <v>4180</v>
      </c>
      <c r="C1452" s="81" t="s">
        <v>4181</v>
      </c>
      <c r="D1452" s="81" t="s">
        <v>4182</v>
      </c>
      <c r="E1452" s="82">
        <v>200</v>
      </c>
      <c r="F1452" s="120">
        <v>0</v>
      </c>
      <c r="G1452" s="122">
        <f>E1452</f>
        <v>200</v>
      </c>
      <c r="H1452" s="82">
        <v>0</v>
      </c>
      <c r="I1452" s="82">
        <v>200</v>
      </c>
      <c r="J1452" s="120">
        <v>0</v>
      </c>
      <c r="K1452" s="87">
        <v>0</v>
      </c>
      <c r="L1452" s="91">
        <v>0</v>
      </c>
      <c r="M1452" s="87">
        <v>0</v>
      </c>
      <c r="N1452" s="103">
        <v>0</v>
      </c>
      <c r="O1452" s="117">
        <v>0</v>
      </c>
      <c r="P1452" s="118">
        <v>0</v>
      </c>
      <c r="Q1452" s="100">
        <v>0</v>
      </c>
      <c r="R1452" s="82">
        <v>0</v>
      </c>
      <c r="S1452" s="100">
        <v>0</v>
      </c>
      <c r="T1452" s="84">
        <f>I1452-J1452-K1452-L1452-M1452-N1452-O1452-P1452-Q1452-R1452-S1452</f>
        <v>200</v>
      </c>
      <c r="U1452" s="81" t="s">
        <v>215</v>
      </c>
      <c r="V1452" s="81"/>
      <c r="W1452" s="81" t="s">
        <v>23</v>
      </c>
      <c r="X1452" s="81" t="s">
        <v>159</v>
      </c>
      <c r="Y1452" s="27">
        <v>0</v>
      </c>
      <c r="Z1452" s="28">
        <v>0</v>
      </c>
      <c r="AA1452" s="28">
        <v>0</v>
      </c>
      <c r="AB1452" s="29">
        <v>41760</v>
      </c>
      <c r="AC1452" s="29">
        <v>41790</v>
      </c>
    </row>
    <row r="1453" spans="1:29">
      <c r="A1453" s="81">
        <v>69887</v>
      </c>
      <c r="B1453" s="81" t="s">
        <v>3703</v>
      </c>
      <c r="C1453" s="81" t="s">
        <v>3704</v>
      </c>
      <c r="D1453" s="81" t="s">
        <v>3705</v>
      </c>
      <c r="E1453" s="82">
        <v>30</v>
      </c>
      <c r="F1453" s="120">
        <v>0</v>
      </c>
      <c r="G1453" s="122">
        <f>E1453</f>
        <v>30</v>
      </c>
      <c r="H1453" s="82">
        <v>0</v>
      </c>
      <c r="I1453" s="82">
        <v>30</v>
      </c>
      <c r="J1453" s="120">
        <v>0</v>
      </c>
      <c r="K1453" s="87">
        <v>0</v>
      </c>
      <c r="L1453" s="91">
        <v>0</v>
      </c>
      <c r="M1453" s="87">
        <v>0</v>
      </c>
      <c r="N1453" s="103">
        <v>0</v>
      </c>
      <c r="O1453" s="117">
        <v>0</v>
      </c>
      <c r="P1453" s="118">
        <v>0</v>
      </c>
      <c r="Q1453" s="100">
        <v>0</v>
      </c>
      <c r="R1453" s="82">
        <v>0</v>
      </c>
      <c r="S1453" s="100">
        <v>0</v>
      </c>
      <c r="T1453" s="84">
        <f>I1453-J1453-K1453-L1453-M1453-N1453-O1453-P1453-Q1453-R1453-S1453</f>
        <v>30</v>
      </c>
      <c r="U1453" s="81" t="s">
        <v>215</v>
      </c>
      <c r="V1453" s="81"/>
      <c r="W1453" s="81" t="s">
        <v>23</v>
      </c>
      <c r="X1453" s="81" t="s">
        <v>26</v>
      </c>
      <c r="Y1453" s="27">
        <v>0</v>
      </c>
      <c r="Z1453" s="28">
        <v>0</v>
      </c>
      <c r="AA1453" s="28">
        <v>0</v>
      </c>
      <c r="AB1453" s="29">
        <v>41760</v>
      </c>
      <c r="AC1453" s="29">
        <v>41790</v>
      </c>
    </row>
    <row r="1454" spans="1:29">
      <c r="A1454" s="81">
        <v>69890</v>
      </c>
      <c r="B1454" s="81" t="s">
        <v>2593</v>
      </c>
      <c r="C1454" s="81" t="s">
        <v>2594</v>
      </c>
      <c r="D1454" s="81" t="s">
        <v>2595</v>
      </c>
      <c r="E1454" s="82">
        <v>40</v>
      </c>
      <c r="F1454" s="120">
        <v>0</v>
      </c>
      <c r="G1454" s="122">
        <f>E1454</f>
        <v>40</v>
      </c>
      <c r="H1454" s="82">
        <v>4</v>
      </c>
      <c r="I1454" s="82">
        <v>36</v>
      </c>
      <c r="J1454" s="120">
        <v>0</v>
      </c>
      <c r="K1454" s="87">
        <v>0</v>
      </c>
      <c r="L1454" s="91">
        <v>0</v>
      </c>
      <c r="M1454" s="87">
        <v>0</v>
      </c>
      <c r="N1454" s="103">
        <v>0</v>
      </c>
      <c r="O1454" s="117">
        <v>0</v>
      </c>
      <c r="P1454" s="118">
        <v>0</v>
      </c>
      <c r="Q1454" s="100">
        <v>0</v>
      </c>
      <c r="R1454" s="82">
        <v>0</v>
      </c>
      <c r="S1454" s="100">
        <v>0</v>
      </c>
      <c r="T1454" s="84">
        <f>I1454-J1454-K1454-L1454-M1454-N1454-O1454-P1454-Q1454-R1454-S1454</f>
        <v>36</v>
      </c>
      <c r="U1454" s="81" t="s">
        <v>2596</v>
      </c>
      <c r="V1454" s="81" t="s">
        <v>2597</v>
      </c>
      <c r="W1454" s="81" t="s">
        <v>23</v>
      </c>
      <c r="X1454" s="81" t="s">
        <v>24</v>
      </c>
      <c r="Y1454" s="27">
        <v>0</v>
      </c>
      <c r="Z1454" s="28">
        <v>0</v>
      </c>
      <c r="AA1454" s="28">
        <v>0</v>
      </c>
      <c r="AB1454" s="29">
        <v>41760</v>
      </c>
      <c r="AC1454" s="29">
        <v>41790</v>
      </c>
    </row>
    <row r="1455" spans="1:29">
      <c r="A1455" s="81">
        <v>69899</v>
      </c>
      <c r="B1455" s="81" t="s">
        <v>4604</v>
      </c>
      <c r="C1455" s="81" t="s">
        <v>4606</v>
      </c>
      <c r="D1455" s="81" t="s">
        <v>257</v>
      </c>
      <c r="E1455" s="82">
        <v>4870</v>
      </c>
      <c r="F1455" s="120">
        <v>0</v>
      </c>
      <c r="G1455" s="122">
        <f>E1455</f>
        <v>4870</v>
      </c>
      <c r="H1455" s="82">
        <v>0</v>
      </c>
      <c r="I1455" s="82">
        <v>4870</v>
      </c>
      <c r="J1455" s="120">
        <v>0</v>
      </c>
      <c r="K1455" s="87">
        <v>0</v>
      </c>
      <c r="L1455" s="91">
        <v>0</v>
      </c>
      <c r="M1455" s="87">
        <v>0</v>
      </c>
      <c r="N1455" s="103">
        <v>0</v>
      </c>
      <c r="O1455" s="117">
        <v>0</v>
      </c>
      <c r="P1455" s="118">
        <v>0</v>
      </c>
      <c r="Q1455" s="100">
        <v>0</v>
      </c>
      <c r="R1455" s="82">
        <v>0</v>
      </c>
      <c r="S1455" s="100">
        <v>0</v>
      </c>
      <c r="T1455" s="84">
        <f>I1455-J1455-K1455-L1455-M1455-N1455-O1455-P1455-Q1455-R1455-S1455</f>
        <v>4870</v>
      </c>
      <c r="U1455" s="81" t="s">
        <v>215</v>
      </c>
      <c r="V1455" s="81"/>
      <c r="W1455" s="81" t="s">
        <v>23</v>
      </c>
      <c r="X1455" s="81" t="s">
        <v>24</v>
      </c>
      <c r="Y1455" s="27">
        <v>0</v>
      </c>
      <c r="Z1455" s="28">
        <v>0</v>
      </c>
      <c r="AA1455" s="28">
        <v>0</v>
      </c>
      <c r="AB1455" s="29">
        <v>41760</v>
      </c>
      <c r="AC1455" s="29">
        <v>41790</v>
      </c>
    </row>
    <row r="1456" spans="1:29">
      <c r="A1456" s="81">
        <v>69905</v>
      </c>
      <c r="B1456" s="81"/>
      <c r="C1456" s="81" t="s">
        <v>4664</v>
      </c>
      <c r="D1456" s="81"/>
      <c r="E1456" s="82">
        <v>20</v>
      </c>
      <c r="F1456" s="120">
        <v>0</v>
      </c>
      <c r="G1456" s="122">
        <f>E1456</f>
        <v>20</v>
      </c>
      <c r="H1456" s="82">
        <v>0</v>
      </c>
      <c r="I1456" s="82">
        <v>20</v>
      </c>
      <c r="J1456" s="120">
        <v>0</v>
      </c>
      <c r="K1456" s="87">
        <v>0</v>
      </c>
      <c r="L1456" s="91">
        <v>0</v>
      </c>
      <c r="M1456" s="87">
        <v>0</v>
      </c>
      <c r="N1456" s="103">
        <v>0</v>
      </c>
      <c r="O1456" s="117">
        <v>0</v>
      </c>
      <c r="P1456" s="118">
        <v>0</v>
      </c>
      <c r="Q1456" s="100">
        <v>0</v>
      </c>
      <c r="R1456" s="82">
        <v>0</v>
      </c>
      <c r="S1456" s="100">
        <v>0</v>
      </c>
      <c r="T1456" s="84">
        <f>I1456-J1456-K1456-L1456-M1456-N1456-O1456-P1456-Q1456-R1456-S1456</f>
        <v>20</v>
      </c>
      <c r="U1456" s="81" t="s">
        <v>215</v>
      </c>
      <c r="V1456" s="81"/>
      <c r="W1456" s="81" t="s">
        <v>25</v>
      </c>
      <c r="X1456" s="81" t="s">
        <v>26</v>
      </c>
      <c r="Y1456" s="27">
        <v>0</v>
      </c>
      <c r="Z1456" s="28">
        <v>0</v>
      </c>
      <c r="AA1456" s="28">
        <v>0</v>
      </c>
      <c r="AB1456" s="29">
        <v>41760</v>
      </c>
      <c r="AC1456" s="29">
        <v>41790</v>
      </c>
    </row>
    <row r="1457" spans="1:29">
      <c r="A1457" s="81">
        <v>69919</v>
      </c>
      <c r="B1457" s="81" t="s">
        <v>3696</v>
      </c>
      <c r="C1457" s="81" t="s">
        <v>3697</v>
      </c>
      <c r="D1457" s="81" t="s">
        <v>628</v>
      </c>
      <c r="E1457" s="82">
        <v>20</v>
      </c>
      <c r="F1457" s="120">
        <v>0</v>
      </c>
      <c r="G1457" s="122">
        <f>E1457</f>
        <v>20</v>
      </c>
      <c r="H1457" s="82">
        <v>0</v>
      </c>
      <c r="I1457" s="82">
        <v>20</v>
      </c>
      <c r="J1457" s="120">
        <v>0</v>
      </c>
      <c r="K1457" s="87">
        <v>0</v>
      </c>
      <c r="L1457" s="91">
        <v>0</v>
      </c>
      <c r="M1457" s="87">
        <v>0</v>
      </c>
      <c r="N1457" s="103">
        <v>0</v>
      </c>
      <c r="O1457" s="117">
        <v>0</v>
      </c>
      <c r="P1457" s="118">
        <v>0</v>
      </c>
      <c r="Q1457" s="100">
        <v>0</v>
      </c>
      <c r="R1457" s="82">
        <v>0</v>
      </c>
      <c r="S1457" s="100">
        <v>0</v>
      </c>
      <c r="T1457" s="84">
        <f>I1457-J1457-K1457-L1457-M1457-N1457-O1457-P1457-Q1457-R1457-S1457</f>
        <v>20</v>
      </c>
      <c r="U1457" s="81" t="s">
        <v>215</v>
      </c>
      <c r="V1457" s="81"/>
      <c r="W1457" s="81" t="s">
        <v>23</v>
      </c>
      <c r="X1457" s="81" t="s">
        <v>24</v>
      </c>
      <c r="Y1457" s="27">
        <v>0</v>
      </c>
      <c r="Z1457" s="28">
        <v>0</v>
      </c>
      <c r="AA1457" s="28">
        <v>0</v>
      </c>
      <c r="AB1457" s="29">
        <v>41760</v>
      </c>
      <c r="AC1457" s="29">
        <v>41790</v>
      </c>
    </row>
    <row r="1458" spans="1:29">
      <c r="A1458" s="81">
        <v>69924</v>
      </c>
      <c r="B1458" s="81" t="s">
        <v>3850</v>
      </c>
      <c r="C1458" s="81" t="s">
        <v>2203</v>
      </c>
      <c r="D1458" s="81" t="s">
        <v>277</v>
      </c>
      <c r="E1458" s="82">
        <v>20</v>
      </c>
      <c r="F1458" s="120">
        <v>0</v>
      </c>
      <c r="G1458" s="122">
        <f>E1458</f>
        <v>20</v>
      </c>
      <c r="H1458" s="82">
        <v>0</v>
      </c>
      <c r="I1458" s="82">
        <v>20</v>
      </c>
      <c r="J1458" s="120">
        <v>0</v>
      </c>
      <c r="K1458" s="87">
        <v>0</v>
      </c>
      <c r="L1458" s="91">
        <v>0</v>
      </c>
      <c r="M1458" s="87">
        <v>0</v>
      </c>
      <c r="N1458" s="103">
        <v>0</v>
      </c>
      <c r="O1458" s="117">
        <v>0</v>
      </c>
      <c r="P1458" s="118">
        <v>0</v>
      </c>
      <c r="Q1458" s="100">
        <v>0</v>
      </c>
      <c r="R1458" s="82">
        <v>0</v>
      </c>
      <c r="S1458" s="100">
        <v>0</v>
      </c>
      <c r="T1458" s="84">
        <f>I1458-J1458-K1458-L1458-M1458-N1458-O1458-P1458-Q1458-R1458-S1458</f>
        <v>20</v>
      </c>
      <c r="U1458" s="81" t="s">
        <v>215</v>
      </c>
      <c r="V1458" s="81"/>
      <c r="W1458" s="81" t="s">
        <v>23</v>
      </c>
      <c r="X1458" s="81" t="s">
        <v>26</v>
      </c>
      <c r="Y1458" s="27">
        <v>0</v>
      </c>
      <c r="Z1458" s="28">
        <v>0</v>
      </c>
      <c r="AA1458" s="28">
        <v>0</v>
      </c>
      <c r="AB1458" s="29">
        <v>41760</v>
      </c>
      <c r="AC1458" s="29">
        <v>41790</v>
      </c>
    </row>
    <row r="1459" spans="1:29">
      <c r="A1459" s="81">
        <v>69929</v>
      </c>
      <c r="B1459" s="81" t="s">
        <v>2632</v>
      </c>
      <c r="C1459" s="81" t="s">
        <v>2633</v>
      </c>
      <c r="D1459" s="81" t="s">
        <v>2634</v>
      </c>
      <c r="E1459" s="82">
        <v>20</v>
      </c>
      <c r="F1459" s="120">
        <v>0</v>
      </c>
      <c r="G1459" s="122">
        <f>E1459</f>
        <v>20</v>
      </c>
      <c r="H1459" s="82">
        <v>2</v>
      </c>
      <c r="I1459" s="82">
        <v>18</v>
      </c>
      <c r="J1459" s="120">
        <v>0</v>
      </c>
      <c r="K1459" s="87">
        <v>0</v>
      </c>
      <c r="L1459" s="91">
        <v>0</v>
      </c>
      <c r="M1459" s="87">
        <v>0</v>
      </c>
      <c r="N1459" s="103">
        <v>0</v>
      </c>
      <c r="O1459" s="117">
        <v>0</v>
      </c>
      <c r="P1459" s="118">
        <v>0</v>
      </c>
      <c r="Q1459" s="100">
        <v>0</v>
      </c>
      <c r="R1459" s="82">
        <v>0</v>
      </c>
      <c r="S1459" s="100">
        <v>0</v>
      </c>
      <c r="T1459" s="84">
        <f>I1459-J1459-K1459-L1459-M1459-N1459-O1459-P1459-Q1459-R1459-S1459</f>
        <v>18</v>
      </c>
      <c r="U1459" s="81" t="s">
        <v>2635</v>
      </c>
      <c r="V1459" s="81" t="s">
        <v>2636</v>
      </c>
      <c r="W1459" s="81" t="s">
        <v>23</v>
      </c>
      <c r="X1459" s="81" t="s">
        <v>36</v>
      </c>
      <c r="Y1459" s="27">
        <v>0</v>
      </c>
      <c r="Z1459" s="28">
        <v>0</v>
      </c>
      <c r="AA1459" s="28">
        <v>0</v>
      </c>
      <c r="AB1459" s="29">
        <v>41760</v>
      </c>
      <c r="AC1459" s="29">
        <v>41790</v>
      </c>
    </row>
    <row r="1460" spans="1:29">
      <c r="A1460" s="81">
        <v>69933</v>
      </c>
      <c r="B1460" s="81"/>
      <c r="C1460" s="81" t="s">
        <v>625</v>
      </c>
      <c r="D1460" s="81"/>
      <c r="E1460" s="82">
        <v>20</v>
      </c>
      <c r="F1460" s="120">
        <v>0</v>
      </c>
      <c r="G1460" s="122">
        <f>E1460</f>
        <v>20</v>
      </c>
      <c r="H1460" s="82">
        <v>0</v>
      </c>
      <c r="I1460" s="82">
        <v>20</v>
      </c>
      <c r="J1460" s="120">
        <v>0</v>
      </c>
      <c r="K1460" s="87">
        <v>0</v>
      </c>
      <c r="L1460" s="91">
        <v>0</v>
      </c>
      <c r="M1460" s="87">
        <v>0</v>
      </c>
      <c r="N1460" s="103">
        <v>0</v>
      </c>
      <c r="O1460" s="117">
        <v>0</v>
      </c>
      <c r="P1460" s="118">
        <v>0</v>
      </c>
      <c r="Q1460" s="100">
        <v>0</v>
      </c>
      <c r="R1460" s="82">
        <v>0</v>
      </c>
      <c r="S1460" s="100">
        <v>0</v>
      </c>
      <c r="T1460" s="84">
        <f>I1460-J1460-K1460-L1460-M1460-N1460-O1460-P1460-Q1460-R1460-S1460</f>
        <v>20</v>
      </c>
      <c r="U1460" s="81" t="s">
        <v>215</v>
      </c>
      <c r="V1460" s="81"/>
      <c r="W1460" s="81" t="s">
        <v>23</v>
      </c>
      <c r="X1460" s="81" t="s">
        <v>32</v>
      </c>
      <c r="Y1460" s="27">
        <v>0</v>
      </c>
      <c r="Z1460" s="28">
        <v>0</v>
      </c>
      <c r="AA1460" s="28">
        <v>0</v>
      </c>
      <c r="AB1460" s="29">
        <v>41760</v>
      </c>
      <c r="AC1460" s="29">
        <v>41790</v>
      </c>
    </row>
    <row r="1461" spans="1:29">
      <c r="A1461" s="81">
        <v>69940</v>
      </c>
      <c r="B1461" s="81" t="s">
        <v>3694</v>
      </c>
      <c r="C1461" s="81" t="s">
        <v>3695</v>
      </c>
      <c r="D1461" s="81" t="s">
        <v>511</v>
      </c>
      <c r="E1461" s="82">
        <v>20</v>
      </c>
      <c r="F1461" s="120">
        <v>0</v>
      </c>
      <c r="G1461" s="122">
        <f>E1461</f>
        <v>20</v>
      </c>
      <c r="H1461" s="82">
        <v>0</v>
      </c>
      <c r="I1461" s="82">
        <v>20</v>
      </c>
      <c r="J1461" s="120">
        <v>0</v>
      </c>
      <c r="K1461" s="87">
        <v>0</v>
      </c>
      <c r="L1461" s="91">
        <v>0</v>
      </c>
      <c r="M1461" s="87">
        <v>0</v>
      </c>
      <c r="N1461" s="103">
        <v>0</v>
      </c>
      <c r="O1461" s="117">
        <v>0</v>
      </c>
      <c r="P1461" s="118">
        <v>0</v>
      </c>
      <c r="Q1461" s="100">
        <v>0</v>
      </c>
      <c r="R1461" s="82">
        <v>0</v>
      </c>
      <c r="S1461" s="100">
        <v>0</v>
      </c>
      <c r="T1461" s="84">
        <f>I1461-J1461-K1461-L1461-M1461-N1461-O1461-P1461-Q1461-R1461-S1461</f>
        <v>20</v>
      </c>
      <c r="U1461" s="81" t="s">
        <v>215</v>
      </c>
      <c r="V1461" s="81"/>
      <c r="W1461" s="81" t="s">
        <v>23</v>
      </c>
      <c r="X1461" s="81" t="s">
        <v>105</v>
      </c>
      <c r="Y1461" s="27">
        <v>0</v>
      </c>
      <c r="Z1461" s="28">
        <v>0</v>
      </c>
      <c r="AA1461" s="28">
        <v>0</v>
      </c>
      <c r="AB1461" s="29">
        <v>41760</v>
      </c>
      <c r="AC1461" s="29">
        <v>41790</v>
      </c>
    </row>
    <row r="1462" spans="1:29">
      <c r="A1462" s="93">
        <v>69953</v>
      </c>
      <c r="B1462" s="93" t="s">
        <v>224</v>
      </c>
      <c r="C1462" s="93" t="s">
        <v>225</v>
      </c>
      <c r="D1462" s="93" t="s">
        <v>37</v>
      </c>
      <c r="E1462" s="94">
        <v>3330</v>
      </c>
      <c r="F1462" s="94">
        <v>0</v>
      </c>
      <c r="G1462" s="125">
        <f>E1462</f>
        <v>3330</v>
      </c>
      <c r="H1462" s="94">
        <v>0</v>
      </c>
      <c r="I1462" s="94">
        <v>3330</v>
      </c>
      <c r="J1462" s="120">
        <v>0</v>
      </c>
      <c r="K1462" s="87">
        <v>0</v>
      </c>
      <c r="L1462" s="91">
        <v>0</v>
      </c>
      <c r="M1462" s="87">
        <v>0</v>
      </c>
      <c r="N1462" s="103">
        <v>0</v>
      </c>
      <c r="O1462" s="117">
        <v>0</v>
      </c>
      <c r="P1462" s="118">
        <v>0</v>
      </c>
      <c r="Q1462" s="100">
        <v>0</v>
      </c>
      <c r="R1462" s="94">
        <v>0</v>
      </c>
      <c r="S1462" s="100">
        <v>0</v>
      </c>
      <c r="T1462" s="95">
        <f>I1462-J1462-K1462-L1462-M1462-N1462-O1462-P1462-Q1462-R1462-S1462</f>
        <v>3330</v>
      </c>
      <c r="U1462" s="93" t="s">
        <v>112</v>
      </c>
      <c r="V1462" s="93"/>
      <c r="W1462" s="93" t="s">
        <v>23</v>
      </c>
      <c r="X1462" s="93"/>
      <c r="Y1462" s="27">
        <v>1</v>
      </c>
      <c r="Z1462" s="28">
        <v>0</v>
      </c>
      <c r="AA1462" s="28">
        <v>0</v>
      </c>
      <c r="AB1462" s="29">
        <v>41760</v>
      </c>
      <c r="AC1462" s="29">
        <v>41790</v>
      </c>
    </row>
    <row r="1463" spans="1:29">
      <c r="A1463" s="81">
        <v>69959</v>
      </c>
      <c r="B1463" s="81" t="s">
        <v>3625</v>
      </c>
      <c r="C1463" s="81" t="s">
        <v>1670</v>
      </c>
      <c r="D1463" s="81" t="s">
        <v>3626</v>
      </c>
      <c r="E1463" s="82">
        <v>20</v>
      </c>
      <c r="F1463" s="120">
        <v>0</v>
      </c>
      <c r="G1463" s="122">
        <f>E1463</f>
        <v>20</v>
      </c>
      <c r="H1463" s="82">
        <v>0</v>
      </c>
      <c r="I1463" s="82">
        <f>E1463-H1463</f>
        <v>20</v>
      </c>
      <c r="J1463" s="120">
        <v>0</v>
      </c>
      <c r="K1463" s="87">
        <v>0</v>
      </c>
      <c r="L1463" s="91">
        <v>0</v>
      </c>
      <c r="M1463" s="87">
        <v>0</v>
      </c>
      <c r="N1463" s="103">
        <v>0</v>
      </c>
      <c r="O1463" s="117">
        <v>0</v>
      </c>
      <c r="P1463" s="118">
        <v>0</v>
      </c>
      <c r="Q1463" s="100">
        <v>0</v>
      </c>
      <c r="R1463" s="82">
        <v>0</v>
      </c>
      <c r="S1463" s="100">
        <v>0</v>
      </c>
      <c r="T1463" s="84">
        <f>I1463-J1463-K1463-L1463-M1463-N1463-O1463-P1463-Q1463-R1463-S1463</f>
        <v>20</v>
      </c>
      <c r="U1463" s="81" t="s">
        <v>215</v>
      </c>
      <c r="V1463" s="81"/>
      <c r="W1463" s="81" t="s">
        <v>23</v>
      </c>
      <c r="X1463" s="81" t="s">
        <v>138</v>
      </c>
      <c r="Y1463" s="27">
        <v>0</v>
      </c>
      <c r="Z1463" s="28">
        <v>0</v>
      </c>
      <c r="AA1463" s="28">
        <v>0</v>
      </c>
      <c r="AB1463" s="29">
        <v>41760</v>
      </c>
      <c r="AC1463" s="29">
        <v>41790</v>
      </c>
    </row>
    <row r="1464" spans="1:29">
      <c r="A1464" s="81">
        <v>69991</v>
      </c>
      <c r="B1464" s="81" t="s">
        <v>2617</v>
      </c>
      <c r="C1464" s="81" t="s">
        <v>62</v>
      </c>
      <c r="D1464" s="81" t="s">
        <v>2618</v>
      </c>
      <c r="E1464" s="82">
        <v>80</v>
      </c>
      <c r="F1464" s="120">
        <v>0</v>
      </c>
      <c r="G1464" s="122">
        <f>E1464</f>
        <v>80</v>
      </c>
      <c r="H1464" s="82">
        <v>8</v>
      </c>
      <c r="I1464" s="82">
        <v>72</v>
      </c>
      <c r="J1464" s="120">
        <v>0</v>
      </c>
      <c r="K1464" s="87">
        <v>0</v>
      </c>
      <c r="L1464" s="91">
        <v>0</v>
      </c>
      <c r="M1464" s="87">
        <v>0</v>
      </c>
      <c r="N1464" s="103">
        <v>0</v>
      </c>
      <c r="O1464" s="117">
        <v>0</v>
      </c>
      <c r="P1464" s="118">
        <v>0</v>
      </c>
      <c r="Q1464" s="100">
        <v>0</v>
      </c>
      <c r="R1464" s="82">
        <v>0</v>
      </c>
      <c r="S1464" s="100">
        <v>0</v>
      </c>
      <c r="T1464" s="84">
        <f>I1464-J1464-K1464-L1464-M1464-N1464-O1464-P1464-Q1464-R1464-S1464</f>
        <v>72</v>
      </c>
      <c r="U1464" s="81" t="s">
        <v>2619</v>
      </c>
      <c r="V1464" s="81" t="s">
        <v>2620</v>
      </c>
      <c r="W1464" s="81" t="s">
        <v>23</v>
      </c>
      <c r="X1464" s="81" t="s">
        <v>105</v>
      </c>
      <c r="Y1464" s="27">
        <v>0</v>
      </c>
      <c r="Z1464" s="28">
        <v>0</v>
      </c>
      <c r="AA1464" s="28">
        <v>0</v>
      </c>
      <c r="AB1464" s="29">
        <v>41760</v>
      </c>
      <c r="AC1464" s="29">
        <v>41790</v>
      </c>
    </row>
    <row r="1465" spans="1:29">
      <c r="A1465" s="85">
        <v>70005</v>
      </c>
      <c r="B1465" s="85" t="s">
        <v>167</v>
      </c>
      <c r="C1465" s="85" t="s">
        <v>168</v>
      </c>
      <c r="D1465" s="85" t="s">
        <v>169</v>
      </c>
      <c r="E1465" s="84">
        <v>1400</v>
      </c>
      <c r="F1465" s="120">
        <v>0</v>
      </c>
      <c r="G1465" s="122">
        <f>E1465</f>
        <v>1400</v>
      </c>
      <c r="H1465" s="84">
        <v>140</v>
      </c>
      <c r="I1465" s="84">
        <v>1260</v>
      </c>
      <c r="J1465" s="120">
        <v>0</v>
      </c>
      <c r="K1465" s="87">
        <v>0</v>
      </c>
      <c r="L1465" s="91">
        <v>0</v>
      </c>
      <c r="M1465" s="87">
        <v>0</v>
      </c>
      <c r="N1465" s="103">
        <v>0</v>
      </c>
      <c r="O1465" s="117">
        <v>0</v>
      </c>
      <c r="P1465" s="118">
        <v>0</v>
      </c>
      <c r="Q1465" s="100">
        <v>0</v>
      </c>
      <c r="R1465" s="84">
        <v>0</v>
      </c>
      <c r="S1465" s="100">
        <v>0</v>
      </c>
      <c r="T1465" s="84">
        <f>I1465-J1465-K1465-L1465-M1465-N1465-O1465-P1465-Q1465-R1465-S1465</f>
        <v>1260</v>
      </c>
      <c r="U1465" s="85" t="s">
        <v>170</v>
      </c>
      <c r="V1465" s="85" t="s">
        <v>171</v>
      </c>
      <c r="W1465" s="85" t="s">
        <v>23</v>
      </c>
      <c r="X1465" s="85" t="s">
        <v>24</v>
      </c>
      <c r="Y1465" s="27">
        <v>0</v>
      </c>
      <c r="Z1465" s="28">
        <v>0</v>
      </c>
      <c r="AA1465" s="28">
        <v>0</v>
      </c>
      <c r="AB1465" s="29">
        <v>41760</v>
      </c>
      <c r="AC1465" s="29">
        <v>41790</v>
      </c>
    </row>
    <row r="1466" spans="1:29">
      <c r="A1466" s="81">
        <v>70006</v>
      </c>
      <c r="B1466" s="81" t="s">
        <v>2570</v>
      </c>
      <c r="C1466" s="81" t="s">
        <v>1203</v>
      </c>
      <c r="D1466" s="81" t="s">
        <v>776</v>
      </c>
      <c r="E1466" s="82">
        <v>180</v>
      </c>
      <c r="F1466" s="120">
        <v>0</v>
      </c>
      <c r="G1466" s="122">
        <f>E1466</f>
        <v>180</v>
      </c>
      <c r="H1466" s="82">
        <v>18</v>
      </c>
      <c r="I1466" s="82">
        <v>162</v>
      </c>
      <c r="J1466" s="120">
        <v>0</v>
      </c>
      <c r="K1466" s="87">
        <v>0</v>
      </c>
      <c r="L1466" s="91">
        <v>0</v>
      </c>
      <c r="M1466" s="87">
        <v>0</v>
      </c>
      <c r="N1466" s="103">
        <v>0</v>
      </c>
      <c r="O1466" s="117">
        <v>0</v>
      </c>
      <c r="P1466" s="118">
        <v>0</v>
      </c>
      <c r="Q1466" s="100">
        <v>0</v>
      </c>
      <c r="R1466" s="82">
        <v>0</v>
      </c>
      <c r="S1466" s="100">
        <v>0</v>
      </c>
      <c r="T1466" s="84">
        <f>I1466-J1466-K1466-L1466-M1466-N1466-O1466-P1466-Q1466-R1466-S1466</f>
        <v>162</v>
      </c>
      <c r="U1466" s="81" t="s">
        <v>2571</v>
      </c>
      <c r="V1466" s="81"/>
      <c r="W1466" s="81" t="s">
        <v>23</v>
      </c>
      <c r="X1466" s="81" t="s">
        <v>36</v>
      </c>
      <c r="Y1466" s="27">
        <v>0</v>
      </c>
      <c r="Z1466" s="28">
        <v>0</v>
      </c>
      <c r="AA1466" s="28">
        <v>0</v>
      </c>
      <c r="AB1466" s="29">
        <v>41760</v>
      </c>
      <c r="AC1466" s="29">
        <v>41790</v>
      </c>
    </row>
    <row r="1467" spans="1:29">
      <c r="A1467" s="81">
        <v>70015</v>
      </c>
      <c r="B1467" s="81" t="s">
        <v>4202</v>
      </c>
      <c r="C1467" s="81" t="s">
        <v>4203</v>
      </c>
      <c r="D1467" s="81" t="s">
        <v>4204</v>
      </c>
      <c r="E1467" s="82">
        <v>20</v>
      </c>
      <c r="F1467" s="120">
        <v>0</v>
      </c>
      <c r="G1467" s="122">
        <f>E1467</f>
        <v>20</v>
      </c>
      <c r="H1467" s="82">
        <v>0</v>
      </c>
      <c r="I1467" s="82">
        <v>20</v>
      </c>
      <c r="J1467" s="120">
        <v>0</v>
      </c>
      <c r="K1467" s="87">
        <v>0</v>
      </c>
      <c r="L1467" s="91">
        <v>0</v>
      </c>
      <c r="M1467" s="87">
        <v>0</v>
      </c>
      <c r="N1467" s="103">
        <v>0</v>
      </c>
      <c r="O1467" s="117">
        <v>0</v>
      </c>
      <c r="P1467" s="118">
        <v>0</v>
      </c>
      <c r="Q1467" s="100">
        <v>0</v>
      </c>
      <c r="R1467" s="82">
        <v>0</v>
      </c>
      <c r="S1467" s="100">
        <v>0</v>
      </c>
      <c r="T1467" s="84">
        <f>I1467-J1467-K1467-L1467-M1467-N1467-O1467-P1467-Q1467-R1467-S1467</f>
        <v>20</v>
      </c>
      <c r="U1467" s="81" t="s">
        <v>215</v>
      </c>
      <c r="V1467" s="81"/>
      <c r="W1467" s="81" t="s">
        <v>23</v>
      </c>
      <c r="X1467" s="81" t="s">
        <v>138</v>
      </c>
      <c r="Y1467" s="27">
        <v>0</v>
      </c>
      <c r="Z1467" s="28">
        <v>0</v>
      </c>
      <c r="AA1467" s="28">
        <v>0</v>
      </c>
      <c r="AB1467" s="29">
        <v>41760</v>
      </c>
      <c r="AC1467" s="29">
        <v>41790</v>
      </c>
    </row>
    <row r="1468" spans="1:29">
      <c r="A1468" s="81">
        <v>70016</v>
      </c>
      <c r="B1468" s="81" t="s">
        <v>4370</v>
      </c>
      <c r="C1468" s="81" t="s">
        <v>807</v>
      </c>
      <c r="D1468" s="81" t="s">
        <v>4202</v>
      </c>
      <c r="E1468" s="82">
        <v>20</v>
      </c>
      <c r="F1468" s="120">
        <v>0</v>
      </c>
      <c r="G1468" s="122">
        <f>E1468</f>
        <v>20</v>
      </c>
      <c r="H1468" s="82">
        <v>0</v>
      </c>
      <c r="I1468" s="82">
        <v>20</v>
      </c>
      <c r="J1468" s="120">
        <v>0</v>
      </c>
      <c r="K1468" s="87">
        <v>0</v>
      </c>
      <c r="L1468" s="91">
        <v>0</v>
      </c>
      <c r="M1468" s="87">
        <v>0</v>
      </c>
      <c r="N1468" s="103">
        <v>0</v>
      </c>
      <c r="O1468" s="117">
        <v>0</v>
      </c>
      <c r="P1468" s="118">
        <v>0</v>
      </c>
      <c r="Q1468" s="100">
        <v>0</v>
      </c>
      <c r="R1468" s="82">
        <v>0</v>
      </c>
      <c r="S1468" s="100">
        <v>0</v>
      </c>
      <c r="T1468" s="84">
        <f>I1468-J1468-K1468-L1468-M1468-N1468-O1468-P1468-Q1468-R1468-S1468</f>
        <v>20</v>
      </c>
      <c r="U1468" s="81" t="s">
        <v>215</v>
      </c>
      <c r="V1468" s="81"/>
      <c r="W1468" s="81" t="s">
        <v>23</v>
      </c>
      <c r="X1468" s="81" t="s">
        <v>138</v>
      </c>
      <c r="Y1468" s="27">
        <v>0</v>
      </c>
      <c r="Z1468" s="28">
        <v>0</v>
      </c>
      <c r="AA1468" s="28">
        <v>0</v>
      </c>
      <c r="AB1468" s="29">
        <v>41760</v>
      </c>
      <c r="AC1468" s="29">
        <v>41790</v>
      </c>
    </row>
    <row r="1469" spans="1:29">
      <c r="A1469" s="81">
        <v>70022</v>
      </c>
      <c r="B1469" s="81" t="s">
        <v>4215</v>
      </c>
      <c r="C1469" s="81" t="s">
        <v>4216</v>
      </c>
      <c r="D1469" s="81" t="s">
        <v>4217</v>
      </c>
      <c r="E1469" s="82">
        <v>40</v>
      </c>
      <c r="F1469" s="120">
        <v>0</v>
      </c>
      <c r="G1469" s="122">
        <f>E1469</f>
        <v>40</v>
      </c>
      <c r="H1469" s="82">
        <v>0</v>
      </c>
      <c r="I1469" s="82">
        <v>40</v>
      </c>
      <c r="J1469" s="120">
        <v>0</v>
      </c>
      <c r="K1469" s="87">
        <v>0</v>
      </c>
      <c r="L1469" s="91">
        <v>0</v>
      </c>
      <c r="M1469" s="87">
        <v>0</v>
      </c>
      <c r="N1469" s="103">
        <v>0</v>
      </c>
      <c r="O1469" s="117">
        <v>0</v>
      </c>
      <c r="P1469" s="118">
        <v>0</v>
      </c>
      <c r="Q1469" s="100">
        <v>0</v>
      </c>
      <c r="R1469" s="82">
        <v>0</v>
      </c>
      <c r="S1469" s="100">
        <v>0</v>
      </c>
      <c r="T1469" s="84">
        <f>I1469-J1469-K1469-L1469-M1469-N1469-O1469-P1469-Q1469-R1469-S1469</f>
        <v>40</v>
      </c>
      <c r="U1469" s="81" t="s">
        <v>215</v>
      </c>
      <c r="V1469" s="81"/>
      <c r="W1469" s="81" t="s">
        <v>23</v>
      </c>
      <c r="X1469" s="81" t="s">
        <v>166</v>
      </c>
      <c r="Y1469" s="27">
        <v>0</v>
      </c>
      <c r="Z1469" s="28">
        <v>0</v>
      </c>
      <c r="AA1469" s="28">
        <v>0</v>
      </c>
      <c r="AB1469" s="29">
        <v>41760</v>
      </c>
      <c r="AC1469" s="29">
        <v>41790</v>
      </c>
    </row>
    <row r="1470" spans="1:29">
      <c r="A1470" s="81">
        <v>70039</v>
      </c>
      <c r="B1470" s="81" t="s">
        <v>37</v>
      </c>
      <c r="C1470" s="81" t="s">
        <v>3644</v>
      </c>
      <c r="D1470" s="81" t="s">
        <v>37</v>
      </c>
      <c r="E1470" s="82">
        <v>800</v>
      </c>
      <c r="F1470" s="120">
        <v>0</v>
      </c>
      <c r="G1470" s="122">
        <f>E1470</f>
        <v>800</v>
      </c>
      <c r="H1470" s="84">
        <v>0</v>
      </c>
      <c r="I1470" s="82">
        <v>800</v>
      </c>
      <c r="J1470" s="120">
        <v>0</v>
      </c>
      <c r="K1470" s="87">
        <v>0</v>
      </c>
      <c r="L1470" s="91">
        <v>0</v>
      </c>
      <c r="M1470" s="87">
        <v>0</v>
      </c>
      <c r="N1470" s="103">
        <v>0</v>
      </c>
      <c r="O1470" s="117">
        <v>0</v>
      </c>
      <c r="P1470" s="118">
        <v>0</v>
      </c>
      <c r="Q1470" s="100">
        <v>0</v>
      </c>
      <c r="R1470" s="82">
        <v>0</v>
      </c>
      <c r="S1470" s="100">
        <v>0</v>
      </c>
      <c r="T1470" s="84">
        <f>I1470-J1470-K1470-L1470-M1470-N1470-O1470-P1470-Q1470-R1470-S1470</f>
        <v>800</v>
      </c>
      <c r="U1470" s="81" t="s">
        <v>215</v>
      </c>
      <c r="V1470" s="81"/>
      <c r="W1470" s="81" t="s">
        <v>23</v>
      </c>
      <c r="X1470" s="81" t="s">
        <v>24</v>
      </c>
      <c r="Y1470" s="27">
        <v>0</v>
      </c>
      <c r="Z1470" s="28">
        <v>0</v>
      </c>
      <c r="AA1470" s="28">
        <v>0</v>
      </c>
      <c r="AB1470" s="29">
        <v>41760</v>
      </c>
      <c r="AC1470" s="29">
        <v>41790</v>
      </c>
    </row>
    <row r="1471" spans="1:29">
      <c r="A1471" s="81">
        <v>70045</v>
      </c>
      <c r="B1471" s="81" t="s">
        <v>2610</v>
      </c>
      <c r="C1471" s="81" t="s">
        <v>1342</v>
      </c>
      <c r="D1471" s="81" t="s">
        <v>2611</v>
      </c>
      <c r="E1471" s="82">
        <v>120</v>
      </c>
      <c r="F1471" s="120">
        <v>0</v>
      </c>
      <c r="G1471" s="122">
        <f>E1471</f>
        <v>120</v>
      </c>
      <c r="H1471" s="82">
        <v>12</v>
      </c>
      <c r="I1471" s="82">
        <v>108</v>
      </c>
      <c r="J1471" s="120">
        <v>0</v>
      </c>
      <c r="K1471" s="87">
        <v>0</v>
      </c>
      <c r="L1471" s="91">
        <v>0</v>
      </c>
      <c r="M1471" s="87">
        <v>0</v>
      </c>
      <c r="N1471" s="103">
        <v>0</v>
      </c>
      <c r="O1471" s="117">
        <v>0</v>
      </c>
      <c r="P1471" s="118">
        <v>0</v>
      </c>
      <c r="Q1471" s="100">
        <v>0</v>
      </c>
      <c r="R1471" s="82">
        <v>0</v>
      </c>
      <c r="S1471" s="100">
        <v>0</v>
      </c>
      <c r="T1471" s="84">
        <f>I1471-J1471-K1471-L1471-M1471-N1471-O1471-P1471-Q1471-R1471-S1471</f>
        <v>108</v>
      </c>
      <c r="U1471" s="81" t="s">
        <v>2612</v>
      </c>
      <c r="V1471" s="81" t="s">
        <v>2613</v>
      </c>
      <c r="W1471" s="81" t="s">
        <v>23</v>
      </c>
      <c r="X1471" s="81" t="s">
        <v>36</v>
      </c>
      <c r="Y1471" s="27">
        <v>0</v>
      </c>
      <c r="Z1471" s="28">
        <v>0</v>
      </c>
      <c r="AA1471" s="28">
        <v>0</v>
      </c>
      <c r="AB1471" s="29">
        <v>41760</v>
      </c>
      <c r="AC1471" s="29">
        <v>41790</v>
      </c>
    </row>
    <row r="1472" spans="1:29">
      <c r="A1472" s="81">
        <v>70058</v>
      </c>
      <c r="B1472" s="81" t="s">
        <v>647</v>
      </c>
      <c r="C1472" s="81" t="s">
        <v>3770</v>
      </c>
      <c r="D1472" s="81" t="s">
        <v>3771</v>
      </c>
      <c r="E1472" s="82">
        <v>20</v>
      </c>
      <c r="F1472" s="120">
        <v>0</v>
      </c>
      <c r="G1472" s="122">
        <f>E1472</f>
        <v>20</v>
      </c>
      <c r="H1472" s="82">
        <v>0</v>
      </c>
      <c r="I1472" s="82">
        <v>20</v>
      </c>
      <c r="J1472" s="120">
        <v>0</v>
      </c>
      <c r="K1472" s="87">
        <v>0</v>
      </c>
      <c r="L1472" s="91">
        <v>0</v>
      </c>
      <c r="M1472" s="87">
        <v>0</v>
      </c>
      <c r="N1472" s="103">
        <v>0</v>
      </c>
      <c r="O1472" s="117">
        <v>0</v>
      </c>
      <c r="P1472" s="118">
        <v>0</v>
      </c>
      <c r="Q1472" s="100">
        <v>0</v>
      </c>
      <c r="R1472" s="82">
        <v>0</v>
      </c>
      <c r="S1472" s="100">
        <v>0</v>
      </c>
      <c r="T1472" s="84">
        <f>I1472-J1472-K1472-L1472-M1472-N1472-O1472-P1472-Q1472-R1472-S1472</f>
        <v>20</v>
      </c>
      <c r="U1472" s="81" t="s">
        <v>215</v>
      </c>
      <c r="V1472" s="81"/>
      <c r="W1472" s="81" t="s">
        <v>23</v>
      </c>
      <c r="X1472" s="81" t="s">
        <v>105</v>
      </c>
      <c r="Y1472" s="27">
        <v>0</v>
      </c>
      <c r="Z1472" s="28">
        <v>0</v>
      </c>
      <c r="AA1472" s="28">
        <v>0</v>
      </c>
      <c r="AB1472" s="29">
        <v>41760</v>
      </c>
      <c r="AC1472" s="29">
        <v>41790</v>
      </c>
    </row>
    <row r="1473" spans="1:29">
      <c r="A1473" s="81">
        <v>70068</v>
      </c>
      <c r="B1473" s="81" t="s">
        <v>4638</v>
      </c>
      <c r="C1473" s="81" t="s">
        <v>2455</v>
      </c>
      <c r="D1473" s="81" t="s">
        <v>79</v>
      </c>
      <c r="E1473" s="82">
        <v>150</v>
      </c>
      <c r="F1473" s="120">
        <v>0</v>
      </c>
      <c r="G1473" s="122">
        <f>E1473</f>
        <v>150</v>
      </c>
      <c r="H1473" s="82">
        <v>0</v>
      </c>
      <c r="I1473" s="82">
        <v>150</v>
      </c>
      <c r="J1473" s="120">
        <v>0</v>
      </c>
      <c r="K1473" s="87">
        <v>0</v>
      </c>
      <c r="L1473" s="91">
        <v>0</v>
      </c>
      <c r="M1473" s="87">
        <v>0</v>
      </c>
      <c r="N1473" s="103">
        <v>0</v>
      </c>
      <c r="O1473" s="117">
        <v>0</v>
      </c>
      <c r="P1473" s="118">
        <v>0</v>
      </c>
      <c r="Q1473" s="100">
        <v>0</v>
      </c>
      <c r="R1473" s="82">
        <v>0</v>
      </c>
      <c r="S1473" s="100">
        <v>0</v>
      </c>
      <c r="T1473" s="84">
        <f>I1473-J1473-K1473-L1473-M1473-N1473-O1473-P1473-Q1473-R1473-S1473</f>
        <v>150</v>
      </c>
      <c r="U1473" s="81" t="s">
        <v>215</v>
      </c>
      <c r="V1473" s="81"/>
      <c r="W1473" s="81" t="s">
        <v>23</v>
      </c>
      <c r="X1473" s="81" t="s">
        <v>24</v>
      </c>
      <c r="Y1473" s="27">
        <v>0</v>
      </c>
      <c r="Z1473" s="28">
        <v>0</v>
      </c>
      <c r="AA1473" s="28">
        <v>0</v>
      </c>
      <c r="AB1473" s="29">
        <v>41760</v>
      </c>
      <c r="AC1473" s="29">
        <v>41790</v>
      </c>
    </row>
    <row r="1474" spans="1:29">
      <c r="A1474" s="81">
        <v>70069</v>
      </c>
      <c r="B1474" s="81" t="s">
        <v>4111</v>
      </c>
      <c r="C1474" s="81" t="s">
        <v>3607</v>
      </c>
      <c r="D1474" s="81" t="s">
        <v>245</v>
      </c>
      <c r="E1474" s="82">
        <v>20</v>
      </c>
      <c r="F1474" s="120">
        <v>0</v>
      </c>
      <c r="G1474" s="122">
        <f>E1474</f>
        <v>20</v>
      </c>
      <c r="H1474" s="82">
        <v>0</v>
      </c>
      <c r="I1474" s="82">
        <v>20</v>
      </c>
      <c r="J1474" s="120">
        <v>0</v>
      </c>
      <c r="K1474" s="87">
        <v>0</v>
      </c>
      <c r="L1474" s="91">
        <v>0</v>
      </c>
      <c r="M1474" s="87">
        <v>0</v>
      </c>
      <c r="N1474" s="103">
        <v>0</v>
      </c>
      <c r="O1474" s="117">
        <v>0</v>
      </c>
      <c r="P1474" s="118">
        <v>0</v>
      </c>
      <c r="Q1474" s="100">
        <v>0</v>
      </c>
      <c r="R1474" s="82">
        <v>0</v>
      </c>
      <c r="S1474" s="100">
        <v>0</v>
      </c>
      <c r="T1474" s="84">
        <f>I1474-J1474-K1474-L1474-M1474-N1474-O1474-P1474-Q1474-R1474-S1474</f>
        <v>20</v>
      </c>
      <c r="U1474" s="81" t="s">
        <v>215</v>
      </c>
      <c r="V1474" s="81"/>
      <c r="W1474" s="81" t="s">
        <v>23</v>
      </c>
      <c r="X1474" s="81" t="s">
        <v>24</v>
      </c>
      <c r="Y1474" s="27">
        <v>0</v>
      </c>
      <c r="Z1474" s="28">
        <v>0</v>
      </c>
      <c r="AA1474" s="28">
        <v>0</v>
      </c>
      <c r="AB1474" s="29">
        <v>41760</v>
      </c>
      <c r="AC1474" s="29">
        <v>41790</v>
      </c>
    </row>
    <row r="1475" spans="1:29">
      <c r="A1475" s="81">
        <v>70070</v>
      </c>
      <c r="B1475" s="81" t="s">
        <v>4607</v>
      </c>
      <c r="C1475" s="81" t="s">
        <v>67</v>
      </c>
      <c r="D1475" s="81" t="s">
        <v>257</v>
      </c>
      <c r="E1475" s="82">
        <v>300</v>
      </c>
      <c r="F1475" s="120">
        <v>0</v>
      </c>
      <c r="G1475" s="122">
        <f>E1475</f>
        <v>300</v>
      </c>
      <c r="H1475" s="82">
        <v>0</v>
      </c>
      <c r="I1475" s="82">
        <v>300</v>
      </c>
      <c r="J1475" s="120">
        <v>0</v>
      </c>
      <c r="K1475" s="87">
        <v>0</v>
      </c>
      <c r="L1475" s="91">
        <v>0</v>
      </c>
      <c r="M1475" s="87">
        <v>0</v>
      </c>
      <c r="N1475" s="103">
        <v>0</v>
      </c>
      <c r="O1475" s="117">
        <v>0</v>
      </c>
      <c r="P1475" s="118">
        <v>0</v>
      </c>
      <c r="Q1475" s="100">
        <v>0</v>
      </c>
      <c r="R1475" s="82">
        <v>0</v>
      </c>
      <c r="S1475" s="100">
        <v>0</v>
      </c>
      <c r="T1475" s="84">
        <f>I1475-J1475-K1475-L1475-M1475-N1475-O1475-P1475-Q1475-R1475-S1475</f>
        <v>300</v>
      </c>
      <c r="U1475" s="81" t="s">
        <v>215</v>
      </c>
      <c r="V1475" s="81"/>
      <c r="W1475" s="81" t="s">
        <v>23</v>
      </c>
      <c r="X1475" s="81" t="s">
        <v>24</v>
      </c>
      <c r="Y1475" s="27">
        <v>0</v>
      </c>
      <c r="Z1475" s="28">
        <v>0</v>
      </c>
      <c r="AA1475" s="28">
        <v>0</v>
      </c>
      <c r="AB1475" s="29">
        <v>41760</v>
      </c>
      <c r="AC1475" s="29">
        <v>41790</v>
      </c>
    </row>
    <row r="1476" spans="1:29">
      <c r="A1476" s="81">
        <v>70077</v>
      </c>
      <c r="B1476" s="81" t="s">
        <v>4187</v>
      </c>
      <c r="C1476" s="81" t="s">
        <v>1038</v>
      </c>
      <c r="D1476" s="81" t="s">
        <v>4188</v>
      </c>
      <c r="E1476" s="82">
        <v>20</v>
      </c>
      <c r="F1476" s="120">
        <v>0</v>
      </c>
      <c r="G1476" s="122">
        <f>E1476</f>
        <v>20</v>
      </c>
      <c r="H1476" s="82">
        <v>0</v>
      </c>
      <c r="I1476" s="82">
        <v>20</v>
      </c>
      <c r="J1476" s="120">
        <v>0</v>
      </c>
      <c r="K1476" s="87">
        <v>0</v>
      </c>
      <c r="L1476" s="91">
        <v>0</v>
      </c>
      <c r="M1476" s="87">
        <v>0</v>
      </c>
      <c r="N1476" s="103">
        <v>0</v>
      </c>
      <c r="O1476" s="117">
        <v>0</v>
      </c>
      <c r="P1476" s="118">
        <v>0</v>
      </c>
      <c r="Q1476" s="100">
        <v>0</v>
      </c>
      <c r="R1476" s="82">
        <v>0</v>
      </c>
      <c r="S1476" s="100">
        <v>0</v>
      </c>
      <c r="T1476" s="84">
        <f>I1476-J1476-K1476-L1476-M1476-N1476-O1476-P1476-Q1476-R1476-S1476</f>
        <v>20</v>
      </c>
      <c r="U1476" s="81" t="s">
        <v>215</v>
      </c>
      <c r="V1476" s="81"/>
      <c r="W1476" s="81" t="s">
        <v>23</v>
      </c>
      <c r="X1476" s="81" t="s">
        <v>39</v>
      </c>
      <c r="Y1476" s="27">
        <v>0</v>
      </c>
      <c r="Z1476" s="28">
        <v>0</v>
      </c>
      <c r="AA1476" s="28">
        <v>0</v>
      </c>
      <c r="AB1476" s="29">
        <v>41760</v>
      </c>
      <c r="AC1476" s="29">
        <v>41790</v>
      </c>
    </row>
    <row r="1477" spans="1:29">
      <c r="A1477" s="81">
        <v>70085</v>
      </c>
      <c r="B1477" s="81" t="s">
        <v>2723</v>
      </c>
      <c r="C1477" s="81" t="s">
        <v>764</v>
      </c>
      <c r="D1477" s="81" t="s">
        <v>2724</v>
      </c>
      <c r="E1477" s="82">
        <v>20</v>
      </c>
      <c r="F1477" s="120">
        <v>0</v>
      </c>
      <c r="G1477" s="122">
        <f>E1477</f>
        <v>20</v>
      </c>
      <c r="H1477" s="82">
        <v>2</v>
      </c>
      <c r="I1477" s="82">
        <v>18</v>
      </c>
      <c r="J1477" s="120">
        <v>0</v>
      </c>
      <c r="K1477" s="87">
        <v>0</v>
      </c>
      <c r="L1477" s="91">
        <v>0</v>
      </c>
      <c r="M1477" s="87">
        <v>0</v>
      </c>
      <c r="N1477" s="103">
        <v>0</v>
      </c>
      <c r="O1477" s="117">
        <v>0</v>
      </c>
      <c r="P1477" s="118">
        <v>0</v>
      </c>
      <c r="Q1477" s="100">
        <v>0</v>
      </c>
      <c r="R1477" s="82">
        <v>0</v>
      </c>
      <c r="S1477" s="100">
        <v>0</v>
      </c>
      <c r="T1477" s="84">
        <f>I1477-J1477-K1477-L1477-M1477-N1477-O1477-P1477-Q1477-R1477-S1477</f>
        <v>18</v>
      </c>
      <c r="U1477" s="81" t="s">
        <v>2725</v>
      </c>
      <c r="V1477" s="81" t="s">
        <v>2726</v>
      </c>
      <c r="W1477" s="81" t="s">
        <v>23</v>
      </c>
      <c r="X1477" s="81" t="s">
        <v>24</v>
      </c>
      <c r="Y1477" s="27">
        <v>0</v>
      </c>
      <c r="Z1477" s="28">
        <v>0</v>
      </c>
      <c r="AA1477" s="28">
        <v>0</v>
      </c>
      <c r="AB1477" s="29">
        <v>41760</v>
      </c>
      <c r="AC1477" s="29">
        <v>41790</v>
      </c>
    </row>
    <row r="1478" spans="1:29">
      <c r="A1478" s="81">
        <v>70096</v>
      </c>
      <c r="B1478" s="81" t="s">
        <v>2584</v>
      </c>
      <c r="C1478" s="81" t="s">
        <v>2585</v>
      </c>
      <c r="D1478" s="81" t="s">
        <v>2586</v>
      </c>
      <c r="E1478" s="82">
        <v>120</v>
      </c>
      <c r="F1478" s="120">
        <v>0</v>
      </c>
      <c r="G1478" s="122">
        <f>E1478</f>
        <v>120</v>
      </c>
      <c r="H1478" s="82">
        <v>12</v>
      </c>
      <c r="I1478" s="82">
        <v>108</v>
      </c>
      <c r="J1478" s="120">
        <v>0</v>
      </c>
      <c r="K1478" s="87">
        <v>0</v>
      </c>
      <c r="L1478" s="91">
        <v>0</v>
      </c>
      <c r="M1478" s="87">
        <v>0</v>
      </c>
      <c r="N1478" s="103">
        <v>0</v>
      </c>
      <c r="O1478" s="117">
        <v>0</v>
      </c>
      <c r="P1478" s="118">
        <v>0</v>
      </c>
      <c r="Q1478" s="100">
        <v>0</v>
      </c>
      <c r="R1478" s="82">
        <v>0</v>
      </c>
      <c r="S1478" s="100">
        <v>0</v>
      </c>
      <c r="T1478" s="84">
        <f>I1478-J1478-K1478-L1478-M1478-N1478-O1478-P1478-Q1478-R1478-S1478</f>
        <v>108</v>
      </c>
      <c r="U1478" s="81" t="s">
        <v>2587</v>
      </c>
      <c r="V1478" s="81" t="s">
        <v>2588</v>
      </c>
      <c r="W1478" s="81" t="s">
        <v>23</v>
      </c>
      <c r="X1478" s="81" t="s">
        <v>166</v>
      </c>
      <c r="Y1478" s="27">
        <v>0</v>
      </c>
      <c r="Z1478" s="28">
        <v>0</v>
      </c>
      <c r="AA1478" s="28">
        <v>0</v>
      </c>
      <c r="AB1478" s="29">
        <v>41760</v>
      </c>
      <c r="AC1478" s="29">
        <v>41790</v>
      </c>
    </row>
    <row r="1479" spans="1:29">
      <c r="A1479" s="81">
        <v>70099</v>
      </c>
      <c r="B1479" s="81" t="s">
        <v>622</v>
      </c>
      <c r="C1479" s="81" t="s">
        <v>623</v>
      </c>
      <c r="D1479" s="81" t="s">
        <v>624</v>
      </c>
      <c r="E1479" s="82">
        <v>160</v>
      </c>
      <c r="F1479" s="120">
        <v>0</v>
      </c>
      <c r="G1479" s="122">
        <f>E1479</f>
        <v>160</v>
      </c>
      <c r="H1479" s="82">
        <v>0</v>
      </c>
      <c r="I1479" s="82">
        <v>160</v>
      </c>
      <c r="J1479" s="120">
        <v>0</v>
      </c>
      <c r="K1479" s="87">
        <v>0</v>
      </c>
      <c r="L1479" s="91">
        <v>0</v>
      </c>
      <c r="M1479" s="87">
        <v>0</v>
      </c>
      <c r="N1479" s="103">
        <v>0</v>
      </c>
      <c r="O1479" s="117">
        <v>0</v>
      </c>
      <c r="P1479" s="118">
        <v>0</v>
      </c>
      <c r="Q1479" s="100">
        <v>0</v>
      </c>
      <c r="R1479" s="82">
        <v>0</v>
      </c>
      <c r="S1479" s="100">
        <v>0</v>
      </c>
      <c r="T1479" s="84">
        <f>I1479-J1479-K1479-L1479-M1479-N1479-O1479-P1479-Q1479-R1479-S1479</f>
        <v>160</v>
      </c>
      <c r="U1479" s="81" t="s">
        <v>215</v>
      </c>
      <c r="V1479" s="81"/>
      <c r="W1479" s="81" t="s">
        <v>23</v>
      </c>
      <c r="X1479" s="81" t="s">
        <v>166</v>
      </c>
      <c r="Y1479" s="27">
        <v>0</v>
      </c>
      <c r="Z1479" s="28">
        <v>0</v>
      </c>
      <c r="AA1479" s="28">
        <v>0</v>
      </c>
      <c r="AB1479" s="29">
        <v>41760</v>
      </c>
      <c r="AC1479" s="29">
        <v>41790</v>
      </c>
    </row>
    <row r="1480" spans="1:29">
      <c r="A1480" s="81">
        <v>70101</v>
      </c>
      <c r="B1480" s="81" t="s">
        <v>4471</v>
      </c>
      <c r="C1480" s="81" t="s">
        <v>980</v>
      </c>
      <c r="D1480" s="81" t="s">
        <v>580</v>
      </c>
      <c r="E1480" s="82">
        <v>420</v>
      </c>
      <c r="F1480" s="120">
        <v>0</v>
      </c>
      <c r="G1480" s="122">
        <f>E1480</f>
        <v>420</v>
      </c>
      <c r="H1480" s="82">
        <v>0</v>
      </c>
      <c r="I1480" s="82">
        <v>420</v>
      </c>
      <c r="J1480" s="120">
        <v>0</v>
      </c>
      <c r="K1480" s="87">
        <v>0</v>
      </c>
      <c r="L1480" s="91">
        <v>0</v>
      </c>
      <c r="M1480" s="87">
        <v>0</v>
      </c>
      <c r="N1480" s="103">
        <v>0</v>
      </c>
      <c r="O1480" s="117">
        <v>0</v>
      </c>
      <c r="P1480" s="118">
        <v>0</v>
      </c>
      <c r="Q1480" s="100">
        <v>0</v>
      </c>
      <c r="R1480" s="82">
        <v>0</v>
      </c>
      <c r="S1480" s="100">
        <v>0</v>
      </c>
      <c r="T1480" s="84">
        <f>I1480-J1480-K1480-L1480-M1480-N1480-O1480-P1480-Q1480-R1480-S1480</f>
        <v>420</v>
      </c>
      <c r="U1480" s="81" t="s">
        <v>215</v>
      </c>
      <c r="V1480" s="81"/>
      <c r="W1480" s="81" t="s">
        <v>23</v>
      </c>
      <c r="X1480" s="81" t="s">
        <v>39</v>
      </c>
      <c r="Y1480" s="27">
        <v>0</v>
      </c>
      <c r="Z1480" s="28">
        <v>0</v>
      </c>
      <c r="AA1480" s="28">
        <v>0</v>
      </c>
      <c r="AB1480" s="29">
        <v>41760</v>
      </c>
      <c r="AC1480" s="29">
        <v>41790</v>
      </c>
    </row>
    <row r="1481" spans="1:29">
      <c r="A1481" s="81">
        <v>70102</v>
      </c>
      <c r="B1481" s="81" t="s">
        <v>4513</v>
      </c>
      <c r="C1481" s="81" t="s">
        <v>4514</v>
      </c>
      <c r="D1481" s="81" t="s">
        <v>3490</v>
      </c>
      <c r="E1481" s="82">
        <v>20</v>
      </c>
      <c r="F1481" s="120">
        <v>0</v>
      </c>
      <c r="G1481" s="122">
        <f>E1481</f>
        <v>20</v>
      </c>
      <c r="H1481" s="82">
        <v>0</v>
      </c>
      <c r="I1481" s="82">
        <v>20</v>
      </c>
      <c r="J1481" s="120">
        <v>0</v>
      </c>
      <c r="K1481" s="87">
        <v>0</v>
      </c>
      <c r="L1481" s="91">
        <v>0</v>
      </c>
      <c r="M1481" s="87">
        <v>0</v>
      </c>
      <c r="N1481" s="103">
        <v>0</v>
      </c>
      <c r="O1481" s="117">
        <v>0</v>
      </c>
      <c r="P1481" s="118">
        <v>0</v>
      </c>
      <c r="Q1481" s="100">
        <v>0</v>
      </c>
      <c r="R1481" s="82">
        <v>0</v>
      </c>
      <c r="S1481" s="100">
        <v>0</v>
      </c>
      <c r="T1481" s="84">
        <f>I1481-J1481-K1481-L1481-M1481-N1481-O1481-P1481-Q1481-R1481-S1481</f>
        <v>20</v>
      </c>
      <c r="U1481" s="81" t="s">
        <v>215</v>
      </c>
      <c r="V1481" s="81"/>
      <c r="W1481" s="81" t="s">
        <v>23</v>
      </c>
      <c r="X1481" s="81" t="s">
        <v>39</v>
      </c>
      <c r="Y1481" s="27">
        <v>0</v>
      </c>
      <c r="Z1481" s="28">
        <v>0</v>
      </c>
      <c r="AA1481" s="28">
        <v>0</v>
      </c>
      <c r="AB1481" s="29">
        <v>41760</v>
      </c>
      <c r="AC1481" s="29">
        <v>41790</v>
      </c>
    </row>
    <row r="1482" spans="1:29">
      <c r="A1482" s="81">
        <v>70103</v>
      </c>
      <c r="B1482" s="81"/>
      <c r="C1482" s="81" t="s">
        <v>4667</v>
      </c>
      <c r="D1482" s="81"/>
      <c r="E1482" s="82">
        <v>560</v>
      </c>
      <c r="F1482" s="120">
        <v>0</v>
      </c>
      <c r="G1482" s="122">
        <f>E1482</f>
        <v>560</v>
      </c>
      <c r="H1482" s="82">
        <v>0</v>
      </c>
      <c r="I1482" s="82">
        <v>560</v>
      </c>
      <c r="J1482" s="120">
        <v>0</v>
      </c>
      <c r="K1482" s="87">
        <v>0</v>
      </c>
      <c r="L1482" s="91">
        <v>0</v>
      </c>
      <c r="M1482" s="87">
        <v>0</v>
      </c>
      <c r="N1482" s="103">
        <v>0</v>
      </c>
      <c r="O1482" s="117">
        <v>0</v>
      </c>
      <c r="P1482" s="118">
        <v>0</v>
      </c>
      <c r="Q1482" s="100">
        <v>0</v>
      </c>
      <c r="R1482" s="82">
        <v>0</v>
      </c>
      <c r="S1482" s="100">
        <v>0</v>
      </c>
      <c r="T1482" s="84">
        <f>I1482-J1482-K1482-L1482-M1482-N1482-O1482-P1482-Q1482-R1482-S1482</f>
        <v>560</v>
      </c>
      <c r="U1482" s="81" t="s">
        <v>215</v>
      </c>
      <c r="V1482" s="81"/>
      <c r="W1482" s="81" t="s">
        <v>25</v>
      </c>
      <c r="X1482" s="81" t="s">
        <v>45</v>
      </c>
      <c r="Y1482" s="27">
        <v>0</v>
      </c>
      <c r="Z1482" s="28">
        <v>0</v>
      </c>
      <c r="AA1482" s="28">
        <v>0</v>
      </c>
      <c r="AB1482" s="29">
        <v>41760</v>
      </c>
      <c r="AC1482" s="29">
        <v>41790</v>
      </c>
    </row>
    <row r="1483" spans="1:29">
      <c r="A1483" s="81">
        <v>70104</v>
      </c>
      <c r="B1483" s="81" t="s">
        <v>2242</v>
      </c>
      <c r="C1483" s="81" t="s">
        <v>4273</v>
      </c>
      <c r="D1483" s="81" t="s">
        <v>1240</v>
      </c>
      <c r="E1483" s="82">
        <v>860</v>
      </c>
      <c r="F1483" s="120">
        <v>0</v>
      </c>
      <c r="G1483" s="122">
        <f>E1483</f>
        <v>860</v>
      </c>
      <c r="H1483" s="82">
        <v>0</v>
      </c>
      <c r="I1483" s="82">
        <v>860</v>
      </c>
      <c r="J1483" s="120">
        <v>0</v>
      </c>
      <c r="K1483" s="87">
        <v>0</v>
      </c>
      <c r="L1483" s="91">
        <v>0</v>
      </c>
      <c r="M1483" s="87">
        <v>0</v>
      </c>
      <c r="N1483" s="103">
        <v>0</v>
      </c>
      <c r="O1483" s="117">
        <v>0</v>
      </c>
      <c r="P1483" s="118">
        <v>0</v>
      </c>
      <c r="Q1483" s="100">
        <v>0</v>
      </c>
      <c r="R1483" s="82">
        <v>0</v>
      </c>
      <c r="S1483" s="100">
        <v>0</v>
      </c>
      <c r="T1483" s="84">
        <f>I1483-J1483-K1483-L1483-M1483-N1483-O1483-P1483-Q1483-R1483-S1483</f>
        <v>860</v>
      </c>
      <c r="U1483" s="81" t="s">
        <v>215</v>
      </c>
      <c r="V1483" s="81"/>
      <c r="W1483" s="81" t="s">
        <v>23</v>
      </c>
      <c r="X1483" s="81" t="s">
        <v>38</v>
      </c>
      <c r="Y1483" s="27">
        <v>0</v>
      </c>
      <c r="Z1483" s="28">
        <v>0</v>
      </c>
      <c r="AA1483" s="28">
        <v>0</v>
      </c>
      <c r="AB1483" s="29">
        <v>41760</v>
      </c>
      <c r="AC1483" s="29">
        <v>41790</v>
      </c>
    </row>
    <row r="1484" spans="1:29">
      <c r="A1484" s="85">
        <v>70109</v>
      </c>
      <c r="B1484" s="85" t="s">
        <v>2589</v>
      </c>
      <c r="C1484" s="85" t="s">
        <v>2590</v>
      </c>
      <c r="D1484" s="85" t="s">
        <v>2591</v>
      </c>
      <c r="E1484" s="84">
        <v>120</v>
      </c>
      <c r="F1484" s="120">
        <v>0</v>
      </c>
      <c r="G1484" s="122">
        <f>E1484</f>
        <v>120</v>
      </c>
      <c r="H1484" s="84">
        <v>12</v>
      </c>
      <c r="I1484" s="84">
        <v>108</v>
      </c>
      <c r="J1484" s="120">
        <v>0</v>
      </c>
      <c r="K1484" s="87">
        <v>0</v>
      </c>
      <c r="L1484" s="91">
        <v>0</v>
      </c>
      <c r="M1484" s="87">
        <v>0</v>
      </c>
      <c r="N1484" s="103">
        <v>0</v>
      </c>
      <c r="O1484" s="117">
        <v>0</v>
      </c>
      <c r="P1484" s="118">
        <v>0</v>
      </c>
      <c r="Q1484" s="100">
        <v>0</v>
      </c>
      <c r="R1484" s="84">
        <v>0</v>
      </c>
      <c r="S1484" s="100">
        <v>0</v>
      </c>
      <c r="T1484" s="84">
        <f>I1484-J1484-K1484-L1484-M1484-N1484-O1484-P1484-Q1484-R1484-S1484</f>
        <v>108</v>
      </c>
      <c r="U1484" s="85" t="s">
        <v>2592</v>
      </c>
      <c r="V1484" s="85"/>
      <c r="W1484" s="85" t="s">
        <v>23</v>
      </c>
      <c r="X1484" s="85" t="s">
        <v>24</v>
      </c>
      <c r="Y1484" s="27">
        <v>0</v>
      </c>
      <c r="Z1484" s="28">
        <v>0</v>
      </c>
      <c r="AA1484" s="28">
        <v>0</v>
      </c>
      <c r="AB1484" s="29">
        <v>41760</v>
      </c>
      <c r="AC1484" s="29">
        <v>41790</v>
      </c>
    </row>
    <row r="1485" spans="1:29">
      <c r="A1485" s="81">
        <v>70116</v>
      </c>
      <c r="B1485" s="81" t="s">
        <v>4488</v>
      </c>
      <c r="C1485" s="81" t="s">
        <v>4489</v>
      </c>
      <c r="D1485" s="81" t="s">
        <v>4490</v>
      </c>
      <c r="E1485" s="82">
        <v>20</v>
      </c>
      <c r="F1485" s="120">
        <v>0</v>
      </c>
      <c r="G1485" s="122">
        <f>E1485</f>
        <v>20</v>
      </c>
      <c r="H1485" s="82">
        <v>0</v>
      </c>
      <c r="I1485" s="82">
        <v>20</v>
      </c>
      <c r="J1485" s="120">
        <v>0</v>
      </c>
      <c r="K1485" s="87">
        <v>0</v>
      </c>
      <c r="L1485" s="91">
        <v>0</v>
      </c>
      <c r="M1485" s="87">
        <v>0</v>
      </c>
      <c r="N1485" s="103">
        <v>0</v>
      </c>
      <c r="O1485" s="117">
        <v>0</v>
      </c>
      <c r="P1485" s="118">
        <v>0</v>
      </c>
      <c r="Q1485" s="100">
        <v>0</v>
      </c>
      <c r="R1485" s="82">
        <v>0</v>
      </c>
      <c r="S1485" s="100">
        <v>0</v>
      </c>
      <c r="T1485" s="84">
        <f>I1485-J1485-K1485-L1485-M1485-N1485-O1485-P1485-Q1485-R1485-S1485</f>
        <v>20</v>
      </c>
      <c r="U1485" s="81" t="s">
        <v>215</v>
      </c>
      <c r="V1485" s="81"/>
      <c r="W1485" s="81" t="s">
        <v>23</v>
      </c>
      <c r="X1485" s="81" t="s">
        <v>38</v>
      </c>
      <c r="Y1485" s="27">
        <v>0</v>
      </c>
      <c r="Z1485" s="28">
        <v>0</v>
      </c>
      <c r="AA1485" s="28">
        <v>0</v>
      </c>
      <c r="AB1485" s="29">
        <v>41760</v>
      </c>
      <c r="AC1485" s="29">
        <v>41790</v>
      </c>
    </row>
    <row r="1486" spans="1:29">
      <c r="A1486" s="81">
        <v>70118</v>
      </c>
      <c r="B1486" s="81" t="s">
        <v>3685</v>
      </c>
      <c r="C1486" s="81" t="s">
        <v>566</v>
      </c>
      <c r="D1486" s="81" t="s">
        <v>395</v>
      </c>
      <c r="E1486" s="82">
        <v>60</v>
      </c>
      <c r="F1486" s="120">
        <v>0</v>
      </c>
      <c r="G1486" s="122">
        <f>E1486</f>
        <v>60</v>
      </c>
      <c r="H1486" s="82">
        <v>0</v>
      </c>
      <c r="I1486" s="82">
        <v>60</v>
      </c>
      <c r="J1486" s="120">
        <v>0</v>
      </c>
      <c r="K1486" s="87">
        <v>0</v>
      </c>
      <c r="L1486" s="91">
        <v>0</v>
      </c>
      <c r="M1486" s="87">
        <v>0</v>
      </c>
      <c r="N1486" s="103">
        <v>0</v>
      </c>
      <c r="O1486" s="117">
        <v>0</v>
      </c>
      <c r="P1486" s="118">
        <v>0</v>
      </c>
      <c r="Q1486" s="100">
        <v>0</v>
      </c>
      <c r="R1486" s="82">
        <v>0</v>
      </c>
      <c r="S1486" s="100">
        <v>0</v>
      </c>
      <c r="T1486" s="84">
        <f>I1486-J1486-K1486-L1486-M1486-N1486-O1486-P1486-Q1486-R1486-S1486</f>
        <v>60</v>
      </c>
      <c r="U1486" s="81" t="s">
        <v>215</v>
      </c>
      <c r="V1486" s="81"/>
      <c r="W1486" s="81" t="s">
        <v>23</v>
      </c>
      <c r="X1486" s="81" t="s">
        <v>166</v>
      </c>
      <c r="Y1486" s="27">
        <v>0</v>
      </c>
      <c r="Z1486" s="28">
        <v>0</v>
      </c>
      <c r="AA1486" s="28">
        <v>0</v>
      </c>
      <c r="AB1486" s="29">
        <v>41760</v>
      </c>
      <c r="AC1486" s="29">
        <v>41790</v>
      </c>
    </row>
    <row r="1487" spans="1:29">
      <c r="A1487" s="81">
        <v>70148</v>
      </c>
      <c r="B1487" s="81" t="s">
        <v>4247</v>
      </c>
      <c r="C1487" s="81" t="s">
        <v>71</v>
      </c>
      <c r="D1487" s="81" t="s">
        <v>1063</v>
      </c>
      <c r="E1487" s="82">
        <v>20</v>
      </c>
      <c r="F1487" s="120">
        <v>0</v>
      </c>
      <c r="G1487" s="122">
        <f>E1487</f>
        <v>20</v>
      </c>
      <c r="H1487" s="82">
        <v>0</v>
      </c>
      <c r="I1487" s="82">
        <v>20</v>
      </c>
      <c r="J1487" s="120">
        <v>0</v>
      </c>
      <c r="K1487" s="87">
        <v>0</v>
      </c>
      <c r="L1487" s="91">
        <v>0</v>
      </c>
      <c r="M1487" s="87">
        <v>0</v>
      </c>
      <c r="N1487" s="103">
        <v>0</v>
      </c>
      <c r="O1487" s="117">
        <v>0</v>
      </c>
      <c r="P1487" s="118">
        <v>0</v>
      </c>
      <c r="Q1487" s="100">
        <v>0</v>
      </c>
      <c r="R1487" s="82">
        <v>0</v>
      </c>
      <c r="S1487" s="100">
        <v>0</v>
      </c>
      <c r="T1487" s="84">
        <f>I1487-J1487-K1487-L1487-M1487-N1487-O1487-P1487-Q1487-R1487-S1487</f>
        <v>20</v>
      </c>
      <c r="U1487" s="81" t="s">
        <v>215</v>
      </c>
      <c r="V1487" s="81"/>
      <c r="W1487" s="81" t="s">
        <v>23</v>
      </c>
      <c r="X1487" s="81" t="s">
        <v>138</v>
      </c>
      <c r="Y1487" s="27">
        <v>0</v>
      </c>
      <c r="Z1487" s="28">
        <v>0</v>
      </c>
      <c r="AA1487" s="28">
        <v>0</v>
      </c>
      <c r="AB1487" s="29">
        <v>41760</v>
      </c>
      <c r="AC1487" s="29">
        <v>41790</v>
      </c>
    </row>
    <row r="1488" spans="1:29">
      <c r="A1488" s="99">
        <v>70157</v>
      </c>
      <c r="B1488" s="99" t="s">
        <v>3938</v>
      </c>
      <c r="C1488" s="99" t="s">
        <v>3939</v>
      </c>
      <c r="D1488" s="99" t="s">
        <v>3940</v>
      </c>
      <c r="E1488" s="100">
        <v>120</v>
      </c>
      <c r="F1488" s="100">
        <v>0</v>
      </c>
      <c r="G1488" s="127">
        <f>E1488</f>
        <v>120</v>
      </c>
      <c r="H1488" s="100">
        <v>0</v>
      </c>
      <c r="I1488" s="100">
        <v>120</v>
      </c>
      <c r="J1488" s="100">
        <v>0</v>
      </c>
      <c r="K1488" s="87">
        <v>0</v>
      </c>
      <c r="L1488" s="91">
        <v>0</v>
      </c>
      <c r="M1488" s="87">
        <v>0</v>
      </c>
      <c r="N1488" s="103">
        <v>0</v>
      </c>
      <c r="O1488" s="117">
        <v>0</v>
      </c>
      <c r="P1488" s="100">
        <v>120</v>
      </c>
      <c r="Q1488" s="100">
        <v>0</v>
      </c>
      <c r="R1488" s="100">
        <v>0</v>
      </c>
      <c r="S1488" s="100">
        <v>0</v>
      </c>
      <c r="T1488" s="101">
        <f>I1488-J1488-K1488-L1488-M1488-N1488-O1488-P1488-Q1488-R1488-S1488</f>
        <v>0</v>
      </c>
      <c r="U1488" s="99" t="s">
        <v>215</v>
      </c>
      <c r="V1488" s="99"/>
      <c r="W1488" s="99" t="s">
        <v>23</v>
      </c>
      <c r="X1488" s="99" t="s">
        <v>45</v>
      </c>
      <c r="Y1488" s="27">
        <v>0</v>
      </c>
      <c r="Z1488" s="28">
        <v>0</v>
      </c>
      <c r="AA1488" s="28">
        <v>0</v>
      </c>
      <c r="AB1488" s="29">
        <v>41760</v>
      </c>
      <c r="AC1488" s="29">
        <v>41790</v>
      </c>
    </row>
    <row r="1489" spans="1:29">
      <c r="A1489" s="81">
        <v>70159</v>
      </c>
      <c r="B1489" s="81" t="s">
        <v>4602</v>
      </c>
      <c r="C1489" s="81" t="s">
        <v>3689</v>
      </c>
      <c r="D1489" s="81" t="s">
        <v>4603</v>
      </c>
      <c r="E1489" s="82">
        <v>210</v>
      </c>
      <c r="F1489" s="120">
        <v>0</v>
      </c>
      <c r="G1489" s="122">
        <f>E1489</f>
        <v>210</v>
      </c>
      <c r="H1489" s="82">
        <v>0</v>
      </c>
      <c r="I1489" s="82">
        <v>210</v>
      </c>
      <c r="J1489" s="120">
        <v>0</v>
      </c>
      <c r="K1489" s="87">
        <v>0</v>
      </c>
      <c r="L1489" s="91">
        <v>0</v>
      </c>
      <c r="M1489" s="87">
        <v>0</v>
      </c>
      <c r="N1489" s="103">
        <v>0</v>
      </c>
      <c r="O1489" s="117">
        <v>0</v>
      </c>
      <c r="P1489" s="118">
        <v>0</v>
      </c>
      <c r="Q1489" s="100">
        <v>0</v>
      </c>
      <c r="R1489" s="82">
        <v>0</v>
      </c>
      <c r="S1489" s="100">
        <v>0</v>
      </c>
      <c r="T1489" s="84">
        <f>I1489-J1489-K1489-L1489-M1489-N1489-O1489-P1489-Q1489-R1489-S1489</f>
        <v>210</v>
      </c>
      <c r="U1489" s="81" t="s">
        <v>215</v>
      </c>
      <c r="V1489" s="81"/>
      <c r="W1489" s="81" t="s">
        <v>23</v>
      </c>
      <c r="X1489" s="81" t="s">
        <v>26</v>
      </c>
      <c r="Y1489" s="27">
        <v>0</v>
      </c>
      <c r="Z1489" s="28">
        <v>0</v>
      </c>
      <c r="AA1489" s="28">
        <v>0</v>
      </c>
      <c r="AB1489" s="29">
        <v>41760</v>
      </c>
      <c r="AC1489" s="29">
        <v>41790</v>
      </c>
    </row>
    <row r="1490" spans="1:29">
      <c r="A1490" s="81">
        <v>70165</v>
      </c>
      <c r="B1490" s="81" t="s">
        <v>4224</v>
      </c>
      <c r="C1490" s="81" t="s">
        <v>3662</v>
      </c>
      <c r="D1490" s="81" t="s">
        <v>4225</v>
      </c>
      <c r="E1490" s="82">
        <v>20</v>
      </c>
      <c r="F1490" s="120">
        <v>0</v>
      </c>
      <c r="G1490" s="122">
        <f>E1490</f>
        <v>20</v>
      </c>
      <c r="H1490" s="82">
        <v>0</v>
      </c>
      <c r="I1490" s="82">
        <v>20</v>
      </c>
      <c r="J1490" s="120">
        <v>0</v>
      </c>
      <c r="K1490" s="87">
        <v>0</v>
      </c>
      <c r="L1490" s="91">
        <v>0</v>
      </c>
      <c r="M1490" s="87">
        <v>0</v>
      </c>
      <c r="N1490" s="103">
        <v>0</v>
      </c>
      <c r="O1490" s="117">
        <v>0</v>
      </c>
      <c r="P1490" s="118">
        <v>0</v>
      </c>
      <c r="Q1490" s="100">
        <v>0</v>
      </c>
      <c r="R1490" s="82">
        <v>0</v>
      </c>
      <c r="S1490" s="100">
        <v>0</v>
      </c>
      <c r="T1490" s="84">
        <f>I1490-J1490-K1490-L1490-M1490-N1490-O1490-P1490-Q1490-R1490-S1490</f>
        <v>20</v>
      </c>
      <c r="U1490" s="81" t="s">
        <v>215</v>
      </c>
      <c r="V1490" s="81"/>
      <c r="W1490" s="81" t="s">
        <v>23</v>
      </c>
      <c r="X1490" s="81" t="s">
        <v>166</v>
      </c>
      <c r="Y1490" s="27">
        <v>0</v>
      </c>
      <c r="Z1490" s="28">
        <v>0</v>
      </c>
      <c r="AA1490" s="28">
        <v>0</v>
      </c>
      <c r="AB1490" s="29">
        <v>41760</v>
      </c>
      <c r="AC1490" s="29">
        <v>41790</v>
      </c>
    </row>
    <row r="1491" spans="1:29">
      <c r="A1491" s="81">
        <v>70168</v>
      </c>
      <c r="B1491" s="81" t="s">
        <v>3833</v>
      </c>
      <c r="C1491" s="81" t="s">
        <v>3609</v>
      </c>
      <c r="D1491" s="81" t="s">
        <v>313</v>
      </c>
      <c r="E1491" s="82">
        <v>20</v>
      </c>
      <c r="F1491" s="120">
        <v>0</v>
      </c>
      <c r="G1491" s="122">
        <f>E1491</f>
        <v>20</v>
      </c>
      <c r="H1491" s="82">
        <v>0</v>
      </c>
      <c r="I1491" s="82">
        <v>20</v>
      </c>
      <c r="J1491" s="120">
        <v>0</v>
      </c>
      <c r="K1491" s="87">
        <v>0</v>
      </c>
      <c r="L1491" s="91">
        <v>0</v>
      </c>
      <c r="M1491" s="87">
        <v>0</v>
      </c>
      <c r="N1491" s="103">
        <v>0</v>
      </c>
      <c r="O1491" s="117">
        <v>0</v>
      </c>
      <c r="P1491" s="118">
        <v>0</v>
      </c>
      <c r="Q1491" s="100">
        <v>0</v>
      </c>
      <c r="R1491" s="82">
        <v>0</v>
      </c>
      <c r="S1491" s="100">
        <v>0</v>
      </c>
      <c r="T1491" s="84">
        <f>I1491-J1491-K1491-L1491-M1491-N1491-O1491-P1491-Q1491-R1491-S1491</f>
        <v>20</v>
      </c>
      <c r="U1491" s="81" t="s">
        <v>215</v>
      </c>
      <c r="V1491" s="81"/>
      <c r="W1491" s="81" t="s">
        <v>23</v>
      </c>
      <c r="X1491" s="81" t="s">
        <v>166</v>
      </c>
      <c r="Y1491" s="27">
        <v>0</v>
      </c>
      <c r="Z1491" s="28">
        <v>0</v>
      </c>
      <c r="AA1491" s="28">
        <v>0</v>
      </c>
      <c r="AB1491" s="29">
        <v>41760</v>
      </c>
      <c r="AC1491" s="29">
        <v>41790</v>
      </c>
    </row>
    <row r="1492" spans="1:29">
      <c r="A1492" s="86">
        <v>70208</v>
      </c>
      <c r="B1492" s="86" t="s">
        <v>2614</v>
      </c>
      <c r="C1492" s="86" t="s">
        <v>2570</v>
      </c>
      <c r="D1492" s="86" t="s">
        <v>2615</v>
      </c>
      <c r="E1492" s="87">
        <v>460</v>
      </c>
      <c r="F1492" s="87">
        <v>0</v>
      </c>
      <c r="G1492" s="126">
        <f>E1492</f>
        <v>460</v>
      </c>
      <c r="H1492" s="87">
        <v>46</v>
      </c>
      <c r="I1492" s="87">
        <v>414</v>
      </c>
      <c r="J1492" s="87">
        <v>0</v>
      </c>
      <c r="K1492" s="87">
        <v>0</v>
      </c>
      <c r="L1492" s="87">
        <v>148</v>
      </c>
      <c r="M1492" s="87">
        <v>0</v>
      </c>
      <c r="N1492" s="103">
        <v>0</v>
      </c>
      <c r="O1492" s="117">
        <v>0</v>
      </c>
      <c r="P1492" s="118">
        <v>0</v>
      </c>
      <c r="Q1492" s="100">
        <v>0</v>
      </c>
      <c r="R1492" s="87">
        <v>0</v>
      </c>
      <c r="S1492" s="100">
        <v>0</v>
      </c>
      <c r="T1492" s="88">
        <f>I1492-J1492-K1492-L1492-M1492-N1492-O1492-P1492-Q1492-R1492-S1492</f>
        <v>266</v>
      </c>
      <c r="U1492" s="86" t="s">
        <v>2616</v>
      </c>
      <c r="V1492" s="86"/>
      <c r="W1492" s="86" t="s">
        <v>23</v>
      </c>
      <c r="X1492" s="86" t="s">
        <v>24</v>
      </c>
      <c r="Y1492" s="27">
        <v>0</v>
      </c>
      <c r="Z1492" s="28">
        <v>0</v>
      </c>
      <c r="AA1492" s="28">
        <v>0</v>
      </c>
      <c r="AB1492" s="29">
        <v>41760</v>
      </c>
      <c r="AC1492" s="29">
        <v>41790</v>
      </c>
    </row>
    <row r="1493" spans="1:29">
      <c r="A1493" s="81">
        <v>70227</v>
      </c>
      <c r="B1493" s="81" t="s">
        <v>3933</v>
      </c>
      <c r="C1493" s="81" t="s">
        <v>3934</v>
      </c>
      <c r="D1493" s="81" t="s">
        <v>3935</v>
      </c>
      <c r="E1493" s="82">
        <v>20</v>
      </c>
      <c r="F1493" s="120">
        <v>0</v>
      </c>
      <c r="G1493" s="122">
        <f>E1493</f>
        <v>20</v>
      </c>
      <c r="H1493" s="82">
        <v>0</v>
      </c>
      <c r="I1493" s="82">
        <v>20</v>
      </c>
      <c r="J1493" s="120">
        <v>0</v>
      </c>
      <c r="K1493" s="87">
        <v>0</v>
      </c>
      <c r="L1493" s="91">
        <v>0</v>
      </c>
      <c r="M1493" s="87">
        <v>0</v>
      </c>
      <c r="N1493" s="103">
        <v>0</v>
      </c>
      <c r="O1493" s="117">
        <v>0</v>
      </c>
      <c r="P1493" s="118">
        <v>0</v>
      </c>
      <c r="Q1493" s="100">
        <v>0</v>
      </c>
      <c r="R1493" s="82">
        <v>0</v>
      </c>
      <c r="S1493" s="100">
        <v>0</v>
      </c>
      <c r="T1493" s="84">
        <f>I1493-J1493-K1493-L1493-M1493-N1493-O1493-P1493-Q1493-R1493-S1493</f>
        <v>20</v>
      </c>
      <c r="U1493" s="81" t="s">
        <v>215</v>
      </c>
      <c r="V1493" s="81"/>
      <c r="W1493" s="81" t="s">
        <v>23</v>
      </c>
      <c r="X1493" s="81" t="s">
        <v>39</v>
      </c>
      <c r="Y1493" s="27">
        <v>0</v>
      </c>
      <c r="Z1493" s="28">
        <v>0</v>
      </c>
      <c r="AA1493" s="28">
        <v>0</v>
      </c>
      <c r="AB1493" s="29">
        <v>41760</v>
      </c>
      <c r="AC1493" s="29">
        <v>41790</v>
      </c>
    </row>
    <row r="1494" spans="1:29">
      <c r="A1494" s="81">
        <v>70228</v>
      </c>
      <c r="B1494" s="81" t="s">
        <v>4022</v>
      </c>
      <c r="C1494" s="81" t="s">
        <v>4023</v>
      </c>
      <c r="D1494" s="81" t="s">
        <v>4024</v>
      </c>
      <c r="E1494" s="82">
        <v>20</v>
      </c>
      <c r="F1494" s="120">
        <v>0</v>
      </c>
      <c r="G1494" s="122">
        <f>E1494</f>
        <v>20</v>
      </c>
      <c r="H1494" s="82">
        <v>0</v>
      </c>
      <c r="I1494" s="82">
        <v>20</v>
      </c>
      <c r="J1494" s="120">
        <v>0</v>
      </c>
      <c r="K1494" s="87">
        <v>0</v>
      </c>
      <c r="L1494" s="91">
        <v>0</v>
      </c>
      <c r="M1494" s="87">
        <v>0</v>
      </c>
      <c r="N1494" s="103">
        <v>0</v>
      </c>
      <c r="O1494" s="117">
        <v>0</v>
      </c>
      <c r="P1494" s="118">
        <v>0</v>
      </c>
      <c r="Q1494" s="100">
        <v>0</v>
      </c>
      <c r="R1494" s="82">
        <v>0</v>
      </c>
      <c r="S1494" s="100">
        <v>0</v>
      </c>
      <c r="T1494" s="84">
        <f>I1494-J1494-K1494-L1494-M1494-N1494-O1494-P1494-Q1494-R1494-S1494</f>
        <v>20</v>
      </c>
      <c r="U1494" s="81" t="s">
        <v>215</v>
      </c>
      <c r="V1494" s="81"/>
      <c r="W1494" s="81" t="s">
        <v>23</v>
      </c>
      <c r="X1494" s="81" t="s">
        <v>1068</v>
      </c>
      <c r="Y1494" s="27">
        <v>0</v>
      </c>
      <c r="Z1494" s="28">
        <v>0</v>
      </c>
      <c r="AA1494" s="28">
        <v>0</v>
      </c>
      <c r="AB1494" s="29">
        <v>41760</v>
      </c>
      <c r="AC1494" s="29">
        <v>41790</v>
      </c>
    </row>
    <row r="1495" spans="1:29">
      <c r="A1495" s="81">
        <v>70240</v>
      </c>
      <c r="B1495" s="81"/>
      <c r="C1495" s="81" t="s">
        <v>4665</v>
      </c>
      <c r="D1495" s="81"/>
      <c r="E1495" s="82">
        <v>20</v>
      </c>
      <c r="F1495" s="120">
        <v>0</v>
      </c>
      <c r="G1495" s="122">
        <f>E1495</f>
        <v>20</v>
      </c>
      <c r="H1495" s="82">
        <v>0</v>
      </c>
      <c r="I1495" s="82">
        <v>20</v>
      </c>
      <c r="J1495" s="120">
        <v>0</v>
      </c>
      <c r="K1495" s="87">
        <v>0</v>
      </c>
      <c r="L1495" s="91">
        <v>0</v>
      </c>
      <c r="M1495" s="87">
        <v>0</v>
      </c>
      <c r="N1495" s="103">
        <v>0</v>
      </c>
      <c r="O1495" s="117">
        <v>0</v>
      </c>
      <c r="P1495" s="118">
        <v>0</v>
      </c>
      <c r="Q1495" s="100">
        <v>0</v>
      </c>
      <c r="R1495" s="82">
        <v>0</v>
      </c>
      <c r="S1495" s="100">
        <v>0</v>
      </c>
      <c r="T1495" s="84">
        <f>I1495-J1495-K1495-L1495-M1495-N1495-O1495-P1495-Q1495-R1495-S1495</f>
        <v>20</v>
      </c>
      <c r="U1495" s="81" t="s">
        <v>215</v>
      </c>
      <c r="V1495" s="81"/>
      <c r="W1495" s="81" t="s">
        <v>23</v>
      </c>
      <c r="X1495" s="81" t="s">
        <v>38</v>
      </c>
      <c r="Y1495" s="27">
        <v>0</v>
      </c>
      <c r="Z1495" s="28">
        <v>0</v>
      </c>
      <c r="AA1495" s="28">
        <v>0</v>
      </c>
      <c r="AB1495" s="29">
        <v>41760</v>
      </c>
      <c r="AC1495" s="29">
        <v>41790</v>
      </c>
    </row>
    <row r="1496" spans="1:29">
      <c r="A1496" s="81">
        <v>70247</v>
      </c>
      <c r="B1496" s="81" t="s">
        <v>2714</v>
      </c>
      <c r="C1496" s="81" t="s">
        <v>2715</v>
      </c>
      <c r="D1496" s="81" t="s">
        <v>257</v>
      </c>
      <c r="E1496" s="82">
        <v>600</v>
      </c>
      <c r="F1496" s="120">
        <v>0</v>
      </c>
      <c r="G1496" s="122">
        <f>E1496</f>
        <v>600</v>
      </c>
      <c r="H1496" s="82">
        <v>60</v>
      </c>
      <c r="I1496" s="82">
        <v>540</v>
      </c>
      <c r="J1496" s="120">
        <v>0</v>
      </c>
      <c r="K1496" s="87">
        <v>0</v>
      </c>
      <c r="L1496" s="91">
        <v>0</v>
      </c>
      <c r="M1496" s="87">
        <v>0</v>
      </c>
      <c r="N1496" s="103">
        <v>0</v>
      </c>
      <c r="O1496" s="117">
        <v>0</v>
      </c>
      <c r="P1496" s="118">
        <v>0</v>
      </c>
      <c r="Q1496" s="100">
        <v>0</v>
      </c>
      <c r="R1496" s="82">
        <v>0</v>
      </c>
      <c r="S1496" s="100">
        <v>0</v>
      </c>
      <c r="T1496" s="84">
        <f>I1496-J1496-K1496-L1496-M1496-N1496-O1496-P1496-Q1496-R1496-S1496</f>
        <v>540</v>
      </c>
      <c r="U1496" s="81" t="s">
        <v>2716</v>
      </c>
      <c r="V1496" s="81"/>
      <c r="W1496" s="81" t="s">
        <v>23</v>
      </c>
      <c r="X1496" s="81" t="s">
        <v>24</v>
      </c>
      <c r="Y1496" s="27">
        <v>0</v>
      </c>
      <c r="Z1496" s="28">
        <v>0</v>
      </c>
      <c r="AA1496" s="28">
        <v>0</v>
      </c>
      <c r="AB1496" s="29">
        <v>41760</v>
      </c>
      <c r="AC1496" s="29">
        <v>41790</v>
      </c>
    </row>
    <row r="1497" spans="1:29">
      <c r="A1497" s="81">
        <v>70248</v>
      </c>
      <c r="B1497" s="81" t="s">
        <v>317</v>
      </c>
      <c r="C1497" s="81" t="s">
        <v>3544</v>
      </c>
      <c r="D1497" s="81" t="s">
        <v>257</v>
      </c>
      <c r="E1497" s="82">
        <v>30</v>
      </c>
      <c r="F1497" s="120">
        <v>0</v>
      </c>
      <c r="G1497" s="122">
        <f>E1497</f>
        <v>30</v>
      </c>
      <c r="H1497" s="82">
        <v>0</v>
      </c>
      <c r="I1497" s="82">
        <f>E1497-H1497</f>
        <v>30</v>
      </c>
      <c r="J1497" s="120">
        <v>0</v>
      </c>
      <c r="K1497" s="87">
        <v>0</v>
      </c>
      <c r="L1497" s="91">
        <v>0</v>
      </c>
      <c r="M1497" s="87">
        <v>0</v>
      </c>
      <c r="N1497" s="103">
        <v>0</v>
      </c>
      <c r="O1497" s="117">
        <v>0</v>
      </c>
      <c r="P1497" s="118">
        <v>0</v>
      </c>
      <c r="Q1497" s="100">
        <v>0</v>
      </c>
      <c r="R1497" s="82">
        <v>0</v>
      </c>
      <c r="S1497" s="100">
        <v>0</v>
      </c>
      <c r="T1497" s="84">
        <f>I1497-J1497-K1497-L1497-M1497-N1497-O1497-P1497-Q1497-R1497-S1497</f>
        <v>30</v>
      </c>
      <c r="U1497" s="81" t="s">
        <v>215</v>
      </c>
      <c r="V1497" s="81"/>
      <c r="W1497" s="81" t="s">
        <v>23</v>
      </c>
      <c r="X1497" s="81" t="s">
        <v>24</v>
      </c>
      <c r="Y1497" s="27">
        <v>0</v>
      </c>
      <c r="Z1497" s="28">
        <v>0</v>
      </c>
      <c r="AA1497" s="28">
        <v>0</v>
      </c>
      <c r="AB1497" s="29">
        <v>41760</v>
      </c>
      <c r="AC1497" s="29">
        <v>41790</v>
      </c>
    </row>
    <row r="1498" spans="1:29">
      <c r="A1498" s="81">
        <v>70263</v>
      </c>
      <c r="B1498" s="81" t="s">
        <v>578</v>
      </c>
      <c r="C1498" s="81" t="s">
        <v>579</v>
      </c>
      <c r="D1498" s="81" t="s">
        <v>580</v>
      </c>
      <c r="E1498" s="82">
        <v>1080</v>
      </c>
      <c r="F1498" s="120">
        <v>0</v>
      </c>
      <c r="G1498" s="122">
        <f>E1498</f>
        <v>1080</v>
      </c>
      <c r="H1498" s="82">
        <v>0</v>
      </c>
      <c r="I1498" s="82">
        <v>1080</v>
      </c>
      <c r="J1498" s="120">
        <v>0</v>
      </c>
      <c r="K1498" s="87">
        <v>0</v>
      </c>
      <c r="L1498" s="91">
        <v>0</v>
      </c>
      <c r="M1498" s="87">
        <v>0</v>
      </c>
      <c r="N1498" s="103">
        <v>0</v>
      </c>
      <c r="O1498" s="117">
        <v>0</v>
      </c>
      <c r="P1498" s="118">
        <v>0</v>
      </c>
      <c r="Q1498" s="100">
        <v>0</v>
      </c>
      <c r="R1498" s="82">
        <v>0</v>
      </c>
      <c r="S1498" s="100">
        <v>0</v>
      </c>
      <c r="T1498" s="84">
        <f>I1498-J1498-K1498-L1498-M1498-N1498-O1498-P1498-Q1498-R1498-S1498</f>
        <v>1080</v>
      </c>
      <c r="U1498" s="81" t="s">
        <v>215</v>
      </c>
      <c r="V1498" s="81"/>
      <c r="W1498" s="81" t="s">
        <v>23</v>
      </c>
      <c r="X1498" s="81" t="s">
        <v>39</v>
      </c>
      <c r="Y1498" s="27">
        <v>0</v>
      </c>
      <c r="Z1498" s="28">
        <v>0</v>
      </c>
      <c r="AA1498" s="28">
        <v>0</v>
      </c>
      <c r="AB1498" s="29">
        <v>41760</v>
      </c>
      <c r="AC1498" s="29">
        <v>41790</v>
      </c>
    </row>
    <row r="1499" spans="1:29">
      <c r="A1499" s="81">
        <v>70267</v>
      </c>
      <c r="B1499" s="81" t="s">
        <v>40</v>
      </c>
      <c r="C1499" s="81" t="s">
        <v>744</v>
      </c>
      <c r="D1499" s="81" t="s">
        <v>1711</v>
      </c>
      <c r="E1499" s="82">
        <v>20</v>
      </c>
      <c r="F1499" s="120">
        <v>0</v>
      </c>
      <c r="G1499" s="122">
        <f>E1499</f>
        <v>20</v>
      </c>
      <c r="H1499" s="82">
        <v>0</v>
      </c>
      <c r="I1499" s="82">
        <f>E1499-H1499</f>
        <v>20</v>
      </c>
      <c r="J1499" s="120">
        <v>0</v>
      </c>
      <c r="K1499" s="87">
        <v>0</v>
      </c>
      <c r="L1499" s="91">
        <v>0</v>
      </c>
      <c r="M1499" s="87">
        <v>0</v>
      </c>
      <c r="N1499" s="103">
        <v>0</v>
      </c>
      <c r="O1499" s="117">
        <v>0</v>
      </c>
      <c r="P1499" s="118">
        <v>0</v>
      </c>
      <c r="Q1499" s="100">
        <v>0</v>
      </c>
      <c r="R1499" s="82">
        <v>0</v>
      </c>
      <c r="S1499" s="100">
        <v>0</v>
      </c>
      <c r="T1499" s="84">
        <f>I1499-J1499-K1499-L1499-M1499-N1499-O1499-P1499-Q1499-R1499-S1499</f>
        <v>20</v>
      </c>
      <c r="U1499" s="81" t="s">
        <v>215</v>
      </c>
      <c r="V1499" s="81"/>
      <c r="W1499" s="81" t="s">
        <v>23</v>
      </c>
      <c r="X1499" s="81" t="s">
        <v>24</v>
      </c>
      <c r="Y1499" s="27">
        <v>0</v>
      </c>
      <c r="Z1499" s="28">
        <v>0</v>
      </c>
      <c r="AA1499" s="28">
        <v>0</v>
      </c>
      <c r="AB1499" s="29">
        <v>41760</v>
      </c>
      <c r="AC1499" s="29">
        <v>41790</v>
      </c>
    </row>
    <row r="1500" spans="1:29">
      <c r="A1500" s="81">
        <v>70270</v>
      </c>
      <c r="B1500" s="81" t="s">
        <v>2709</v>
      </c>
      <c r="C1500" s="81" t="s">
        <v>2128</v>
      </c>
      <c r="D1500" s="81" t="s">
        <v>2710</v>
      </c>
      <c r="E1500" s="82">
        <v>60</v>
      </c>
      <c r="F1500" s="120">
        <v>0</v>
      </c>
      <c r="G1500" s="122">
        <f>E1500</f>
        <v>60</v>
      </c>
      <c r="H1500" s="82">
        <v>6</v>
      </c>
      <c r="I1500" s="82">
        <v>54</v>
      </c>
      <c r="J1500" s="120">
        <v>0</v>
      </c>
      <c r="K1500" s="87">
        <v>0</v>
      </c>
      <c r="L1500" s="91">
        <v>0</v>
      </c>
      <c r="M1500" s="87">
        <v>0</v>
      </c>
      <c r="N1500" s="103">
        <v>0</v>
      </c>
      <c r="O1500" s="117">
        <v>0</v>
      </c>
      <c r="P1500" s="118">
        <v>0</v>
      </c>
      <c r="Q1500" s="100">
        <v>0</v>
      </c>
      <c r="R1500" s="82">
        <v>0</v>
      </c>
      <c r="S1500" s="100">
        <v>0</v>
      </c>
      <c r="T1500" s="84">
        <f>I1500-J1500-K1500-L1500-M1500-N1500-O1500-P1500-Q1500-R1500-S1500</f>
        <v>54</v>
      </c>
      <c r="U1500" s="81" t="s">
        <v>2711</v>
      </c>
      <c r="V1500" s="81"/>
      <c r="W1500" s="81" t="s">
        <v>23</v>
      </c>
      <c r="X1500" s="81" t="s">
        <v>24</v>
      </c>
      <c r="Y1500" s="27">
        <v>0</v>
      </c>
      <c r="Z1500" s="28">
        <v>0</v>
      </c>
      <c r="AA1500" s="28">
        <v>0</v>
      </c>
      <c r="AB1500" s="29">
        <v>41760</v>
      </c>
      <c r="AC1500" s="29">
        <v>41790</v>
      </c>
    </row>
    <row r="1501" spans="1:29">
      <c r="A1501" s="81">
        <v>70297</v>
      </c>
      <c r="B1501" s="81" t="s">
        <v>2625</v>
      </c>
      <c r="C1501" s="81" t="s">
        <v>2075</v>
      </c>
      <c r="D1501" s="81" t="s">
        <v>2626</v>
      </c>
      <c r="E1501" s="82">
        <v>60</v>
      </c>
      <c r="F1501" s="120">
        <v>0</v>
      </c>
      <c r="G1501" s="122">
        <f>E1501</f>
        <v>60</v>
      </c>
      <c r="H1501" s="82">
        <v>6</v>
      </c>
      <c r="I1501" s="82">
        <v>54</v>
      </c>
      <c r="J1501" s="120">
        <v>0</v>
      </c>
      <c r="K1501" s="87">
        <v>0</v>
      </c>
      <c r="L1501" s="91">
        <v>0</v>
      </c>
      <c r="M1501" s="87">
        <v>0</v>
      </c>
      <c r="N1501" s="103">
        <v>0</v>
      </c>
      <c r="O1501" s="117">
        <v>0</v>
      </c>
      <c r="P1501" s="118">
        <v>0</v>
      </c>
      <c r="Q1501" s="100">
        <v>0</v>
      </c>
      <c r="R1501" s="82">
        <v>0</v>
      </c>
      <c r="S1501" s="100">
        <v>0</v>
      </c>
      <c r="T1501" s="84">
        <f>I1501-J1501-K1501-L1501-M1501-N1501-O1501-P1501-Q1501-R1501-S1501</f>
        <v>54</v>
      </c>
      <c r="U1501" s="81" t="s">
        <v>2627</v>
      </c>
      <c r="V1501" s="81"/>
      <c r="W1501" s="81" t="s">
        <v>23</v>
      </c>
      <c r="X1501" s="81" t="s">
        <v>26</v>
      </c>
      <c r="Y1501" s="27">
        <v>0</v>
      </c>
      <c r="Z1501" s="28">
        <v>0</v>
      </c>
      <c r="AA1501" s="28">
        <v>0</v>
      </c>
      <c r="AB1501" s="29">
        <v>41760</v>
      </c>
      <c r="AC1501" s="29">
        <v>41790</v>
      </c>
    </row>
    <row r="1502" spans="1:29">
      <c r="A1502" s="81">
        <v>70302</v>
      </c>
      <c r="B1502" s="81" t="s">
        <v>1711</v>
      </c>
      <c r="C1502" s="81" t="s">
        <v>3735</v>
      </c>
      <c r="D1502" s="81" t="s">
        <v>3736</v>
      </c>
      <c r="E1502" s="82">
        <v>180</v>
      </c>
      <c r="F1502" s="120">
        <v>0</v>
      </c>
      <c r="G1502" s="122">
        <f>E1502</f>
        <v>180</v>
      </c>
      <c r="H1502" s="82">
        <v>0</v>
      </c>
      <c r="I1502" s="82">
        <v>180</v>
      </c>
      <c r="J1502" s="120">
        <v>0</v>
      </c>
      <c r="K1502" s="87">
        <v>0</v>
      </c>
      <c r="L1502" s="91">
        <v>0</v>
      </c>
      <c r="M1502" s="87">
        <v>0</v>
      </c>
      <c r="N1502" s="103">
        <v>0</v>
      </c>
      <c r="O1502" s="117">
        <v>0</v>
      </c>
      <c r="P1502" s="118">
        <v>0</v>
      </c>
      <c r="Q1502" s="100">
        <v>0</v>
      </c>
      <c r="R1502" s="82">
        <v>0</v>
      </c>
      <c r="S1502" s="100">
        <v>0</v>
      </c>
      <c r="T1502" s="84">
        <f>I1502-J1502-K1502-L1502-M1502-N1502-O1502-P1502-Q1502-R1502-S1502</f>
        <v>180</v>
      </c>
      <c r="U1502" s="81" t="s">
        <v>215</v>
      </c>
      <c r="V1502" s="81"/>
      <c r="W1502" s="81" t="s">
        <v>23</v>
      </c>
      <c r="X1502" s="81" t="s">
        <v>1355</v>
      </c>
      <c r="Y1502" s="27">
        <v>0</v>
      </c>
      <c r="Z1502" s="28">
        <v>0</v>
      </c>
      <c r="AA1502" s="28">
        <v>0</v>
      </c>
      <c r="AB1502" s="29">
        <v>41760</v>
      </c>
      <c r="AC1502" s="29">
        <v>41790</v>
      </c>
    </row>
    <row r="1503" spans="1:29">
      <c r="A1503" s="81">
        <v>70303</v>
      </c>
      <c r="B1503" s="81" t="s">
        <v>2406</v>
      </c>
      <c r="C1503" s="81" t="s">
        <v>3690</v>
      </c>
      <c r="D1503" s="81" t="s">
        <v>1711</v>
      </c>
      <c r="E1503" s="82">
        <v>420</v>
      </c>
      <c r="F1503" s="120">
        <v>0</v>
      </c>
      <c r="G1503" s="122">
        <f>E1503</f>
        <v>420</v>
      </c>
      <c r="H1503" s="82">
        <v>0</v>
      </c>
      <c r="I1503" s="82">
        <v>420</v>
      </c>
      <c r="J1503" s="120">
        <v>0</v>
      </c>
      <c r="K1503" s="87">
        <v>0</v>
      </c>
      <c r="L1503" s="91">
        <v>0</v>
      </c>
      <c r="M1503" s="87">
        <v>0</v>
      </c>
      <c r="N1503" s="103">
        <v>0</v>
      </c>
      <c r="O1503" s="117">
        <v>0</v>
      </c>
      <c r="P1503" s="118">
        <v>0</v>
      </c>
      <c r="Q1503" s="100">
        <v>0</v>
      </c>
      <c r="R1503" s="82">
        <v>0</v>
      </c>
      <c r="S1503" s="100">
        <v>0</v>
      </c>
      <c r="T1503" s="84">
        <f>I1503-J1503-K1503-L1503-M1503-N1503-O1503-P1503-Q1503-R1503-S1503</f>
        <v>420</v>
      </c>
      <c r="U1503" s="81" t="s">
        <v>215</v>
      </c>
      <c r="V1503" s="81"/>
      <c r="W1503" s="81" t="s">
        <v>23</v>
      </c>
      <c r="X1503" s="81" t="s">
        <v>1355</v>
      </c>
      <c r="Y1503" s="27">
        <v>0</v>
      </c>
      <c r="Z1503" s="28">
        <v>0</v>
      </c>
      <c r="AA1503" s="28">
        <v>0</v>
      </c>
      <c r="AB1503" s="29">
        <v>41760</v>
      </c>
      <c r="AC1503" s="29">
        <v>41790</v>
      </c>
    </row>
    <row r="1504" spans="1:29">
      <c r="A1504" s="81">
        <v>70308</v>
      </c>
      <c r="B1504" s="81" t="s">
        <v>280</v>
      </c>
      <c r="C1504" s="81" t="s">
        <v>4082</v>
      </c>
      <c r="D1504" s="81" t="s">
        <v>37</v>
      </c>
      <c r="E1504" s="82">
        <v>1420</v>
      </c>
      <c r="F1504" s="120">
        <v>0</v>
      </c>
      <c r="G1504" s="122">
        <f>E1504</f>
        <v>1420</v>
      </c>
      <c r="H1504" s="82">
        <v>0</v>
      </c>
      <c r="I1504" s="82">
        <v>1420</v>
      </c>
      <c r="J1504" s="120">
        <v>0</v>
      </c>
      <c r="K1504" s="87">
        <v>0</v>
      </c>
      <c r="L1504" s="91">
        <v>0</v>
      </c>
      <c r="M1504" s="87">
        <v>0</v>
      </c>
      <c r="N1504" s="103">
        <v>0</v>
      </c>
      <c r="O1504" s="117">
        <v>0</v>
      </c>
      <c r="P1504" s="118">
        <v>0</v>
      </c>
      <c r="Q1504" s="100">
        <v>0</v>
      </c>
      <c r="R1504" s="82">
        <v>0</v>
      </c>
      <c r="S1504" s="100">
        <v>0</v>
      </c>
      <c r="T1504" s="84">
        <f>I1504-J1504-K1504-L1504-M1504-N1504-O1504-P1504-Q1504-R1504-S1504</f>
        <v>1420</v>
      </c>
      <c r="U1504" s="81" t="s">
        <v>215</v>
      </c>
      <c r="V1504" s="81"/>
      <c r="W1504" s="81" t="s">
        <v>23</v>
      </c>
      <c r="X1504" s="81" t="s">
        <v>26</v>
      </c>
      <c r="Y1504" s="27">
        <v>0</v>
      </c>
      <c r="Z1504" s="28">
        <v>0</v>
      </c>
      <c r="AA1504" s="28">
        <v>0</v>
      </c>
      <c r="AB1504" s="29">
        <v>41760</v>
      </c>
      <c r="AC1504" s="29">
        <v>41790</v>
      </c>
    </row>
    <row r="1505" spans="1:29">
      <c r="A1505" s="81">
        <v>70310</v>
      </c>
      <c r="B1505" s="81" t="s">
        <v>4362</v>
      </c>
      <c r="C1505" s="81" t="s">
        <v>4363</v>
      </c>
      <c r="D1505" s="81" t="s">
        <v>248</v>
      </c>
      <c r="E1505" s="82">
        <v>20</v>
      </c>
      <c r="F1505" s="120">
        <v>0</v>
      </c>
      <c r="G1505" s="122">
        <f>E1505</f>
        <v>20</v>
      </c>
      <c r="H1505" s="82">
        <v>0</v>
      </c>
      <c r="I1505" s="82">
        <v>20</v>
      </c>
      <c r="J1505" s="120">
        <v>0</v>
      </c>
      <c r="K1505" s="87">
        <v>0</v>
      </c>
      <c r="L1505" s="91">
        <v>0</v>
      </c>
      <c r="M1505" s="87">
        <v>0</v>
      </c>
      <c r="N1505" s="103">
        <v>0</v>
      </c>
      <c r="O1505" s="117">
        <v>0</v>
      </c>
      <c r="P1505" s="118">
        <v>0</v>
      </c>
      <c r="Q1505" s="100">
        <v>0</v>
      </c>
      <c r="R1505" s="82">
        <v>0</v>
      </c>
      <c r="S1505" s="100">
        <v>0</v>
      </c>
      <c r="T1505" s="84">
        <f>I1505-J1505-K1505-L1505-M1505-N1505-O1505-P1505-Q1505-R1505-S1505</f>
        <v>20</v>
      </c>
      <c r="U1505" s="81" t="s">
        <v>215</v>
      </c>
      <c r="V1505" s="81"/>
      <c r="W1505" s="81" t="s">
        <v>23</v>
      </c>
      <c r="X1505" s="81" t="s">
        <v>1068</v>
      </c>
      <c r="Y1505" s="27">
        <v>0</v>
      </c>
      <c r="Z1505" s="28">
        <v>0</v>
      </c>
      <c r="AA1505" s="28">
        <v>0</v>
      </c>
      <c r="AB1505" s="29">
        <v>41760</v>
      </c>
      <c r="AC1505" s="29">
        <v>41790</v>
      </c>
    </row>
    <row r="1506" spans="1:29">
      <c r="A1506" s="81">
        <v>70325</v>
      </c>
      <c r="B1506" s="81" t="s">
        <v>4649</v>
      </c>
      <c r="C1506" s="81" t="s">
        <v>3607</v>
      </c>
      <c r="D1506" s="81" t="s">
        <v>580</v>
      </c>
      <c r="E1506" s="82">
        <v>320</v>
      </c>
      <c r="F1506" s="120">
        <v>0</v>
      </c>
      <c r="G1506" s="122">
        <f>E1506</f>
        <v>320</v>
      </c>
      <c r="H1506" s="82">
        <v>0</v>
      </c>
      <c r="I1506" s="82">
        <v>320</v>
      </c>
      <c r="J1506" s="120">
        <v>0</v>
      </c>
      <c r="K1506" s="87">
        <v>0</v>
      </c>
      <c r="L1506" s="91">
        <v>0</v>
      </c>
      <c r="M1506" s="87">
        <v>0</v>
      </c>
      <c r="N1506" s="103">
        <v>0</v>
      </c>
      <c r="O1506" s="117">
        <v>0</v>
      </c>
      <c r="P1506" s="118">
        <v>0</v>
      </c>
      <c r="Q1506" s="100">
        <v>0</v>
      </c>
      <c r="R1506" s="82">
        <v>0</v>
      </c>
      <c r="S1506" s="100">
        <v>0</v>
      </c>
      <c r="T1506" s="84">
        <f>I1506-J1506-K1506-L1506-M1506-N1506-O1506-P1506-Q1506-R1506-S1506</f>
        <v>320</v>
      </c>
      <c r="U1506" s="81" t="s">
        <v>215</v>
      </c>
      <c r="V1506" s="81"/>
      <c r="W1506" s="81" t="s">
        <v>23</v>
      </c>
      <c r="X1506" s="81" t="s">
        <v>39</v>
      </c>
      <c r="Y1506" s="27">
        <v>0</v>
      </c>
      <c r="Z1506" s="28">
        <v>0</v>
      </c>
      <c r="AA1506" s="28">
        <v>0</v>
      </c>
      <c r="AB1506" s="29">
        <v>41760</v>
      </c>
      <c r="AC1506" s="29">
        <v>41790</v>
      </c>
    </row>
    <row r="1507" spans="1:29">
      <c r="A1507" s="81">
        <v>70329</v>
      </c>
      <c r="B1507" s="81" t="s">
        <v>4046</v>
      </c>
      <c r="C1507" s="81" t="s">
        <v>4047</v>
      </c>
      <c r="D1507" s="81" t="s">
        <v>2133</v>
      </c>
      <c r="E1507" s="82">
        <v>40</v>
      </c>
      <c r="F1507" s="120">
        <v>0</v>
      </c>
      <c r="G1507" s="122">
        <f>E1507</f>
        <v>40</v>
      </c>
      <c r="H1507" s="82">
        <v>0</v>
      </c>
      <c r="I1507" s="82">
        <v>40</v>
      </c>
      <c r="J1507" s="120">
        <v>0</v>
      </c>
      <c r="K1507" s="87">
        <v>0</v>
      </c>
      <c r="L1507" s="91">
        <v>0</v>
      </c>
      <c r="M1507" s="87">
        <v>0</v>
      </c>
      <c r="N1507" s="103">
        <v>0</v>
      </c>
      <c r="O1507" s="117">
        <v>0</v>
      </c>
      <c r="P1507" s="118">
        <v>0</v>
      </c>
      <c r="Q1507" s="100">
        <v>0</v>
      </c>
      <c r="R1507" s="82">
        <v>0</v>
      </c>
      <c r="S1507" s="100">
        <v>0</v>
      </c>
      <c r="T1507" s="84">
        <f>I1507-J1507-K1507-L1507-M1507-N1507-O1507-P1507-Q1507-R1507-S1507</f>
        <v>40</v>
      </c>
      <c r="U1507" s="81" t="s">
        <v>215</v>
      </c>
      <c r="V1507" s="81"/>
      <c r="W1507" s="81" t="s">
        <v>23</v>
      </c>
      <c r="X1507" s="81" t="s">
        <v>24</v>
      </c>
      <c r="Y1507" s="27">
        <v>0</v>
      </c>
      <c r="Z1507" s="28">
        <v>0</v>
      </c>
      <c r="AA1507" s="28">
        <v>0</v>
      </c>
      <c r="AB1507" s="29">
        <v>41760</v>
      </c>
      <c r="AC1507" s="29">
        <v>41790</v>
      </c>
    </row>
    <row r="1508" spans="1:29">
      <c r="A1508" s="81">
        <v>70337</v>
      </c>
      <c r="B1508" s="81" t="s">
        <v>2637</v>
      </c>
      <c r="C1508" s="81" t="s">
        <v>2638</v>
      </c>
      <c r="D1508" s="81" t="s">
        <v>2630</v>
      </c>
      <c r="E1508" s="82">
        <v>200</v>
      </c>
      <c r="F1508" s="120">
        <v>0</v>
      </c>
      <c r="G1508" s="122">
        <f>E1508</f>
        <v>200</v>
      </c>
      <c r="H1508" s="82">
        <v>20</v>
      </c>
      <c r="I1508" s="82">
        <v>180</v>
      </c>
      <c r="J1508" s="120">
        <v>0</v>
      </c>
      <c r="K1508" s="87">
        <v>0</v>
      </c>
      <c r="L1508" s="91">
        <v>0</v>
      </c>
      <c r="M1508" s="87">
        <v>0</v>
      </c>
      <c r="N1508" s="103">
        <v>0</v>
      </c>
      <c r="O1508" s="117">
        <v>0</v>
      </c>
      <c r="P1508" s="118">
        <v>0</v>
      </c>
      <c r="Q1508" s="100">
        <v>0</v>
      </c>
      <c r="R1508" s="82">
        <v>0</v>
      </c>
      <c r="S1508" s="100">
        <v>0</v>
      </c>
      <c r="T1508" s="84">
        <f>I1508-J1508-K1508-L1508-M1508-N1508-O1508-P1508-Q1508-R1508-S1508</f>
        <v>180</v>
      </c>
      <c r="U1508" s="81" t="s">
        <v>2639</v>
      </c>
      <c r="V1508" s="81"/>
      <c r="W1508" s="81" t="s">
        <v>23</v>
      </c>
      <c r="X1508" s="81" t="s">
        <v>24</v>
      </c>
      <c r="Y1508" s="27">
        <v>0</v>
      </c>
      <c r="Z1508" s="28">
        <v>0</v>
      </c>
      <c r="AA1508" s="28">
        <v>0</v>
      </c>
      <c r="AB1508" s="29">
        <v>41760</v>
      </c>
      <c r="AC1508" s="29">
        <v>41790</v>
      </c>
    </row>
    <row r="1509" spans="1:29">
      <c r="A1509" s="81">
        <v>70338</v>
      </c>
      <c r="B1509" s="81" t="s">
        <v>2657</v>
      </c>
      <c r="C1509" s="81" t="s">
        <v>126</v>
      </c>
      <c r="D1509" s="81" t="s">
        <v>2658</v>
      </c>
      <c r="E1509" s="82">
        <v>400</v>
      </c>
      <c r="F1509" s="120">
        <v>0</v>
      </c>
      <c r="G1509" s="122">
        <f>E1509</f>
        <v>400</v>
      </c>
      <c r="H1509" s="82">
        <v>40</v>
      </c>
      <c r="I1509" s="82">
        <v>360</v>
      </c>
      <c r="J1509" s="120">
        <v>0</v>
      </c>
      <c r="K1509" s="87">
        <v>0</v>
      </c>
      <c r="L1509" s="91">
        <v>0</v>
      </c>
      <c r="M1509" s="87">
        <v>0</v>
      </c>
      <c r="N1509" s="103">
        <v>0</v>
      </c>
      <c r="O1509" s="117">
        <v>0</v>
      </c>
      <c r="P1509" s="118">
        <v>0</v>
      </c>
      <c r="Q1509" s="100">
        <v>0</v>
      </c>
      <c r="R1509" s="82">
        <v>0</v>
      </c>
      <c r="S1509" s="100">
        <v>0</v>
      </c>
      <c r="T1509" s="84">
        <f>I1509-J1509-K1509-L1509-M1509-N1509-O1509-P1509-Q1509-R1509-S1509</f>
        <v>360</v>
      </c>
      <c r="U1509" s="81" t="s">
        <v>2659</v>
      </c>
      <c r="V1509" s="81" t="s">
        <v>2660</v>
      </c>
      <c r="W1509" s="81" t="s">
        <v>23</v>
      </c>
      <c r="X1509" s="81" t="s">
        <v>24</v>
      </c>
      <c r="Y1509" s="27">
        <v>0</v>
      </c>
      <c r="Z1509" s="28">
        <v>0</v>
      </c>
      <c r="AA1509" s="28">
        <v>0</v>
      </c>
      <c r="AB1509" s="29">
        <v>41760</v>
      </c>
      <c r="AC1509" s="29">
        <v>41790</v>
      </c>
    </row>
    <row r="1510" spans="1:29">
      <c r="A1510" s="81">
        <v>70349</v>
      </c>
      <c r="B1510" s="81" t="s">
        <v>4385</v>
      </c>
      <c r="C1510" s="81" t="s">
        <v>4386</v>
      </c>
      <c r="D1510" s="81" t="s">
        <v>4011</v>
      </c>
      <c r="E1510" s="82">
        <v>40</v>
      </c>
      <c r="F1510" s="120">
        <v>0</v>
      </c>
      <c r="G1510" s="122">
        <f>E1510</f>
        <v>40</v>
      </c>
      <c r="H1510" s="82">
        <v>0</v>
      </c>
      <c r="I1510" s="82">
        <v>40</v>
      </c>
      <c r="J1510" s="120">
        <v>0</v>
      </c>
      <c r="K1510" s="87">
        <v>0</v>
      </c>
      <c r="L1510" s="91">
        <v>0</v>
      </c>
      <c r="M1510" s="87">
        <v>0</v>
      </c>
      <c r="N1510" s="103">
        <v>0</v>
      </c>
      <c r="O1510" s="117">
        <v>0</v>
      </c>
      <c r="P1510" s="118">
        <v>0</v>
      </c>
      <c r="Q1510" s="100">
        <v>0</v>
      </c>
      <c r="R1510" s="82">
        <v>0</v>
      </c>
      <c r="S1510" s="100">
        <v>0</v>
      </c>
      <c r="T1510" s="84">
        <f>I1510-J1510-K1510-L1510-M1510-N1510-O1510-P1510-Q1510-R1510-S1510</f>
        <v>40</v>
      </c>
      <c r="U1510" s="81" t="s">
        <v>215</v>
      </c>
      <c r="V1510" s="81"/>
      <c r="W1510" s="81" t="s">
        <v>23</v>
      </c>
      <c r="X1510" s="81" t="s">
        <v>36</v>
      </c>
      <c r="Y1510" s="27">
        <v>0</v>
      </c>
      <c r="Z1510" s="28">
        <v>0</v>
      </c>
      <c r="AA1510" s="28">
        <v>0</v>
      </c>
      <c r="AB1510" s="29">
        <v>41760</v>
      </c>
      <c r="AC1510" s="29">
        <v>41790</v>
      </c>
    </row>
    <row r="1511" spans="1:29">
      <c r="A1511" s="81">
        <v>70380</v>
      </c>
      <c r="B1511" s="81" t="s">
        <v>272</v>
      </c>
      <c r="C1511" s="81" t="s">
        <v>4108</v>
      </c>
      <c r="D1511" s="81" t="s">
        <v>29</v>
      </c>
      <c r="E1511" s="82">
        <v>60</v>
      </c>
      <c r="F1511" s="120">
        <v>0</v>
      </c>
      <c r="G1511" s="122">
        <f>E1511</f>
        <v>60</v>
      </c>
      <c r="H1511" s="82">
        <v>0</v>
      </c>
      <c r="I1511" s="82">
        <v>60</v>
      </c>
      <c r="J1511" s="120">
        <v>0</v>
      </c>
      <c r="K1511" s="87">
        <v>0</v>
      </c>
      <c r="L1511" s="91">
        <v>0</v>
      </c>
      <c r="M1511" s="87">
        <v>0</v>
      </c>
      <c r="N1511" s="103">
        <v>0</v>
      </c>
      <c r="O1511" s="117">
        <v>0</v>
      </c>
      <c r="P1511" s="118">
        <v>0</v>
      </c>
      <c r="Q1511" s="100">
        <v>0</v>
      </c>
      <c r="R1511" s="82">
        <v>0</v>
      </c>
      <c r="S1511" s="100">
        <v>0</v>
      </c>
      <c r="T1511" s="84">
        <f>I1511-J1511-K1511-L1511-M1511-N1511-O1511-P1511-Q1511-R1511-S1511</f>
        <v>60</v>
      </c>
      <c r="U1511" s="81" t="s">
        <v>215</v>
      </c>
      <c r="V1511" s="81"/>
      <c r="W1511" s="81" t="s">
        <v>23</v>
      </c>
      <c r="X1511" s="81" t="s">
        <v>26</v>
      </c>
      <c r="Y1511" s="27">
        <v>0</v>
      </c>
      <c r="Z1511" s="28">
        <v>0</v>
      </c>
      <c r="AA1511" s="28">
        <v>0</v>
      </c>
      <c r="AB1511" s="29">
        <v>41760</v>
      </c>
      <c r="AC1511" s="29">
        <v>41790</v>
      </c>
    </row>
    <row r="1512" spans="1:29">
      <c r="A1512" s="81">
        <v>70381</v>
      </c>
      <c r="B1512" s="81" t="s">
        <v>50</v>
      </c>
      <c r="C1512" s="81" t="s">
        <v>4467</v>
      </c>
      <c r="D1512" s="81" t="s">
        <v>4468</v>
      </c>
      <c r="E1512" s="82">
        <v>1760</v>
      </c>
      <c r="F1512" s="120">
        <v>0</v>
      </c>
      <c r="G1512" s="122">
        <f>E1512</f>
        <v>1760</v>
      </c>
      <c r="H1512" s="82">
        <v>0</v>
      </c>
      <c r="I1512" s="82">
        <v>1760</v>
      </c>
      <c r="J1512" s="120">
        <v>0</v>
      </c>
      <c r="K1512" s="87">
        <v>0</v>
      </c>
      <c r="L1512" s="91">
        <v>0</v>
      </c>
      <c r="M1512" s="87">
        <v>0</v>
      </c>
      <c r="N1512" s="103">
        <v>0</v>
      </c>
      <c r="O1512" s="117">
        <v>0</v>
      </c>
      <c r="P1512" s="118">
        <v>0</v>
      </c>
      <c r="Q1512" s="100">
        <v>0</v>
      </c>
      <c r="R1512" s="82">
        <v>0</v>
      </c>
      <c r="S1512" s="100">
        <v>0</v>
      </c>
      <c r="T1512" s="84">
        <f>I1512-J1512-K1512-L1512-M1512-N1512-O1512-P1512-Q1512-R1512-S1512</f>
        <v>1760</v>
      </c>
      <c r="U1512" s="81" t="s">
        <v>215</v>
      </c>
      <c r="V1512" s="81"/>
      <c r="W1512" s="81" t="s">
        <v>23</v>
      </c>
      <c r="X1512" s="81" t="s">
        <v>38</v>
      </c>
      <c r="Y1512" s="27">
        <v>0</v>
      </c>
      <c r="Z1512" s="28">
        <v>0</v>
      </c>
      <c r="AA1512" s="28">
        <v>0</v>
      </c>
      <c r="AB1512" s="29">
        <v>41760</v>
      </c>
      <c r="AC1512" s="29">
        <v>41790</v>
      </c>
    </row>
    <row r="1513" spans="1:29">
      <c r="A1513" s="81">
        <v>70389</v>
      </c>
      <c r="B1513" s="81" t="s">
        <v>3757</v>
      </c>
      <c r="C1513" s="81" t="s">
        <v>3758</v>
      </c>
      <c r="D1513" s="81" t="s">
        <v>3759</v>
      </c>
      <c r="E1513" s="82">
        <v>20</v>
      </c>
      <c r="F1513" s="120">
        <v>0</v>
      </c>
      <c r="G1513" s="122">
        <f>E1513</f>
        <v>20</v>
      </c>
      <c r="H1513" s="82">
        <v>0</v>
      </c>
      <c r="I1513" s="82">
        <v>20</v>
      </c>
      <c r="J1513" s="120">
        <v>0</v>
      </c>
      <c r="K1513" s="87">
        <v>0</v>
      </c>
      <c r="L1513" s="91">
        <v>0</v>
      </c>
      <c r="M1513" s="87">
        <v>0</v>
      </c>
      <c r="N1513" s="103">
        <v>0</v>
      </c>
      <c r="O1513" s="117">
        <v>0</v>
      </c>
      <c r="P1513" s="118">
        <v>0</v>
      </c>
      <c r="Q1513" s="100">
        <v>0</v>
      </c>
      <c r="R1513" s="82">
        <v>0</v>
      </c>
      <c r="S1513" s="100">
        <v>0</v>
      </c>
      <c r="T1513" s="84">
        <f>I1513-J1513-K1513-L1513-M1513-N1513-O1513-P1513-Q1513-R1513-S1513</f>
        <v>20</v>
      </c>
      <c r="U1513" s="81" t="s">
        <v>215</v>
      </c>
      <c r="V1513" s="81"/>
      <c r="W1513" s="81" t="s">
        <v>23</v>
      </c>
      <c r="X1513" s="81" t="s">
        <v>39</v>
      </c>
      <c r="Y1513" s="27">
        <v>0</v>
      </c>
      <c r="Z1513" s="28">
        <v>0</v>
      </c>
      <c r="AA1513" s="28">
        <v>0</v>
      </c>
      <c r="AB1513" s="29">
        <v>41760</v>
      </c>
      <c r="AC1513" s="29">
        <v>41790</v>
      </c>
    </row>
    <row r="1514" spans="1:29">
      <c r="A1514" s="81">
        <v>70390</v>
      </c>
      <c r="B1514" s="81"/>
      <c r="C1514" s="81" t="s">
        <v>3510</v>
      </c>
      <c r="D1514" s="81"/>
      <c r="E1514" s="82">
        <v>80</v>
      </c>
      <c r="F1514" s="120">
        <v>0</v>
      </c>
      <c r="G1514" s="122">
        <f>E1514</f>
        <v>80</v>
      </c>
      <c r="H1514" s="82">
        <v>0</v>
      </c>
      <c r="I1514" s="82">
        <f>E1514-H1514</f>
        <v>80</v>
      </c>
      <c r="J1514" s="120">
        <v>0</v>
      </c>
      <c r="K1514" s="87">
        <v>0</v>
      </c>
      <c r="L1514" s="91">
        <v>0</v>
      </c>
      <c r="M1514" s="87">
        <v>0</v>
      </c>
      <c r="N1514" s="103">
        <v>0</v>
      </c>
      <c r="O1514" s="117">
        <v>0</v>
      </c>
      <c r="P1514" s="118">
        <v>0</v>
      </c>
      <c r="Q1514" s="100">
        <v>0</v>
      </c>
      <c r="R1514" s="82">
        <v>0</v>
      </c>
      <c r="S1514" s="100">
        <v>0</v>
      </c>
      <c r="T1514" s="84">
        <f>I1514-J1514-K1514-L1514-M1514-N1514-O1514-P1514-Q1514-R1514-S1514</f>
        <v>80</v>
      </c>
      <c r="U1514" s="81" t="s">
        <v>215</v>
      </c>
      <c r="V1514" s="81"/>
      <c r="W1514" s="81" t="s">
        <v>23</v>
      </c>
      <c r="X1514" s="81" t="s">
        <v>39</v>
      </c>
      <c r="Y1514" s="27">
        <v>0</v>
      </c>
      <c r="Z1514" s="28">
        <v>0</v>
      </c>
      <c r="AA1514" s="28">
        <v>0</v>
      </c>
      <c r="AB1514" s="29">
        <v>41760</v>
      </c>
      <c r="AC1514" s="29">
        <v>41790</v>
      </c>
    </row>
    <row r="1515" spans="1:29">
      <c r="A1515" s="81">
        <v>70396</v>
      </c>
      <c r="B1515" s="81" t="s">
        <v>4646</v>
      </c>
      <c r="C1515" s="81" t="s">
        <v>1535</v>
      </c>
      <c r="D1515" s="81" t="s">
        <v>178</v>
      </c>
      <c r="E1515" s="82">
        <v>20</v>
      </c>
      <c r="F1515" s="120">
        <v>0</v>
      </c>
      <c r="G1515" s="122">
        <f>E1515</f>
        <v>20</v>
      </c>
      <c r="H1515" s="82">
        <v>0</v>
      </c>
      <c r="I1515" s="82">
        <v>20</v>
      </c>
      <c r="J1515" s="120">
        <v>0</v>
      </c>
      <c r="K1515" s="87">
        <v>0</v>
      </c>
      <c r="L1515" s="91">
        <v>0</v>
      </c>
      <c r="M1515" s="87">
        <v>0</v>
      </c>
      <c r="N1515" s="103">
        <v>0</v>
      </c>
      <c r="O1515" s="117">
        <v>0</v>
      </c>
      <c r="P1515" s="118">
        <v>0</v>
      </c>
      <c r="Q1515" s="100">
        <v>0</v>
      </c>
      <c r="R1515" s="82">
        <v>0</v>
      </c>
      <c r="S1515" s="100">
        <v>0</v>
      </c>
      <c r="T1515" s="84">
        <f>I1515-J1515-K1515-L1515-M1515-N1515-O1515-P1515-Q1515-R1515-S1515</f>
        <v>20</v>
      </c>
      <c r="U1515" s="81" t="s">
        <v>215</v>
      </c>
      <c r="V1515" s="81"/>
      <c r="W1515" s="81" t="s">
        <v>23</v>
      </c>
      <c r="X1515" s="81" t="s">
        <v>32</v>
      </c>
      <c r="Y1515" s="27">
        <v>0</v>
      </c>
      <c r="Z1515" s="28">
        <v>0</v>
      </c>
      <c r="AA1515" s="28">
        <v>0</v>
      </c>
      <c r="AB1515" s="29">
        <v>41760</v>
      </c>
      <c r="AC1515" s="29">
        <v>41790</v>
      </c>
    </row>
    <row r="1516" spans="1:29">
      <c r="A1516" s="81">
        <v>70399</v>
      </c>
      <c r="B1516" s="81" t="s">
        <v>3709</v>
      </c>
      <c r="C1516" s="81" t="s">
        <v>656</v>
      </c>
      <c r="D1516" s="81" t="s">
        <v>628</v>
      </c>
      <c r="E1516" s="82">
        <v>110</v>
      </c>
      <c r="F1516" s="120">
        <v>0</v>
      </c>
      <c r="G1516" s="122">
        <f>E1516</f>
        <v>110</v>
      </c>
      <c r="H1516" s="82">
        <v>0</v>
      </c>
      <c r="I1516" s="82">
        <v>110</v>
      </c>
      <c r="J1516" s="120">
        <v>0</v>
      </c>
      <c r="K1516" s="87">
        <v>0</v>
      </c>
      <c r="L1516" s="91">
        <v>0</v>
      </c>
      <c r="M1516" s="87">
        <v>0</v>
      </c>
      <c r="N1516" s="103">
        <v>0</v>
      </c>
      <c r="O1516" s="117">
        <v>0</v>
      </c>
      <c r="P1516" s="118">
        <v>0</v>
      </c>
      <c r="Q1516" s="100">
        <v>0</v>
      </c>
      <c r="R1516" s="82">
        <v>0</v>
      </c>
      <c r="S1516" s="100">
        <v>0</v>
      </c>
      <c r="T1516" s="84">
        <f>I1516-J1516-K1516-L1516-M1516-N1516-O1516-P1516-Q1516-R1516-S1516</f>
        <v>110</v>
      </c>
      <c r="U1516" s="81" t="s">
        <v>215</v>
      </c>
      <c r="V1516" s="81"/>
      <c r="W1516" s="81" t="s">
        <v>23</v>
      </c>
      <c r="X1516" s="81" t="s">
        <v>32</v>
      </c>
      <c r="Y1516" s="27">
        <v>0</v>
      </c>
      <c r="Z1516" s="28">
        <v>0</v>
      </c>
      <c r="AA1516" s="28">
        <v>0</v>
      </c>
      <c r="AB1516" s="29">
        <v>41760</v>
      </c>
      <c r="AC1516" s="29">
        <v>41790</v>
      </c>
    </row>
    <row r="1517" spans="1:29">
      <c r="A1517" s="81">
        <v>70404</v>
      </c>
      <c r="B1517" s="81" t="s">
        <v>4244</v>
      </c>
      <c r="C1517" s="81" t="s">
        <v>4245</v>
      </c>
      <c r="D1517" s="81" t="s">
        <v>4246</v>
      </c>
      <c r="E1517" s="82">
        <v>20</v>
      </c>
      <c r="F1517" s="120">
        <v>0</v>
      </c>
      <c r="G1517" s="122">
        <f>E1517</f>
        <v>20</v>
      </c>
      <c r="H1517" s="82">
        <v>0</v>
      </c>
      <c r="I1517" s="82">
        <v>20</v>
      </c>
      <c r="J1517" s="120">
        <v>0</v>
      </c>
      <c r="K1517" s="87">
        <v>0</v>
      </c>
      <c r="L1517" s="91">
        <v>0</v>
      </c>
      <c r="M1517" s="87">
        <v>0</v>
      </c>
      <c r="N1517" s="103">
        <v>0</v>
      </c>
      <c r="O1517" s="117">
        <v>0</v>
      </c>
      <c r="P1517" s="118">
        <v>0</v>
      </c>
      <c r="Q1517" s="100">
        <v>0</v>
      </c>
      <c r="R1517" s="82">
        <v>0</v>
      </c>
      <c r="S1517" s="100">
        <v>0</v>
      </c>
      <c r="T1517" s="84">
        <f>I1517-J1517-K1517-L1517-M1517-N1517-O1517-P1517-Q1517-R1517-S1517</f>
        <v>20</v>
      </c>
      <c r="U1517" s="81" t="s">
        <v>215</v>
      </c>
      <c r="V1517" s="81"/>
      <c r="W1517" s="81" t="s">
        <v>23</v>
      </c>
      <c r="X1517" s="81" t="s">
        <v>24</v>
      </c>
      <c r="Y1517" s="27">
        <v>0</v>
      </c>
      <c r="Z1517" s="28">
        <v>0</v>
      </c>
      <c r="AA1517" s="28">
        <v>0</v>
      </c>
      <c r="AB1517" s="29">
        <v>41760</v>
      </c>
      <c r="AC1517" s="29">
        <v>41790</v>
      </c>
    </row>
    <row r="1518" spans="1:29">
      <c r="A1518" s="81">
        <v>70405</v>
      </c>
      <c r="B1518" s="81" t="s">
        <v>870</v>
      </c>
      <c r="C1518" s="81" t="s">
        <v>2650</v>
      </c>
      <c r="D1518" s="81" t="s">
        <v>687</v>
      </c>
      <c r="E1518" s="82">
        <v>20</v>
      </c>
      <c r="F1518" s="120">
        <v>0</v>
      </c>
      <c r="G1518" s="122">
        <f>E1518</f>
        <v>20</v>
      </c>
      <c r="H1518" s="82">
        <v>2</v>
      </c>
      <c r="I1518" s="82">
        <v>18</v>
      </c>
      <c r="J1518" s="120">
        <v>0</v>
      </c>
      <c r="K1518" s="87">
        <v>0</v>
      </c>
      <c r="L1518" s="91">
        <v>0</v>
      </c>
      <c r="M1518" s="87">
        <v>0</v>
      </c>
      <c r="N1518" s="103">
        <v>0</v>
      </c>
      <c r="O1518" s="117">
        <v>0</v>
      </c>
      <c r="P1518" s="118">
        <v>0</v>
      </c>
      <c r="Q1518" s="100">
        <v>0</v>
      </c>
      <c r="R1518" s="82">
        <v>0</v>
      </c>
      <c r="S1518" s="100">
        <v>0</v>
      </c>
      <c r="T1518" s="84">
        <f>I1518-J1518-K1518-L1518-M1518-N1518-O1518-P1518-Q1518-R1518-S1518</f>
        <v>18</v>
      </c>
      <c r="U1518" s="81" t="s">
        <v>2651</v>
      </c>
      <c r="V1518" s="81"/>
      <c r="W1518" s="81" t="s">
        <v>23</v>
      </c>
      <c r="X1518" s="81" t="s">
        <v>24</v>
      </c>
      <c r="Y1518" s="27">
        <v>0</v>
      </c>
      <c r="Z1518" s="28">
        <v>0</v>
      </c>
      <c r="AA1518" s="28">
        <v>0</v>
      </c>
      <c r="AB1518" s="29">
        <v>41760</v>
      </c>
      <c r="AC1518" s="29">
        <v>41790</v>
      </c>
    </row>
    <row r="1519" spans="1:29">
      <c r="A1519" s="81">
        <v>70408</v>
      </c>
      <c r="B1519" s="81" t="s">
        <v>2674</v>
      </c>
      <c r="C1519" s="81" t="s">
        <v>2675</v>
      </c>
      <c r="D1519" s="81" t="s">
        <v>2676</v>
      </c>
      <c r="E1519" s="82">
        <v>60</v>
      </c>
      <c r="F1519" s="120">
        <v>0</v>
      </c>
      <c r="G1519" s="122">
        <f>E1519</f>
        <v>60</v>
      </c>
      <c r="H1519" s="82">
        <v>6</v>
      </c>
      <c r="I1519" s="82">
        <v>54</v>
      </c>
      <c r="J1519" s="120">
        <v>0</v>
      </c>
      <c r="K1519" s="87">
        <v>0</v>
      </c>
      <c r="L1519" s="91">
        <v>0</v>
      </c>
      <c r="M1519" s="87">
        <v>0</v>
      </c>
      <c r="N1519" s="103">
        <v>0</v>
      </c>
      <c r="O1519" s="117">
        <v>0</v>
      </c>
      <c r="P1519" s="118">
        <v>0</v>
      </c>
      <c r="Q1519" s="100">
        <v>0</v>
      </c>
      <c r="R1519" s="82">
        <v>0</v>
      </c>
      <c r="S1519" s="100">
        <v>0</v>
      </c>
      <c r="T1519" s="84">
        <f>I1519-J1519-K1519-L1519-M1519-N1519-O1519-P1519-Q1519-R1519-S1519</f>
        <v>54</v>
      </c>
      <c r="U1519" s="81" t="s">
        <v>2677</v>
      </c>
      <c r="V1519" s="81" t="s">
        <v>2678</v>
      </c>
      <c r="W1519" s="81" t="s">
        <v>23</v>
      </c>
      <c r="X1519" s="81" t="s">
        <v>36</v>
      </c>
      <c r="Y1519" s="27">
        <v>0</v>
      </c>
      <c r="Z1519" s="28">
        <v>0</v>
      </c>
      <c r="AA1519" s="28">
        <v>0</v>
      </c>
      <c r="AB1519" s="29">
        <v>41760</v>
      </c>
      <c r="AC1519" s="29">
        <v>41790</v>
      </c>
    </row>
    <row r="1520" spans="1:29">
      <c r="A1520" s="81">
        <v>70411</v>
      </c>
      <c r="B1520" s="81" t="s">
        <v>412</v>
      </c>
      <c r="C1520" s="81" t="s">
        <v>4152</v>
      </c>
      <c r="D1520" s="81" t="s">
        <v>2023</v>
      </c>
      <c r="E1520" s="82">
        <v>20</v>
      </c>
      <c r="F1520" s="120">
        <v>0</v>
      </c>
      <c r="G1520" s="122">
        <f>E1520</f>
        <v>20</v>
      </c>
      <c r="H1520" s="82">
        <v>0</v>
      </c>
      <c r="I1520" s="82">
        <v>20</v>
      </c>
      <c r="J1520" s="120">
        <v>0</v>
      </c>
      <c r="K1520" s="87">
        <v>0</v>
      </c>
      <c r="L1520" s="91">
        <v>0</v>
      </c>
      <c r="M1520" s="87">
        <v>0</v>
      </c>
      <c r="N1520" s="103">
        <v>0</v>
      </c>
      <c r="O1520" s="117">
        <v>0</v>
      </c>
      <c r="P1520" s="118">
        <v>0</v>
      </c>
      <c r="Q1520" s="100">
        <v>0</v>
      </c>
      <c r="R1520" s="82">
        <v>0</v>
      </c>
      <c r="S1520" s="100">
        <v>0</v>
      </c>
      <c r="T1520" s="84">
        <f>I1520-J1520-K1520-L1520-M1520-N1520-O1520-P1520-Q1520-R1520-S1520</f>
        <v>20</v>
      </c>
      <c r="U1520" s="81" t="s">
        <v>215</v>
      </c>
      <c r="V1520" s="81"/>
      <c r="W1520" s="81" t="s">
        <v>23</v>
      </c>
      <c r="X1520" s="81" t="s">
        <v>36</v>
      </c>
      <c r="Y1520" s="27">
        <v>0</v>
      </c>
      <c r="Z1520" s="28">
        <v>0</v>
      </c>
      <c r="AA1520" s="28">
        <v>0</v>
      </c>
      <c r="AB1520" s="29">
        <v>41760</v>
      </c>
      <c r="AC1520" s="29">
        <v>41790</v>
      </c>
    </row>
    <row r="1521" spans="1:29">
      <c r="A1521" s="81">
        <v>70414</v>
      </c>
      <c r="B1521" s="81" t="s">
        <v>1287</v>
      </c>
      <c r="C1521" s="81" t="s">
        <v>1275</v>
      </c>
      <c r="D1521" s="81" t="s">
        <v>766</v>
      </c>
      <c r="E1521" s="82">
        <v>40</v>
      </c>
      <c r="F1521" s="120">
        <v>0</v>
      </c>
      <c r="G1521" s="122">
        <f>E1521</f>
        <v>40</v>
      </c>
      <c r="H1521" s="82">
        <v>4</v>
      </c>
      <c r="I1521" s="82">
        <v>36</v>
      </c>
      <c r="J1521" s="120">
        <v>0</v>
      </c>
      <c r="K1521" s="87">
        <v>0</v>
      </c>
      <c r="L1521" s="91">
        <v>0</v>
      </c>
      <c r="M1521" s="87">
        <v>0</v>
      </c>
      <c r="N1521" s="103">
        <v>0</v>
      </c>
      <c r="O1521" s="117">
        <v>0</v>
      </c>
      <c r="P1521" s="118">
        <v>0</v>
      </c>
      <c r="Q1521" s="100">
        <v>0</v>
      </c>
      <c r="R1521" s="82">
        <v>0</v>
      </c>
      <c r="S1521" s="100">
        <v>0</v>
      </c>
      <c r="T1521" s="84">
        <f>I1521-J1521-K1521-L1521-M1521-N1521-O1521-P1521-Q1521-R1521-S1521</f>
        <v>36</v>
      </c>
      <c r="U1521" s="81" t="s">
        <v>2644</v>
      </c>
      <c r="V1521" s="81" t="s">
        <v>2645</v>
      </c>
      <c r="W1521" s="81" t="s">
        <v>23</v>
      </c>
      <c r="X1521" s="81" t="s">
        <v>24</v>
      </c>
      <c r="Y1521" s="27">
        <v>0</v>
      </c>
      <c r="Z1521" s="28">
        <v>0</v>
      </c>
      <c r="AA1521" s="28">
        <v>0</v>
      </c>
      <c r="AB1521" s="29">
        <v>41760</v>
      </c>
      <c r="AC1521" s="29">
        <v>41790</v>
      </c>
    </row>
    <row r="1522" spans="1:29">
      <c r="A1522" s="81">
        <v>70423</v>
      </c>
      <c r="B1522" s="81" t="s">
        <v>3637</v>
      </c>
      <c r="C1522" s="81" t="s">
        <v>3638</v>
      </c>
      <c r="D1522" s="81" t="s">
        <v>766</v>
      </c>
      <c r="E1522" s="82">
        <v>20</v>
      </c>
      <c r="F1522" s="120">
        <v>0</v>
      </c>
      <c r="G1522" s="122">
        <f>E1522</f>
        <v>20</v>
      </c>
      <c r="H1522" s="82">
        <v>0</v>
      </c>
      <c r="I1522" s="82">
        <f>E1522-H1522</f>
        <v>20</v>
      </c>
      <c r="J1522" s="120">
        <v>0</v>
      </c>
      <c r="K1522" s="87">
        <v>0</v>
      </c>
      <c r="L1522" s="91">
        <v>0</v>
      </c>
      <c r="M1522" s="87">
        <v>0</v>
      </c>
      <c r="N1522" s="103">
        <v>0</v>
      </c>
      <c r="O1522" s="117">
        <v>0</v>
      </c>
      <c r="P1522" s="118">
        <v>0</v>
      </c>
      <c r="Q1522" s="100">
        <v>0</v>
      </c>
      <c r="R1522" s="82">
        <v>0</v>
      </c>
      <c r="S1522" s="100">
        <v>0</v>
      </c>
      <c r="T1522" s="84">
        <f>I1522-J1522-K1522-L1522-M1522-N1522-O1522-P1522-Q1522-R1522-S1522</f>
        <v>20</v>
      </c>
      <c r="U1522" s="81" t="s">
        <v>215</v>
      </c>
      <c r="V1522" s="81"/>
      <c r="W1522" s="81" t="s">
        <v>23</v>
      </c>
      <c r="X1522" s="81" t="s">
        <v>24</v>
      </c>
      <c r="Y1522" s="27">
        <v>0</v>
      </c>
      <c r="Z1522" s="28">
        <v>0</v>
      </c>
      <c r="AA1522" s="28">
        <v>0</v>
      </c>
      <c r="AB1522" s="29">
        <v>41760</v>
      </c>
      <c r="AC1522" s="29">
        <v>41790</v>
      </c>
    </row>
    <row r="1523" spans="1:29">
      <c r="A1523" s="81">
        <v>70425</v>
      </c>
      <c r="B1523" s="81" t="s">
        <v>990</v>
      </c>
      <c r="C1523" s="81" t="s">
        <v>3604</v>
      </c>
      <c r="D1523" s="81" t="s">
        <v>4502</v>
      </c>
      <c r="E1523" s="82">
        <v>60</v>
      </c>
      <c r="F1523" s="120">
        <v>0</v>
      </c>
      <c r="G1523" s="122">
        <f>E1523</f>
        <v>60</v>
      </c>
      <c r="H1523" s="82">
        <v>0</v>
      </c>
      <c r="I1523" s="82">
        <v>60</v>
      </c>
      <c r="J1523" s="120">
        <v>0</v>
      </c>
      <c r="K1523" s="87">
        <v>0</v>
      </c>
      <c r="L1523" s="91">
        <v>0</v>
      </c>
      <c r="M1523" s="87">
        <v>0</v>
      </c>
      <c r="N1523" s="103">
        <v>0</v>
      </c>
      <c r="O1523" s="117">
        <v>0</v>
      </c>
      <c r="P1523" s="118">
        <v>0</v>
      </c>
      <c r="Q1523" s="100">
        <v>0</v>
      </c>
      <c r="R1523" s="82">
        <v>0</v>
      </c>
      <c r="S1523" s="100">
        <v>0</v>
      </c>
      <c r="T1523" s="84">
        <f>I1523-J1523-K1523-L1523-M1523-N1523-O1523-P1523-Q1523-R1523-S1523</f>
        <v>60</v>
      </c>
      <c r="U1523" s="81" t="s">
        <v>215</v>
      </c>
      <c r="V1523" s="81"/>
      <c r="W1523" s="81" t="s">
        <v>23</v>
      </c>
      <c r="X1523" s="81" t="s">
        <v>24</v>
      </c>
      <c r="Y1523" s="27">
        <v>0</v>
      </c>
      <c r="Z1523" s="28">
        <v>0</v>
      </c>
      <c r="AA1523" s="28">
        <v>0</v>
      </c>
      <c r="AB1523" s="29">
        <v>41760</v>
      </c>
      <c r="AC1523" s="29">
        <v>41790</v>
      </c>
    </row>
    <row r="1524" spans="1:29">
      <c r="A1524" s="81">
        <v>70427</v>
      </c>
      <c r="B1524" s="81" t="s">
        <v>580</v>
      </c>
      <c r="C1524" s="81" t="s">
        <v>4259</v>
      </c>
      <c r="D1524" s="81" t="s">
        <v>3723</v>
      </c>
      <c r="E1524" s="82">
        <v>300</v>
      </c>
      <c r="F1524" s="120">
        <v>0</v>
      </c>
      <c r="G1524" s="122">
        <f>E1524</f>
        <v>300</v>
      </c>
      <c r="H1524" s="82">
        <v>0</v>
      </c>
      <c r="I1524" s="82">
        <v>300</v>
      </c>
      <c r="J1524" s="120">
        <v>0</v>
      </c>
      <c r="K1524" s="87">
        <v>0</v>
      </c>
      <c r="L1524" s="91">
        <v>0</v>
      </c>
      <c r="M1524" s="87">
        <v>0</v>
      </c>
      <c r="N1524" s="103">
        <v>0</v>
      </c>
      <c r="O1524" s="117">
        <v>0</v>
      </c>
      <c r="P1524" s="118">
        <v>0</v>
      </c>
      <c r="Q1524" s="100">
        <v>0</v>
      </c>
      <c r="R1524" s="82">
        <v>0</v>
      </c>
      <c r="S1524" s="100">
        <v>0</v>
      </c>
      <c r="T1524" s="84">
        <f>I1524-J1524-K1524-L1524-M1524-N1524-O1524-P1524-Q1524-R1524-S1524</f>
        <v>300</v>
      </c>
      <c r="U1524" s="81" t="s">
        <v>215</v>
      </c>
      <c r="V1524" s="81"/>
      <c r="W1524" s="81" t="s">
        <v>23</v>
      </c>
      <c r="X1524" s="81" t="s">
        <v>39</v>
      </c>
      <c r="Y1524" s="27">
        <v>0</v>
      </c>
      <c r="Z1524" s="28">
        <v>0</v>
      </c>
      <c r="AA1524" s="28">
        <v>0</v>
      </c>
      <c r="AB1524" s="29">
        <v>41760</v>
      </c>
      <c r="AC1524" s="29">
        <v>41790</v>
      </c>
    </row>
    <row r="1525" spans="1:29">
      <c r="A1525" s="81">
        <v>70445</v>
      </c>
      <c r="B1525" s="81" t="s">
        <v>3805</v>
      </c>
      <c r="C1525" s="81" t="s">
        <v>3806</v>
      </c>
      <c r="D1525" s="81" t="s">
        <v>37</v>
      </c>
      <c r="E1525" s="82">
        <v>50</v>
      </c>
      <c r="F1525" s="120">
        <v>0</v>
      </c>
      <c r="G1525" s="122">
        <f>E1525</f>
        <v>50</v>
      </c>
      <c r="H1525" s="82">
        <v>0</v>
      </c>
      <c r="I1525" s="82">
        <v>50</v>
      </c>
      <c r="J1525" s="120">
        <v>0</v>
      </c>
      <c r="K1525" s="87">
        <v>0</v>
      </c>
      <c r="L1525" s="91">
        <v>0</v>
      </c>
      <c r="M1525" s="87">
        <v>0</v>
      </c>
      <c r="N1525" s="103">
        <v>0</v>
      </c>
      <c r="O1525" s="117">
        <v>0</v>
      </c>
      <c r="P1525" s="118">
        <v>0</v>
      </c>
      <c r="Q1525" s="100">
        <v>0</v>
      </c>
      <c r="R1525" s="82">
        <v>0</v>
      </c>
      <c r="S1525" s="100">
        <v>0</v>
      </c>
      <c r="T1525" s="84">
        <f>I1525-J1525-K1525-L1525-M1525-N1525-O1525-P1525-Q1525-R1525-S1525</f>
        <v>50</v>
      </c>
      <c r="U1525" s="81" t="s">
        <v>215</v>
      </c>
      <c r="V1525" s="81"/>
      <c r="W1525" s="81" t="s">
        <v>23</v>
      </c>
      <c r="X1525" s="81" t="s">
        <v>26</v>
      </c>
      <c r="Y1525" s="27">
        <v>0</v>
      </c>
      <c r="Z1525" s="28">
        <v>0</v>
      </c>
      <c r="AA1525" s="28">
        <v>0</v>
      </c>
      <c r="AB1525" s="29">
        <v>41760</v>
      </c>
      <c r="AC1525" s="29">
        <v>41790</v>
      </c>
    </row>
    <row r="1526" spans="1:29">
      <c r="A1526" s="81">
        <v>70447</v>
      </c>
      <c r="B1526" s="81" t="s">
        <v>2785</v>
      </c>
      <c r="C1526" s="81" t="s">
        <v>1203</v>
      </c>
      <c r="D1526" s="81" t="s">
        <v>2786</v>
      </c>
      <c r="E1526" s="82">
        <v>100</v>
      </c>
      <c r="F1526" s="120">
        <v>0</v>
      </c>
      <c r="G1526" s="122">
        <f>E1526</f>
        <v>100</v>
      </c>
      <c r="H1526" s="82">
        <v>10</v>
      </c>
      <c r="I1526" s="82">
        <v>90</v>
      </c>
      <c r="J1526" s="120">
        <v>0</v>
      </c>
      <c r="K1526" s="87">
        <v>0</v>
      </c>
      <c r="L1526" s="91">
        <v>0</v>
      </c>
      <c r="M1526" s="87">
        <v>0</v>
      </c>
      <c r="N1526" s="103">
        <v>0</v>
      </c>
      <c r="O1526" s="117">
        <v>0</v>
      </c>
      <c r="P1526" s="118">
        <v>0</v>
      </c>
      <c r="Q1526" s="100">
        <v>0</v>
      </c>
      <c r="R1526" s="82">
        <v>0</v>
      </c>
      <c r="S1526" s="100">
        <v>0</v>
      </c>
      <c r="T1526" s="84">
        <f>I1526-J1526-K1526-L1526-M1526-N1526-O1526-P1526-Q1526-R1526-S1526</f>
        <v>90</v>
      </c>
      <c r="U1526" s="81" t="s">
        <v>2787</v>
      </c>
      <c r="V1526" s="81" t="s">
        <v>2788</v>
      </c>
      <c r="W1526" s="81" t="s">
        <v>23</v>
      </c>
      <c r="X1526" s="81" t="s">
        <v>24</v>
      </c>
      <c r="Y1526" s="27">
        <v>0</v>
      </c>
      <c r="Z1526" s="28">
        <v>0</v>
      </c>
      <c r="AA1526" s="28">
        <v>0</v>
      </c>
      <c r="AB1526" s="29">
        <v>41760</v>
      </c>
      <c r="AC1526" s="29">
        <v>41790</v>
      </c>
    </row>
    <row r="1527" spans="1:29">
      <c r="A1527" s="85">
        <v>70448</v>
      </c>
      <c r="B1527" s="85" t="s">
        <v>2807</v>
      </c>
      <c r="C1527" s="85" t="s">
        <v>2808</v>
      </c>
      <c r="D1527" s="85" t="s">
        <v>1164</v>
      </c>
      <c r="E1527" s="84">
        <v>80</v>
      </c>
      <c r="F1527" s="120">
        <v>0</v>
      </c>
      <c r="G1527" s="122">
        <f>E1527</f>
        <v>80</v>
      </c>
      <c r="H1527" s="84">
        <v>8</v>
      </c>
      <c r="I1527" s="84">
        <v>72</v>
      </c>
      <c r="J1527" s="120">
        <v>0</v>
      </c>
      <c r="K1527" s="87">
        <v>0</v>
      </c>
      <c r="L1527" s="91">
        <v>0</v>
      </c>
      <c r="M1527" s="87">
        <v>0</v>
      </c>
      <c r="N1527" s="103">
        <v>0</v>
      </c>
      <c r="O1527" s="117">
        <v>0</v>
      </c>
      <c r="P1527" s="118">
        <v>0</v>
      </c>
      <c r="Q1527" s="100">
        <v>0</v>
      </c>
      <c r="R1527" s="84">
        <v>0</v>
      </c>
      <c r="S1527" s="100">
        <v>0</v>
      </c>
      <c r="T1527" s="84">
        <f>I1527-J1527-K1527-L1527-M1527-N1527-O1527-P1527-Q1527-R1527-S1527</f>
        <v>72</v>
      </c>
      <c r="U1527" s="85" t="s">
        <v>2809</v>
      </c>
      <c r="V1527" s="85"/>
      <c r="W1527" s="85" t="s">
        <v>23</v>
      </c>
      <c r="X1527" s="85" t="s">
        <v>24</v>
      </c>
      <c r="Y1527" s="27">
        <v>0</v>
      </c>
      <c r="Z1527" s="28">
        <v>0</v>
      </c>
      <c r="AA1527" s="28">
        <v>0</v>
      </c>
      <c r="AB1527" s="29">
        <v>41760</v>
      </c>
      <c r="AC1527" s="29">
        <v>41790</v>
      </c>
    </row>
    <row r="1528" spans="1:29">
      <c r="A1528" s="81">
        <v>70450</v>
      </c>
      <c r="B1528" s="81" t="s">
        <v>2658</v>
      </c>
      <c r="C1528" s="81" t="s">
        <v>2782</v>
      </c>
      <c r="D1528" s="81" t="s">
        <v>2783</v>
      </c>
      <c r="E1528" s="82">
        <v>80</v>
      </c>
      <c r="F1528" s="120">
        <v>0</v>
      </c>
      <c r="G1528" s="122">
        <f>E1528</f>
        <v>80</v>
      </c>
      <c r="H1528" s="82">
        <v>8</v>
      </c>
      <c r="I1528" s="82">
        <v>72</v>
      </c>
      <c r="J1528" s="120">
        <v>0</v>
      </c>
      <c r="K1528" s="87">
        <v>0</v>
      </c>
      <c r="L1528" s="91">
        <v>0</v>
      </c>
      <c r="M1528" s="87">
        <v>0</v>
      </c>
      <c r="N1528" s="103">
        <v>0</v>
      </c>
      <c r="O1528" s="117">
        <v>0</v>
      </c>
      <c r="P1528" s="118">
        <v>0</v>
      </c>
      <c r="Q1528" s="100">
        <v>0</v>
      </c>
      <c r="R1528" s="82">
        <v>0</v>
      </c>
      <c r="S1528" s="100">
        <v>0</v>
      </c>
      <c r="T1528" s="84">
        <f>I1528-J1528-K1528-L1528-M1528-N1528-O1528-P1528-Q1528-R1528-S1528</f>
        <v>72</v>
      </c>
      <c r="U1528" s="81" t="s">
        <v>2784</v>
      </c>
      <c r="V1528" s="81"/>
      <c r="W1528" s="81" t="s">
        <v>23</v>
      </c>
      <c r="X1528" s="81" t="s">
        <v>24</v>
      </c>
      <c r="Y1528" s="27">
        <v>0</v>
      </c>
      <c r="Z1528" s="28">
        <v>0</v>
      </c>
      <c r="AA1528" s="28">
        <v>0</v>
      </c>
      <c r="AB1528" s="29">
        <v>41760</v>
      </c>
      <c r="AC1528" s="29">
        <v>41790</v>
      </c>
    </row>
    <row r="1529" spans="1:29">
      <c r="A1529" s="81">
        <v>70454</v>
      </c>
      <c r="B1529" s="81" t="s">
        <v>498</v>
      </c>
      <c r="C1529" s="81" t="s">
        <v>499</v>
      </c>
      <c r="D1529" s="81" t="s">
        <v>500</v>
      </c>
      <c r="E1529" s="82">
        <v>30</v>
      </c>
      <c r="F1529" s="120">
        <v>0</v>
      </c>
      <c r="G1529" s="122">
        <f>E1529</f>
        <v>30</v>
      </c>
      <c r="H1529" s="82">
        <v>3</v>
      </c>
      <c r="I1529" s="82">
        <v>27</v>
      </c>
      <c r="J1529" s="120">
        <v>0</v>
      </c>
      <c r="K1529" s="87">
        <v>0</v>
      </c>
      <c r="L1529" s="91">
        <v>0</v>
      </c>
      <c r="M1529" s="87">
        <v>0</v>
      </c>
      <c r="N1529" s="103">
        <v>0</v>
      </c>
      <c r="O1529" s="117">
        <v>0</v>
      </c>
      <c r="P1529" s="118">
        <v>0</v>
      </c>
      <c r="Q1529" s="100">
        <v>0</v>
      </c>
      <c r="R1529" s="82">
        <v>0</v>
      </c>
      <c r="S1529" s="100">
        <v>0</v>
      </c>
      <c r="T1529" s="84">
        <f>I1529-J1529-K1529-L1529-M1529-N1529-O1529-P1529-Q1529-R1529-S1529</f>
        <v>27</v>
      </c>
      <c r="U1529" s="81" t="s">
        <v>501</v>
      </c>
      <c r="V1529" s="81"/>
      <c r="W1529" s="81" t="s">
        <v>23</v>
      </c>
      <c r="X1529" s="81" t="s">
        <v>26</v>
      </c>
      <c r="Y1529" s="27">
        <v>0</v>
      </c>
      <c r="Z1529" s="28">
        <v>0</v>
      </c>
      <c r="AA1529" s="28">
        <v>0</v>
      </c>
      <c r="AB1529" s="29">
        <v>41760</v>
      </c>
      <c r="AC1529" s="29">
        <v>41790</v>
      </c>
    </row>
    <row r="1530" spans="1:29">
      <c r="A1530" s="81">
        <v>70475</v>
      </c>
      <c r="B1530" s="81" t="s">
        <v>2717</v>
      </c>
      <c r="C1530" s="81" t="s">
        <v>656</v>
      </c>
      <c r="D1530" s="81" t="s">
        <v>2718</v>
      </c>
      <c r="E1530" s="82">
        <v>60</v>
      </c>
      <c r="F1530" s="120">
        <v>0</v>
      </c>
      <c r="G1530" s="122">
        <f>E1530</f>
        <v>60</v>
      </c>
      <c r="H1530" s="82">
        <v>6</v>
      </c>
      <c r="I1530" s="82">
        <v>54</v>
      </c>
      <c r="J1530" s="120">
        <v>0</v>
      </c>
      <c r="K1530" s="87">
        <v>0</v>
      </c>
      <c r="L1530" s="91">
        <v>0</v>
      </c>
      <c r="M1530" s="87">
        <v>0</v>
      </c>
      <c r="N1530" s="103">
        <v>0</v>
      </c>
      <c r="O1530" s="117">
        <v>0</v>
      </c>
      <c r="P1530" s="118">
        <v>0</v>
      </c>
      <c r="Q1530" s="100">
        <v>0</v>
      </c>
      <c r="R1530" s="82">
        <v>0</v>
      </c>
      <c r="S1530" s="100">
        <v>0</v>
      </c>
      <c r="T1530" s="84">
        <f>I1530-J1530-K1530-L1530-M1530-N1530-O1530-P1530-Q1530-R1530-S1530</f>
        <v>54</v>
      </c>
      <c r="U1530" s="81" t="s">
        <v>2719</v>
      </c>
      <c r="V1530" s="81"/>
      <c r="W1530" s="81" t="s">
        <v>23</v>
      </c>
      <c r="X1530" s="81" t="s">
        <v>24</v>
      </c>
      <c r="Y1530" s="27">
        <v>0</v>
      </c>
      <c r="Z1530" s="28">
        <v>0</v>
      </c>
      <c r="AA1530" s="28">
        <v>0</v>
      </c>
      <c r="AB1530" s="29">
        <v>41760</v>
      </c>
      <c r="AC1530" s="29">
        <v>41790</v>
      </c>
    </row>
    <row r="1531" spans="1:29">
      <c r="A1531" s="81">
        <v>70481</v>
      </c>
      <c r="B1531" s="81" t="s">
        <v>1991</v>
      </c>
      <c r="C1531" s="81" t="s">
        <v>3809</v>
      </c>
      <c r="D1531" s="81" t="s">
        <v>177</v>
      </c>
      <c r="E1531" s="82">
        <v>20</v>
      </c>
      <c r="F1531" s="120">
        <v>0</v>
      </c>
      <c r="G1531" s="122">
        <f>E1531</f>
        <v>20</v>
      </c>
      <c r="H1531" s="82">
        <v>0</v>
      </c>
      <c r="I1531" s="82">
        <v>20</v>
      </c>
      <c r="J1531" s="120">
        <v>0</v>
      </c>
      <c r="K1531" s="87">
        <v>0</v>
      </c>
      <c r="L1531" s="91">
        <v>0</v>
      </c>
      <c r="M1531" s="87">
        <v>0</v>
      </c>
      <c r="N1531" s="103">
        <v>0</v>
      </c>
      <c r="O1531" s="117">
        <v>0</v>
      </c>
      <c r="P1531" s="118">
        <v>0</v>
      </c>
      <c r="Q1531" s="100">
        <v>0</v>
      </c>
      <c r="R1531" s="82">
        <v>0</v>
      </c>
      <c r="S1531" s="100">
        <v>0</v>
      </c>
      <c r="T1531" s="84">
        <f>I1531-J1531-K1531-L1531-M1531-N1531-O1531-P1531-Q1531-R1531-S1531</f>
        <v>20</v>
      </c>
      <c r="U1531" s="81" t="s">
        <v>215</v>
      </c>
      <c r="V1531" s="81"/>
      <c r="W1531" s="81" t="s">
        <v>23</v>
      </c>
      <c r="X1531" s="81" t="s">
        <v>24</v>
      </c>
      <c r="Y1531" s="27">
        <v>0</v>
      </c>
      <c r="Z1531" s="28">
        <v>0</v>
      </c>
      <c r="AA1531" s="28">
        <v>0</v>
      </c>
      <c r="AB1531" s="29">
        <v>41760</v>
      </c>
      <c r="AC1531" s="29">
        <v>41790</v>
      </c>
    </row>
    <row r="1532" spans="1:29">
      <c r="A1532" s="81">
        <v>70489</v>
      </c>
      <c r="B1532" s="81" t="s">
        <v>3772</v>
      </c>
      <c r="C1532" s="81" t="s">
        <v>3773</v>
      </c>
      <c r="D1532" s="81" t="s">
        <v>3774</v>
      </c>
      <c r="E1532" s="82">
        <v>20</v>
      </c>
      <c r="F1532" s="120">
        <v>0</v>
      </c>
      <c r="G1532" s="122">
        <f>E1532</f>
        <v>20</v>
      </c>
      <c r="H1532" s="82">
        <v>0</v>
      </c>
      <c r="I1532" s="82">
        <v>20</v>
      </c>
      <c r="J1532" s="120">
        <v>0</v>
      </c>
      <c r="K1532" s="87">
        <v>0</v>
      </c>
      <c r="L1532" s="91">
        <v>0</v>
      </c>
      <c r="M1532" s="87">
        <v>0</v>
      </c>
      <c r="N1532" s="103">
        <v>0</v>
      </c>
      <c r="O1532" s="117">
        <v>0</v>
      </c>
      <c r="P1532" s="118">
        <v>0</v>
      </c>
      <c r="Q1532" s="100">
        <v>0</v>
      </c>
      <c r="R1532" s="82">
        <v>0</v>
      </c>
      <c r="S1532" s="100">
        <v>0</v>
      </c>
      <c r="T1532" s="84">
        <f>I1532-J1532-K1532-L1532-M1532-N1532-O1532-P1532-Q1532-R1532-S1532</f>
        <v>20</v>
      </c>
      <c r="U1532" s="81" t="s">
        <v>215</v>
      </c>
      <c r="V1532" s="81"/>
      <c r="W1532" s="81" t="s">
        <v>23</v>
      </c>
      <c r="X1532" s="81" t="s">
        <v>24</v>
      </c>
      <c r="Y1532" s="27">
        <v>0</v>
      </c>
      <c r="Z1532" s="28">
        <v>0</v>
      </c>
      <c r="AA1532" s="28">
        <v>0</v>
      </c>
      <c r="AB1532" s="29">
        <v>41760</v>
      </c>
      <c r="AC1532" s="29">
        <v>41790</v>
      </c>
    </row>
    <row r="1533" spans="1:29">
      <c r="A1533" s="81">
        <v>70493</v>
      </c>
      <c r="B1533" s="81" t="s">
        <v>2260</v>
      </c>
      <c r="C1533" s="81" t="s">
        <v>93</v>
      </c>
      <c r="D1533" s="81" t="s">
        <v>2757</v>
      </c>
      <c r="E1533" s="82">
        <v>20</v>
      </c>
      <c r="F1533" s="120">
        <v>0</v>
      </c>
      <c r="G1533" s="122">
        <f>E1533</f>
        <v>20</v>
      </c>
      <c r="H1533" s="82">
        <v>2</v>
      </c>
      <c r="I1533" s="82">
        <v>18</v>
      </c>
      <c r="J1533" s="120">
        <v>0</v>
      </c>
      <c r="K1533" s="87">
        <v>0</v>
      </c>
      <c r="L1533" s="91">
        <v>0</v>
      </c>
      <c r="M1533" s="87">
        <v>0</v>
      </c>
      <c r="N1533" s="103">
        <v>0</v>
      </c>
      <c r="O1533" s="117">
        <v>0</v>
      </c>
      <c r="P1533" s="118">
        <v>0</v>
      </c>
      <c r="Q1533" s="100">
        <v>0</v>
      </c>
      <c r="R1533" s="82">
        <v>0</v>
      </c>
      <c r="S1533" s="100">
        <v>0</v>
      </c>
      <c r="T1533" s="84">
        <f>I1533-J1533-K1533-L1533-M1533-N1533-O1533-P1533-Q1533-R1533-S1533</f>
        <v>18</v>
      </c>
      <c r="U1533" s="81" t="s">
        <v>2758</v>
      </c>
      <c r="V1533" s="81"/>
      <c r="W1533" s="81" t="s">
        <v>23</v>
      </c>
      <c r="X1533" s="81" t="s">
        <v>32</v>
      </c>
      <c r="Y1533" s="27">
        <v>0</v>
      </c>
      <c r="Z1533" s="28">
        <v>0</v>
      </c>
      <c r="AA1533" s="28">
        <v>0</v>
      </c>
      <c r="AB1533" s="29">
        <v>41760</v>
      </c>
      <c r="AC1533" s="29">
        <v>41790</v>
      </c>
    </row>
    <row r="1534" spans="1:29">
      <c r="A1534" s="81">
        <v>70494</v>
      </c>
      <c r="B1534" s="81" t="s">
        <v>3879</v>
      </c>
      <c r="C1534" s="81" t="s">
        <v>3792</v>
      </c>
      <c r="D1534" s="81" t="s">
        <v>277</v>
      </c>
      <c r="E1534" s="82">
        <v>20</v>
      </c>
      <c r="F1534" s="120">
        <v>0</v>
      </c>
      <c r="G1534" s="122">
        <f>E1534</f>
        <v>20</v>
      </c>
      <c r="H1534" s="82">
        <v>0</v>
      </c>
      <c r="I1534" s="82">
        <v>20</v>
      </c>
      <c r="J1534" s="120">
        <v>0</v>
      </c>
      <c r="K1534" s="87">
        <v>0</v>
      </c>
      <c r="L1534" s="91">
        <v>0</v>
      </c>
      <c r="M1534" s="87">
        <v>0</v>
      </c>
      <c r="N1534" s="103">
        <v>0</v>
      </c>
      <c r="O1534" s="117">
        <v>0</v>
      </c>
      <c r="P1534" s="118">
        <v>0</v>
      </c>
      <c r="Q1534" s="100">
        <v>0</v>
      </c>
      <c r="R1534" s="82">
        <v>0</v>
      </c>
      <c r="S1534" s="100">
        <v>0</v>
      </c>
      <c r="T1534" s="84">
        <f>I1534-J1534-K1534-L1534-M1534-N1534-O1534-P1534-Q1534-R1534-S1534</f>
        <v>20</v>
      </c>
      <c r="U1534" s="81" t="s">
        <v>215</v>
      </c>
      <c r="V1534" s="81"/>
      <c r="W1534" s="81" t="s">
        <v>23</v>
      </c>
      <c r="X1534" s="81" t="s">
        <v>105</v>
      </c>
      <c r="Y1534" s="27">
        <v>0</v>
      </c>
      <c r="Z1534" s="28">
        <v>0</v>
      </c>
      <c r="AA1534" s="28">
        <v>0</v>
      </c>
      <c r="AB1534" s="29">
        <v>41760</v>
      </c>
      <c r="AC1534" s="29">
        <v>41790</v>
      </c>
    </row>
    <row r="1535" spans="1:29">
      <c r="A1535" s="81">
        <v>70516</v>
      </c>
      <c r="B1535" s="81" t="s">
        <v>2700</v>
      </c>
      <c r="C1535" s="81" t="s">
        <v>2701</v>
      </c>
      <c r="D1535" s="81" t="s">
        <v>2702</v>
      </c>
      <c r="E1535" s="82">
        <v>280</v>
      </c>
      <c r="F1535" s="120">
        <v>0</v>
      </c>
      <c r="G1535" s="122">
        <f>E1535</f>
        <v>280</v>
      </c>
      <c r="H1535" s="82">
        <v>28</v>
      </c>
      <c r="I1535" s="82">
        <v>252</v>
      </c>
      <c r="J1535" s="120">
        <v>0</v>
      </c>
      <c r="K1535" s="87">
        <v>0</v>
      </c>
      <c r="L1535" s="91">
        <v>0</v>
      </c>
      <c r="M1535" s="87">
        <v>0</v>
      </c>
      <c r="N1535" s="103">
        <v>0</v>
      </c>
      <c r="O1535" s="117">
        <v>0</v>
      </c>
      <c r="P1535" s="118">
        <v>0</v>
      </c>
      <c r="Q1535" s="100">
        <v>0</v>
      </c>
      <c r="R1535" s="82">
        <v>0</v>
      </c>
      <c r="S1535" s="100">
        <v>0</v>
      </c>
      <c r="T1535" s="84">
        <f>I1535-J1535-K1535-L1535-M1535-N1535-O1535-P1535-Q1535-R1535-S1535</f>
        <v>252</v>
      </c>
      <c r="U1535" s="81" t="s">
        <v>2703</v>
      </c>
      <c r="V1535" s="81"/>
      <c r="W1535" s="81" t="s">
        <v>23</v>
      </c>
      <c r="X1535" s="81" t="s">
        <v>36</v>
      </c>
      <c r="Y1535" s="27">
        <v>0</v>
      </c>
      <c r="Z1535" s="28">
        <v>0</v>
      </c>
      <c r="AA1535" s="28">
        <v>0</v>
      </c>
      <c r="AB1535" s="29">
        <v>41760</v>
      </c>
      <c r="AC1535" s="29">
        <v>41790</v>
      </c>
    </row>
    <row r="1536" spans="1:29">
      <c r="A1536" s="81">
        <v>70519</v>
      </c>
      <c r="B1536" s="81" t="s">
        <v>1573</v>
      </c>
      <c r="C1536" s="81" t="s">
        <v>2704</v>
      </c>
      <c r="D1536" s="81" t="s">
        <v>628</v>
      </c>
      <c r="E1536" s="82">
        <v>20</v>
      </c>
      <c r="F1536" s="120">
        <v>0</v>
      </c>
      <c r="G1536" s="122">
        <f>E1536</f>
        <v>20</v>
      </c>
      <c r="H1536" s="82">
        <v>2</v>
      </c>
      <c r="I1536" s="82">
        <v>18</v>
      </c>
      <c r="J1536" s="120">
        <v>0</v>
      </c>
      <c r="K1536" s="87">
        <v>0</v>
      </c>
      <c r="L1536" s="91">
        <v>0</v>
      </c>
      <c r="M1536" s="87">
        <v>0</v>
      </c>
      <c r="N1536" s="103">
        <v>0</v>
      </c>
      <c r="O1536" s="117">
        <v>0</v>
      </c>
      <c r="P1536" s="118">
        <v>0</v>
      </c>
      <c r="Q1536" s="100">
        <v>0</v>
      </c>
      <c r="R1536" s="82">
        <v>0</v>
      </c>
      <c r="S1536" s="100">
        <v>0</v>
      </c>
      <c r="T1536" s="84">
        <f>I1536-J1536-K1536-L1536-M1536-N1536-O1536-P1536-Q1536-R1536-S1536</f>
        <v>18</v>
      </c>
      <c r="U1536" s="81" t="s">
        <v>2705</v>
      </c>
      <c r="V1536" s="81"/>
      <c r="W1536" s="81" t="s">
        <v>23</v>
      </c>
      <c r="X1536" s="81" t="s">
        <v>105</v>
      </c>
      <c r="Y1536" s="27">
        <v>0</v>
      </c>
      <c r="Z1536" s="28">
        <v>0</v>
      </c>
      <c r="AA1536" s="28">
        <v>0</v>
      </c>
      <c r="AB1536" s="29">
        <v>41760</v>
      </c>
      <c r="AC1536" s="29">
        <v>41790</v>
      </c>
    </row>
    <row r="1537" spans="1:29">
      <c r="A1537" s="81">
        <v>70521</v>
      </c>
      <c r="B1537" s="81" t="s">
        <v>3824</v>
      </c>
      <c r="C1537" s="81" t="s">
        <v>3825</v>
      </c>
      <c r="D1537" s="81" t="s">
        <v>3826</v>
      </c>
      <c r="E1537" s="82">
        <v>40</v>
      </c>
      <c r="F1537" s="120">
        <v>0</v>
      </c>
      <c r="G1537" s="122">
        <f>E1537</f>
        <v>40</v>
      </c>
      <c r="H1537" s="82">
        <v>0</v>
      </c>
      <c r="I1537" s="82">
        <v>40</v>
      </c>
      <c r="J1537" s="120">
        <v>0</v>
      </c>
      <c r="K1537" s="87">
        <v>0</v>
      </c>
      <c r="L1537" s="91">
        <v>0</v>
      </c>
      <c r="M1537" s="87">
        <v>0</v>
      </c>
      <c r="N1537" s="103">
        <v>0</v>
      </c>
      <c r="O1537" s="117">
        <v>0</v>
      </c>
      <c r="P1537" s="118">
        <v>0</v>
      </c>
      <c r="Q1537" s="100">
        <v>0</v>
      </c>
      <c r="R1537" s="82">
        <v>0</v>
      </c>
      <c r="S1537" s="100">
        <v>0</v>
      </c>
      <c r="T1537" s="84">
        <f>I1537-J1537-K1537-L1537-M1537-N1537-O1537-P1537-Q1537-R1537-S1537</f>
        <v>40</v>
      </c>
      <c r="U1537" s="81" t="s">
        <v>215</v>
      </c>
      <c r="V1537" s="81"/>
      <c r="W1537" s="81" t="s">
        <v>23</v>
      </c>
      <c r="X1537" s="81" t="s">
        <v>24</v>
      </c>
      <c r="Y1537" s="27">
        <v>0</v>
      </c>
      <c r="Z1537" s="28">
        <v>0</v>
      </c>
      <c r="AA1537" s="28">
        <v>0</v>
      </c>
      <c r="AB1537" s="29">
        <v>41760</v>
      </c>
      <c r="AC1537" s="29">
        <v>41790</v>
      </c>
    </row>
    <row r="1538" spans="1:29">
      <c r="A1538" s="81">
        <v>70531</v>
      </c>
      <c r="B1538" s="81" t="s">
        <v>883</v>
      </c>
      <c r="C1538" s="81" t="s">
        <v>3882</v>
      </c>
      <c r="D1538" s="81" t="s">
        <v>885</v>
      </c>
      <c r="E1538" s="82">
        <v>20</v>
      </c>
      <c r="F1538" s="120">
        <v>0</v>
      </c>
      <c r="G1538" s="122">
        <f>E1538</f>
        <v>20</v>
      </c>
      <c r="H1538" s="82">
        <v>0</v>
      </c>
      <c r="I1538" s="82">
        <v>20</v>
      </c>
      <c r="J1538" s="120">
        <v>0</v>
      </c>
      <c r="K1538" s="87">
        <v>0</v>
      </c>
      <c r="L1538" s="91">
        <v>0</v>
      </c>
      <c r="M1538" s="87">
        <v>0</v>
      </c>
      <c r="N1538" s="103">
        <v>0</v>
      </c>
      <c r="O1538" s="117">
        <v>0</v>
      </c>
      <c r="P1538" s="118">
        <v>0</v>
      </c>
      <c r="Q1538" s="100">
        <v>0</v>
      </c>
      <c r="R1538" s="82">
        <v>0</v>
      </c>
      <c r="S1538" s="100">
        <v>0</v>
      </c>
      <c r="T1538" s="84">
        <f>I1538-J1538-K1538-L1538-M1538-N1538-O1538-P1538-Q1538-R1538-S1538</f>
        <v>20</v>
      </c>
      <c r="U1538" s="81" t="s">
        <v>220</v>
      </c>
      <c r="V1538" s="81"/>
      <c r="W1538" s="81" t="s">
        <v>23</v>
      </c>
      <c r="X1538" s="81" t="s">
        <v>166</v>
      </c>
      <c r="Y1538" s="27">
        <v>0</v>
      </c>
      <c r="Z1538" s="28">
        <v>0</v>
      </c>
      <c r="AA1538" s="28">
        <v>0</v>
      </c>
      <c r="AB1538" s="29">
        <v>41760</v>
      </c>
      <c r="AC1538" s="29">
        <v>41790</v>
      </c>
    </row>
    <row r="1539" spans="1:29">
      <c r="A1539" s="81">
        <v>70537</v>
      </c>
      <c r="B1539" s="81" t="s">
        <v>259</v>
      </c>
      <c r="C1539" s="81" t="s">
        <v>260</v>
      </c>
      <c r="D1539" s="81" t="s">
        <v>261</v>
      </c>
      <c r="E1539" s="82">
        <v>20</v>
      </c>
      <c r="F1539" s="120">
        <v>0</v>
      </c>
      <c r="G1539" s="122">
        <f>E1539</f>
        <v>20</v>
      </c>
      <c r="H1539" s="82">
        <v>0</v>
      </c>
      <c r="I1539" s="82">
        <v>20</v>
      </c>
      <c r="J1539" s="120">
        <v>0</v>
      </c>
      <c r="K1539" s="87">
        <v>0</v>
      </c>
      <c r="L1539" s="91">
        <v>0</v>
      </c>
      <c r="M1539" s="87">
        <v>0</v>
      </c>
      <c r="N1539" s="103">
        <v>0</v>
      </c>
      <c r="O1539" s="117">
        <v>0</v>
      </c>
      <c r="P1539" s="118">
        <v>0</v>
      </c>
      <c r="Q1539" s="100">
        <v>0</v>
      </c>
      <c r="R1539" s="82">
        <v>0</v>
      </c>
      <c r="S1539" s="100">
        <v>0</v>
      </c>
      <c r="T1539" s="84">
        <f>I1539-J1539-K1539-L1539-M1539-N1539-O1539-P1539-Q1539-R1539-S1539</f>
        <v>20</v>
      </c>
      <c r="U1539" s="81" t="s">
        <v>215</v>
      </c>
      <c r="V1539" s="81"/>
      <c r="W1539" s="81" t="s">
        <v>23</v>
      </c>
      <c r="X1539" s="81" t="s">
        <v>38</v>
      </c>
      <c r="Y1539" s="27">
        <v>0</v>
      </c>
      <c r="Z1539" s="28">
        <v>0</v>
      </c>
      <c r="AA1539" s="28">
        <v>0</v>
      </c>
      <c r="AB1539" s="29">
        <v>41760</v>
      </c>
      <c r="AC1539" s="29">
        <v>41790</v>
      </c>
    </row>
    <row r="1540" spans="1:29">
      <c r="A1540" s="81">
        <v>70541</v>
      </c>
      <c r="B1540" s="81" t="s">
        <v>1073</v>
      </c>
      <c r="C1540" s="81" t="s">
        <v>3238</v>
      </c>
      <c r="D1540" s="81" t="s">
        <v>3768</v>
      </c>
      <c r="E1540" s="82">
        <v>20</v>
      </c>
      <c r="F1540" s="120">
        <v>0</v>
      </c>
      <c r="G1540" s="122">
        <f>E1540</f>
        <v>20</v>
      </c>
      <c r="H1540" s="82">
        <v>0</v>
      </c>
      <c r="I1540" s="82">
        <v>20</v>
      </c>
      <c r="J1540" s="120">
        <v>0</v>
      </c>
      <c r="K1540" s="87">
        <v>0</v>
      </c>
      <c r="L1540" s="91">
        <v>0</v>
      </c>
      <c r="M1540" s="87">
        <v>0</v>
      </c>
      <c r="N1540" s="103">
        <v>0</v>
      </c>
      <c r="O1540" s="117">
        <v>0</v>
      </c>
      <c r="P1540" s="118">
        <v>0</v>
      </c>
      <c r="Q1540" s="100">
        <v>0</v>
      </c>
      <c r="R1540" s="82">
        <v>0</v>
      </c>
      <c r="S1540" s="100">
        <v>0</v>
      </c>
      <c r="T1540" s="84">
        <f>I1540-J1540-K1540-L1540-M1540-N1540-O1540-P1540-Q1540-R1540-S1540</f>
        <v>20</v>
      </c>
      <c r="U1540" s="81" t="s">
        <v>215</v>
      </c>
      <c r="V1540" s="81"/>
      <c r="W1540" s="81" t="s">
        <v>23</v>
      </c>
      <c r="X1540" s="81" t="s">
        <v>38</v>
      </c>
      <c r="Y1540" s="27">
        <v>0</v>
      </c>
      <c r="Z1540" s="28">
        <v>0</v>
      </c>
      <c r="AA1540" s="28">
        <v>0</v>
      </c>
      <c r="AB1540" s="29">
        <v>41760</v>
      </c>
      <c r="AC1540" s="29">
        <v>41790</v>
      </c>
    </row>
    <row r="1541" spans="1:29">
      <c r="A1541" s="81">
        <v>70561</v>
      </c>
      <c r="B1541" s="81" t="s">
        <v>4619</v>
      </c>
      <c r="C1541" s="81" t="s">
        <v>1751</v>
      </c>
      <c r="D1541" s="81" t="s">
        <v>79</v>
      </c>
      <c r="E1541" s="82">
        <v>20</v>
      </c>
      <c r="F1541" s="120">
        <v>0</v>
      </c>
      <c r="G1541" s="122">
        <f>E1541</f>
        <v>20</v>
      </c>
      <c r="H1541" s="82">
        <v>0</v>
      </c>
      <c r="I1541" s="82">
        <v>20</v>
      </c>
      <c r="J1541" s="120">
        <v>0</v>
      </c>
      <c r="K1541" s="87">
        <v>0</v>
      </c>
      <c r="L1541" s="91">
        <v>0</v>
      </c>
      <c r="M1541" s="87">
        <v>0</v>
      </c>
      <c r="N1541" s="103">
        <v>0</v>
      </c>
      <c r="O1541" s="117">
        <v>0</v>
      </c>
      <c r="P1541" s="118">
        <v>0</v>
      </c>
      <c r="Q1541" s="100">
        <v>0</v>
      </c>
      <c r="R1541" s="82">
        <v>0</v>
      </c>
      <c r="S1541" s="100">
        <v>0</v>
      </c>
      <c r="T1541" s="84">
        <f>I1541-J1541-K1541-L1541-M1541-N1541-O1541-P1541-Q1541-R1541-S1541</f>
        <v>20</v>
      </c>
      <c r="U1541" s="81" t="s">
        <v>215</v>
      </c>
      <c r="V1541" s="81"/>
      <c r="W1541" s="81" t="s">
        <v>23</v>
      </c>
      <c r="X1541" s="81" t="s">
        <v>24</v>
      </c>
      <c r="Y1541" s="27">
        <v>0</v>
      </c>
      <c r="Z1541" s="28">
        <v>0</v>
      </c>
      <c r="AA1541" s="28">
        <v>0</v>
      </c>
      <c r="AB1541" s="29">
        <v>41760</v>
      </c>
      <c r="AC1541" s="29">
        <v>41790</v>
      </c>
    </row>
    <row r="1542" spans="1:29">
      <c r="A1542" s="81">
        <v>70562</v>
      </c>
      <c r="B1542" s="81" t="s">
        <v>4337</v>
      </c>
      <c r="C1542" s="81" t="s">
        <v>4338</v>
      </c>
      <c r="D1542" s="81" t="s">
        <v>1838</v>
      </c>
      <c r="E1542" s="82">
        <v>180</v>
      </c>
      <c r="F1542" s="120">
        <v>0</v>
      </c>
      <c r="G1542" s="122">
        <f>E1542</f>
        <v>180</v>
      </c>
      <c r="H1542" s="82">
        <v>0</v>
      </c>
      <c r="I1542" s="82">
        <v>180</v>
      </c>
      <c r="J1542" s="120">
        <v>0</v>
      </c>
      <c r="K1542" s="87">
        <v>0</v>
      </c>
      <c r="L1542" s="91">
        <v>0</v>
      </c>
      <c r="M1542" s="87">
        <v>0</v>
      </c>
      <c r="N1542" s="103">
        <v>0</v>
      </c>
      <c r="O1542" s="117">
        <v>0</v>
      </c>
      <c r="P1542" s="118">
        <v>0</v>
      </c>
      <c r="Q1542" s="100">
        <v>0</v>
      </c>
      <c r="R1542" s="82">
        <v>0</v>
      </c>
      <c r="S1542" s="100">
        <v>0</v>
      </c>
      <c r="T1542" s="84">
        <f>I1542-J1542-K1542-L1542-M1542-N1542-O1542-P1542-Q1542-R1542-S1542</f>
        <v>180</v>
      </c>
      <c r="U1542" s="81" t="s">
        <v>215</v>
      </c>
      <c r="V1542" s="81"/>
      <c r="W1542" s="81" t="s">
        <v>23</v>
      </c>
      <c r="X1542" s="81" t="s">
        <v>24</v>
      </c>
      <c r="Y1542" s="27">
        <v>0</v>
      </c>
      <c r="Z1542" s="28">
        <v>0</v>
      </c>
      <c r="AA1542" s="28">
        <v>0</v>
      </c>
      <c r="AB1542" s="29">
        <v>41760</v>
      </c>
      <c r="AC1542" s="29">
        <v>41790</v>
      </c>
    </row>
    <row r="1543" spans="1:29">
      <c r="A1543" s="81">
        <v>70563</v>
      </c>
      <c r="B1543" s="81" t="s">
        <v>3862</v>
      </c>
      <c r="C1543" s="81" t="s">
        <v>2075</v>
      </c>
      <c r="D1543" s="81" t="s">
        <v>313</v>
      </c>
      <c r="E1543" s="82">
        <v>47700</v>
      </c>
      <c r="F1543" s="120">
        <v>0</v>
      </c>
      <c r="G1543" s="122">
        <f>E1543</f>
        <v>47700</v>
      </c>
      <c r="H1543" s="82">
        <v>0</v>
      </c>
      <c r="I1543" s="82">
        <v>47700</v>
      </c>
      <c r="J1543" s="120">
        <v>0</v>
      </c>
      <c r="K1543" s="87">
        <v>0</v>
      </c>
      <c r="L1543" s="91">
        <v>0</v>
      </c>
      <c r="M1543" s="87">
        <v>0</v>
      </c>
      <c r="N1543" s="103">
        <v>0</v>
      </c>
      <c r="O1543" s="117">
        <v>0</v>
      </c>
      <c r="P1543" s="118">
        <v>0</v>
      </c>
      <c r="Q1543" s="100">
        <v>0</v>
      </c>
      <c r="R1543" s="82">
        <v>0</v>
      </c>
      <c r="S1543" s="100">
        <v>0</v>
      </c>
      <c r="T1543" s="84">
        <f>I1543-J1543-K1543-L1543-M1543-N1543-O1543-P1543-Q1543-R1543-S1543</f>
        <v>47700</v>
      </c>
      <c r="U1543" s="81" t="s">
        <v>215</v>
      </c>
      <c r="V1543" s="81"/>
      <c r="W1543" s="81" t="s">
        <v>23</v>
      </c>
      <c r="X1543" s="81" t="s">
        <v>45</v>
      </c>
      <c r="Y1543" s="27">
        <v>0</v>
      </c>
      <c r="Z1543" s="28">
        <v>0</v>
      </c>
      <c r="AA1543" s="28">
        <v>0</v>
      </c>
      <c r="AB1543" s="29">
        <v>41760</v>
      </c>
      <c r="AC1543" s="29">
        <v>41790</v>
      </c>
    </row>
    <row r="1544" spans="1:29">
      <c r="A1544" s="81">
        <v>70578</v>
      </c>
      <c r="B1544" s="81" t="s">
        <v>4025</v>
      </c>
      <c r="C1544" s="81" t="s">
        <v>3494</v>
      </c>
      <c r="D1544" s="81" t="s">
        <v>2551</v>
      </c>
      <c r="E1544" s="82">
        <v>20</v>
      </c>
      <c r="F1544" s="120">
        <v>0</v>
      </c>
      <c r="G1544" s="122">
        <f>E1544</f>
        <v>20</v>
      </c>
      <c r="H1544" s="82">
        <v>0</v>
      </c>
      <c r="I1544" s="82">
        <v>20</v>
      </c>
      <c r="J1544" s="120">
        <v>0</v>
      </c>
      <c r="K1544" s="87">
        <v>0</v>
      </c>
      <c r="L1544" s="91">
        <v>0</v>
      </c>
      <c r="M1544" s="87">
        <v>0</v>
      </c>
      <c r="N1544" s="103">
        <v>0</v>
      </c>
      <c r="O1544" s="117">
        <v>0</v>
      </c>
      <c r="P1544" s="118">
        <v>0</v>
      </c>
      <c r="Q1544" s="100">
        <v>0</v>
      </c>
      <c r="R1544" s="82">
        <v>0</v>
      </c>
      <c r="S1544" s="100">
        <v>0</v>
      </c>
      <c r="T1544" s="84">
        <f>I1544-J1544-K1544-L1544-M1544-N1544-O1544-P1544-Q1544-R1544-S1544</f>
        <v>20</v>
      </c>
      <c r="U1544" s="81" t="s">
        <v>215</v>
      </c>
      <c r="V1544" s="81"/>
      <c r="W1544" s="81" t="s">
        <v>23</v>
      </c>
      <c r="X1544" s="81" t="s">
        <v>24</v>
      </c>
      <c r="Y1544" s="27">
        <v>0</v>
      </c>
      <c r="Z1544" s="28">
        <v>0</v>
      </c>
      <c r="AA1544" s="28">
        <v>0</v>
      </c>
      <c r="AB1544" s="29">
        <v>41760</v>
      </c>
      <c r="AC1544" s="29">
        <v>41790</v>
      </c>
    </row>
    <row r="1545" spans="1:29">
      <c r="A1545" s="81">
        <v>70580</v>
      </c>
      <c r="B1545" s="81" t="s">
        <v>1635</v>
      </c>
      <c r="C1545" s="81" t="s">
        <v>4096</v>
      </c>
      <c r="D1545" s="81" t="s">
        <v>3085</v>
      </c>
      <c r="E1545" s="82">
        <v>20</v>
      </c>
      <c r="F1545" s="120">
        <v>0</v>
      </c>
      <c r="G1545" s="122">
        <f>E1545</f>
        <v>20</v>
      </c>
      <c r="H1545" s="82">
        <v>0</v>
      </c>
      <c r="I1545" s="82">
        <v>20</v>
      </c>
      <c r="J1545" s="120">
        <v>0</v>
      </c>
      <c r="K1545" s="87">
        <v>0</v>
      </c>
      <c r="L1545" s="91">
        <v>0</v>
      </c>
      <c r="M1545" s="87">
        <v>0</v>
      </c>
      <c r="N1545" s="103">
        <v>0</v>
      </c>
      <c r="O1545" s="117">
        <v>0</v>
      </c>
      <c r="P1545" s="118">
        <v>0</v>
      </c>
      <c r="Q1545" s="100">
        <v>0</v>
      </c>
      <c r="R1545" s="82">
        <v>0</v>
      </c>
      <c r="S1545" s="100">
        <v>0</v>
      </c>
      <c r="T1545" s="84">
        <f>I1545-J1545-K1545-L1545-M1545-N1545-O1545-P1545-Q1545-R1545-S1545</f>
        <v>20</v>
      </c>
      <c r="U1545" s="81" t="s">
        <v>215</v>
      </c>
      <c r="V1545" s="81"/>
      <c r="W1545" s="81" t="s">
        <v>23</v>
      </c>
      <c r="X1545" s="81" t="s">
        <v>24</v>
      </c>
      <c r="Y1545" s="27">
        <v>0</v>
      </c>
      <c r="Z1545" s="28">
        <v>0</v>
      </c>
      <c r="AA1545" s="28">
        <v>0</v>
      </c>
      <c r="AB1545" s="29">
        <v>41760</v>
      </c>
      <c r="AC1545" s="29">
        <v>41790</v>
      </c>
    </row>
    <row r="1546" spans="1:29">
      <c r="A1546" s="81">
        <v>70587</v>
      </c>
      <c r="B1546" s="81" t="s">
        <v>3794</v>
      </c>
      <c r="C1546" s="81" t="s">
        <v>3795</v>
      </c>
      <c r="D1546" s="81" t="s">
        <v>177</v>
      </c>
      <c r="E1546" s="82">
        <v>100</v>
      </c>
      <c r="F1546" s="120">
        <v>0</v>
      </c>
      <c r="G1546" s="122">
        <f>E1546</f>
        <v>100</v>
      </c>
      <c r="H1546" s="82">
        <v>0</v>
      </c>
      <c r="I1546" s="82">
        <v>100</v>
      </c>
      <c r="J1546" s="120">
        <v>0</v>
      </c>
      <c r="K1546" s="87">
        <v>0</v>
      </c>
      <c r="L1546" s="91">
        <v>0</v>
      </c>
      <c r="M1546" s="87">
        <v>0</v>
      </c>
      <c r="N1546" s="103">
        <v>0</v>
      </c>
      <c r="O1546" s="117">
        <v>0</v>
      </c>
      <c r="P1546" s="118">
        <v>0</v>
      </c>
      <c r="Q1546" s="100">
        <v>0</v>
      </c>
      <c r="R1546" s="82">
        <v>0</v>
      </c>
      <c r="S1546" s="100">
        <v>0</v>
      </c>
      <c r="T1546" s="84">
        <f>I1546-J1546-K1546-L1546-M1546-N1546-O1546-P1546-Q1546-R1546-S1546</f>
        <v>100</v>
      </c>
      <c r="U1546" s="81" t="s">
        <v>215</v>
      </c>
      <c r="V1546" s="81"/>
      <c r="W1546" s="81" t="s">
        <v>23</v>
      </c>
      <c r="X1546" s="81" t="s">
        <v>166</v>
      </c>
      <c r="Y1546" s="27">
        <v>0</v>
      </c>
      <c r="Z1546" s="28">
        <v>0</v>
      </c>
      <c r="AA1546" s="28">
        <v>0</v>
      </c>
      <c r="AB1546" s="29">
        <v>41760</v>
      </c>
      <c r="AC1546" s="29">
        <v>41790</v>
      </c>
    </row>
    <row r="1547" spans="1:29">
      <c r="A1547" s="81">
        <v>70588</v>
      </c>
      <c r="B1547" s="81" t="s">
        <v>2687</v>
      </c>
      <c r="C1547" s="81" t="s">
        <v>2688</v>
      </c>
      <c r="D1547" s="81" t="s">
        <v>313</v>
      </c>
      <c r="E1547" s="82">
        <v>20</v>
      </c>
      <c r="F1547" s="120">
        <v>0</v>
      </c>
      <c r="G1547" s="122">
        <f>E1547</f>
        <v>20</v>
      </c>
      <c r="H1547" s="82">
        <v>2</v>
      </c>
      <c r="I1547" s="82">
        <v>18</v>
      </c>
      <c r="J1547" s="120">
        <v>0</v>
      </c>
      <c r="K1547" s="87">
        <v>0</v>
      </c>
      <c r="L1547" s="91">
        <v>0</v>
      </c>
      <c r="M1547" s="87">
        <v>0</v>
      </c>
      <c r="N1547" s="103">
        <v>0</v>
      </c>
      <c r="O1547" s="117">
        <v>0</v>
      </c>
      <c r="P1547" s="118">
        <v>0</v>
      </c>
      <c r="Q1547" s="100">
        <v>0</v>
      </c>
      <c r="R1547" s="82">
        <v>0</v>
      </c>
      <c r="S1547" s="100">
        <v>0</v>
      </c>
      <c r="T1547" s="84">
        <f>I1547-J1547-K1547-L1547-M1547-N1547-O1547-P1547-Q1547-R1547-S1547</f>
        <v>18</v>
      </c>
      <c r="U1547" s="81" t="s">
        <v>2689</v>
      </c>
      <c r="V1547" s="81"/>
      <c r="W1547" s="81" t="s">
        <v>23</v>
      </c>
      <c r="X1547" s="81" t="s">
        <v>166</v>
      </c>
      <c r="Y1547" s="27">
        <v>0</v>
      </c>
      <c r="Z1547" s="28">
        <v>0</v>
      </c>
      <c r="AA1547" s="28">
        <v>0</v>
      </c>
      <c r="AB1547" s="29">
        <v>41760</v>
      </c>
      <c r="AC1547" s="29">
        <v>41790</v>
      </c>
    </row>
    <row r="1548" spans="1:29">
      <c r="A1548" s="81">
        <v>70598</v>
      </c>
      <c r="B1548" s="81" t="s">
        <v>2712</v>
      </c>
      <c r="C1548" s="81" t="s">
        <v>126</v>
      </c>
      <c r="D1548" s="81" t="s">
        <v>395</v>
      </c>
      <c r="E1548" s="82">
        <v>20</v>
      </c>
      <c r="F1548" s="120">
        <v>0</v>
      </c>
      <c r="G1548" s="122">
        <f>E1548</f>
        <v>20</v>
      </c>
      <c r="H1548" s="82">
        <v>2</v>
      </c>
      <c r="I1548" s="82">
        <v>18</v>
      </c>
      <c r="J1548" s="120">
        <v>0</v>
      </c>
      <c r="K1548" s="87">
        <v>0</v>
      </c>
      <c r="L1548" s="91">
        <v>0</v>
      </c>
      <c r="M1548" s="87">
        <v>0</v>
      </c>
      <c r="N1548" s="103">
        <v>0</v>
      </c>
      <c r="O1548" s="117">
        <v>0</v>
      </c>
      <c r="P1548" s="118">
        <v>0</v>
      </c>
      <c r="Q1548" s="100">
        <v>0</v>
      </c>
      <c r="R1548" s="82">
        <v>0</v>
      </c>
      <c r="S1548" s="100">
        <v>0</v>
      </c>
      <c r="T1548" s="84">
        <f>I1548-J1548-K1548-L1548-M1548-N1548-O1548-P1548-Q1548-R1548-S1548</f>
        <v>18</v>
      </c>
      <c r="U1548" s="81" t="s">
        <v>2713</v>
      </c>
      <c r="V1548" s="81"/>
      <c r="W1548" s="81" t="s">
        <v>23</v>
      </c>
      <c r="X1548" s="81" t="s">
        <v>166</v>
      </c>
      <c r="Y1548" s="27">
        <v>0</v>
      </c>
      <c r="Z1548" s="28">
        <v>0</v>
      </c>
      <c r="AA1548" s="28">
        <v>0</v>
      </c>
      <c r="AB1548" s="29">
        <v>41760</v>
      </c>
      <c r="AC1548" s="29">
        <v>41790</v>
      </c>
    </row>
    <row r="1549" spans="1:29">
      <c r="A1549" s="81">
        <v>70608</v>
      </c>
      <c r="B1549" s="81" t="s">
        <v>4567</v>
      </c>
      <c r="C1549" s="81" t="s">
        <v>4568</v>
      </c>
      <c r="D1549" s="81" t="s">
        <v>4569</v>
      </c>
      <c r="E1549" s="82">
        <v>30</v>
      </c>
      <c r="F1549" s="120">
        <v>0</v>
      </c>
      <c r="G1549" s="122">
        <f>E1549</f>
        <v>30</v>
      </c>
      <c r="H1549" s="82">
        <v>0</v>
      </c>
      <c r="I1549" s="82">
        <v>30</v>
      </c>
      <c r="J1549" s="120">
        <v>0</v>
      </c>
      <c r="K1549" s="87">
        <v>0</v>
      </c>
      <c r="L1549" s="91">
        <v>0</v>
      </c>
      <c r="M1549" s="87">
        <v>0</v>
      </c>
      <c r="N1549" s="103">
        <v>0</v>
      </c>
      <c r="O1549" s="117">
        <v>0</v>
      </c>
      <c r="P1549" s="118">
        <v>0</v>
      </c>
      <c r="Q1549" s="100">
        <v>0</v>
      </c>
      <c r="R1549" s="82">
        <v>0</v>
      </c>
      <c r="S1549" s="100">
        <v>0</v>
      </c>
      <c r="T1549" s="84">
        <f>I1549-J1549-K1549-L1549-M1549-N1549-O1549-P1549-Q1549-R1549-S1549</f>
        <v>30</v>
      </c>
      <c r="U1549" s="81" t="s">
        <v>215</v>
      </c>
      <c r="V1549" s="81"/>
      <c r="W1549" s="81" t="s">
        <v>23</v>
      </c>
      <c r="X1549" s="81" t="s">
        <v>26</v>
      </c>
      <c r="Y1549" s="27">
        <v>0</v>
      </c>
      <c r="Z1549" s="28">
        <v>0</v>
      </c>
      <c r="AA1549" s="28">
        <v>0</v>
      </c>
      <c r="AB1549" s="29">
        <v>41760</v>
      </c>
      <c r="AC1549" s="29">
        <v>41790</v>
      </c>
    </row>
    <row r="1550" spans="1:29">
      <c r="A1550" s="81">
        <v>70618</v>
      </c>
      <c r="B1550" s="81" t="s">
        <v>4235</v>
      </c>
      <c r="C1550" s="81" t="s">
        <v>4236</v>
      </c>
      <c r="D1550" s="81" t="s">
        <v>3006</v>
      </c>
      <c r="E1550" s="82">
        <v>20</v>
      </c>
      <c r="F1550" s="120">
        <v>0</v>
      </c>
      <c r="G1550" s="122">
        <f>E1550</f>
        <v>20</v>
      </c>
      <c r="H1550" s="82">
        <v>0</v>
      </c>
      <c r="I1550" s="82">
        <v>20</v>
      </c>
      <c r="J1550" s="120">
        <v>0</v>
      </c>
      <c r="K1550" s="87">
        <v>0</v>
      </c>
      <c r="L1550" s="91">
        <v>0</v>
      </c>
      <c r="M1550" s="87">
        <v>0</v>
      </c>
      <c r="N1550" s="103">
        <v>0</v>
      </c>
      <c r="O1550" s="117">
        <v>0</v>
      </c>
      <c r="P1550" s="118">
        <v>0</v>
      </c>
      <c r="Q1550" s="100">
        <v>0</v>
      </c>
      <c r="R1550" s="82">
        <v>0</v>
      </c>
      <c r="S1550" s="100">
        <v>0</v>
      </c>
      <c r="T1550" s="84">
        <f>I1550-J1550-K1550-L1550-M1550-N1550-O1550-P1550-Q1550-R1550-S1550</f>
        <v>20</v>
      </c>
      <c r="U1550" s="81" t="s">
        <v>215</v>
      </c>
      <c r="V1550" s="81"/>
      <c r="W1550" s="81" t="s">
        <v>23</v>
      </c>
      <c r="X1550" s="81" t="s">
        <v>138</v>
      </c>
      <c r="Y1550" s="27">
        <v>0</v>
      </c>
      <c r="Z1550" s="28">
        <v>0</v>
      </c>
      <c r="AA1550" s="28">
        <v>0</v>
      </c>
      <c r="AB1550" s="29">
        <v>41760</v>
      </c>
      <c r="AC1550" s="29">
        <v>41790</v>
      </c>
    </row>
    <row r="1551" spans="1:29">
      <c r="A1551" s="81">
        <v>70633</v>
      </c>
      <c r="B1551" s="81" t="s">
        <v>50</v>
      </c>
      <c r="C1551" s="81" t="s">
        <v>4465</v>
      </c>
      <c r="D1551" s="81" t="s">
        <v>163</v>
      </c>
      <c r="E1551" s="82">
        <v>20</v>
      </c>
      <c r="F1551" s="120">
        <v>0</v>
      </c>
      <c r="G1551" s="122">
        <f>E1551</f>
        <v>20</v>
      </c>
      <c r="H1551" s="82">
        <v>0</v>
      </c>
      <c r="I1551" s="82">
        <v>20</v>
      </c>
      <c r="J1551" s="120">
        <v>0</v>
      </c>
      <c r="K1551" s="87">
        <v>0</v>
      </c>
      <c r="L1551" s="91">
        <v>0</v>
      </c>
      <c r="M1551" s="87">
        <v>0</v>
      </c>
      <c r="N1551" s="103">
        <v>0</v>
      </c>
      <c r="O1551" s="117">
        <v>0</v>
      </c>
      <c r="P1551" s="118">
        <v>0</v>
      </c>
      <c r="Q1551" s="100">
        <v>0</v>
      </c>
      <c r="R1551" s="82">
        <v>0</v>
      </c>
      <c r="S1551" s="100">
        <v>0</v>
      </c>
      <c r="T1551" s="84">
        <f>I1551-J1551-K1551-L1551-M1551-N1551-O1551-P1551-Q1551-R1551-S1551</f>
        <v>20</v>
      </c>
      <c r="U1551" s="81" t="s">
        <v>215</v>
      </c>
      <c r="V1551" s="81"/>
      <c r="W1551" s="81" t="s">
        <v>23</v>
      </c>
      <c r="X1551" s="81" t="s">
        <v>26</v>
      </c>
      <c r="Y1551" s="27">
        <v>0</v>
      </c>
      <c r="Z1551" s="28">
        <v>0</v>
      </c>
      <c r="AA1551" s="28">
        <v>0</v>
      </c>
      <c r="AB1551" s="29">
        <v>41760</v>
      </c>
      <c r="AC1551" s="29">
        <v>41790</v>
      </c>
    </row>
    <row r="1552" spans="1:29">
      <c r="A1552" s="81">
        <v>70637</v>
      </c>
      <c r="B1552" s="81" t="s">
        <v>2752</v>
      </c>
      <c r="C1552" s="81" t="s">
        <v>2551</v>
      </c>
      <c r="D1552" s="81" t="s">
        <v>2324</v>
      </c>
      <c r="E1552" s="82">
        <v>100</v>
      </c>
      <c r="F1552" s="120">
        <v>0</v>
      </c>
      <c r="G1552" s="122">
        <f>E1552</f>
        <v>100</v>
      </c>
      <c r="H1552" s="82">
        <v>10</v>
      </c>
      <c r="I1552" s="82">
        <v>90</v>
      </c>
      <c r="J1552" s="120">
        <v>0</v>
      </c>
      <c r="K1552" s="87">
        <v>0</v>
      </c>
      <c r="L1552" s="91">
        <v>0</v>
      </c>
      <c r="M1552" s="87">
        <v>0</v>
      </c>
      <c r="N1552" s="103">
        <v>0</v>
      </c>
      <c r="O1552" s="117">
        <v>0</v>
      </c>
      <c r="P1552" s="118">
        <v>0</v>
      </c>
      <c r="Q1552" s="100">
        <v>0</v>
      </c>
      <c r="R1552" s="82">
        <v>0</v>
      </c>
      <c r="S1552" s="100">
        <v>0</v>
      </c>
      <c r="T1552" s="84">
        <f>I1552-J1552-K1552-L1552-M1552-N1552-O1552-P1552-Q1552-R1552-S1552</f>
        <v>90</v>
      </c>
      <c r="U1552" s="81" t="s">
        <v>2753</v>
      </c>
      <c r="V1552" s="81"/>
      <c r="W1552" s="81" t="s">
        <v>23</v>
      </c>
      <c r="X1552" s="81" t="s">
        <v>36</v>
      </c>
      <c r="Y1552" s="27">
        <v>0</v>
      </c>
      <c r="Z1552" s="28">
        <v>0</v>
      </c>
      <c r="AA1552" s="28">
        <v>0</v>
      </c>
      <c r="AB1552" s="29">
        <v>41760</v>
      </c>
      <c r="AC1552" s="29">
        <v>41790</v>
      </c>
    </row>
    <row r="1553" spans="1:29">
      <c r="A1553" s="81">
        <v>70666</v>
      </c>
      <c r="B1553" s="81" t="s">
        <v>4416</v>
      </c>
      <c r="C1553" s="81" t="s">
        <v>4417</v>
      </c>
      <c r="D1553" s="81" t="s">
        <v>628</v>
      </c>
      <c r="E1553" s="82">
        <v>30</v>
      </c>
      <c r="F1553" s="120">
        <v>0</v>
      </c>
      <c r="G1553" s="122">
        <f>E1553</f>
        <v>30</v>
      </c>
      <c r="H1553" s="82">
        <v>0</v>
      </c>
      <c r="I1553" s="82">
        <v>30</v>
      </c>
      <c r="J1553" s="120">
        <v>0</v>
      </c>
      <c r="K1553" s="87">
        <v>0</v>
      </c>
      <c r="L1553" s="91">
        <v>0</v>
      </c>
      <c r="M1553" s="87">
        <v>0</v>
      </c>
      <c r="N1553" s="103">
        <v>0</v>
      </c>
      <c r="O1553" s="117">
        <v>0</v>
      </c>
      <c r="P1553" s="118">
        <v>0</v>
      </c>
      <c r="Q1553" s="100">
        <v>0</v>
      </c>
      <c r="R1553" s="82">
        <v>0</v>
      </c>
      <c r="S1553" s="100">
        <v>0</v>
      </c>
      <c r="T1553" s="84">
        <f>I1553-J1553-K1553-L1553-M1553-N1553-O1553-P1553-Q1553-R1553-S1553</f>
        <v>30</v>
      </c>
      <c r="U1553" s="81" t="s">
        <v>215</v>
      </c>
      <c r="V1553" s="81"/>
      <c r="W1553" s="81" t="s">
        <v>23</v>
      </c>
      <c r="X1553" s="81" t="s">
        <v>32</v>
      </c>
      <c r="Y1553" s="27">
        <v>0</v>
      </c>
      <c r="Z1553" s="28">
        <v>0</v>
      </c>
      <c r="AA1553" s="28">
        <v>0</v>
      </c>
      <c r="AB1553" s="29">
        <v>41760</v>
      </c>
      <c r="AC1553" s="29">
        <v>41790</v>
      </c>
    </row>
    <row r="1554" spans="1:29">
      <c r="A1554" s="81">
        <v>70667</v>
      </c>
      <c r="B1554" s="81" t="s">
        <v>50</v>
      </c>
      <c r="C1554" s="81" t="s">
        <v>4469</v>
      </c>
      <c r="D1554" s="81" t="s">
        <v>248</v>
      </c>
      <c r="E1554" s="82">
        <v>30</v>
      </c>
      <c r="F1554" s="120">
        <v>0</v>
      </c>
      <c r="G1554" s="122">
        <f>E1554</f>
        <v>30</v>
      </c>
      <c r="H1554" s="82">
        <v>0</v>
      </c>
      <c r="I1554" s="82">
        <v>30</v>
      </c>
      <c r="J1554" s="120">
        <v>0</v>
      </c>
      <c r="K1554" s="87">
        <v>0</v>
      </c>
      <c r="L1554" s="91">
        <v>0</v>
      </c>
      <c r="M1554" s="87">
        <v>0</v>
      </c>
      <c r="N1554" s="103">
        <v>0</v>
      </c>
      <c r="O1554" s="117">
        <v>0</v>
      </c>
      <c r="P1554" s="118">
        <v>0</v>
      </c>
      <c r="Q1554" s="100">
        <v>0</v>
      </c>
      <c r="R1554" s="82">
        <v>0</v>
      </c>
      <c r="S1554" s="100">
        <v>0</v>
      </c>
      <c r="T1554" s="84">
        <f>I1554-J1554-K1554-L1554-M1554-N1554-O1554-P1554-Q1554-R1554-S1554</f>
        <v>30</v>
      </c>
      <c r="U1554" s="81" t="s">
        <v>215</v>
      </c>
      <c r="V1554" s="81"/>
      <c r="W1554" s="81" t="s">
        <v>23</v>
      </c>
      <c r="X1554" s="81" t="s">
        <v>32</v>
      </c>
      <c r="Y1554" s="27">
        <v>0</v>
      </c>
      <c r="Z1554" s="28">
        <v>0</v>
      </c>
      <c r="AA1554" s="28">
        <v>0</v>
      </c>
      <c r="AB1554" s="29">
        <v>41760</v>
      </c>
      <c r="AC1554" s="29">
        <v>41790</v>
      </c>
    </row>
    <row r="1555" spans="1:29">
      <c r="A1555" s="81">
        <v>70668</v>
      </c>
      <c r="B1555" s="81" t="s">
        <v>3688</v>
      </c>
      <c r="C1555" s="81" t="s">
        <v>3689</v>
      </c>
      <c r="D1555" s="81" t="s">
        <v>1711</v>
      </c>
      <c r="E1555" s="82">
        <v>100</v>
      </c>
      <c r="F1555" s="120">
        <v>0</v>
      </c>
      <c r="G1555" s="122">
        <f>E1555</f>
        <v>100</v>
      </c>
      <c r="H1555" s="82">
        <v>0</v>
      </c>
      <c r="I1555" s="82">
        <v>100</v>
      </c>
      <c r="J1555" s="120">
        <v>0</v>
      </c>
      <c r="K1555" s="87">
        <v>0</v>
      </c>
      <c r="L1555" s="91">
        <v>0</v>
      </c>
      <c r="M1555" s="87">
        <v>0</v>
      </c>
      <c r="N1555" s="103">
        <v>0</v>
      </c>
      <c r="O1555" s="117">
        <v>0</v>
      </c>
      <c r="P1555" s="118">
        <v>0</v>
      </c>
      <c r="Q1555" s="100">
        <v>0</v>
      </c>
      <c r="R1555" s="82">
        <v>0</v>
      </c>
      <c r="S1555" s="100">
        <v>0</v>
      </c>
      <c r="T1555" s="84">
        <f>I1555-J1555-K1555-L1555-M1555-N1555-O1555-P1555-Q1555-R1555-S1555</f>
        <v>100</v>
      </c>
      <c r="U1555" s="81" t="s">
        <v>215</v>
      </c>
      <c r="V1555" s="81"/>
      <c r="W1555" s="81" t="s">
        <v>23</v>
      </c>
      <c r="X1555" s="81" t="s">
        <v>1355</v>
      </c>
      <c r="Y1555" s="27">
        <v>0</v>
      </c>
      <c r="Z1555" s="28">
        <v>0</v>
      </c>
      <c r="AA1555" s="28">
        <v>0</v>
      </c>
      <c r="AB1555" s="29">
        <v>41760</v>
      </c>
      <c r="AC1555" s="29">
        <v>41790</v>
      </c>
    </row>
    <row r="1556" spans="1:29">
      <c r="A1556" s="81">
        <v>70669</v>
      </c>
      <c r="B1556" s="81" t="s">
        <v>4175</v>
      </c>
      <c r="C1556" s="81" t="s">
        <v>94</v>
      </c>
      <c r="D1556" s="81" t="s">
        <v>1711</v>
      </c>
      <c r="E1556" s="82">
        <v>180</v>
      </c>
      <c r="F1556" s="120">
        <v>0</v>
      </c>
      <c r="G1556" s="122">
        <f>E1556</f>
        <v>180</v>
      </c>
      <c r="H1556" s="82">
        <v>0</v>
      </c>
      <c r="I1556" s="82">
        <v>180</v>
      </c>
      <c r="J1556" s="120">
        <v>0</v>
      </c>
      <c r="K1556" s="87">
        <v>0</v>
      </c>
      <c r="L1556" s="91">
        <v>0</v>
      </c>
      <c r="M1556" s="87">
        <v>0</v>
      </c>
      <c r="N1556" s="103">
        <v>0</v>
      </c>
      <c r="O1556" s="117">
        <v>0</v>
      </c>
      <c r="P1556" s="118">
        <v>0</v>
      </c>
      <c r="Q1556" s="100">
        <v>0</v>
      </c>
      <c r="R1556" s="82">
        <v>0</v>
      </c>
      <c r="S1556" s="100">
        <v>0</v>
      </c>
      <c r="T1556" s="84">
        <f>I1556-J1556-K1556-L1556-M1556-N1556-O1556-P1556-Q1556-R1556-S1556</f>
        <v>180</v>
      </c>
      <c r="U1556" s="81" t="s">
        <v>215</v>
      </c>
      <c r="V1556" s="81"/>
      <c r="W1556" s="81" t="s">
        <v>23</v>
      </c>
      <c r="X1556" s="81" t="s">
        <v>1355</v>
      </c>
      <c r="Y1556" s="27">
        <v>0</v>
      </c>
      <c r="Z1556" s="28">
        <v>0</v>
      </c>
      <c r="AA1556" s="28">
        <v>0</v>
      </c>
      <c r="AB1556" s="29">
        <v>41760</v>
      </c>
      <c r="AC1556" s="29">
        <v>41790</v>
      </c>
    </row>
    <row r="1557" spans="1:29">
      <c r="A1557" s="81">
        <v>70673</v>
      </c>
      <c r="B1557" s="81" t="s">
        <v>4318</v>
      </c>
      <c r="C1557" s="81" t="s">
        <v>3282</v>
      </c>
      <c r="D1557" s="81" t="s">
        <v>75</v>
      </c>
      <c r="E1557" s="82">
        <v>20</v>
      </c>
      <c r="F1557" s="120">
        <v>0</v>
      </c>
      <c r="G1557" s="122">
        <f>E1557</f>
        <v>20</v>
      </c>
      <c r="H1557" s="82">
        <v>0</v>
      </c>
      <c r="I1557" s="82">
        <v>20</v>
      </c>
      <c r="J1557" s="120">
        <v>0</v>
      </c>
      <c r="K1557" s="87">
        <v>0</v>
      </c>
      <c r="L1557" s="91">
        <v>0</v>
      </c>
      <c r="M1557" s="87">
        <v>0</v>
      </c>
      <c r="N1557" s="103">
        <v>0</v>
      </c>
      <c r="O1557" s="117">
        <v>0</v>
      </c>
      <c r="P1557" s="118">
        <v>0</v>
      </c>
      <c r="Q1557" s="100">
        <v>0</v>
      </c>
      <c r="R1557" s="82">
        <v>0</v>
      </c>
      <c r="S1557" s="100">
        <v>0</v>
      </c>
      <c r="T1557" s="84">
        <f>I1557-J1557-K1557-L1557-M1557-N1557-O1557-P1557-Q1557-R1557-S1557</f>
        <v>20</v>
      </c>
      <c r="U1557" s="81" t="s">
        <v>215</v>
      </c>
      <c r="V1557" s="81"/>
      <c r="W1557" s="81" t="s">
        <v>23</v>
      </c>
      <c r="X1557" s="81" t="s">
        <v>24</v>
      </c>
      <c r="Y1557" s="27">
        <v>0</v>
      </c>
      <c r="Z1557" s="28">
        <v>0</v>
      </c>
      <c r="AA1557" s="28">
        <v>0</v>
      </c>
      <c r="AB1557" s="29">
        <v>41760</v>
      </c>
      <c r="AC1557" s="29">
        <v>41790</v>
      </c>
    </row>
    <row r="1558" spans="1:29">
      <c r="A1558" s="81">
        <v>70679</v>
      </c>
      <c r="B1558" s="81" t="s">
        <v>4176</v>
      </c>
      <c r="C1558" s="81" t="s">
        <v>1473</v>
      </c>
      <c r="D1558" s="81" t="s">
        <v>163</v>
      </c>
      <c r="E1558" s="82">
        <v>20</v>
      </c>
      <c r="F1558" s="120">
        <v>0</v>
      </c>
      <c r="G1558" s="122">
        <f>E1558</f>
        <v>20</v>
      </c>
      <c r="H1558" s="82">
        <v>0</v>
      </c>
      <c r="I1558" s="82">
        <v>20</v>
      </c>
      <c r="J1558" s="120">
        <v>0</v>
      </c>
      <c r="K1558" s="87">
        <v>0</v>
      </c>
      <c r="L1558" s="91">
        <v>0</v>
      </c>
      <c r="M1558" s="87">
        <v>0</v>
      </c>
      <c r="N1558" s="103">
        <v>0</v>
      </c>
      <c r="O1558" s="117">
        <v>0</v>
      </c>
      <c r="P1558" s="118">
        <v>0</v>
      </c>
      <c r="Q1558" s="100">
        <v>0</v>
      </c>
      <c r="R1558" s="82">
        <v>0</v>
      </c>
      <c r="S1558" s="100">
        <v>0</v>
      </c>
      <c r="T1558" s="84">
        <f>I1558-J1558-K1558-L1558-M1558-N1558-O1558-P1558-Q1558-R1558-S1558</f>
        <v>20</v>
      </c>
      <c r="U1558" s="81" t="s">
        <v>215</v>
      </c>
      <c r="V1558" s="81"/>
      <c r="W1558" s="81" t="s">
        <v>23</v>
      </c>
      <c r="X1558" s="81" t="s">
        <v>26</v>
      </c>
      <c r="Y1558" s="27">
        <v>0</v>
      </c>
      <c r="Z1558" s="28">
        <v>0</v>
      </c>
      <c r="AA1558" s="28">
        <v>0</v>
      </c>
      <c r="AB1558" s="29">
        <v>41760</v>
      </c>
      <c r="AC1558" s="29">
        <v>41790</v>
      </c>
    </row>
    <row r="1559" spans="1:29">
      <c r="A1559" s="81">
        <v>70681</v>
      </c>
      <c r="B1559" s="81" t="s">
        <v>4177</v>
      </c>
      <c r="C1559" s="81" t="s">
        <v>4178</v>
      </c>
      <c r="D1559" s="81" t="s">
        <v>37</v>
      </c>
      <c r="E1559" s="82">
        <v>20</v>
      </c>
      <c r="F1559" s="120">
        <v>0</v>
      </c>
      <c r="G1559" s="122">
        <f>E1559</f>
        <v>20</v>
      </c>
      <c r="H1559" s="82">
        <v>0</v>
      </c>
      <c r="I1559" s="82">
        <v>20</v>
      </c>
      <c r="J1559" s="120">
        <v>0</v>
      </c>
      <c r="K1559" s="87">
        <v>0</v>
      </c>
      <c r="L1559" s="91">
        <v>0</v>
      </c>
      <c r="M1559" s="87">
        <v>0</v>
      </c>
      <c r="N1559" s="103">
        <v>0</v>
      </c>
      <c r="O1559" s="117">
        <v>0</v>
      </c>
      <c r="P1559" s="118">
        <v>0</v>
      </c>
      <c r="Q1559" s="100">
        <v>0</v>
      </c>
      <c r="R1559" s="82">
        <v>0</v>
      </c>
      <c r="S1559" s="100">
        <v>0</v>
      </c>
      <c r="T1559" s="84">
        <f>I1559-J1559-K1559-L1559-M1559-N1559-O1559-P1559-Q1559-R1559-S1559</f>
        <v>20</v>
      </c>
      <c r="U1559" s="81" t="s">
        <v>215</v>
      </c>
      <c r="V1559" s="81"/>
      <c r="W1559" s="81" t="s">
        <v>23</v>
      </c>
      <c r="X1559" s="81" t="s">
        <v>32</v>
      </c>
      <c r="Y1559" s="27">
        <v>0</v>
      </c>
      <c r="Z1559" s="28">
        <v>0</v>
      </c>
      <c r="AA1559" s="28">
        <v>0</v>
      </c>
      <c r="AB1559" s="29">
        <v>41760</v>
      </c>
      <c r="AC1559" s="29">
        <v>41790</v>
      </c>
    </row>
    <row r="1560" spans="1:29">
      <c r="A1560" s="81">
        <v>70700</v>
      </c>
      <c r="B1560" s="81" t="s">
        <v>4604</v>
      </c>
      <c r="C1560" s="81" t="s">
        <v>4605</v>
      </c>
      <c r="D1560" s="81" t="s">
        <v>1130</v>
      </c>
      <c r="E1560" s="82">
        <v>210</v>
      </c>
      <c r="F1560" s="120">
        <v>0</v>
      </c>
      <c r="G1560" s="122">
        <f>E1560</f>
        <v>210</v>
      </c>
      <c r="H1560" s="82">
        <v>0</v>
      </c>
      <c r="I1560" s="82">
        <v>210</v>
      </c>
      <c r="J1560" s="120">
        <v>0</v>
      </c>
      <c r="K1560" s="87">
        <v>0</v>
      </c>
      <c r="L1560" s="91">
        <v>0</v>
      </c>
      <c r="M1560" s="87">
        <v>0</v>
      </c>
      <c r="N1560" s="103">
        <v>0</v>
      </c>
      <c r="O1560" s="117">
        <v>0</v>
      </c>
      <c r="P1560" s="118">
        <v>0</v>
      </c>
      <c r="Q1560" s="100">
        <v>0</v>
      </c>
      <c r="R1560" s="82">
        <v>0</v>
      </c>
      <c r="S1560" s="100">
        <v>0</v>
      </c>
      <c r="T1560" s="84">
        <f>I1560-J1560-K1560-L1560-M1560-N1560-O1560-P1560-Q1560-R1560-S1560</f>
        <v>210</v>
      </c>
      <c r="U1560" s="81" t="s">
        <v>215</v>
      </c>
      <c r="V1560" s="81"/>
      <c r="W1560" s="81" t="s">
        <v>23</v>
      </c>
      <c r="X1560" s="81" t="s">
        <v>24</v>
      </c>
      <c r="Y1560" s="27">
        <v>0</v>
      </c>
      <c r="Z1560" s="28">
        <v>0</v>
      </c>
      <c r="AA1560" s="28">
        <v>0</v>
      </c>
      <c r="AB1560" s="29">
        <v>41760</v>
      </c>
      <c r="AC1560" s="29">
        <v>41790</v>
      </c>
    </row>
    <row r="1561" spans="1:29">
      <c r="A1561" s="85">
        <v>70707</v>
      </c>
      <c r="B1561" s="24" t="s">
        <v>3496</v>
      </c>
      <c r="C1561" s="24" t="s">
        <v>3497</v>
      </c>
      <c r="D1561" s="24" t="s">
        <v>3498</v>
      </c>
      <c r="E1561" s="84">
        <v>140</v>
      </c>
      <c r="F1561" s="120">
        <v>0</v>
      </c>
      <c r="G1561" s="122">
        <f>E1561</f>
        <v>140</v>
      </c>
      <c r="H1561" s="82">
        <v>0</v>
      </c>
      <c r="I1561" s="82">
        <f>E1561-H1561</f>
        <v>140</v>
      </c>
      <c r="J1561" s="120">
        <v>0</v>
      </c>
      <c r="K1561" s="87">
        <v>0</v>
      </c>
      <c r="L1561" s="91">
        <v>0</v>
      </c>
      <c r="M1561" s="87">
        <v>0</v>
      </c>
      <c r="N1561" s="103">
        <v>0</v>
      </c>
      <c r="O1561" s="117">
        <v>0</v>
      </c>
      <c r="P1561" s="118">
        <v>0</v>
      </c>
      <c r="Q1561" s="100">
        <v>0</v>
      </c>
      <c r="R1561" s="82">
        <v>0</v>
      </c>
      <c r="S1561" s="100">
        <v>0</v>
      </c>
      <c r="T1561" s="84">
        <f>I1561-J1561-K1561-L1561-M1561-N1561-O1561-P1561-Q1561-R1561-S1561</f>
        <v>140</v>
      </c>
      <c r="U1561" s="81" t="s">
        <v>215</v>
      </c>
      <c r="V1561" s="85"/>
      <c r="W1561" s="85" t="s">
        <v>23</v>
      </c>
      <c r="X1561" s="85" t="s">
        <v>24</v>
      </c>
      <c r="Y1561" s="27">
        <v>0</v>
      </c>
      <c r="Z1561" s="28">
        <v>0</v>
      </c>
      <c r="AA1561" s="28">
        <v>0</v>
      </c>
      <c r="AB1561" s="29">
        <v>41760</v>
      </c>
      <c r="AC1561" s="29">
        <v>41790</v>
      </c>
    </row>
    <row r="1562" spans="1:29">
      <c r="A1562" s="81">
        <v>70709</v>
      </c>
      <c r="B1562" s="81" t="s">
        <v>3496</v>
      </c>
      <c r="C1562" s="81" t="s">
        <v>1822</v>
      </c>
      <c r="D1562" s="81" t="s">
        <v>3498</v>
      </c>
      <c r="E1562" s="82">
        <v>60</v>
      </c>
      <c r="F1562" s="120">
        <v>0</v>
      </c>
      <c r="G1562" s="122">
        <f>E1562</f>
        <v>60</v>
      </c>
      <c r="H1562" s="82">
        <v>0</v>
      </c>
      <c r="I1562" s="82">
        <v>60</v>
      </c>
      <c r="J1562" s="120">
        <v>0</v>
      </c>
      <c r="K1562" s="87">
        <v>0</v>
      </c>
      <c r="L1562" s="91">
        <v>0</v>
      </c>
      <c r="M1562" s="87">
        <v>0</v>
      </c>
      <c r="N1562" s="103">
        <v>0</v>
      </c>
      <c r="O1562" s="117">
        <v>0</v>
      </c>
      <c r="P1562" s="118">
        <v>0</v>
      </c>
      <c r="Q1562" s="100">
        <v>0</v>
      </c>
      <c r="R1562" s="82">
        <v>0</v>
      </c>
      <c r="S1562" s="100">
        <v>0</v>
      </c>
      <c r="T1562" s="84">
        <f>I1562-J1562-K1562-L1562-M1562-N1562-O1562-P1562-Q1562-R1562-S1562</f>
        <v>60</v>
      </c>
      <c r="U1562" s="81" t="s">
        <v>215</v>
      </c>
      <c r="V1562" s="81"/>
      <c r="W1562" s="81" t="s">
        <v>23</v>
      </c>
      <c r="X1562" s="81" t="s">
        <v>24</v>
      </c>
      <c r="Y1562" s="27">
        <v>0</v>
      </c>
      <c r="Z1562" s="28">
        <v>0</v>
      </c>
      <c r="AA1562" s="28">
        <v>0</v>
      </c>
      <c r="AB1562" s="29">
        <v>41760</v>
      </c>
      <c r="AC1562" s="29">
        <v>41790</v>
      </c>
    </row>
    <row r="1563" spans="1:29">
      <c r="A1563" s="81">
        <v>70712</v>
      </c>
      <c r="B1563" s="81" t="s">
        <v>849</v>
      </c>
      <c r="C1563" s="81" t="s">
        <v>4452</v>
      </c>
      <c r="D1563" s="81" t="s">
        <v>4453</v>
      </c>
      <c r="E1563" s="82">
        <v>20</v>
      </c>
      <c r="F1563" s="120">
        <v>0</v>
      </c>
      <c r="G1563" s="122">
        <f>E1563</f>
        <v>20</v>
      </c>
      <c r="H1563" s="82">
        <v>0</v>
      </c>
      <c r="I1563" s="82">
        <v>20</v>
      </c>
      <c r="J1563" s="120">
        <v>0</v>
      </c>
      <c r="K1563" s="87">
        <v>0</v>
      </c>
      <c r="L1563" s="91">
        <v>0</v>
      </c>
      <c r="M1563" s="87">
        <v>0</v>
      </c>
      <c r="N1563" s="103">
        <v>0</v>
      </c>
      <c r="O1563" s="117">
        <v>0</v>
      </c>
      <c r="P1563" s="118">
        <v>0</v>
      </c>
      <c r="Q1563" s="100">
        <v>0</v>
      </c>
      <c r="R1563" s="82">
        <v>0</v>
      </c>
      <c r="S1563" s="100">
        <v>0</v>
      </c>
      <c r="T1563" s="84">
        <f>I1563-J1563-K1563-L1563-M1563-N1563-O1563-P1563-Q1563-R1563-S1563</f>
        <v>20</v>
      </c>
      <c r="U1563" s="81" t="s">
        <v>215</v>
      </c>
      <c r="V1563" s="81"/>
      <c r="W1563" s="81" t="s">
        <v>23</v>
      </c>
      <c r="X1563" s="81" t="s">
        <v>24</v>
      </c>
      <c r="Y1563" s="27">
        <v>0</v>
      </c>
      <c r="Z1563" s="28">
        <v>0</v>
      </c>
      <c r="AA1563" s="28">
        <v>0</v>
      </c>
      <c r="AB1563" s="29">
        <v>41760</v>
      </c>
      <c r="AC1563" s="29">
        <v>41790</v>
      </c>
    </row>
    <row r="1564" spans="1:29">
      <c r="A1564" s="81">
        <v>70719</v>
      </c>
      <c r="B1564" s="81" t="s">
        <v>4070</v>
      </c>
      <c r="C1564" s="81" t="s">
        <v>4071</v>
      </c>
      <c r="D1564" s="81" t="s">
        <v>4072</v>
      </c>
      <c r="E1564" s="82">
        <v>20</v>
      </c>
      <c r="F1564" s="120">
        <v>0</v>
      </c>
      <c r="G1564" s="122">
        <f>E1564</f>
        <v>20</v>
      </c>
      <c r="H1564" s="82">
        <v>0</v>
      </c>
      <c r="I1564" s="82">
        <v>20</v>
      </c>
      <c r="J1564" s="120">
        <v>0</v>
      </c>
      <c r="K1564" s="87">
        <v>0</v>
      </c>
      <c r="L1564" s="91">
        <v>0</v>
      </c>
      <c r="M1564" s="87">
        <v>0</v>
      </c>
      <c r="N1564" s="103">
        <v>0</v>
      </c>
      <c r="O1564" s="117">
        <v>0</v>
      </c>
      <c r="P1564" s="118">
        <v>0</v>
      </c>
      <c r="Q1564" s="100">
        <v>0</v>
      </c>
      <c r="R1564" s="82">
        <v>0</v>
      </c>
      <c r="S1564" s="100">
        <v>0</v>
      </c>
      <c r="T1564" s="84">
        <f>I1564-J1564-K1564-L1564-M1564-N1564-O1564-P1564-Q1564-R1564-S1564</f>
        <v>20</v>
      </c>
      <c r="U1564" s="81" t="s">
        <v>215</v>
      </c>
      <c r="V1564" s="81"/>
      <c r="W1564" s="81" t="s">
        <v>23</v>
      </c>
      <c r="X1564" s="81" t="s">
        <v>138</v>
      </c>
      <c r="Y1564" s="27">
        <v>0</v>
      </c>
      <c r="Z1564" s="28">
        <v>0</v>
      </c>
      <c r="AA1564" s="28">
        <v>0</v>
      </c>
      <c r="AB1564" s="29">
        <v>41760</v>
      </c>
      <c r="AC1564" s="29">
        <v>41790</v>
      </c>
    </row>
    <row r="1565" spans="1:29">
      <c r="A1565" s="81">
        <v>70721</v>
      </c>
      <c r="B1565" s="81" t="s">
        <v>308</v>
      </c>
      <c r="C1565" s="81" t="s">
        <v>309</v>
      </c>
      <c r="D1565" s="81" t="s">
        <v>310</v>
      </c>
      <c r="E1565" s="82">
        <v>1570</v>
      </c>
      <c r="F1565" s="120">
        <v>0</v>
      </c>
      <c r="G1565" s="122">
        <f>E1565</f>
        <v>1570</v>
      </c>
      <c r="H1565" s="82">
        <v>0</v>
      </c>
      <c r="I1565" s="82">
        <v>1570</v>
      </c>
      <c r="J1565" s="120">
        <v>0</v>
      </c>
      <c r="K1565" s="87">
        <v>0</v>
      </c>
      <c r="L1565" s="91">
        <v>0</v>
      </c>
      <c r="M1565" s="87">
        <v>0</v>
      </c>
      <c r="N1565" s="103">
        <v>0</v>
      </c>
      <c r="O1565" s="117">
        <v>0</v>
      </c>
      <c r="P1565" s="118">
        <v>0</v>
      </c>
      <c r="Q1565" s="100">
        <v>0</v>
      </c>
      <c r="R1565" s="82">
        <v>0</v>
      </c>
      <c r="S1565" s="100">
        <v>0</v>
      </c>
      <c r="T1565" s="84">
        <f>I1565-J1565-K1565-L1565-M1565-N1565-O1565-P1565-Q1565-R1565-S1565</f>
        <v>1570</v>
      </c>
      <c r="U1565" s="81" t="s">
        <v>215</v>
      </c>
      <c r="V1565" s="81"/>
      <c r="W1565" s="81" t="s">
        <v>23</v>
      </c>
      <c r="X1565" s="81" t="s">
        <v>38</v>
      </c>
      <c r="Y1565" s="27">
        <v>0</v>
      </c>
      <c r="Z1565" s="28">
        <v>0</v>
      </c>
      <c r="AA1565" s="28">
        <v>0</v>
      </c>
      <c r="AB1565" s="29">
        <v>41760</v>
      </c>
      <c r="AC1565" s="29">
        <v>41790</v>
      </c>
    </row>
    <row r="1566" spans="1:29">
      <c r="A1566" s="81">
        <v>70724</v>
      </c>
      <c r="B1566" s="81" t="s">
        <v>626</v>
      </c>
      <c r="C1566" s="81" t="s">
        <v>627</v>
      </c>
      <c r="D1566" s="81" t="s">
        <v>628</v>
      </c>
      <c r="E1566" s="82">
        <v>20</v>
      </c>
      <c r="F1566" s="120">
        <v>0</v>
      </c>
      <c r="G1566" s="122">
        <f>E1566</f>
        <v>20</v>
      </c>
      <c r="H1566" s="82">
        <v>0</v>
      </c>
      <c r="I1566" s="82">
        <v>20</v>
      </c>
      <c r="J1566" s="120">
        <v>0</v>
      </c>
      <c r="K1566" s="87">
        <v>0</v>
      </c>
      <c r="L1566" s="91">
        <v>0</v>
      </c>
      <c r="M1566" s="87">
        <v>0</v>
      </c>
      <c r="N1566" s="103">
        <v>0</v>
      </c>
      <c r="O1566" s="117">
        <v>0</v>
      </c>
      <c r="P1566" s="118">
        <v>0</v>
      </c>
      <c r="Q1566" s="100">
        <v>0</v>
      </c>
      <c r="R1566" s="82">
        <v>0</v>
      </c>
      <c r="S1566" s="100">
        <v>0</v>
      </c>
      <c r="T1566" s="84">
        <f>I1566-J1566-K1566-L1566-M1566-N1566-O1566-P1566-Q1566-R1566-S1566</f>
        <v>20</v>
      </c>
      <c r="U1566" s="81" t="s">
        <v>215</v>
      </c>
      <c r="V1566" s="81"/>
      <c r="W1566" s="81" t="s">
        <v>23</v>
      </c>
      <c r="X1566" s="81" t="s">
        <v>105</v>
      </c>
      <c r="Y1566" s="27">
        <v>0</v>
      </c>
      <c r="Z1566" s="28">
        <v>0</v>
      </c>
      <c r="AA1566" s="28">
        <v>0</v>
      </c>
      <c r="AB1566" s="29">
        <v>41760</v>
      </c>
      <c r="AC1566" s="29">
        <v>41790</v>
      </c>
    </row>
    <row r="1567" spans="1:29">
      <c r="A1567" s="81">
        <v>70736</v>
      </c>
      <c r="B1567" s="81" t="s">
        <v>306</v>
      </c>
      <c r="C1567" s="81" t="s">
        <v>307</v>
      </c>
      <c r="D1567" s="81" t="s">
        <v>37</v>
      </c>
      <c r="E1567" s="82">
        <v>20</v>
      </c>
      <c r="F1567" s="120">
        <v>0</v>
      </c>
      <c r="G1567" s="122">
        <f>E1567</f>
        <v>20</v>
      </c>
      <c r="H1567" s="82">
        <v>0</v>
      </c>
      <c r="I1567" s="82">
        <v>20</v>
      </c>
      <c r="J1567" s="120">
        <v>0</v>
      </c>
      <c r="K1567" s="87">
        <v>0</v>
      </c>
      <c r="L1567" s="91">
        <v>0</v>
      </c>
      <c r="M1567" s="87">
        <v>0</v>
      </c>
      <c r="N1567" s="103">
        <v>0</v>
      </c>
      <c r="O1567" s="117">
        <v>0</v>
      </c>
      <c r="P1567" s="118">
        <v>0</v>
      </c>
      <c r="Q1567" s="100">
        <v>0</v>
      </c>
      <c r="R1567" s="82">
        <v>0</v>
      </c>
      <c r="S1567" s="100">
        <v>0</v>
      </c>
      <c r="T1567" s="84">
        <f>I1567-J1567-K1567-L1567-M1567-N1567-O1567-P1567-Q1567-R1567-S1567</f>
        <v>20</v>
      </c>
      <c r="U1567" s="81" t="s">
        <v>215</v>
      </c>
      <c r="V1567" s="81"/>
      <c r="W1567" s="81" t="s">
        <v>23</v>
      </c>
      <c r="X1567" s="81" t="s">
        <v>38</v>
      </c>
      <c r="Y1567" s="27">
        <v>0</v>
      </c>
      <c r="Z1567" s="28">
        <v>0</v>
      </c>
      <c r="AA1567" s="28">
        <v>0</v>
      </c>
      <c r="AB1567" s="29">
        <v>41760</v>
      </c>
      <c r="AC1567" s="29">
        <v>41790</v>
      </c>
    </row>
    <row r="1568" spans="1:29">
      <c r="A1568" s="85">
        <v>70746</v>
      </c>
      <c r="B1568" s="85" t="s">
        <v>2720</v>
      </c>
      <c r="C1568" s="85" t="s">
        <v>2721</v>
      </c>
      <c r="D1568" s="85" t="s">
        <v>687</v>
      </c>
      <c r="E1568" s="84">
        <v>990</v>
      </c>
      <c r="F1568" s="120">
        <v>0</v>
      </c>
      <c r="G1568" s="122">
        <f>E1568</f>
        <v>990</v>
      </c>
      <c r="H1568" s="84">
        <v>99</v>
      </c>
      <c r="I1568" s="84">
        <v>891</v>
      </c>
      <c r="J1568" s="120">
        <v>0</v>
      </c>
      <c r="K1568" s="87">
        <v>0</v>
      </c>
      <c r="L1568" s="91">
        <v>0</v>
      </c>
      <c r="M1568" s="87">
        <v>0</v>
      </c>
      <c r="N1568" s="103">
        <v>0</v>
      </c>
      <c r="O1568" s="117">
        <v>0</v>
      </c>
      <c r="P1568" s="118">
        <v>0</v>
      </c>
      <c r="Q1568" s="100">
        <v>0</v>
      </c>
      <c r="R1568" s="84">
        <v>0</v>
      </c>
      <c r="S1568" s="100">
        <v>0</v>
      </c>
      <c r="T1568" s="84">
        <f>I1568-J1568-K1568-L1568-M1568-N1568-O1568-P1568-Q1568-R1568-S1568</f>
        <v>891</v>
      </c>
      <c r="U1568" s="85" t="s">
        <v>2722</v>
      </c>
      <c r="V1568" s="85"/>
      <c r="W1568" s="85" t="s">
        <v>23</v>
      </c>
      <c r="X1568" s="85" t="s">
        <v>38</v>
      </c>
      <c r="Y1568" s="27">
        <v>0</v>
      </c>
      <c r="Z1568" s="28">
        <v>0</v>
      </c>
      <c r="AA1568" s="28">
        <v>0</v>
      </c>
      <c r="AB1568" s="29">
        <v>41760</v>
      </c>
      <c r="AC1568" s="29">
        <v>41790</v>
      </c>
    </row>
    <row r="1569" spans="1:29">
      <c r="A1569" s="81">
        <v>70747</v>
      </c>
      <c r="B1569" s="81" t="s">
        <v>2720</v>
      </c>
      <c r="C1569" s="81" t="s">
        <v>3857</v>
      </c>
      <c r="D1569" s="81" t="s">
        <v>687</v>
      </c>
      <c r="E1569" s="82">
        <v>990</v>
      </c>
      <c r="F1569" s="120">
        <v>0</v>
      </c>
      <c r="G1569" s="122">
        <f>E1569</f>
        <v>990</v>
      </c>
      <c r="H1569" s="82">
        <v>0</v>
      </c>
      <c r="I1569" s="82">
        <v>990</v>
      </c>
      <c r="J1569" s="120">
        <v>0</v>
      </c>
      <c r="K1569" s="87">
        <v>0</v>
      </c>
      <c r="L1569" s="91">
        <v>0</v>
      </c>
      <c r="M1569" s="87">
        <v>0</v>
      </c>
      <c r="N1569" s="103">
        <v>0</v>
      </c>
      <c r="O1569" s="117">
        <v>0</v>
      </c>
      <c r="P1569" s="118">
        <v>0</v>
      </c>
      <c r="Q1569" s="100">
        <v>0</v>
      </c>
      <c r="R1569" s="82">
        <v>0</v>
      </c>
      <c r="S1569" s="100">
        <v>0</v>
      </c>
      <c r="T1569" s="84">
        <f>I1569-J1569-K1569-L1569-M1569-N1569-O1569-P1569-Q1569-R1569-S1569</f>
        <v>990</v>
      </c>
      <c r="U1569" s="81" t="s">
        <v>215</v>
      </c>
      <c r="V1569" s="81"/>
      <c r="W1569" s="81" t="s">
        <v>23</v>
      </c>
      <c r="X1569" s="81" t="s">
        <v>38</v>
      </c>
      <c r="Y1569" s="27">
        <v>0</v>
      </c>
      <c r="Z1569" s="28">
        <v>0</v>
      </c>
      <c r="AA1569" s="28">
        <v>0</v>
      </c>
      <c r="AB1569" s="29">
        <v>41760</v>
      </c>
      <c r="AC1569" s="29">
        <v>41790</v>
      </c>
    </row>
    <row r="1570" spans="1:29">
      <c r="A1570" s="81">
        <v>70749</v>
      </c>
      <c r="B1570" s="81" t="s">
        <v>4364</v>
      </c>
      <c r="C1570" s="81" t="s">
        <v>4365</v>
      </c>
      <c r="D1570" s="81" t="s">
        <v>4366</v>
      </c>
      <c r="E1570" s="82">
        <v>40</v>
      </c>
      <c r="F1570" s="120">
        <v>0</v>
      </c>
      <c r="G1570" s="122">
        <f>E1570</f>
        <v>40</v>
      </c>
      <c r="H1570" s="82">
        <v>0</v>
      </c>
      <c r="I1570" s="82">
        <v>40</v>
      </c>
      <c r="J1570" s="120">
        <v>0</v>
      </c>
      <c r="K1570" s="87">
        <v>0</v>
      </c>
      <c r="L1570" s="91">
        <v>0</v>
      </c>
      <c r="M1570" s="87">
        <v>0</v>
      </c>
      <c r="N1570" s="103">
        <v>0</v>
      </c>
      <c r="O1570" s="117">
        <v>0</v>
      </c>
      <c r="P1570" s="118">
        <v>0</v>
      </c>
      <c r="Q1570" s="100">
        <v>0</v>
      </c>
      <c r="R1570" s="82">
        <v>0</v>
      </c>
      <c r="S1570" s="100">
        <v>0</v>
      </c>
      <c r="T1570" s="84">
        <f>I1570-J1570-K1570-L1570-M1570-N1570-O1570-P1570-Q1570-R1570-S1570</f>
        <v>40</v>
      </c>
      <c r="U1570" s="81" t="s">
        <v>215</v>
      </c>
      <c r="V1570" s="81"/>
      <c r="W1570" s="81" t="s">
        <v>23</v>
      </c>
      <c r="X1570" s="81" t="s">
        <v>26</v>
      </c>
      <c r="Y1570" s="27">
        <v>0</v>
      </c>
      <c r="Z1570" s="28">
        <v>0</v>
      </c>
      <c r="AA1570" s="28">
        <v>0</v>
      </c>
      <c r="AB1570" s="29">
        <v>41760</v>
      </c>
      <c r="AC1570" s="29">
        <v>41790</v>
      </c>
    </row>
    <row r="1571" spans="1:29">
      <c r="A1571" s="81">
        <v>70768</v>
      </c>
      <c r="B1571" s="81" t="s">
        <v>3853</v>
      </c>
      <c r="C1571" s="81" t="s">
        <v>3854</v>
      </c>
      <c r="D1571" s="81" t="s">
        <v>178</v>
      </c>
      <c r="E1571" s="82">
        <v>20</v>
      </c>
      <c r="F1571" s="120">
        <v>0</v>
      </c>
      <c r="G1571" s="122">
        <f>E1571</f>
        <v>20</v>
      </c>
      <c r="H1571" s="82">
        <v>0</v>
      </c>
      <c r="I1571" s="82">
        <v>20</v>
      </c>
      <c r="J1571" s="120">
        <v>0</v>
      </c>
      <c r="K1571" s="87">
        <v>0</v>
      </c>
      <c r="L1571" s="91">
        <v>0</v>
      </c>
      <c r="M1571" s="87">
        <v>0</v>
      </c>
      <c r="N1571" s="103">
        <v>0</v>
      </c>
      <c r="O1571" s="117">
        <v>0</v>
      </c>
      <c r="P1571" s="118">
        <v>0</v>
      </c>
      <c r="Q1571" s="100">
        <v>0</v>
      </c>
      <c r="R1571" s="82">
        <v>0</v>
      </c>
      <c r="S1571" s="100">
        <v>0</v>
      </c>
      <c r="T1571" s="84">
        <f>I1571-J1571-K1571-L1571-M1571-N1571-O1571-P1571-Q1571-R1571-S1571</f>
        <v>20</v>
      </c>
      <c r="U1571" s="81" t="s">
        <v>215</v>
      </c>
      <c r="V1571" s="81"/>
      <c r="W1571" s="81" t="s">
        <v>23</v>
      </c>
      <c r="X1571" s="81" t="s">
        <v>24</v>
      </c>
      <c r="Y1571" s="27">
        <v>0</v>
      </c>
      <c r="Z1571" s="28">
        <v>0</v>
      </c>
      <c r="AA1571" s="28">
        <v>0</v>
      </c>
      <c r="AB1571" s="29">
        <v>41760</v>
      </c>
      <c r="AC1571" s="29">
        <v>41790</v>
      </c>
    </row>
    <row r="1572" spans="1:29">
      <c r="A1572" s="81">
        <v>70774</v>
      </c>
      <c r="B1572" s="81" t="s">
        <v>2406</v>
      </c>
      <c r="C1572" s="81" t="s">
        <v>3689</v>
      </c>
      <c r="D1572" s="81" t="s">
        <v>1711</v>
      </c>
      <c r="E1572" s="82">
        <v>60</v>
      </c>
      <c r="F1572" s="120">
        <v>0</v>
      </c>
      <c r="G1572" s="122">
        <f>E1572</f>
        <v>60</v>
      </c>
      <c r="H1572" s="82">
        <v>0</v>
      </c>
      <c r="I1572" s="82">
        <v>60</v>
      </c>
      <c r="J1572" s="120">
        <v>0</v>
      </c>
      <c r="K1572" s="87">
        <v>0</v>
      </c>
      <c r="L1572" s="91">
        <v>0</v>
      </c>
      <c r="M1572" s="87">
        <v>0</v>
      </c>
      <c r="N1572" s="103">
        <v>0</v>
      </c>
      <c r="O1572" s="117">
        <v>0</v>
      </c>
      <c r="P1572" s="118">
        <v>0</v>
      </c>
      <c r="Q1572" s="100">
        <v>0</v>
      </c>
      <c r="R1572" s="82">
        <v>0</v>
      </c>
      <c r="S1572" s="100">
        <v>0</v>
      </c>
      <c r="T1572" s="84">
        <f>I1572-J1572-K1572-L1572-M1572-N1572-O1572-P1572-Q1572-R1572-S1572</f>
        <v>60</v>
      </c>
      <c r="U1572" s="81" t="s">
        <v>215</v>
      </c>
      <c r="V1572" s="81"/>
      <c r="W1572" s="81" t="s">
        <v>23</v>
      </c>
      <c r="X1572" s="81" t="s">
        <v>1355</v>
      </c>
      <c r="Y1572" s="27">
        <v>0</v>
      </c>
      <c r="Z1572" s="28">
        <v>0</v>
      </c>
      <c r="AA1572" s="28">
        <v>0</v>
      </c>
      <c r="AB1572" s="29">
        <v>41760</v>
      </c>
      <c r="AC1572" s="29">
        <v>41790</v>
      </c>
    </row>
    <row r="1573" spans="1:29">
      <c r="A1573" s="81">
        <v>70776</v>
      </c>
      <c r="B1573" s="81" t="s">
        <v>3847</v>
      </c>
      <c r="C1573" s="81" t="s">
        <v>3848</v>
      </c>
      <c r="D1573" s="81" t="s">
        <v>3849</v>
      </c>
      <c r="E1573" s="82">
        <v>20</v>
      </c>
      <c r="F1573" s="120">
        <v>0</v>
      </c>
      <c r="G1573" s="122">
        <f>E1573</f>
        <v>20</v>
      </c>
      <c r="H1573" s="82">
        <v>0</v>
      </c>
      <c r="I1573" s="82">
        <v>20</v>
      </c>
      <c r="J1573" s="120">
        <v>0</v>
      </c>
      <c r="K1573" s="87">
        <v>0</v>
      </c>
      <c r="L1573" s="91">
        <v>0</v>
      </c>
      <c r="M1573" s="87">
        <v>0</v>
      </c>
      <c r="N1573" s="103">
        <v>0</v>
      </c>
      <c r="O1573" s="117">
        <v>0</v>
      </c>
      <c r="P1573" s="118">
        <v>0</v>
      </c>
      <c r="Q1573" s="100">
        <v>0</v>
      </c>
      <c r="R1573" s="82">
        <v>0</v>
      </c>
      <c r="S1573" s="100">
        <v>0</v>
      </c>
      <c r="T1573" s="84">
        <f>I1573-J1573-K1573-L1573-M1573-N1573-O1573-P1573-Q1573-R1573-S1573</f>
        <v>20</v>
      </c>
      <c r="U1573" s="81" t="s">
        <v>215</v>
      </c>
      <c r="V1573" s="81"/>
      <c r="W1573" s="81" t="s">
        <v>23</v>
      </c>
      <c r="X1573" s="81" t="s">
        <v>38</v>
      </c>
      <c r="Y1573" s="27">
        <v>0</v>
      </c>
      <c r="Z1573" s="28">
        <v>0</v>
      </c>
      <c r="AA1573" s="28">
        <v>0</v>
      </c>
      <c r="AB1573" s="29">
        <v>41760</v>
      </c>
      <c r="AC1573" s="29">
        <v>41790</v>
      </c>
    </row>
    <row r="1574" spans="1:29">
      <c r="A1574" s="81">
        <v>70777</v>
      </c>
      <c r="B1574" s="81" t="s">
        <v>3321</v>
      </c>
      <c r="C1574" s="81" t="s">
        <v>4483</v>
      </c>
      <c r="D1574" s="81" t="s">
        <v>240</v>
      </c>
      <c r="E1574" s="82">
        <v>60</v>
      </c>
      <c r="F1574" s="120">
        <v>0</v>
      </c>
      <c r="G1574" s="122">
        <f>E1574</f>
        <v>60</v>
      </c>
      <c r="H1574" s="82">
        <v>0</v>
      </c>
      <c r="I1574" s="82">
        <v>60</v>
      </c>
      <c r="J1574" s="120">
        <v>0</v>
      </c>
      <c r="K1574" s="87">
        <v>0</v>
      </c>
      <c r="L1574" s="91">
        <v>0</v>
      </c>
      <c r="M1574" s="87">
        <v>0</v>
      </c>
      <c r="N1574" s="103">
        <v>0</v>
      </c>
      <c r="O1574" s="117">
        <v>0</v>
      </c>
      <c r="P1574" s="118">
        <v>0</v>
      </c>
      <c r="Q1574" s="100">
        <v>0</v>
      </c>
      <c r="R1574" s="82">
        <v>0</v>
      </c>
      <c r="S1574" s="100">
        <v>0</v>
      </c>
      <c r="T1574" s="84">
        <f>I1574-J1574-K1574-L1574-M1574-N1574-O1574-P1574-Q1574-R1574-S1574</f>
        <v>60</v>
      </c>
      <c r="U1574" s="81" t="s">
        <v>215</v>
      </c>
      <c r="V1574" s="81"/>
      <c r="W1574" s="81" t="s">
        <v>23</v>
      </c>
      <c r="X1574" s="81" t="s">
        <v>38</v>
      </c>
      <c r="Y1574" s="27">
        <v>0</v>
      </c>
      <c r="Z1574" s="28">
        <v>0</v>
      </c>
      <c r="AA1574" s="28">
        <v>0</v>
      </c>
      <c r="AB1574" s="29">
        <v>41760</v>
      </c>
      <c r="AC1574" s="29">
        <v>41790</v>
      </c>
    </row>
    <row r="1575" spans="1:29">
      <c r="A1575" s="81">
        <v>70778</v>
      </c>
      <c r="B1575" s="81" t="s">
        <v>2132</v>
      </c>
      <c r="C1575" s="81" t="s">
        <v>2133</v>
      </c>
      <c r="D1575" s="81" t="s">
        <v>4316</v>
      </c>
      <c r="E1575" s="82">
        <v>80</v>
      </c>
      <c r="F1575" s="120">
        <v>0</v>
      </c>
      <c r="G1575" s="122">
        <f>E1575</f>
        <v>80</v>
      </c>
      <c r="H1575" s="82">
        <v>0</v>
      </c>
      <c r="I1575" s="82">
        <v>80</v>
      </c>
      <c r="J1575" s="120">
        <v>0</v>
      </c>
      <c r="K1575" s="87">
        <v>0</v>
      </c>
      <c r="L1575" s="91">
        <v>0</v>
      </c>
      <c r="M1575" s="87">
        <v>0</v>
      </c>
      <c r="N1575" s="103">
        <v>0</v>
      </c>
      <c r="O1575" s="117">
        <v>0</v>
      </c>
      <c r="P1575" s="118">
        <v>0</v>
      </c>
      <c r="Q1575" s="100">
        <v>0</v>
      </c>
      <c r="R1575" s="82">
        <v>0</v>
      </c>
      <c r="S1575" s="100">
        <v>0</v>
      </c>
      <c r="T1575" s="84">
        <f>I1575-J1575-K1575-L1575-M1575-N1575-O1575-P1575-Q1575-R1575-S1575</f>
        <v>80</v>
      </c>
      <c r="U1575" s="81" t="s">
        <v>220</v>
      </c>
      <c r="V1575" s="81"/>
      <c r="W1575" s="81" t="s">
        <v>23</v>
      </c>
      <c r="X1575" s="81" t="s">
        <v>38</v>
      </c>
      <c r="Y1575" s="27">
        <v>0</v>
      </c>
      <c r="Z1575" s="28">
        <v>0</v>
      </c>
      <c r="AA1575" s="28">
        <v>0</v>
      </c>
      <c r="AB1575" s="29">
        <v>41760</v>
      </c>
      <c r="AC1575" s="29">
        <v>41790</v>
      </c>
    </row>
    <row r="1576" spans="1:29">
      <c r="A1576" s="81">
        <v>70781</v>
      </c>
      <c r="B1576" s="81" t="s">
        <v>3786</v>
      </c>
      <c r="C1576" s="81" t="s">
        <v>3787</v>
      </c>
      <c r="D1576" s="81" t="s">
        <v>3788</v>
      </c>
      <c r="E1576" s="82">
        <v>20</v>
      </c>
      <c r="F1576" s="120">
        <v>0</v>
      </c>
      <c r="G1576" s="122">
        <f>E1576</f>
        <v>20</v>
      </c>
      <c r="H1576" s="82">
        <v>0</v>
      </c>
      <c r="I1576" s="82">
        <v>20</v>
      </c>
      <c r="J1576" s="120">
        <v>0</v>
      </c>
      <c r="K1576" s="87">
        <v>0</v>
      </c>
      <c r="L1576" s="91">
        <v>0</v>
      </c>
      <c r="M1576" s="87">
        <v>0</v>
      </c>
      <c r="N1576" s="103">
        <v>0</v>
      </c>
      <c r="O1576" s="117">
        <v>0</v>
      </c>
      <c r="P1576" s="118">
        <v>0</v>
      </c>
      <c r="Q1576" s="100">
        <v>0</v>
      </c>
      <c r="R1576" s="82">
        <v>0</v>
      </c>
      <c r="S1576" s="100">
        <v>0</v>
      </c>
      <c r="T1576" s="84">
        <f>I1576-J1576-K1576-L1576-M1576-N1576-O1576-P1576-Q1576-R1576-S1576</f>
        <v>20</v>
      </c>
      <c r="U1576" s="81" t="s">
        <v>215</v>
      </c>
      <c r="V1576" s="81"/>
      <c r="W1576" s="81" t="s">
        <v>23</v>
      </c>
      <c r="X1576" s="81" t="s">
        <v>36</v>
      </c>
      <c r="Y1576" s="27">
        <v>0</v>
      </c>
      <c r="Z1576" s="28">
        <v>0</v>
      </c>
      <c r="AA1576" s="28">
        <v>0</v>
      </c>
      <c r="AB1576" s="29">
        <v>41760</v>
      </c>
      <c r="AC1576" s="29">
        <v>41790</v>
      </c>
    </row>
    <row r="1577" spans="1:29">
      <c r="A1577" s="85">
        <v>70789</v>
      </c>
      <c r="B1577" s="85" t="s">
        <v>1869</v>
      </c>
      <c r="C1577" s="85" t="s">
        <v>2731</v>
      </c>
      <c r="D1577" s="85" t="s">
        <v>687</v>
      </c>
      <c r="E1577" s="84">
        <v>2790</v>
      </c>
      <c r="F1577" s="120">
        <v>0</v>
      </c>
      <c r="G1577" s="122">
        <f>E1577</f>
        <v>2790</v>
      </c>
      <c r="H1577" s="84">
        <v>279</v>
      </c>
      <c r="I1577" s="84">
        <v>2511</v>
      </c>
      <c r="J1577" s="120">
        <v>0</v>
      </c>
      <c r="K1577" s="87">
        <v>0</v>
      </c>
      <c r="L1577" s="91">
        <v>0</v>
      </c>
      <c r="M1577" s="87">
        <v>0</v>
      </c>
      <c r="N1577" s="103">
        <v>0</v>
      </c>
      <c r="O1577" s="117">
        <v>0</v>
      </c>
      <c r="P1577" s="118">
        <v>0</v>
      </c>
      <c r="Q1577" s="100">
        <v>0</v>
      </c>
      <c r="R1577" s="84">
        <v>0</v>
      </c>
      <c r="S1577" s="100">
        <v>0</v>
      </c>
      <c r="T1577" s="84">
        <f>I1577-J1577-K1577-L1577-M1577-N1577-O1577-P1577-Q1577-R1577-S1577</f>
        <v>2511</v>
      </c>
      <c r="U1577" s="85" t="s">
        <v>2732</v>
      </c>
      <c r="V1577" s="85"/>
      <c r="W1577" s="85" t="s">
        <v>23</v>
      </c>
      <c r="X1577" s="85" t="s">
        <v>38</v>
      </c>
      <c r="Y1577" s="27">
        <v>0</v>
      </c>
      <c r="Z1577" s="28">
        <v>0</v>
      </c>
      <c r="AA1577" s="28">
        <v>0</v>
      </c>
      <c r="AB1577" s="29">
        <v>41760</v>
      </c>
      <c r="AC1577" s="29">
        <v>41790</v>
      </c>
    </row>
    <row r="1578" spans="1:29">
      <c r="A1578" s="81">
        <v>70817</v>
      </c>
      <c r="B1578" s="81" t="s">
        <v>3967</v>
      </c>
      <c r="C1578" s="81" t="s">
        <v>3968</v>
      </c>
      <c r="D1578" s="81" t="s">
        <v>3969</v>
      </c>
      <c r="E1578" s="82">
        <v>20</v>
      </c>
      <c r="F1578" s="120">
        <v>0</v>
      </c>
      <c r="G1578" s="122">
        <f>E1578</f>
        <v>20</v>
      </c>
      <c r="H1578" s="82">
        <v>0</v>
      </c>
      <c r="I1578" s="82">
        <v>20</v>
      </c>
      <c r="J1578" s="120">
        <v>0</v>
      </c>
      <c r="K1578" s="87">
        <v>0</v>
      </c>
      <c r="L1578" s="91">
        <v>0</v>
      </c>
      <c r="M1578" s="87">
        <v>0</v>
      </c>
      <c r="N1578" s="103">
        <v>0</v>
      </c>
      <c r="O1578" s="117">
        <v>0</v>
      </c>
      <c r="P1578" s="118">
        <v>0</v>
      </c>
      <c r="Q1578" s="100">
        <v>0</v>
      </c>
      <c r="R1578" s="82">
        <v>0</v>
      </c>
      <c r="S1578" s="100">
        <v>0</v>
      </c>
      <c r="T1578" s="84">
        <f>I1578-J1578-K1578-L1578-M1578-N1578-O1578-P1578-Q1578-R1578-S1578</f>
        <v>20</v>
      </c>
      <c r="U1578" s="81" t="s">
        <v>215</v>
      </c>
      <c r="V1578" s="81"/>
      <c r="W1578" s="81" t="s">
        <v>23</v>
      </c>
      <c r="X1578" s="81" t="s">
        <v>36</v>
      </c>
      <c r="Y1578" s="27">
        <v>0</v>
      </c>
      <c r="Z1578" s="28">
        <v>0</v>
      </c>
      <c r="AA1578" s="28">
        <v>0</v>
      </c>
      <c r="AB1578" s="29">
        <v>41760</v>
      </c>
      <c r="AC1578" s="29">
        <v>41790</v>
      </c>
    </row>
    <row r="1579" spans="1:29">
      <c r="A1579" s="81">
        <v>70818</v>
      </c>
      <c r="B1579" s="81" t="s">
        <v>3539</v>
      </c>
      <c r="C1579" s="81" t="s">
        <v>453</v>
      </c>
      <c r="D1579" s="81" t="s">
        <v>3540</v>
      </c>
      <c r="E1579" s="82">
        <v>40</v>
      </c>
      <c r="F1579" s="120">
        <v>0</v>
      </c>
      <c r="G1579" s="122">
        <f>E1579</f>
        <v>40</v>
      </c>
      <c r="H1579" s="82">
        <v>0</v>
      </c>
      <c r="I1579" s="82">
        <f>E1579-H1579</f>
        <v>40</v>
      </c>
      <c r="J1579" s="120">
        <v>0</v>
      </c>
      <c r="K1579" s="87">
        <v>0</v>
      </c>
      <c r="L1579" s="91">
        <v>0</v>
      </c>
      <c r="M1579" s="87">
        <v>0</v>
      </c>
      <c r="N1579" s="103">
        <v>0</v>
      </c>
      <c r="O1579" s="117">
        <v>0</v>
      </c>
      <c r="P1579" s="118">
        <v>0</v>
      </c>
      <c r="Q1579" s="100">
        <v>0</v>
      </c>
      <c r="R1579" s="82">
        <v>0</v>
      </c>
      <c r="S1579" s="100">
        <v>0</v>
      </c>
      <c r="T1579" s="84">
        <f>I1579-J1579-K1579-L1579-M1579-N1579-O1579-P1579-Q1579-R1579-S1579</f>
        <v>40</v>
      </c>
      <c r="U1579" s="81" t="s">
        <v>215</v>
      </c>
      <c r="V1579" s="81"/>
      <c r="W1579" s="81" t="s">
        <v>23</v>
      </c>
      <c r="X1579" s="81" t="s">
        <v>36</v>
      </c>
      <c r="Y1579" s="27">
        <v>0</v>
      </c>
      <c r="Z1579" s="28">
        <v>0</v>
      </c>
      <c r="AA1579" s="28">
        <v>0</v>
      </c>
      <c r="AB1579" s="29">
        <v>41760</v>
      </c>
      <c r="AC1579" s="29">
        <v>41790</v>
      </c>
    </row>
    <row r="1580" spans="1:29">
      <c r="A1580" s="81">
        <v>70841</v>
      </c>
      <c r="B1580" s="81" t="s">
        <v>4565</v>
      </c>
      <c r="C1580" s="81" t="s">
        <v>4566</v>
      </c>
      <c r="D1580" s="81" t="s">
        <v>37</v>
      </c>
      <c r="E1580" s="82">
        <v>80</v>
      </c>
      <c r="F1580" s="120">
        <v>0</v>
      </c>
      <c r="G1580" s="122">
        <f>E1580</f>
        <v>80</v>
      </c>
      <c r="H1580" s="82">
        <v>0</v>
      </c>
      <c r="I1580" s="82">
        <v>80</v>
      </c>
      <c r="J1580" s="120">
        <v>0</v>
      </c>
      <c r="K1580" s="87">
        <v>0</v>
      </c>
      <c r="L1580" s="91">
        <v>0</v>
      </c>
      <c r="M1580" s="87">
        <v>0</v>
      </c>
      <c r="N1580" s="103">
        <v>0</v>
      </c>
      <c r="O1580" s="117">
        <v>0</v>
      </c>
      <c r="P1580" s="118">
        <v>0</v>
      </c>
      <c r="Q1580" s="100">
        <v>0</v>
      </c>
      <c r="R1580" s="82">
        <v>0</v>
      </c>
      <c r="S1580" s="100">
        <v>0</v>
      </c>
      <c r="T1580" s="84">
        <f>I1580-J1580-K1580-L1580-M1580-N1580-O1580-P1580-Q1580-R1580-S1580</f>
        <v>80</v>
      </c>
      <c r="U1580" s="81" t="s">
        <v>215</v>
      </c>
      <c r="V1580" s="81"/>
      <c r="W1580" s="81" t="s">
        <v>23</v>
      </c>
      <c r="X1580" s="81" t="s">
        <v>38</v>
      </c>
      <c r="Y1580" s="27">
        <v>0</v>
      </c>
      <c r="Z1580" s="28">
        <v>0</v>
      </c>
      <c r="AA1580" s="28">
        <v>0</v>
      </c>
      <c r="AB1580" s="29">
        <v>41760</v>
      </c>
      <c r="AC1580" s="29">
        <v>41790</v>
      </c>
    </row>
    <row r="1581" spans="1:29">
      <c r="A1581" s="81">
        <v>70844</v>
      </c>
      <c r="B1581" s="81" t="s">
        <v>4375</v>
      </c>
      <c r="C1581" s="81" t="s">
        <v>4376</v>
      </c>
      <c r="D1581" s="81" t="s">
        <v>4377</v>
      </c>
      <c r="E1581" s="82">
        <v>220</v>
      </c>
      <c r="F1581" s="120">
        <v>0</v>
      </c>
      <c r="G1581" s="122">
        <f>E1581</f>
        <v>220</v>
      </c>
      <c r="H1581" s="82">
        <v>0</v>
      </c>
      <c r="I1581" s="82">
        <v>220</v>
      </c>
      <c r="J1581" s="120">
        <v>0</v>
      </c>
      <c r="K1581" s="87">
        <v>0</v>
      </c>
      <c r="L1581" s="91">
        <v>0</v>
      </c>
      <c r="M1581" s="87">
        <v>0</v>
      </c>
      <c r="N1581" s="103">
        <v>0</v>
      </c>
      <c r="O1581" s="117">
        <v>0</v>
      </c>
      <c r="P1581" s="118">
        <v>0</v>
      </c>
      <c r="Q1581" s="100">
        <v>0</v>
      </c>
      <c r="R1581" s="82">
        <v>0</v>
      </c>
      <c r="S1581" s="100">
        <v>0</v>
      </c>
      <c r="T1581" s="84">
        <f>I1581-J1581-K1581-L1581-M1581-N1581-O1581-P1581-Q1581-R1581-S1581</f>
        <v>220</v>
      </c>
      <c r="U1581" s="81" t="s">
        <v>215</v>
      </c>
      <c r="V1581" s="81"/>
      <c r="W1581" s="81" t="s">
        <v>23</v>
      </c>
      <c r="X1581" s="81" t="s">
        <v>38</v>
      </c>
      <c r="Y1581" s="27">
        <v>0</v>
      </c>
      <c r="Z1581" s="28">
        <v>0</v>
      </c>
      <c r="AA1581" s="28">
        <v>0</v>
      </c>
      <c r="AB1581" s="29">
        <v>41760</v>
      </c>
      <c r="AC1581" s="29">
        <v>41790</v>
      </c>
    </row>
    <row r="1582" spans="1:29">
      <c r="A1582" s="81">
        <v>70853</v>
      </c>
      <c r="B1582" s="81" t="s">
        <v>304</v>
      </c>
      <c r="C1582" s="81" t="s">
        <v>303</v>
      </c>
      <c r="D1582" s="81" t="s">
        <v>305</v>
      </c>
      <c r="E1582" s="82">
        <v>20</v>
      </c>
      <c r="F1582" s="120">
        <v>0</v>
      </c>
      <c r="G1582" s="122">
        <f>E1582</f>
        <v>20</v>
      </c>
      <c r="H1582" s="82">
        <v>0</v>
      </c>
      <c r="I1582" s="82">
        <v>20</v>
      </c>
      <c r="J1582" s="120">
        <v>0</v>
      </c>
      <c r="K1582" s="87">
        <v>0</v>
      </c>
      <c r="L1582" s="91">
        <v>0</v>
      </c>
      <c r="M1582" s="87">
        <v>0</v>
      </c>
      <c r="N1582" s="103">
        <v>0</v>
      </c>
      <c r="O1582" s="117">
        <v>0</v>
      </c>
      <c r="P1582" s="118">
        <v>0</v>
      </c>
      <c r="Q1582" s="100">
        <v>0</v>
      </c>
      <c r="R1582" s="82">
        <v>0</v>
      </c>
      <c r="S1582" s="100">
        <v>0</v>
      </c>
      <c r="T1582" s="84">
        <f>I1582-J1582-K1582-L1582-M1582-N1582-O1582-P1582-Q1582-R1582-S1582</f>
        <v>20</v>
      </c>
      <c r="U1582" s="81" t="s">
        <v>215</v>
      </c>
      <c r="V1582" s="81"/>
      <c r="W1582" s="81" t="s">
        <v>23</v>
      </c>
      <c r="X1582" s="81" t="s">
        <v>38</v>
      </c>
      <c r="Y1582" s="27">
        <v>0</v>
      </c>
      <c r="Z1582" s="28">
        <v>0</v>
      </c>
      <c r="AA1582" s="28">
        <v>0</v>
      </c>
      <c r="AB1582" s="29">
        <v>41760</v>
      </c>
      <c r="AC1582" s="29">
        <v>41790</v>
      </c>
    </row>
    <row r="1583" spans="1:29">
      <c r="A1583" s="81">
        <v>70860</v>
      </c>
      <c r="B1583" s="81" t="s">
        <v>2774</v>
      </c>
      <c r="C1583" s="81" t="s">
        <v>2775</v>
      </c>
      <c r="D1583" s="81" t="s">
        <v>2776</v>
      </c>
      <c r="E1583" s="82">
        <v>960</v>
      </c>
      <c r="F1583" s="120">
        <v>0</v>
      </c>
      <c r="G1583" s="122">
        <f>E1583</f>
        <v>960</v>
      </c>
      <c r="H1583" s="82">
        <v>96</v>
      </c>
      <c r="I1583" s="82">
        <v>864</v>
      </c>
      <c r="J1583" s="120">
        <v>0</v>
      </c>
      <c r="K1583" s="87">
        <v>0</v>
      </c>
      <c r="L1583" s="91">
        <v>0</v>
      </c>
      <c r="M1583" s="87">
        <v>0</v>
      </c>
      <c r="N1583" s="103">
        <v>0</v>
      </c>
      <c r="O1583" s="117">
        <v>0</v>
      </c>
      <c r="P1583" s="118">
        <v>0</v>
      </c>
      <c r="Q1583" s="100">
        <v>0</v>
      </c>
      <c r="R1583" s="82">
        <v>0</v>
      </c>
      <c r="S1583" s="100">
        <v>0</v>
      </c>
      <c r="T1583" s="84">
        <f>I1583-J1583-K1583-L1583-M1583-N1583-O1583-P1583-Q1583-R1583-S1583</f>
        <v>864</v>
      </c>
      <c r="U1583" s="81" t="s">
        <v>2777</v>
      </c>
      <c r="V1583" s="81"/>
      <c r="W1583" s="81" t="s">
        <v>23</v>
      </c>
      <c r="X1583" s="81" t="s">
        <v>38</v>
      </c>
      <c r="Y1583" s="27">
        <v>0</v>
      </c>
      <c r="Z1583" s="28">
        <v>0</v>
      </c>
      <c r="AA1583" s="28">
        <v>0</v>
      </c>
      <c r="AB1583" s="29">
        <v>41760</v>
      </c>
      <c r="AC1583" s="29">
        <v>41790</v>
      </c>
    </row>
    <row r="1584" spans="1:29">
      <c r="A1584" s="81">
        <v>70865</v>
      </c>
      <c r="B1584" s="81" t="s">
        <v>2778</v>
      </c>
      <c r="C1584" s="81" t="s">
        <v>2779</v>
      </c>
      <c r="D1584" s="81" t="s">
        <v>2780</v>
      </c>
      <c r="E1584" s="82">
        <v>10</v>
      </c>
      <c r="F1584" s="120">
        <v>0</v>
      </c>
      <c r="G1584" s="122">
        <f>E1584</f>
        <v>10</v>
      </c>
      <c r="H1584" s="82">
        <v>1</v>
      </c>
      <c r="I1584" s="82">
        <v>9</v>
      </c>
      <c r="J1584" s="120">
        <v>0</v>
      </c>
      <c r="K1584" s="87">
        <v>0</v>
      </c>
      <c r="L1584" s="91">
        <v>0</v>
      </c>
      <c r="M1584" s="87">
        <v>0</v>
      </c>
      <c r="N1584" s="103">
        <v>0</v>
      </c>
      <c r="O1584" s="117">
        <v>0</v>
      </c>
      <c r="P1584" s="118">
        <v>0</v>
      </c>
      <c r="Q1584" s="100">
        <v>0</v>
      </c>
      <c r="R1584" s="82">
        <v>0</v>
      </c>
      <c r="S1584" s="100">
        <v>0</v>
      </c>
      <c r="T1584" s="84">
        <f>I1584-J1584-K1584-L1584-M1584-N1584-O1584-P1584-Q1584-R1584-S1584</f>
        <v>9</v>
      </c>
      <c r="U1584" s="81" t="s">
        <v>2781</v>
      </c>
      <c r="V1584" s="81"/>
      <c r="W1584" s="81" t="s">
        <v>23</v>
      </c>
      <c r="X1584" s="81" t="s">
        <v>38</v>
      </c>
      <c r="Y1584" s="27">
        <v>0</v>
      </c>
      <c r="Z1584" s="28">
        <v>0</v>
      </c>
      <c r="AA1584" s="28">
        <v>0</v>
      </c>
      <c r="AB1584" s="29">
        <v>41760</v>
      </c>
      <c r="AC1584" s="29">
        <v>41790</v>
      </c>
    </row>
    <row r="1585" spans="1:29">
      <c r="A1585" s="81">
        <v>70882</v>
      </c>
      <c r="B1585" s="81" t="s">
        <v>1869</v>
      </c>
      <c r="C1585" s="81" t="s">
        <v>2798</v>
      </c>
      <c r="D1585" s="81" t="s">
        <v>2799</v>
      </c>
      <c r="E1585" s="82">
        <v>180</v>
      </c>
      <c r="F1585" s="120">
        <v>0</v>
      </c>
      <c r="G1585" s="122">
        <f>E1585</f>
        <v>180</v>
      </c>
      <c r="H1585" s="82">
        <v>18</v>
      </c>
      <c r="I1585" s="82">
        <v>162</v>
      </c>
      <c r="J1585" s="120">
        <v>0</v>
      </c>
      <c r="K1585" s="87">
        <v>0</v>
      </c>
      <c r="L1585" s="91">
        <v>0</v>
      </c>
      <c r="M1585" s="87">
        <v>0</v>
      </c>
      <c r="N1585" s="103">
        <v>0</v>
      </c>
      <c r="O1585" s="117">
        <v>0</v>
      </c>
      <c r="P1585" s="118">
        <v>0</v>
      </c>
      <c r="Q1585" s="100">
        <v>0</v>
      </c>
      <c r="R1585" s="82">
        <v>0</v>
      </c>
      <c r="S1585" s="100">
        <v>0</v>
      </c>
      <c r="T1585" s="84">
        <f>I1585-J1585-K1585-L1585-M1585-N1585-O1585-P1585-Q1585-R1585-S1585</f>
        <v>162</v>
      </c>
      <c r="U1585" s="81" t="s">
        <v>2800</v>
      </c>
      <c r="V1585" s="81" t="s">
        <v>2801</v>
      </c>
      <c r="W1585" s="81" t="s">
        <v>23</v>
      </c>
      <c r="X1585" s="81" t="s">
        <v>38</v>
      </c>
      <c r="Y1585" s="27">
        <v>0</v>
      </c>
      <c r="Z1585" s="28">
        <v>0</v>
      </c>
      <c r="AA1585" s="28">
        <v>0</v>
      </c>
      <c r="AB1585" s="29">
        <v>41760</v>
      </c>
      <c r="AC1585" s="29">
        <v>41790</v>
      </c>
    </row>
    <row r="1586" spans="1:29">
      <c r="A1586" s="81">
        <v>70894</v>
      </c>
      <c r="B1586" s="81" t="s">
        <v>4570</v>
      </c>
      <c r="C1586" s="81" t="s">
        <v>4571</v>
      </c>
      <c r="D1586" s="81" t="s">
        <v>1617</v>
      </c>
      <c r="E1586" s="82">
        <v>20</v>
      </c>
      <c r="F1586" s="120">
        <v>0</v>
      </c>
      <c r="G1586" s="122">
        <f>E1586</f>
        <v>20</v>
      </c>
      <c r="H1586" s="82">
        <v>0</v>
      </c>
      <c r="I1586" s="82">
        <v>20</v>
      </c>
      <c r="J1586" s="120">
        <v>0</v>
      </c>
      <c r="K1586" s="87">
        <v>0</v>
      </c>
      <c r="L1586" s="91">
        <v>0</v>
      </c>
      <c r="M1586" s="87">
        <v>0</v>
      </c>
      <c r="N1586" s="103">
        <v>0</v>
      </c>
      <c r="O1586" s="117">
        <v>0</v>
      </c>
      <c r="P1586" s="118">
        <v>0</v>
      </c>
      <c r="Q1586" s="100">
        <v>0</v>
      </c>
      <c r="R1586" s="82">
        <v>0</v>
      </c>
      <c r="S1586" s="100">
        <v>0</v>
      </c>
      <c r="T1586" s="84">
        <f>I1586-J1586-K1586-L1586-M1586-N1586-O1586-P1586-Q1586-R1586-S1586</f>
        <v>20</v>
      </c>
      <c r="U1586" s="81" t="s">
        <v>215</v>
      </c>
      <c r="V1586" s="81"/>
      <c r="W1586" s="81" t="s">
        <v>23</v>
      </c>
      <c r="X1586" s="81" t="s">
        <v>24</v>
      </c>
      <c r="Y1586" s="27">
        <v>0</v>
      </c>
      <c r="Z1586" s="28">
        <v>0</v>
      </c>
      <c r="AA1586" s="28">
        <v>0</v>
      </c>
      <c r="AB1586" s="29">
        <v>41760</v>
      </c>
      <c r="AC1586" s="29">
        <v>41790</v>
      </c>
    </row>
    <row r="1587" spans="1:29">
      <c r="A1587" s="81">
        <v>70900</v>
      </c>
      <c r="B1587" s="81" t="s">
        <v>3514</v>
      </c>
      <c r="C1587" s="81" t="s">
        <v>3515</v>
      </c>
      <c r="D1587" s="81" t="s">
        <v>439</v>
      </c>
      <c r="E1587" s="82">
        <v>60</v>
      </c>
      <c r="F1587" s="120">
        <v>0</v>
      </c>
      <c r="G1587" s="122">
        <f>E1587</f>
        <v>60</v>
      </c>
      <c r="H1587" s="82">
        <v>0</v>
      </c>
      <c r="I1587" s="82">
        <f>E1587-H1587</f>
        <v>60</v>
      </c>
      <c r="J1587" s="120">
        <v>0</v>
      </c>
      <c r="K1587" s="87">
        <v>0</v>
      </c>
      <c r="L1587" s="91">
        <v>0</v>
      </c>
      <c r="M1587" s="87">
        <v>0</v>
      </c>
      <c r="N1587" s="103">
        <v>0</v>
      </c>
      <c r="O1587" s="117">
        <v>0</v>
      </c>
      <c r="P1587" s="118">
        <v>0</v>
      </c>
      <c r="Q1587" s="100">
        <v>0</v>
      </c>
      <c r="R1587" s="82">
        <v>0</v>
      </c>
      <c r="S1587" s="100">
        <v>0</v>
      </c>
      <c r="T1587" s="84">
        <f>I1587-J1587-K1587-L1587-M1587-N1587-O1587-P1587-Q1587-R1587-S1587</f>
        <v>60</v>
      </c>
      <c r="U1587" s="81" t="s">
        <v>215</v>
      </c>
      <c r="V1587" s="81"/>
      <c r="W1587" s="81" t="s">
        <v>23</v>
      </c>
      <c r="X1587" s="81" t="s">
        <v>24</v>
      </c>
      <c r="Y1587" s="27">
        <v>0</v>
      </c>
      <c r="Z1587" s="28">
        <v>0</v>
      </c>
      <c r="AA1587" s="28">
        <v>0</v>
      </c>
      <c r="AB1587" s="29">
        <v>41760</v>
      </c>
      <c r="AC1587" s="29">
        <v>41790</v>
      </c>
    </row>
    <row r="1588" spans="1:29">
      <c r="A1588" s="81">
        <v>70901</v>
      </c>
      <c r="B1588" s="81" t="s">
        <v>3523</v>
      </c>
      <c r="C1588" s="81" t="s">
        <v>3524</v>
      </c>
      <c r="D1588" s="81" t="s">
        <v>3525</v>
      </c>
      <c r="E1588" s="82">
        <v>60</v>
      </c>
      <c r="F1588" s="120">
        <v>0</v>
      </c>
      <c r="G1588" s="122">
        <f>E1588</f>
        <v>60</v>
      </c>
      <c r="H1588" s="82">
        <v>0</v>
      </c>
      <c r="I1588" s="82">
        <f>E1588-H1588</f>
        <v>60</v>
      </c>
      <c r="J1588" s="120">
        <v>0</v>
      </c>
      <c r="K1588" s="87">
        <v>0</v>
      </c>
      <c r="L1588" s="91">
        <v>0</v>
      </c>
      <c r="M1588" s="87">
        <v>0</v>
      </c>
      <c r="N1588" s="103">
        <v>0</v>
      </c>
      <c r="O1588" s="117">
        <v>0</v>
      </c>
      <c r="P1588" s="118">
        <v>0</v>
      </c>
      <c r="Q1588" s="100">
        <v>0</v>
      </c>
      <c r="R1588" s="82">
        <v>0</v>
      </c>
      <c r="S1588" s="100">
        <v>0</v>
      </c>
      <c r="T1588" s="84">
        <f>I1588-J1588-K1588-L1588-M1588-N1588-O1588-P1588-Q1588-R1588-S1588</f>
        <v>60</v>
      </c>
      <c r="U1588" s="81" t="s">
        <v>215</v>
      </c>
      <c r="V1588" s="81"/>
      <c r="W1588" s="81" t="s">
        <v>23</v>
      </c>
      <c r="X1588" s="81" t="s">
        <v>24</v>
      </c>
      <c r="Y1588" s="27">
        <v>0</v>
      </c>
      <c r="Z1588" s="28">
        <v>0</v>
      </c>
      <c r="AA1588" s="28">
        <v>0</v>
      </c>
      <c r="AB1588" s="29">
        <v>41760</v>
      </c>
      <c r="AC1588" s="29">
        <v>41790</v>
      </c>
    </row>
    <row r="1589" spans="1:29">
      <c r="A1589" s="81">
        <v>70912</v>
      </c>
      <c r="B1589" s="81" t="s">
        <v>764</v>
      </c>
      <c r="C1589" s="81" t="s">
        <v>2789</v>
      </c>
      <c r="D1589" s="81" t="s">
        <v>847</v>
      </c>
      <c r="E1589" s="82">
        <v>880</v>
      </c>
      <c r="F1589" s="120">
        <v>0</v>
      </c>
      <c r="G1589" s="122">
        <f>E1589</f>
        <v>880</v>
      </c>
      <c r="H1589" s="82">
        <v>88</v>
      </c>
      <c r="I1589" s="82">
        <v>792</v>
      </c>
      <c r="J1589" s="120">
        <v>0</v>
      </c>
      <c r="K1589" s="87">
        <v>0</v>
      </c>
      <c r="L1589" s="91">
        <v>0</v>
      </c>
      <c r="M1589" s="87">
        <v>0</v>
      </c>
      <c r="N1589" s="103">
        <v>0</v>
      </c>
      <c r="O1589" s="117">
        <v>0</v>
      </c>
      <c r="P1589" s="118">
        <v>0</v>
      </c>
      <c r="Q1589" s="100">
        <v>0</v>
      </c>
      <c r="R1589" s="82">
        <v>0</v>
      </c>
      <c r="S1589" s="100">
        <v>0</v>
      </c>
      <c r="T1589" s="84">
        <f>I1589-J1589-K1589-L1589-M1589-N1589-O1589-P1589-Q1589-R1589-S1589</f>
        <v>792</v>
      </c>
      <c r="U1589" s="81" t="s">
        <v>2790</v>
      </c>
      <c r="V1589" s="81"/>
      <c r="W1589" s="81" t="s">
        <v>23</v>
      </c>
      <c r="X1589" s="81" t="s">
        <v>38</v>
      </c>
      <c r="Y1589" s="27">
        <v>0</v>
      </c>
      <c r="Z1589" s="28">
        <v>0</v>
      </c>
      <c r="AA1589" s="28">
        <v>0</v>
      </c>
      <c r="AB1589" s="29">
        <v>41760</v>
      </c>
      <c r="AC1589" s="29">
        <v>41790</v>
      </c>
    </row>
    <row r="1590" spans="1:29">
      <c r="A1590" s="81">
        <v>70920</v>
      </c>
      <c r="B1590" s="81" t="s">
        <v>2810</v>
      </c>
      <c r="C1590" s="81" t="s">
        <v>2811</v>
      </c>
      <c r="D1590" s="81" t="s">
        <v>687</v>
      </c>
      <c r="E1590" s="82">
        <v>1410</v>
      </c>
      <c r="F1590" s="120">
        <v>0</v>
      </c>
      <c r="G1590" s="122">
        <f>E1590</f>
        <v>1410</v>
      </c>
      <c r="H1590" s="82">
        <v>141</v>
      </c>
      <c r="I1590" s="82">
        <v>1269</v>
      </c>
      <c r="J1590" s="120">
        <v>0</v>
      </c>
      <c r="K1590" s="87">
        <v>0</v>
      </c>
      <c r="L1590" s="91">
        <v>0</v>
      </c>
      <c r="M1590" s="87">
        <v>0</v>
      </c>
      <c r="N1590" s="103">
        <v>0</v>
      </c>
      <c r="O1590" s="117">
        <v>0</v>
      </c>
      <c r="P1590" s="118">
        <v>0</v>
      </c>
      <c r="Q1590" s="100">
        <v>0</v>
      </c>
      <c r="R1590" s="82">
        <v>0</v>
      </c>
      <c r="S1590" s="100">
        <v>0</v>
      </c>
      <c r="T1590" s="84">
        <f>I1590-J1590-K1590-L1590-M1590-N1590-O1590-P1590-Q1590-R1590-S1590</f>
        <v>1269</v>
      </c>
      <c r="U1590" s="81" t="s">
        <v>2812</v>
      </c>
      <c r="V1590" s="81"/>
      <c r="W1590" s="81" t="s">
        <v>23</v>
      </c>
      <c r="X1590" s="81" t="s">
        <v>38</v>
      </c>
      <c r="Y1590" s="27">
        <v>0</v>
      </c>
      <c r="Z1590" s="28">
        <v>0</v>
      </c>
      <c r="AA1590" s="28">
        <v>0</v>
      </c>
      <c r="AB1590" s="29">
        <v>41760</v>
      </c>
      <c r="AC1590" s="29">
        <v>41790</v>
      </c>
    </row>
    <row r="1591" spans="1:29">
      <c r="A1591" s="81">
        <v>70972</v>
      </c>
      <c r="B1591" s="81" t="s">
        <v>253</v>
      </c>
      <c r="C1591" s="81" t="s">
        <v>1863</v>
      </c>
      <c r="D1591" s="81" t="s">
        <v>29</v>
      </c>
      <c r="E1591" s="82">
        <v>14090</v>
      </c>
      <c r="F1591" s="120">
        <v>0</v>
      </c>
      <c r="G1591" s="122">
        <f>E1591</f>
        <v>14090</v>
      </c>
      <c r="H1591" s="82">
        <v>0</v>
      </c>
      <c r="I1591" s="82">
        <v>14090</v>
      </c>
      <c r="J1591" s="120">
        <v>0</v>
      </c>
      <c r="K1591" s="87">
        <v>0</v>
      </c>
      <c r="L1591" s="91">
        <v>0</v>
      </c>
      <c r="M1591" s="87">
        <v>0</v>
      </c>
      <c r="N1591" s="103">
        <v>0</v>
      </c>
      <c r="O1591" s="117">
        <v>0</v>
      </c>
      <c r="P1591" s="118">
        <v>0</v>
      </c>
      <c r="Q1591" s="100">
        <v>0</v>
      </c>
      <c r="R1591" s="82">
        <v>0</v>
      </c>
      <c r="S1591" s="100">
        <v>0</v>
      </c>
      <c r="T1591" s="84">
        <f>I1591-J1591-K1591-L1591-M1591-N1591-O1591-P1591-Q1591-R1591-S1591</f>
        <v>14090</v>
      </c>
      <c r="U1591" s="81" t="s">
        <v>215</v>
      </c>
      <c r="V1591" s="81"/>
      <c r="W1591" s="81" t="s">
        <v>23</v>
      </c>
      <c r="X1591" s="81" t="s">
        <v>24</v>
      </c>
      <c r="Y1591" s="27">
        <v>0</v>
      </c>
      <c r="Z1591" s="28">
        <v>0</v>
      </c>
      <c r="AA1591" s="28">
        <v>0</v>
      </c>
      <c r="AB1591" s="29">
        <v>41760</v>
      </c>
      <c r="AC1591" s="29">
        <v>41790</v>
      </c>
    </row>
    <row r="1592" spans="1:29">
      <c r="A1592" s="85">
        <v>70980</v>
      </c>
      <c r="B1592" s="24" t="s">
        <v>3490</v>
      </c>
      <c r="C1592" s="24" t="s">
        <v>3491</v>
      </c>
      <c r="D1592" s="24" t="s">
        <v>3492</v>
      </c>
      <c r="E1592" s="84">
        <v>180</v>
      </c>
      <c r="F1592" s="120">
        <v>0</v>
      </c>
      <c r="G1592" s="122">
        <f>E1592</f>
        <v>180</v>
      </c>
      <c r="H1592" s="82">
        <v>0</v>
      </c>
      <c r="I1592" s="82">
        <f>E1592-H1592</f>
        <v>180</v>
      </c>
      <c r="J1592" s="120">
        <v>0</v>
      </c>
      <c r="K1592" s="87">
        <v>0</v>
      </c>
      <c r="L1592" s="91">
        <v>0</v>
      </c>
      <c r="M1592" s="87">
        <v>0</v>
      </c>
      <c r="N1592" s="103">
        <v>0</v>
      </c>
      <c r="O1592" s="117">
        <v>0</v>
      </c>
      <c r="P1592" s="118">
        <v>0</v>
      </c>
      <c r="Q1592" s="100">
        <v>0</v>
      </c>
      <c r="R1592" s="82">
        <v>0</v>
      </c>
      <c r="S1592" s="100">
        <v>0</v>
      </c>
      <c r="T1592" s="84">
        <f>I1592-J1592-K1592-L1592-M1592-N1592-O1592-P1592-Q1592-R1592-S1592</f>
        <v>180</v>
      </c>
      <c r="U1592" s="81" t="s">
        <v>215</v>
      </c>
      <c r="V1592" s="85"/>
      <c r="W1592" s="85" t="s">
        <v>23</v>
      </c>
      <c r="X1592" s="85" t="s">
        <v>38</v>
      </c>
      <c r="Y1592" s="27">
        <v>0</v>
      </c>
      <c r="Z1592" s="28">
        <v>0</v>
      </c>
      <c r="AA1592" s="28">
        <v>0</v>
      </c>
      <c r="AB1592" s="29">
        <v>41760</v>
      </c>
      <c r="AC1592" s="29">
        <v>41790</v>
      </c>
    </row>
    <row r="1593" spans="1:29">
      <c r="A1593" s="85">
        <v>70985</v>
      </c>
      <c r="B1593" s="85" t="s">
        <v>687</v>
      </c>
      <c r="C1593" s="85" t="s">
        <v>2509</v>
      </c>
      <c r="D1593" s="85" t="s">
        <v>2510</v>
      </c>
      <c r="E1593" s="84">
        <v>600</v>
      </c>
      <c r="F1593" s="120">
        <v>0</v>
      </c>
      <c r="G1593" s="122">
        <f>E1593</f>
        <v>600</v>
      </c>
      <c r="H1593" s="84">
        <v>60</v>
      </c>
      <c r="I1593" s="84">
        <v>540</v>
      </c>
      <c r="J1593" s="120">
        <v>0</v>
      </c>
      <c r="K1593" s="87">
        <v>0</v>
      </c>
      <c r="L1593" s="91">
        <v>0</v>
      </c>
      <c r="M1593" s="87">
        <v>0</v>
      </c>
      <c r="N1593" s="103">
        <v>0</v>
      </c>
      <c r="O1593" s="117">
        <v>0</v>
      </c>
      <c r="P1593" s="118">
        <v>0</v>
      </c>
      <c r="Q1593" s="100">
        <v>0</v>
      </c>
      <c r="R1593" s="84">
        <v>200</v>
      </c>
      <c r="S1593" s="100">
        <v>0</v>
      </c>
      <c r="T1593" s="84">
        <f>I1593-J1593-K1593-L1593-M1593-N1593-O1593-P1593-Q1593-R1593-S1593</f>
        <v>340</v>
      </c>
      <c r="U1593" s="85" t="s">
        <v>2511</v>
      </c>
      <c r="V1593" s="85"/>
      <c r="W1593" s="85" t="s">
        <v>23</v>
      </c>
      <c r="X1593" s="85" t="s">
        <v>38</v>
      </c>
      <c r="Y1593" s="27">
        <v>0</v>
      </c>
      <c r="Z1593" s="28">
        <v>0</v>
      </c>
      <c r="AA1593" s="28">
        <v>0</v>
      </c>
      <c r="AB1593" s="29">
        <v>41760</v>
      </c>
      <c r="AC1593" s="29">
        <v>41790</v>
      </c>
    </row>
    <row r="1594" spans="1:29">
      <c r="A1594" s="81">
        <v>70995</v>
      </c>
      <c r="B1594" s="81" t="s">
        <v>409</v>
      </c>
      <c r="C1594" s="81" t="s">
        <v>2641</v>
      </c>
      <c r="D1594" s="81" t="s">
        <v>3508</v>
      </c>
      <c r="E1594" s="82">
        <v>100</v>
      </c>
      <c r="F1594" s="120">
        <v>0</v>
      </c>
      <c r="G1594" s="122">
        <f>E1594</f>
        <v>100</v>
      </c>
      <c r="H1594" s="82">
        <v>0</v>
      </c>
      <c r="I1594" s="82">
        <f>E1594-H1594</f>
        <v>100</v>
      </c>
      <c r="J1594" s="120">
        <v>0</v>
      </c>
      <c r="K1594" s="87">
        <v>0</v>
      </c>
      <c r="L1594" s="91">
        <v>0</v>
      </c>
      <c r="M1594" s="87">
        <v>0</v>
      </c>
      <c r="N1594" s="103">
        <v>0</v>
      </c>
      <c r="O1594" s="117">
        <v>0</v>
      </c>
      <c r="P1594" s="118">
        <v>0</v>
      </c>
      <c r="Q1594" s="100">
        <v>0</v>
      </c>
      <c r="R1594" s="82">
        <v>0</v>
      </c>
      <c r="S1594" s="100">
        <v>0</v>
      </c>
      <c r="T1594" s="84">
        <f>I1594-J1594-K1594-L1594-M1594-N1594-O1594-P1594-Q1594-R1594-S1594</f>
        <v>100</v>
      </c>
      <c r="U1594" s="81" t="s">
        <v>215</v>
      </c>
      <c r="V1594" s="81"/>
      <c r="W1594" s="81" t="s">
        <v>23</v>
      </c>
      <c r="X1594" s="81" t="s">
        <v>24</v>
      </c>
      <c r="Y1594" s="27">
        <v>0</v>
      </c>
      <c r="Z1594" s="28">
        <v>0</v>
      </c>
      <c r="AA1594" s="28">
        <v>0</v>
      </c>
      <c r="AB1594" s="29">
        <v>41760</v>
      </c>
      <c r="AC1594" s="29">
        <v>41790</v>
      </c>
    </row>
    <row r="1595" spans="1:29">
      <c r="A1595" s="81">
        <v>70996</v>
      </c>
      <c r="B1595" s="81" t="s">
        <v>635</v>
      </c>
      <c r="C1595" s="81" t="s">
        <v>636</v>
      </c>
      <c r="D1595" s="81" t="s">
        <v>163</v>
      </c>
      <c r="E1595" s="82">
        <v>180</v>
      </c>
      <c r="F1595" s="120">
        <v>0</v>
      </c>
      <c r="G1595" s="122">
        <f>E1595</f>
        <v>180</v>
      </c>
      <c r="H1595" s="82">
        <v>0</v>
      </c>
      <c r="I1595" s="82">
        <v>180</v>
      </c>
      <c r="J1595" s="120">
        <v>0</v>
      </c>
      <c r="K1595" s="87">
        <v>0</v>
      </c>
      <c r="L1595" s="91">
        <v>0</v>
      </c>
      <c r="M1595" s="87">
        <v>0</v>
      </c>
      <c r="N1595" s="103">
        <v>0</v>
      </c>
      <c r="O1595" s="117">
        <v>0</v>
      </c>
      <c r="P1595" s="118">
        <v>0</v>
      </c>
      <c r="Q1595" s="100">
        <v>0</v>
      </c>
      <c r="R1595" s="82">
        <v>0</v>
      </c>
      <c r="S1595" s="100">
        <v>0</v>
      </c>
      <c r="T1595" s="84">
        <f>I1595-J1595-K1595-L1595-M1595-N1595-O1595-P1595-Q1595-R1595-S1595</f>
        <v>180</v>
      </c>
      <c r="U1595" s="81" t="s">
        <v>215</v>
      </c>
      <c r="V1595" s="81"/>
      <c r="W1595" s="81" t="s">
        <v>23</v>
      </c>
      <c r="X1595" s="81" t="s">
        <v>288</v>
      </c>
      <c r="Y1595" s="27">
        <v>0</v>
      </c>
      <c r="Z1595" s="28">
        <v>0</v>
      </c>
      <c r="AA1595" s="28">
        <v>0</v>
      </c>
      <c r="AB1595" s="29">
        <v>41760</v>
      </c>
      <c r="AC1595" s="29">
        <v>41790</v>
      </c>
    </row>
    <row r="1596" spans="1:29">
      <c r="A1596" s="115" t="s">
        <v>228</v>
      </c>
      <c r="B1596" s="79" t="s">
        <v>229</v>
      </c>
      <c r="C1596" s="79" t="s">
        <v>230</v>
      </c>
      <c r="D1596" s="79"/>
      <c r="E1596" s="113">
        <v>3.5</v>
      </c>
      <c r="F1596" s="94">
        <v>0</v>
      </c>
      <c r="G1596" s="125">
        <f>E1596</f>
        <v>3.5</v>
      </c>
      <c r="H1596" s="113">
        <v>0</v>
      </c>
      <c r="I1596" s="113">
        <f>E1596-H1596</f>
        <v>3.5</v>
      </c>
      <c r="J1596" s="120">
        <v>0</v>
      </c>
      <c r="K1596" s="87">
        <v>0</v>
      </c>
      <c r="L1596" s="91">
        <v>0</v>
      </c>
      <c r="M1596" s="87">
        <v>0</v>
      </c>
      <c r="N1596" s="103">
        <v>0</v>
      </c>
      <c r="O1596" s="117">
        <v>0</v>
      </c>
      <c r="P1596" s="118">
        <v>0</v>
      </c>
      <c r="Q1596" s="100">
        <v>0</v>
      </c>
      <c r="R1596" s="113"/>
      <c r="S1596" s="100">
        <v>0</v>
      </c>
      <c r="T1596" s="95">
        <f>I1596-J1596-K1596-L1596-M1596-N1596-O1596-P1596-Q1596-R1596-S1596</f>
        <v>3.5</v>
      </c>
      <c r="U1596" s="79" t="s">
        <v>215</v>
      </c>
      <c r="V1596" s="79"/>
      <c r="W1596" s="114" t="s">
        <v>197</v>
      </c>
      <c r="X1596" s="114" t="s">
        <v>3486</v>
      </c>
      <c r="Y1596" s="27">
        <v>54501</v>
      </c>
      <c r="Z1596" s="28">
        <v>0</v>
      </c>
      <c r="AA1596" s="28">
        <v>0</v>
      </c>
      <c r="AB1596" s="29">
        <v>41760</v>
      </c>
      <c r="AC1596" s="29">
        <v>41790</v>
      </c>
    </row>
    <row r="1597" spans="1:29">
      <c r="A1597" s="96" t="s">
        <v>205</v>
      </c>
      <c r="B1597" s="93" t="s">
        <v>206</v>
      </c>
      <c r="C1597" s="93" t="s">
        <v>114</v>
      </c>
      <c r="D1597" s="93"/>
      <c r="E1597" s="94">
        <v>1.5</v>
      </c>
      <c r="F1597" s="94">
        <v>0</v>
      </c>
      <c r="G1597" s="125">
        <f>E1597</f>
        <v>1.5</v>
      </c>
      <c r="H1597" s="94">
        <v>0.15000000000000002</v>
      </c>
      <c r="I1597" s="94">
        <f>E1597-H1597</f>
        <v>1.35</v>
      </c>
      <c r="J1597" s="120">
        <v>0</v>
      </c>
      <c r="K1597" s="87">
        <v>0</v>
      </c>
      <c r="L1597" s="91">
        <v>0</v>
      </c>
      <c r="M1597" s="87">
        <v>0</v>
      </c>
      <c r="N1597" s="103">
        <v>0</v>
      </c>
      <c r="O1597" s="117">
        <v>0</v>
      </c>
      <c r="P1597" s="118">
        <v>0</v>
      </c>
      <c r="Q1597" s="100">
        <v>0</v>
      </c>
      <c r="R1597" s="94"/>
      <c r="S1597" s="100">
        <v>0</v>
      </c>
      <c r="T1597" s="95">
        <f>I1597-J1597-K1597-L1597-M1597-N1597-O1597-P1597-Q1597-R1597-S1597</f>
        <v>1.35</v>
      </c>
      <c r="U1597" s="93" t="s">
        <v>115</v>
      </c>
      <c r="V1597" s="93"/>
      <c r="W1597" s="93" t="s">
        <v>197</v>
      </c>
      <c r="X1597" s="97" t="s">
        <v>564</v>
      </c>
      <c r="Y1597" s="27">
        <v>54501</v>
      </c>
      <c r="Z1597" s="28">
        <v>0</v>
      </c>
      <c r="AA1597" s="28">
        <v>0</v>
      </c>
      <c r="AB1597" s="29">
        <v>41760</v>
      </c>
      <c r="AC1597" s="29">
        <v>41790</v>
      </c>
    </row>
    <row r="1598" spans="1:29">
      <c r="A1598" s="96" t="s">
        <v>199</v>
      </c>
      <c r="B1598" s="93" t="s">
        <v>200</v>
      </c>
      <c r="C1598" s="93" t="s">
        <v>201</v>
      </c>
      <c r="D1598" s="93"/>
      <c r="E1598" s="94">
        <v>4</v>
      </c>
      <c r="F1598" s="94">
        <v>0</v>
      </c>
      <c r="G1598" s="125">
        <f>E1598</f>
        <v>4</v>
      </c>
      <c r="H1598" s="94">
        <v>0.4</v>
      </c>
      <c r="I1598" s="94">
        <f>E1598-H1598</f>
        <v>3.6</v>
      </c>
      <c r="J1598" s="120">
        <v>0</v>
      </c>
      <c r="K1598" s="87">
        <v>0</v>
      </c>
      <c r="L1598" s="91">
        <v>0</v>
      </c>
      <c r="M1598" s="87">
        <v>0</v>
      </c>
      <c r="N1598" s="103">
        <v>0</v>
      </c>
      <c r="O1598" s="117">
        <v>0</v>
      </c>
      <c r="P1598" s="118">
        <v>0</v>
      </c>
      <c r="Q1598" s="100">
        <v>0</v>
      </c>
      <c r="R1598" s="94"/>
      <c r="S1598" s="100">
        <v>0</v>
      </c>
      <c r="T1598" s="95">
        <f>I1598-J1598-K1598-L1598-M1598-N1598-O1598-P1598-Q1598-R1598-S1598</f>
        <v>3.6</v>
      </c>
      <c r="U1598" s="93" t="s">
        <v>154</v>
      </c>
      <c r="V1598" s="93"/>
      <c r="W1598" s="93" t="s">
        <v>197</v>
      </c>
      <c r="X1598" s="97" t="s">
        <v>564</v>
      </c>
      <c r="Y1598" s="27">
        <v>54501</v>
      </c>
      <c r="Z1598" s="28">
        <v>0</v>
      </c>
      <c r="AA1598" s="28">
        <v>0</v>
      </c>
      <c r="AB1598" s="29">
        <v>41760</v>
      </c>
      <c r="AC1598" s="29">
        <v>41790</v>
      </c>
    </row>
    <row r="1599" spans="1:29">
      <c r="A1599" s="96" t="s">
        <v>193</v>
      </c>
      <c r="B1599" s="93" t="s">
        <v>194</v>
      </c>
      <c r="C1599" s="93" t="s">
        <v>195</v>
      </c>
      <c r="D1599" s="93"/>
      <c r="E1599" s="94">
        <v>3.5</v>
      </c>
      <c r="F1599" s="94">
        <v>0</v>
      </c>
      <c r="G1599" s="125">
        <f>E1599</f>
        <v>3.5</v>
      </c>
      <c r="H1599" s="94">
        <v>0.35000000000000003</v>
      </c>
      <c r="I1599" s="94">
        <f>E1599-H1599</f>
        <v>3.15</v>
      </c>
      <c r="J1599" s="120">
        <v>0</v>
      </c>
      <c r="K1599" s="87">
        <v>0</v>
      </c>
      <c r="L1599" s="91">
        <v>0</v>
      </c>
      <c r="M1599" s="87">
        <v>0</v>
      </c>
      <c r="N1599" s="103">
        <v>0</v>
      </c>
      <c r="O1599" s="117">
        <v>0</v>
      </c>
      <c r="P1599" s="118">
        <v>0</v>
      </c>
      <c r="Q1599" s="100">
        <v>0</v>
      </c>
      <c r="R1599" s="94"/>
      <c r="S1599" s="100">
        <v>0</v>
      </c>
      <c r="T1599" s="95">
        <f>I1599-J1599-K1599-L1599-M1599-N1599-O1599-P1599-Q1599-R1599-S1599</f>
        <v>3.15</v>
      </c>
      <c r="U1599" s="93" t="s">
        <v>196</v>
      </c>
      <c r="V1599" s="93"/>
      <c r="W1599" s="93" t="s">
        <v>197</v>
      </c>
      <c r="X1599" s="97" t="s">
        <v>564</v>
      </c>
      <c r="Y1599" s="27">
        <v>54501</v>
      </c>
      <c r="Z1599" s="28">
        <v>0</v>
      </c>
      <c r="AA1599" s="28">
        <v>0</v>
      </c>
      <c r="AB1599" s="29">
        <v>41760</v>
      </c>
      <c r="AC1599" s="29">
        <v>41790</v>
      </c>
    </row>
    <row r="1600" spans="1:29">
      <c r="A1600" s="96" t="s">
        <v>202</v>
      </c>
      <c r="B1600" s="93" t="s">
        <v>203</v>
      </c>
      <c r="C1600" s="93" t="s">
        <v>204</v>
      </c>
      <c r="D1600" s="93"/>
      <c r="E1600" s="94">
        <v>1.5</v>
      </c>
      <c r="F1600" s="94">
        <v>0</v>
      </c>
      <c r="G1600" s="125">
        <f>E1600</f>
        <v>1.5</v>
      </c>
      <c r="H1600" s="94">
        <v>0.15000000000000002</v>
      </c>
      <c r="I1600" s="94">
        <f>E1600-H1600</f>
        <v>1.35</v>
      </c>
      <c r="J1600" s="120">
        <v>0</v>
      </c>
      <c r="K1600" s="87">
        <v>0</v>
      </c>
      <c r="L1600" s="91">
        <v>0</v>
      </c>
      <c r="M1600" s="87">
        <v>0</v>
      </c>
      <c r="N1600" s="103">
        <v>0</v>
      </c>
      <c r="O1600" s="117">
        <v>0</v>
      </c>
      <c r="P1600" s="118">
        <v>0</v>
      </c>
      <c r="Q1600" s="100">
        <v>0</v>
      </c>
      <c r="R1600" s="94"/>
      <c r="S1600" s="100">
        <v>0</v>
      </c>
      <c r="T1600" s="95">
        <f>I1600-J1600-K1600-L1600-M1600-N1600-O1600-P1600-Q1600-R1600-S1600</f>
        <v>1.35</v>
      </c>
      <c r="U1600" s="93" t="s">
        <v>3401</v>
      </c>
      <c r="V1600" s="93"/>
      <c r="W1600" s="93" t="s">
        <v>197</v>
      </c>
      <c r="X1600" s="97" t="s">
        <v>564</v>
      </c>
      <c r="Y1600" s="27">
        <v>54501</v>
      </c>
      <c r="Z1600" s="28">
        <v>0</v>
      </c>
      <c r="AA1600" s="28">
        <v>0</v>
      </c>
      <c r="AB1600" s="29">
        <v>41760</v>
      </c>
      <c r="AC1600" s="29">
        <v>41790</v>
      </c>
    </row>
    <row r="1601" spans="1:27" s="58" customFormat="1">
      <c r="A1601" s="123"/>
      <c r="B1601" s="123"/>
      <c r="C1601" s="123"/>
      <c r="D1601" s="123"/>
      <c r="E1601" s="124" t="e">
        <f>SUM(E1597:E1600)-#REF!-#REF!-#REF!-#REF!-#REF!-#REF!-#REF!</f>
        <v>#REF!</v>
      </c>
      <c r="F1601" s="124" t="e">
        <f>SUM(F1597:F1600)-#REF!-#REF!-#REF!-#REF!-#REF!-#REF!-#REF!</f>
        <v>#REF!</v>
      </c>
      <c r="G1601" s="124" t="e">
        <f>SUM(G1597:G1600)-#REF!-#REF!-#REF!-#REF!-#REF!-#REF!-#REF!</f>
        <v>#REF!</v>
      </c>
      <c r="H1601" s="124" t="e">
        <f>SUM(H1597:H1600)-#REF!-#REF!-#REF!-#REF!-#REF!-#REF!-#REF!</f>
        <v>#REF!</v>
      </c>
      <c r="I1601" s="124" t="e">
        <f>SUM(I1597:I1600)-#REF!-#REF!-#REF!-#REF!-#REF!-#REF!-#REF!</f>
        <v>#REF!</v>
      </c>
      <c r="J1601" s="124" t="e">
        <f>SUM(J1597:J1600)-#REF!-#REF!-#REF!-#REF!-#REF!-#REF!-#REF!</f>
        <v>#REF!</v>
      </c>
      <c r="K1601" s="124" t="e">
        <f>SUM(K1597:K1600)-#REF!-#REF!-#REF!-#REF!-#REF!-#REF!-#REF!</f>
        <v>#REF!</v>
      </c>
      <c r="L1601" s="124" t="e">
        <f>SUM(L1597:L1600)-#REF!-#REF!-#REF!-#REF!-#REF!-#REF!-#REF!</f>
        <v>#REF!</v>
      </c>
      <c r="M1601" s="124" t="e">
        <f>SUM(M1597:M1600)-#REF!-#REF!-#REF!-#REF!-#REF!-#REF!-#REF!</f>
        <v>#REF!</v>
      </c>
      <c r="N1601" s="124" t="e">
        <f>SUM(N1597:N1600)-#REF!-#REF!-#REF!-#REF!-#REF!-#REF!-#REF!</f>
        <v>#REF!</v>
      </c>
      <c r="O1601" s="124" t="e">
        <f>SUM(O1597:O1600)-#REF!-#REF!-#REF!-#REF!-#REF!-#REF!-#REF!</f>
        <v>#REF!</v>
      </c>
      <c r="P1601" s="124" t="e">
        <f>SUM(P1597:P1600)-#REF!-#REF!-#REF!-#REF!-#REF!-#REF!-#REF!</f>
        <v>#REF!</v>
      </c>
      <c r="Q1601" s="124" t="e">
        <f>SUM(Q1597:Q1600)-#REF!-#REF!-#REF!-#REF!-#REF!-#REF!-#REF!</f>
        <v>#REF!</v>
      </c>
      <c r="R1601" s="124" t="e">
        <f>SUM(R1597:R1600)-#REF!-#REF!-#REF!-#REF!-#REF!-#REF!-#REF!</f>
        <v>#REF!</v>
      </c>
      <c r="S1601" s="124" t="e">
        <f>SUM(S1597:S1600)-#REF!-#REF!-#REF!-#REF!-#REF!-#REF!-#REF!</f>
        <v>#REF!</v>
      </c>
      <c r="T1601" s="124" t="e">
        <f>SUM(T1597:T1600)-#REF!-#REF!-#REF!-#REF!-#REF!-#REF!-#REF!</f>
        <v>#REF!</v>
      </c>
      <c r="U1601" s="123"/>
      <c r="V1601" s="123"/>
      <c r="W1601" s="123"/>
      <c r="X1601" s="123"/>
      <c r="AA1601" s="112"/>
    </row>
    <row r="1602" spans="1:27">
      <c r="E1602" s="34"/>
    </row>
    <row r="1603" spans="1:27">
      <c r="E1603" s="34"/>
    </row>
  </sheetData>
  <autoFilter ref="A4:AD1601">
    <sortState ref="A5:AD1601">
      <sortCondition ref="A5"/>
    </sortState>
  </autoFilter>
  <hyperlinks>
    <hyperlink ref="X276" r:id="rId1"/>
    <hyperlink ref="X167" r:id="rId2"/>
    <hyperlink ref="X1039" r:id="rId3"/>
  </hyperlinks>
  <pageMargins left="0.7" right="0.7" top="0.75" bottom="0.75" header="0.3" footer="0.3"/>
  <pageSetup orientation="portrait" r:id="rId4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:R27"/>
  <sheetViews>
    <sheetView topLeftCell="A10" workbookViewId="0">
      <selection activeCell="N22" sqref="N22"/>
    </sheetView>
  </sheetViews>
  <sheetFormatPr defaultRowHeight="15"/>
  <cols>
    <col min="1" max="1" width="19.5703125" style="66" customWidth="1"/>
    <col min="2" max="2" width="19.5703125" style="143" customWidth="1"/>
    <col min="3" max="3" width="16.5703125" style="1" customWidth="1"/>
    <col min="4" max="4" width="14" style="1" customWidth="1"/>
    <col min="5" max="5" width="16.85546875" style="1" customWidth="1"/>
    <col min="6" max="6" width="14.140625" style="1" customWidth="1"/>
    <col min="7" max="7" width="16.7109375" style="1" customWidth="1"/>
    <col min="8" max="8" width="11.28515625" style="1" hidden="1" customWidth="1"/>
    <col min="9" max="9" width="11.5703125" style="1" hidden="1" customWidth="1"/>
    <col min="10" max="10" width="11.42578125" style="1" hidden="1" customWidth="1"/>
    <col min="11" max="11" width="13.140625" style="1" hidden="1" customWidth="1"/>
    <col min="12" max="12" width="13.140625" style="1" customWidth="1"/>
    <col min="13" max="13" width="12.7109375" style="1" customWidth="1"/>
    <col min="14" max="14" width="16.140625" style="1" customWidth="1"/>
    <col min="15" max="15" width="12.7109375" style="1" bestFit="1" customWidth="1"/>
    <col min="16" max="16" width="11.28515625" style="1" bestFit="1" customWidth="1"/>
    <col min="17" max="17" width="11.5703125" style="1" bestFit="1" customWidth="1"/>
    <col min="18" max="18" width="9.5703125" style="1" bestFit="1" customWidth="1"/>
    <col min="19" max="16384" width="9.140625" style="1"/>
  </cols>
  <sheetData>
    <row r="1" spans="1:18" ht="15.75">
      <c r="A1" s="35" t="s">
        <v>322</v>
      </c>
      <c r="B1" s="140"/>
    </row>
    <row r="2" spans="1:18" ht="15.75">
      <c r="A2" s="35" t="s">
        <v>356</v>
      </c>
      <c r="B2" s="140"/>
    </row>
    <row r="3" spans="1:18" s="32" customFormat="1" ht="35.25" customHeight="1">
      <c r="A3" s="36"/>
      <c r="B3" s="141"/>
      <c r="C3" s="37" t="s">
        <v>323</v>
      </c>
      <c r="D3" s="37" t="s">
        <v>324</v>
      </c>
      <c r="E3" s="37" t="s">
        <v>325</v>
      </c>
      <c r="F3" s="37" t="s">
        <v>326</v>
      </c>
      <c r="G3" s="37" t="s">
        <v>327</v>
      </c>
      <c r="H3" s="38" t="s">
        <v>328</v>
      </c>
      <c r="I3" s="38" t="s">
        <v>329</v>
      </c>
      <c r="J3" s="38" t="s">
        <v>330</v>
      </c>
      <c r="K3" s="38" t="s">
        <v>331</v>
      </c>
      <c r="L3" s="139" t="s">
        <v>4678</v>
      </c>
      <c r="M3" s="39" t="s">
        <v>332</v>
      </c>
      <c r="N3" s="40" t="s">
        <v>333</v>
      </c>
    </row>
    <row r="4" spans="1:18" ht="17.25">
      <c r="A4" s="41" t="s">
        <v>334</v>
      </c>
      <c r="B4" s="142"/>
      <c r="C4" s="42">
        <v>506953</v>
      </c>
      <c r="D4" s="42">
        <v>0</v>
      </c>
      <c r="E4" s="42">
        <f>C4-D4</f>
        <v>506953</v>
      </c>
      <c r="F4" s="42">
        <f>C4*0.1</f>
        <v>50695.3</v>
      </c>
      <c r="G4" s="42">
        <f>E4-F4</f>
        <v>456257.7</v>
      </c>
      <c r="H4" s="42">
        <v>0</v>
      </c>
      <c r="I4" s="42">
        <v>0</v>
      </c>
      <c r="J4" s="42">
        <v>0</v>
      </c>
      <c r="K4" s="42">
        <v>0</v>
      </c>
      <c r="L4" s="42">
        <v>-18</v>
      </c>
      <c r="M4" s="42">
        <f>D26</f>
        <v>14929</v>
      </c>
      <c r="N4" s="43">
        <f>G4+L4-M4</f>
        <v>441310.7</v>
      </c>
      <c r="O4" s="44"/>
      <c r="P4" s="34"/>
      <c r="Q4" s="44"/>
      <c r="R4" s="34"/>
    </row>
    <row r="5" spans="1:18" ht="17.25">
      <c r="A5" s="41" t="s">
        <v>335</v>
      </c>
      <c r="B5" s="142"/>
      <c r="C5" s="42">
        <v>1108835.75</v>
      </c>
      <c r="D5" s="42">
        <v>0</v>
      </c>
      <c r="E5" s="42">
        <f>C5-D5</f>
        <v>1108835.75</v>
      </c>
      <c r="F5" s="42">
        <v>0</v>
      </c>
      <c r="G5" s="42">
        <f t="shared" ref="G5:G8" si="0">E5-F5</f>
        <v>1108835.75</v>
      </c>
      <c r="H5" s="42"/>
      <c r="I5" s="42"/>
      <c r="J5" s="42"/>
      <c r="K5" s="42">
        <v>0</v>
      </c>
      <c r="L5" s="42"/>
      <c r="M5" s="42">
        <f>F26</f>
        <v>4120</v>
      </c>
      <c r="N5" s="43">
        <f t="shared" ref="N5:N8" si="1">G5-M5</f>
        <v>1104715.75</v>
      </c>
      <c r="O5" s="34"/>
      <c r="P5" s="34"/>
    </row>
    <row r="6" spans="1:18" ht="17.25">
      <c r="A6" s="45" t="s">
        <v>336</v>
      </c>
      <c r="C6" s="42">
        <v>12276.25</v>
      </c>
      <c r="D6" s="42">
        <v>0</v>
      </c>
      <c r="E6" s="42">
        <f>C6-D6</f>
        <v>12276.25</v>
      </c>
      <c r="F6" s="42">
        <v>0</v>
      </c>
      <c r="G6" s="42">
        <f t="shared" si="0"/>
        <v>12276.25</v>
      </c>
      <c r="H6" s="42"/>
      <c r="I6" s="42"/>
      <c r="J6" s="42"/>
      <c r="K6" s="42">
        <v>0</v>
      </c>
      <c r="L6" s="42"/>
      <c r="M6" s="42">
        <v>0</v>
      </c>
      <c r="N6" s="43">
        <f>G6-M6</f>
        <v>12276.25</v>
      </c>
    </row>
    <row r="7" spans="1:18" ht="17.25">
      <c r="A7" s="45" t="s">
        <v>337</v>
      </c>
      <c r="C7" s="42">
        <v>60045</v>
      </c>
      <c r="D7" s="42">
        <v>0</v>
      </c>
      <c r="E7" s="42">
        <f>C7-D7</f>
        <v>60045</v>
      </c>
      <c r="F7" s="42">
        <v>0</v>
      </c>
      <c r="G7" s="42">
        <f t="shared" si="0"/>
        <v>60045</v>
      </c>
      <c r="H7" s="42"/>
      <c r="I7" s="42"/>
      <c r="J7" s="42"/>
      <c r="K7" s="42">
        <v>0</v>
      </c>
      <c r="L7" s="42"/>
      <c r="M7" s="42">
        <v>0</v>
      </c>
      <c r="N7" s="43">
        <f>G7-M7</f>
        <v>60045</v>
      </c>
    </row>
    <row r="8" spans="1:18" ht="25.5">
      <c r="A8" s="46" t="s">
        <v>338</v>
      </c>
      <c r="B8" s="144"/>
      <c r="C8" s="47">
        <v>430</v>
      </c>
      <c r="D8" s="48">
        <v>0</v>
      </c>
      <c r="E8" s="42">
        <f>C8-D8</f>
        <v>430</v>
      </c>
      <c r="F8" s="42">
        <f>C8*0.1</f>
        <v>43</v>
      </c>
      <c r="G8" s="42">
        <f t="shared" si="0"/>
        <v>387</v>
      </c>
      <c r="H8" s="48">
        <v>1.36</v>
      </c>
      <c r="I8" s="48"/>
      <c r="J8" s="48"/>
      <c r="K8" s="49"/>
      <c r="L8" s="49"/>
      <c r="M8" s="49">
        <v>0</v>
      </c>
      <c r="N8" s="50">
        <f t="shared" si="1"/>
        <v>387</v>
      </c>
      <c r="O8" s="26"/>
    </row>
    <row r="9" spans="1:18" ht="17.25">
      <c r="A9" s="51" t="s">
        <v>339</v>
      </c>
      <c r="B9" s="145"/>
      <c r="C9" s="52">
        <f>SUM(C4:C8)</f>
        <v>1688540</v>
      </c>
      <c r="D9" s="52">
        <f>SUM(D4:D8)</f>
        <v>0</v>
      </c>
      <c r="E9" s="52">
        <f>SUM(E4:E8)</f>
        <v>1688540</v>
      </c>
      <c r="F9" s="52">
        <f>SUM(F4:F8)</f>
        <v>50738.3</v>
      </c>
      <c r="G9" s="52">
        <f>SUM(G4:G8)</f>
        <v>1637801.7</v>
      </c>
      <c r="H9" s="52">
        <f t="shared" ref="H9:K9" si="2">SUM(H4:H8)</f>
        <v>1.36</v>
      </c>
      <c r="I9" s="52">
        <f t="shared" si="2"/>
        <v>0</v>
      </c>
      <c r="J9" s="52">
        <f t="shared" si="2"/>
        <v>0</v>
      </c>
      <c r="K9" s="52">
        <f t="shared" si="2"/>
        <v>0</v>
      </c>
      <c r="L9" s="52"/>
      <c r="M9" s="52">
        <f>SUM(M4:M8)</f>
        <v>19049</v>
      </c>
      <c r="N9" s="52">
        <f>SUM(N4:N8)</f>
        <v>1618734.7</v>
      </c>
    </row>
    <row r="10" spans="1:18" ht="17.25">
      <c r="A10" s="53"/>
      <c r="B10" s="146"/>
      <c r="C10" s="54"/>
      <c r="D10" s="54"/>
      <c r="E10" s="54"/>
      <c r="F10" s="54"/>
      <c r="G10" s="54"/>
      <c r="H10" s="54"/>
      <c r="I10" s="54"/>
      <c r="J10" s="54"/>
      <c r="K10" s="54"/>
      <c r="L10" s="54"/>
      <c r="M10" s="54"/>
      <c r="N10" s="54"/>
    </row>
    <row r="11" spans="1:18" s="58" customFormat="1" ht="17.25">
      <c r="A11" s="55"/>
      <c r="B11" s="146"/>
      <c r="C11" s="43"/>
      <c r="D11" s="43"/>
      <c r="E11" s="56"/>
      <c r="F11" s="57"/>
      <c r="G11" s="56"/>
      <c r="H11" s="56"/>
      <c r="I11" s="56"/>
      <c r="J11" s="56"/>
      <c r="K11" s="56"/>
      <c r="L11" s="56"/>
      <c r="M11" s="57"/>
      <c r="N11" s="43"/>
    </row>
    <row r="12" spans="1:18" ht="17.25">
      <c r="A12" s="53"/>
      <c r="B12" s="146"/>
      <c r="C12" s="59"/>
      <c r="D12" s="59"/>
      <c r="E12" s="59"/>
      <c r="F12" s="54"/>
      <c r="G12" s="59"/>
      <c r="H12" s="59"/>
      <c r="I12" s="59"/>
      <c r="J12" s="59"/>
      <c r="K12" s="59"/>
      <c r="L12" s="59"/>
      <c r="M12" s="59"/>
      <c r="N12" s="59"/>
    </row>
    <row r="13" spans="1:18" ht="17.25">
      <c r="A13" s="60" t="s">
        <v>340</v>
      </c>
      <c r="B13" s="147" t="s">
        <v>4679</v>
      </c>
      <c r="C13" s="61" t="s">
        <v>341</v>
      </c>
      <c r="D13" s="62" t="s">
        <v>342</v>
      </c>
      <c r="E13" s="61" t="s">
        <v>341</v>
      </c>
      <c r="F13" s="63" t="s">
        <v>343</v>
      </c>
      <c r="G13" s="61" t="s">
        <v>344</v>
      </c>
      <c r="H13" s="59"/>
      <c r="I13" s="59"/>
      <c r="J13" s="59"/>
      <c r="K13" s="59"/>
      <c r="L13" s="59"/>
      <c r="M13" s="59"/>
      <c r="N13" s="59"/>
    </row>
    <row r="14" spans="1:18" ht="17.25">
      <c r="A14" s="41" t="s">
        <v>345</v>
      </c>
      <c r="B14" s="142">
        <v>0</v>
      </c>
      <c r="C14" s="64">
        <v>0</v>
      </c>
      <c r="D14" s="64">
        <v>0</v>
      </c>
      <c r="E14" s="64">
        <v>0</v>
      </c>
      <c r="F14" s="64">
        <v>0</v>
      </c>
      <c r="G14" s="43">
        <f t="shared" ref="G14:G25" si="3">SUM(C14:F14)</f>
        <v>0</v>
      </c>
      <c r="H14" s="59"/>
      <c r="I14" s="59"/>
      <c r="J14" s="59"/>
      <c r="K14" s="59"/>
      <c r="L14" s="59"/>
      <c r="M14" s="59"/>
      <c r="N14" s="59"/>
    </row>
    <row r="15" spans="1:18" ht="17.25">
      <c r="A15" s="41" t="s">
        <v>346</v>
      </c>
      <c r="B15" s="142">
        <v>0</v>
      </c>
      <c r="C15" s="64">
        <v>0</v>
      </c>
      <c r="D15" s="64">
        <v>0</v>
      </c>
      <c r="E15" s="64">
        <v>0</v>
      </c>
      <c r="F15" s="64">
        <v>0</v>
      </c>
      <c r="G15" s="43">
        <f t="shared" si="3"/>
        <v>0</v>
      </c>
      <c r="H15" s="59"/>
      <c r="I15" s="59"/>
      <c r="J15" s="59"/>
      <c r="K15" s="59"/>
      <c r="L15" s="59"/>
      <c r="M15" s="59"/>
      <c r="N15" s="59"/>
    </row>
    <row r="16" spans="1:18" ht="17.25">
      <c r="A16" s="41" t="s">
        <v>347</v>
      </c>
      <c r="B16" s="142">
        <v>0</v>
      </c>
      <c r="C16" s="64">
        <v>0</v>
      </c>
      <c r="D16" s="64">
        <v>0</v>
      </c>
      <c r="E16" s="64">
        <v>0</v>
      </c>
      <c r="F16" s="64">
        <v>0</v>
      </c>
      <c r="G16" s="43">
        <f t="shared" si="3"/>
        <v>0</v>
      </c>
      <c r="H16" s="59"/>
      <c r="I16" s="59"/>
      <c r="J16" s="59"/>
      <c r="K16" s="59"/>
      <c r="L16" s="59"/>
      <c r="M16" s="59"/>
      <c r="N16" s="59"/>
    </row>
    <row r="17" spans="1:14" ht="17.25">
      <c r="A17" s="41" t="s">
        <v>348</v>
      </c>
      <c r="B17" s="148">
        <f>370457-G17</f>
        <v>366719</v>
      </c>
      <c r="C17" s="64">
        <v>0</v>
      </c>
      <c r="D17" s="64">
        <v>108</v>
      </c>
      <c r="E17" s="64">
        <v>0</v>
      </c>
      <c r="F17" s="64">
        <v>3630</v>
      </c>
      <c r="G17" s="43">
        <f t="shared" si="3"/>
        <v>3738</v>
      </c>
      <c r="H17" s="59"/>
      <c r="I17" s="59"/>
      <c r="J17" s="59"/>
      <c r="K17" s="59"/>
      <c r="L17" s="59"/>
      <c r="M17" s="59"/>
      <c r="N17" s="59"/>
    </row>
    <row r="18" spans="1:14" ht="17.25">
      <c r="A18" s="41" t="s">
        <v>329</v>
      </c>
      <c r="B18" s="142">
        <f>13055-G18</f>
        <v>5135</v>
      </c>
      <c r="C18" s="64">
        <v>0</v>
      </c>
      <c r="D18" s="64">
        <v>7920</v>
      </c>
      <c r="E18" s="64">
        <v>0</v>
      </c>
      <c r="F18" s="64">
        <v>0</v>
      </c>
      <c r="G18" s="43">
        <f t="shared" si="3"/>
        <v>7920</v>
      </c>
      <c r="H18" s="59"/>
      <c r="I18" s="59"/>
      <c r="J18" s="59"/>
      <c r="K18" s="59"/>
      <c r="L18" s="59"/>
      <c r="M18" s="59"/>
      <c r="N18" s="59"/>
    </row>
    <row r="19" spans="1:14" ht="17.25">
      <c r="A19" s="41" t="s">
        <v>654</v>
      </c>
      <c r="B19" s="142">
        <v>0</v>
      </c>
      <c r="C19" s="64">
        <v>0</v>
      </c>
      <c r="D19" s="64">
        <v>0</v>
      </c>
      <c r="E19" s="64">
        <v>0</v>
      </c>
      <c r="F19" s="64">
        <v>0</v>
      </c>
      <c r="G19" s="43">
        <f t="shared" si="3"/>
        <v>0</v>
      </c>
      <c r="H19" s="59"/>
      <c r="I19" s="59"/>
      <c r="J19" s="59"/>
      <c r="K19" s="59"/>
      <c r="L19" s="59"/>
      <c r="M19" s="59"/>
      <c r="N19" s="59"/>
    </row>
    <row r="20" spans="1:14" ht="17.25">
      <c r="A20" s="41" t="s">
        <v>4675</v>
      </c>
      <c r="B20" s="142">
        <f>690-G20</f>
        <v>630</v>
      </c>
      <c r="C20" s="64">
        <v>0</v>
      </c>
      <c r="D20" s="64">
        <v>60</v>
      </c>
      <c r="E20" s="64">
        <v>0</v>
      </c>
      <c r="F20" s="64">
        <v>0</v>
      </c>
      <c r="G20" s="43">
        <f t="shared" si="3"/>
        <v>60</v>
      </c>
      <c r="H20" s="59"/>
      <c r="I20" s="59"/>
      <c r="J20" s="59"/>
      <c r="K20" s="59"/>
      <c r="L20" s="59"/>
      <c r="M20" s="59"/>
      <c r="N20" s="59"/>
    </row>
    <row r="21" spans="1:14" ht="17.25">
      <c r="A21" s="41" t="s">
        <v>4674</v>
      </c>
      <c r="B21" s="142">
        <f>582167.82-G21</f>
        <v>578834.81999999995</v>
      </c>
      <c r="C21" s="64">
        <v>0</v>
      </c>
      <c r="D21" s="64">
        <v>3333</v>
      </c>
      <c r="E21" s="64">
        <v>0</v>
      </c>
      <c r="F21" s="64">
        <v>0</v>
      </c>
      <c r="G21" s="43">
        <f t="shared" si="3"/>
        <v>3333</v>
      </c>
      <c r="H21" s="59"/>
      <c r="I21" s="59"/>
      <c r="J21" s="59"/>
      <c r="K21" s="59"/>
      <c r="L21" s="59"/>
      <c r="M21" s="59"/>
      <c r="N21" s="59"/>
    </row>
    <row r="22" spans="1:14" ht="17.25">
      <c r="A22" s="41" t="s">
        <v>653</v>
      </c>
      <c r="B22" s="142">
        <v>0</v>
      </c>
      <c r="C22" s="64">
        <v>0</v>
      </c>
      <c r="D22" s="64">
        <v>0</v>
      </c>
      <c r="E22" s="64">
        <v>0</v>
      </c>
      <c r="F22" s="64">
        <v>0</v>
      </c>
      <c r="G22" s="43">
        <f t="shared" si="3"/>
        <v>0</v>
      </c>
      <c r="H22" s="59"/>
      <c r="I22" s="59"/>
      <c r="J22" s="59"/>
      <c r="K22" s="59"/>
      <c r="L22" s="59"/>
      <c r="M22" s="59"/>
      <c r="N22" s="59"/>
    </row>
    <row r="23" spans="1:14" ht="17.25">
      <c r="A23" s="41" t="s">
        <v>349</v>
      </c>
      <c r="B23" s="142">
        <v>0</v>
      </c>
      <c r="C23" s="64">
        <v>0</v>
      </c>
      <c r="D23" s="64">
        <v>3400</v>
      </c>
      <c r="E23" s="64">
        <v>0</v>
      </c>
      <c r="F23" s="64">
        <v>0</v>
      </c>
      <c r="G23" s="43">
        <f t="shared" si="3"/>
        <v>3400</v>
      </c>
      <c r="H23" s="59"/>
      <c r="I23" s="59"/>
      <c r="J23" s="59"/>
      <c r="K23" s="59"/>
      <c r="L23" s="59"/>
      <c r="M23" s="59"/>
      <c r="N23" s="59"/>
    </row>
    <row r="24" spans="1:14" ht="17.25">
      <c r="A24" s="41" t="s">
        <v>4677</v>
      </c>
      <c r="B24" s="142">
        <f>154846-G24</f>
        <v>154436</v>
      </c>
      <c r="C24" s="64">
        <v>0</v>
      </c>
      <c r="D24" s="64"/>
      <c r="E24" s="64">
        <v>0</v>
      </c>
      <c r="F24" s="64">
        <v>410</v>
      </c>
      <c r="G24" s="43">
        <f t="shared" si="3"/>
        <v>410</v>
      </c>
      <c r="H24" s="59"/>
      <c r="I24" s="59"/>
      <c r="J24" s="59"/>
      <c r="K24" s="59"/>
      <c r="L24" s="59"/>
      <c r="M24" s="59"/>
      <c r="N24" s="59"/>
    </row>
    <row r="25" spans="1:14" ht="17.25">
      <c r="A25" s="41" t="s">
        <v>4676</v>
      </c>
      <c r="B25" s="142">
        <f>57103-G25</f>
        <v>56915</v>
      </c>
      <c r="C25" s="64">
        <v>0</v>
      </c>
      <c r="D25" s="64">
        <v>108</v>
      </c>
      <c r="E25" s="64">
        <v>0</v>
      </c>
      <c r="F25" s="64">
        <v>80</v>
      </c>
      <c r="G25" s="43">
        <f t="shared" si="3"/>
        <v>188</v>
      </c>
      <c r="H25" s="59"/>
      <c r="I25" s="59"/>
      <c r="J25" s="59"/>
      <c r="K25" s="59"/>
      <c r="L25" s="59"/>
      <c r="M25" s="59"/>
      <c r="N25" s="59"/>
    </row>
    <row r="26" spans="1:14" ht="18" thickBot="1">
      <c r="A26" s="149"/>
      <c r="B26" s="150">
        <f>SUM(B14:B25)</f>
        <v>1162669.8199999998</v>
      </c>
      <c r="C26" s="65">
        <f>SUM(C14:C23)</f>
        <v>0</v>
      </c>
      <c r="D26" s="65">
        <f>SUM(D14:D25)</f>
        <v>14929</v>
      </c>
      <c r="E26" s="65">
        <f>SUM(E14:E25)</f>
        <v>0</v>
      </c>
      <c r="F26" s="65">
        <f>SUM(F14:F25)</f>
        <v>4120</v>
      </c>
      <c r="G26" s="65">
        <f>SUM(G14:G25)</f>
        <v>19049</v>
      </c>
      <c r="H26" s="59"/>
      <c r="I26" s="59"/>
      <c r="J26" s="59"/>
      <c r="K26" s="59"/>
      <c r="L26" s="59"/>
      <c r="M26" s="59"/>
      <c r="N26" s="59"/>
    </row>
    <row r="27" spans="1:14" ht="15.75" thickTop="1">
      <c r="G27" s="34"/>
    </row>
  </sheetData>
  <pageMargins left="0.4" right="0.5" top="0.75" bottom="0.75" header="0.3" footer="0.3"/>
  <pageSetup scale="7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OTHER DEDUCTION</vt:lpstr>
      <vt:lpstr>FUNDS</vt:lpstr>
      <vt:lpstr>summary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gbs123</dc:creator>
  <cp:lastModifiedBy>USER</cp:lastModifiedBy>
  <dcterms:created xsi:type="dcterms:W3CDTF">2013-09-12T05:02:53Z</dcterms:created>
  <dcterms:modified xsi:type="dcterms:W3CDTF">2014-06-11T06:16:47Z</dcterms:modified>
</cp:coreProperties>
</file>