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nventional Hybrid" sheetId="1" r:id="rId1"/>
    <sheet name="Conventional Hydrogen" sheetId="2" r:id="rId2"/>
    <sheet name="Dubble Bubble" sheetId="3" r:id="rId3"/>
  </sheets>
  <calcPr calcId="152511"/>
</workbook>
</file>

<file path=xl/calcChain.xml><?xml version="1.0" encoding="utf-8"?>
<calcChain xmlns="http://schemas.openxmlformats.org/spreadsheetml/2006/main">
  <c r="G5" i="3" l="1"/>
  <c r="G5" i="2"/>
</calcChain>
</file>

<file path=xl/sharedStrings.xml><?xml version="1.0" encoding="utf-8"?>
<sst xmlns="http://schemas.openxmlformats.org/spreadsheetml/2006/main" count="56" uniqueCount="19">
  <si>
    <t>Fuselage</t>
  </si>
  <si>
    <t>Wing</t>
  </si>
  <si>
    <t>Engines</t>
  </si>
  <si>
    <t>Tail</t>
  </si>
  <si>
    <t>Passenger</t>
  </si>
  <si>
    <t>fwd cargo</t>
  </si>
  <si>
    <t>aft cargo</t>
  </si>
  <si>
    <t>Fuel</t>
  </si>
  <si>
    <t>Fuel Tank</t>
  </si>
  <si>
    <t>oew element</t>
  </si>
  <si>
    <t>payload element</t>
  </si>
  <si>
    <t>element mass</t>
  </si>
  <si>
    <t>element location</t>
  </si>
  <si>
    <t>payload mass</t>
  </si>
  <si>
    <t>payload location</t>
  </si>
  <si>
    <t>x lemac</t>
  </si>
  <si>
    <t>mac</t>
  </si>
  <si>
    <t>length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</si>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</sst>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zoomScaleNormal="100" workbookViewId="0">
      <selection activeCell="M4" sqref="M4"/>
    </sheetView>
  </sheetViews>
  <sheetFormatPr defaultRowHeight="15" x14ac:dyDescent="0.25"/>
  <cols>
    <col min="1" max="1" width="12.85546875" bestFit="1" customWidth="1"/>
    <col min="2" max="2" width="13.5703125" bestFit="1" customWidth="1"/>
    <col min="3" max="3" width="16.28515625" bestFit="1" customWidth="1"/>
    <col min="5" max="5" width="16.140625" bestFit="1" customWidth="1"/>
    <col min="6" max="6" width="12.85546875" bestFit="1" customWidth="1"/>
    <col min="7" max="7" width="15.7109375" bestFit="1" customWidth="1"/>
  </cols>
  <sheetData>
    <row r="1" spans="1:10" x14ac:dyDescent="0.25">
      <c r="A1" t="s">
        <v>9</v>
      </c>
      <c r="B1" t="s">
        <v>11</v>
      </c>
      <c r="C1" t="s">
        <v>12</v>
      </c>
      <c r="E1" t="s">
        <v>10</v>
      </c>
      <c r="F1" t="s">
        <v>13</v>
      </c>
      <c r="G1" t="s">
        <v>14</v>
      </c>
      <c r="I1" t="s">
        <v>18</v>
      </c>
      <c r="J1" t="s">
        <v>17</v>
      </c>
    </row>
    <row r="2" spans="1:10" x14ac:dyDescent="0.25">
      <c r="A2" t="s">
        <v>0</v>
      </c>
      <c r="B2">
        <v>15000</v>
      </c>
      <c r="C2">
        <v>15</v>
      </c>
      <c r="E2" t="s">
        <v>4</v>
      </c>
      <c r="F2">
        <v>95</v>
      </c>
      <c r="G2">
        <v>6</v>
      </c>
      <c r="I2" t="s">
        <v>15</v>
      </c>
      <c r="J2">
        <v>14</v>
      </c>
    </row>
    <row r="3" spans="1:10" x14ac:dyDescent="0.25">
      <c r="A3" t="s">
        <v>1</v>
      </c>
      <c r="B3">
        <v>5000</v>
      </c>
      <c r="C3">
        <v>15</v>
      </c>
      <c r="E3" t="s">
        <v>5</v>
      </c>
      <c r="F3">
        <v>2000</v>
      </c>
      <c r="G3">
        <v>10</v>
      </c>
      <c r="I3" t="s">
        <v>16</v>
      </c>
      <c r="J3">
        <v>4</v>
      </c>
    </row>
    <row r="4" spans="1:10" x14ac:dyDescent="0.25">
      <c r="A4" t="s">
        <v>2</v>
      </c>
      <c r="B4">
        <v>5000</v>
      </c>
      <c r="C4">
        <v>12</v>
      </c>
      <c r="E4" t="s">
        <v>6</v>
      </c>
      <c r="F4">
        <v>2000</v>
      </c>
      <c r="G4">
        <v>20</v>
      </c>
    </row>
    <row r="5" spans="1:10" x14ac:dyDescent="0.25">
      <c r="A5" t="s">
        <v>3</v>
      </c>
      <c r="B5">
        <v>3000</v>
      </c>
      <c r="C5">
        <v>30</v>
      </c>
      <c r="E5" t="s">
        <v>7</v>
      </c>
      <c r="F5">
        <v>15000</v>
      </c>
      <c r="G5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J2" sqref="J2"/>
    </sheetView>
  </sheetViews>
  <sheetFormatPr defaultRowHeight="15" x14ac:dyDescent="0.25"/>
  <cols>
    <col min="1" max="1" width="12.85546875" bestFit="1" customWidth="1"/>
    <col min="2" max="2" width="13.5703125" bestFit="1" customWidth="1"/>
    <col min="3" max="3" width="16.28515625" bestFit="1" customWidth="1"/>
    <col min="5" max="5" width="16.140625" bestFit="1" customWidth="1"/>
    <col min="6" max="6" width="12.85546875" bestFit="1" customWidth="1"/>
    <col min="7" max="7" width="15.7109375" bestFit="1" customWidth="1"/>
  </cols>
  <sheetData>
    <row r="1" spans="1:10" x14ac:dyDescent="0.25">
      <c r="A1" t="s">
        <v>9</v>
      </c>
      <c r="B1" t="s">
        <v>11</v>
      </c>
      <c r="C1" t="s">
        <v>12</v>
      </c>
      <c r="E1" t="s">
        <v>10</v>
      </c>
      <c r="F1" t="s">
        <v>13</v>
      </c>
      <c r="G1" t="s">
        <v>14</v>
      </c>
      <c r="I1" t="s">
        <v>18</v>
      </c>
      <c r="J1" t="s">
        <v>17</v>
      </c>
    </row>
    <row r="2" spans="1:10" x14ac:dyDescent="0.25">
      <c r="A2" t="s">
        <v>0</v>
      </c>
      <c r="B2">
        <v>15000</v>
      </c>
      <c r="C2">
        <v>15</v>
      </c>
      <c r="E2" t="s">
        <v>4</v>
      </c>
      <c r="F2">
        <v>95</v>
      </c>
      <c r="G2">
        <v>6</v>
      </c>
      <c r="I2" t="s">
        <v>15</v>
      </c>
      <c r="J2">
        <v>14</v>
      </c>
    </row>
    <row r="3" spans="1:10" x14ac:dyDescent="0.25">
      <c r="A3" t="s">
        <v>1</v>
      </c>
      <c r="B3">
        <v>5000</v>
      </c>
      <c r="C3">
        <v>15</v>
      </c>
      <c r="E3" t="s">
        <v>5</v>
      </c>
      <c r="F3">
        <v>2000</v>
      </c>
      <c r="G3">
        <v>10</v>
      </c>
      <c r="I3" t="s">
        <v>16</v>
      </c>
      <c r="J3">
        <v>4</v>
      </c>
    </row>
    <row r="4" spans="1:10" x14ac:dyDescent="0.25">
      <c r="A4" t="s">
        <v>2</v>
      </c>
      <c r="B4">
        <v>5000</v>
      </c>
      <c r="C4">
        <v>12</v>
      </c>
      <c r="E4" t="s">
        <v>6</v>
      </c>
      <c r="F4">
        <v>2000</v>
      </c>
      <c r="G4">
        <v>20</v>
      </c>
    </row>
    <row r="5" spans="1:10" x14ac:dyDescent="0.25">
      <c r="A5" t="s">
        <v>3</v>
      </c>
      <c r="B5">
        <v>3000</v>
      </c>
      <c r="C5">
        <v>30</v>
      </c>
      <c r="E5" t="s">
        <v>7</v>
      </c>
      <c r="F5">
        <v>20000</v>
      </c>
      <c r="G5">
        <f>C6</f>
        <v>20</v>
      </c>
    </row>
    <row r="6" spans="1:10" x14ac:dyDescent="0.25">
      <c r="A6" t="s">
        <v>8</v>
      </c>
      <c r="B6">
        <v>2000</v>
      </c>
      <c r="C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E12" sqref="E12"/>
    </sheetView>
  </sheetViews>
  <sheetFormatPr defaultRowHeight="15" x14ac:dyDescent="0.25"/>
  <cols>
    <col min="1" max="1" width="12.85546875" bestFit="1" customWidth="1"/>
    <col min="2" max="2" width="13.5703125" bestFit="1" customWidth="1"/>
    <col min="3" max="3" width="16.28515625" bestFit="1" customWidth="1"/>
    <col min="5" max="5" width="16.140625" bestFit="1" customWidth="1"/>
    <col min="6" max="6" width="12.85546875" bestFit="1" customWidth="1"/>
    <col min="7" max="7" width="15.7109375" bestFit="1" customWidth="1"/>
  </cols>
  <sheetData>
    <row r="1" spans="1:10" x14ac:dyDescent="0.25">
      <c r="A1" t="s">
        <v>9</v>
      </c>
      <c r="B1" t="s">
        <v>11</v>
      </c>
      <c r="C1" t="s">
        <v>12</v>
      </c>
      <c r="E1" t="s">
        <v>10</v>
      </c>
      <c r="F1" t="s">
        <v>13</v>
      </c>
      <c r="G1" t="s">
        <v>14</v>
      </c>
      <c r="I1" t="s">
        <v>18</v>
      </c>
      <c r="J1" t="s">
        <v>17</v>
      </c>
    </row>
    <row r="2" spans="1:10" x14ac:dyDescent="0.25">
      <c r="A2" t="s">
        <v>0</v>
      </c>
      <c r="B2">
        <v>15000</v>
      </c>
      <c r="C2">
        <v>15</v>
      </c>
      <c r="E2" t="s">
        <v>4</v>
      </c>
      <c r="F2">
        <v>95</v>
      </c>
      <c r="G2">
        <v>6</v>
      </c>
      <c r="I2" t="s">
        <v>15</v>
      </c>
      <c r="J2">
        <v>14</v>
      </c>
    </row>
    <row r="3" spans="1:10" x14ac:dyDescent="0.25">
      <c r="A3" t="s">
        <v>1</v>
      </c>
      <c r="B3">
        <v>5000</v>
      </c>
      <c r="C3">
        <v>15</v>
      </c>
      <c r="E3" t="s">
        <v>5</v>
      </c>
      <c r="F3">
        <v>2000</v>
      </c>
      <c r="G3">
        <v>10</v>
      </c>
      <c r="I3" t="s">
        <v>16</v>
      </c>
      <c r="J3">
        <v>4</v>
      </c>
    </row>
    <row r="4" spans="1:10" x14ac:dyDescent="0.25">
      <c r="A4" t="s">
        <v>2</v>
      </c>
      <c r="B4">
        <v>5000</v>
      </c>
      <c r="C4">
        <v>12</v>
      </c>
      <c r="E4" t="s">
        <v>6</v>
      </c>
      <c r="F4">
        <v>2000</v>
      </c>
      <c r="G4">
        <v>20</v>
      </c>
    </row>
    <row r="5" spans="1:10" x14ac:dyDescent="0.25">
      <c r="A5" t="s">
        <v>3</v>
      </c>
      <c r="B5">
        <v>3000</v>
      </c>
      <c r="C5">
        <v>30</v>
      </c>
      <c r="E5" t="s">
        <v>7</v>
      </c>
      <c r="F5">
        <v>15000</v>
      </c>
      <c r="G5">
        <f>C6</f>
        <v>15</v>
      </c>
    </row>
    <row r="6" spans="1:10" x14ac:dyDescent="0.25">
      <c r="A6" t="s">
        <v>8</v>
      </c>
      <c r="B6">
        <v>2000</v>
      </c>
      <c r="C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Conventional Hybrid</vt:lpstr>
      <vt:lpstr>Conventional Hydrogen</vt:lpstr>
      <vt:lpstr>Dubble Bubble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2020-05-08T08:18:07Z</dcterms:modified>
</cp:coreProperties>
</file>