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SCHOOL\iit\510\labs\"/>
    </mc:Choice>
  </mc:AlternateContent>
  <bookViews>
    <workbookView xWindow="3942" yWindow="0" windowWidth="17418" windowHeight="21402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B9" i="1"/>
  <c r="B14" i="1"/>
  <c r="B7" i="1"/>
  <c r="C14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B13" i="1"/>
  <c r="C13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<sst xmlns="http://schemas.openxmlformats.org/spreadsheetml/2006/main" count="21" uniqueCount="17">
  <si>
    <t xml:space="preserve"> </t>
  </si>
  <si>
    <t>-</t>
  </si>
  <si>
    <t>Depreciation Schedule</t>
  </si>
  <si>
    <t>(Sum of years Digits)</t>
  </si>
  <si>
    <t>Asset Type</t>
  </si>
  <si>
    <t>Office Furniture</t>
  </si>
  <si>
    <t>Asset Cost</t>
  </si>
  <si>
    <t>Salvage value</t>
  </si>
  <si>
    <t>Depreciable Amount</t>
  </si>
  <si>
    <t>Asset Life</t>
  </si>
  <si>
    <t>Sum of Years Digits</t>
  </si>
  <si>
    <t>years</t>
  </si>
  <si>
    <t>=B8*(B8+1)/2</t>
  </si>
  <si>
    <t>Year</t>
  </si>
  <si>
    <t>Factor</t>
  </si>
  <si>
    <t>Depreciation</t>
  </si>
  <si>
    <t>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</si>
</sst>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applyBorder="1"/>
    <xf numFmtId="0" fontId="0" fillId="0" borderId="0" xfId="0" quotePrefix="1" applyBorder="1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3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30" zoomScaleNormal="130" zoomScalePageLayoutView="175" workbookViewId="0">
      <selection activeCell="B6" sqref="B6"/>
    </sheetView>
  </sheetViews>
  <sheetFormatPr defaultColWidth="8.83984375" defaultRowHeight="14.4" x14ac:dyDescent="0.55000000000000004"/>
  <cols>
    <col min="1" max="1" width="18.3125" bestFit="1" customWidth="1"/>
    <col min="2" max="2" width="13.3125" bestFit="1" customWidth="1"/>
    <col min="3" max="3" width="11.47265625" bestFit="1" customWidth="1"/>
    <col min="4" max="4" width="11.3125" customWidth="1"/>
    <col min="6" max="6" width="12.83984375" bestFit="1" customWidth="1"/>
  </cols>
  <sheetData>
    <row r="1" spans="1:4" x14ac:dyDescent="0.55000000000000004">
      <c r="A1" s="10" t="s">
        <v>2</v>
      </c>
      <c r="B1" t="s">
        <v>0</v>
      </c>
      <c r="D1" s="1"/>
    </row>
    <row r="2" spans="1:4" x14ac:dyDescent="0.55000000000000004">
      <c r="A2" s="10" t="s">
        <v>3</v>
      </c>
      <c r="B2" t="s">
        <v>0</v>
      </c>
      <c r="D2" s="4">
        <f>B8</f>
        <v>7</v>
      </c>
    </row>
    <row r="3" spans="1:4" x14ac:dyDescent="0.55000000000000004">
      <c r="A3" s="10"/>
      <c r="D3" s="4">
        <f>D2-1</f>
        <v>6</v>
      </c>
    </row>
    <row r="4" spans="1:4" x14ac:dyDescent="0.55000000000000004">
      <c r="A4" s="11" t="s">
        <v>4</v>
      </c>
      <c r="B4" s="9" t="s">
        <v>5</v>
      </c>
      <c r="C4" s="7"/>
      <c r="D4" s="4">
        <f t="shared" ref="D4" si="0">D3-1</f>
        <v>5</v>
      </c>
    </row>
    <row r="5" spans="1:4" x14ac:dyDescent="0.55000000000000004">
      <c r="A5" s="11" t="s">
        <v>6</v>
      </c>
      <c r="B5" s="6">
        <v>25000</v>
      </c>
      <c r="C5" s="7"/>
      <c r="D5" s="4">
        <f t="shared" ref="D5:D7" si="1">IF(OR(D4=1,D4=""),"",D4-1)</f>
        <v>4</v>
      </c>
    </row>
    <row r="6" spans="1:4" x14ac:dyDescent="0.55000000000000004">
      <c r="A6" s="11" t="s">
        <v>7</v>
      </c>
      <c r="B6" s="6">
        <v>6200</v>
      </c>
      <c r="C6" s="7"/>
      <c r="D6" s="4">
        <f t="shared" si="1"/>
        <v>3</v>
      </c>
    </row>
    <row r="7" spans="1:4" x14ac:dyDescent="0.55000000000000004">
      <c r="A7" s="11" t="s">
        <v>8</v>
      </c>
      <c r="B7" s="6">
        <f>B5-B6</f>
        <v>18800</v>
      </c>
      <c r="C7" s="7"/>
      <c r="D7" s="4">
        <f t="shared" si="1"/>
        <v>2</v>
      </c>
    </row>
    <row r="8" spans="1:4" x14ac:dyDescent="0.55000000000000004">
      <c r="A8" s="11" t="s">
        <v>9</v>
      </c>
      <c r="B8" s="5">
        <v>7</v>
      </c>
      <c r="C8" s="7" t="s">
        <v>11</v>
      </c>
      <c r="D8" s="4">
        <f>IF(OR(D7=1,D7=""),"",D7-1)</f>
        <v>1</v>
      </c>
    </row>
    <row r="9" spans="1:4" x14ac:dyDescent="0.55000000000000004">
      <c r="A9" s="11" t="s">
        <v>10</v>
      </c>
      <c r="B9" s="5">
        <f>B8*(B8+1)/2</f>
        <v>28</v>
      </c>
      <c r="C9" s="8" t="s">
        <v>12</v>
      </c>
    </row>
    <row r="10" spans="1:4" x14ac:dyDescent="0.55000000000000004">
      <c r="B10" s="7"/>
      <c r="C10" s="7"/>
    </row>
    <row r="11" spans="1:4" x14ac:dyDescent="0.55000000000000004">
      <c r="A11" s="12" t="s">
        <v>13</v>
      </c>
      <c r="B11" s="12" t="s">
        <v>14</v>
      </c>
      <c r="C11" s="12" t="s">
        <v>15</v>
      </c>
      <c r="D11" s="12" t="s">
        <v>16</v>
      </c>
    </row>
    <row r="12" spans="1:4" x14ac:dyDescent="0.55000000000000004">
      <c r="A12" s="14">
        <v>0</v>
      </c>
      <c r="B12" s="1" t="s">
        <v>1</v>
      </c>
      <c r="C12" s="3" t="s">
        <v>1</v>
      </c>
      <c r="D12" s="16">
        <f>B5</f>
        <v>25000</v>
      </c>
    </row>
    <row r="13" spans="1:4" x14ac:dyDescent="0.55000000000000004">
      <c r="A13" s="15">
        <v>1</v>
      </c>
      <c r="B13" s="13">
        <f>IF(D2&gt;0,D2/$B$9,"")</f>
        <v>0.25</v>
      </c>
      <c r="C13" s="16">
        <f>$B$7*B13</f>
        <v>4700</v>
      </c>
      <c r="D13" s="16">
        <f>D12-C13</f>
        <v>20300</v>
      </c>
    </row>
    <row r="14" spans="1:4" x14ac:dyDescent="0.55000000000000004">
      <c r="A14" s="15">
        <v>2</v>
      </c>
      <c r="B14" s="13">
        <f>IF(D3&gt;0,D3/$B$9,"")</f>
        <v>0.21428571428571427</v>
      </c>
      <c r="C14" s="16">
        <f t="shared" ref="C14:C19" si="2">$B$7*B14</f>
        <v>4028.5714285714284</v>
      </c>
      <c r="D14" s="16">
        <f>D13-C14</f>
        <v>16271.428571428572</v>
      </c>
    </row>
    <row r="15" spans="1:4" x14ac:dyDescent="0.55000000000000004">
      <c r="A15" s="15">
        <v>3</v>
      </c>
      <c r="B15" s="13">
        <f>IF(D4&gt;0,D4/$B$9,"")</f>
        <v>0.17857142857142858</v>
      </c>
      <c r="C15" s="16">
        <f t="shared" si="2"/>
        <v>3357.1428571428573</v>
      </c>
      <c r="D15" s="16">
        <f>D14-C15</f>
        <v>12914.285714285716</v>
      </c>
    </row>
    <row r="16" spans="1:4" x14ac:dyDescent="0.55000000000000004">
      <c r="A16" s="15">
        <f t="shared" ref="A16:A18" si="3">IF(OR(A15&gt;$B$8,ISBLANK(A15)),"",IF(A15=$B$8,"",A15+1))</f>
        <v>4</v>
      </c>
      <c r="B16" s="13">
        <f>IF(A16="","",D5/$B$9)</f>
        <v>0.14285714285714285</v>
      </c>
      <c r="C16" s="16">
        <f t="shared" si="2"/>
        <v>2685.7142857142858</v>
      </c>
      <c r="D16" s="16">
        <f>D15-C16</f>
        <v>10228.571428571429</v>
      </c>
    </row>
    <row r="17" spans="1:4" x14ac:dyDescent="0.55000000000000004">
      <c r="A17" s="15">
        <f t="shared" si="3"/>
        <v>5</v>
      </c>
      <c r="B17" s="13">
        <f>IF(A17="","",D6/$B$9)</f>
        <v>0.10714285714285714</v>
      </c>
      <c r="C17" s="16">
        <f t="shared" si="2"/>
        <v>2014.2857142857142</v>
      </c>
      <c r="D17" s="16">
        <f>D16-C17</f>
        <v>8214.2857142857156</v>
      </c>
    </row>
    <row r="18" spans="1:4" x14ac:dyDescent="0.55000000000000004">
      <c r="A18" s="15">
        <f t="shared" si="3"/>
        <v>6</v>
      </c>
      <c r="B18" s="13">
        <f>IF(A18="","",D7/$B$9)</f>
        <v>7.1428571428571425E-2</v>
      </c>
      <c r="C18" s="16">
        <f t="shared" si="2"/>
        <v>1342.8571428571429</v>
      </c>
      <c r="D18" s="16">
        <f>IF(C18="","",D17-C18)</f>
        <v>6871.4285714285725</v>
      </c>
    </row>
    <row r="19" spans="1:4" x14ac:dyDescent="0.55000000000000004">
      <c r="A19" s="15">
        <f>IF(OR(A18&gt;$B$8,ISBLANK(A18)),"",IF(A18=$B$8,"",A18+1))</f>
        <v>7</v>
      </c>
      <c r="B19" s="13">
        <f>IF(A19="","",D8/$B$9)</f>
        <v>3.5714285714285712E-2</v>
      </c>
      <c r="C19" s="16">
        <f t="shared" si="2"/>
        <v>671.42857142857144</v>
      </c>
      <c r="D19" s="16">
        <f>IF(C19="","",D18-C19)</f>
        <v>6200.0000000000009</v>
      </c>
    </row>
    <row r="20" spans="1:4" x14ac:dyDescent="0.55000000000000004">
      <c r="A20" s="1"/>
      <c r="B20" s="1"/>
      <c r="C20" s="1"/>
    </row>
    <row r="21" spans="1:4" x14ac:dyDescent="0.55000000000000004">
      <c r="A21" s="1"/>
      <c r="B21" s="2"/>
      <c r="C21" s="1"/>
      <c r="D21" s="1"/>
    </row>
    <row r="22" spans="1:4" x14ac:dyDescent="0.55000000000000004">
      <c r="A22" s="1"/>
      <c r="B22" s="1"/>
      <c r="C22" s="1"/>
      <c r="D22" s="1"/>
    </row>
    <row r="23" spans="1:4" x14ac:dyDescent="0.55000000000000004">
      <c r="A23" s="1" t="s">
        <v>0</v>
      </c>
      <c r="B23" s="2"/>
      <c r="C23" s="1"/>
      <c r="D23" s="1"/>
    </row>
    <row r="24" spans="1:4" x14ac:dyDescent="0.55000000000000004">
      <c r="A24" t="s">
        <v>0</v>
      </c>
    </row>
  </sheetData>
  <pageMargins left="0.7" right="0.7" top="0.75" bottom="0.75" header="0.3" footer="0.3"/>
  <pageSetup orientation="portrait" horizontalDpi="4294967292" verticalDpi="4294967292"/>
  <ignoredErrors>
    <ignoredError sqref="D18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Oakton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Papademas</dc:creator>
  <cp:lastModifiedBy>me too</cp:lastModifiedBy>
  <dcterms:created xsi:type="dcterms:W3CDTF">2014-01-25T00:15:46Z</dcterms:created>
  <dcterms:modified xsi:type="dcterms:W3CDTF">2015-09-09T22:24:36Z</dcterms:modified>
</cp:coreProperties>
</file>