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yush\Downloads\DAM Project\"/>
    </mc:Choice>
  </mc:AlternateContent>
  <xr:revisionPtr revIDLastSave="0" documentId="13_ncr:1_{15D16687-26BC-4FFD-A85D-C8EB0F8AC43D}" xr6:coauthVersionLast="47" xr6:coauthVersionMax="47" xr10:uidLastSave="{00000000-0000-0000-0000-000000000000}"/>
  <bookViews>
    <workbookView xWindow="-110" yWindow="-110" windowWidth="19420" windowHeight="10300" tabRatio="835" firstSheet="1" activeTab="1" xr2:uid="{62184A07-4AF8-4CD2-B41B-DE8C0C7E8E68}"/>
  </bookViews>
  <sheets>
    <sheet name="CB_DATA_" sheetId="2" state="veryHidden" r:id="rId1"/>
    <sheet name="Exhibit" sheetId="7" r:id="rId2"/>
    <sheet name="Case Data" sheetId="5" r:id="rId3"/>
    <sheet name="Simulation" sheetId="1" r:id="rId4"/>
    <sheet name="Analysis" sheetId="6" r:id="rId5"/>
  </sheets>
  <definedNames>
    <definedName name="_xlnm._FilterDatabase" localSheetId="3" hidden="1">Simulation!$A$5:$A$101</definedName>
    <definedName name="Attrition_Dec_Chef">'Case Data'!$C$14</definedName>
    <definedName name="Attrition_Dec_Cleaning_Staff">'Case Data'!$C$16</definedName>
    <definedName name="Attrition_Dec_Waiters">'Case Data'!$C$15</definedName>
    <definedName name="Attrition_in_November">Simulation!$D$5:$D$101</definedName>
    <definedName name="Attrition_Jan_Chef">'Case Data'!$D$14</definedName>
    <definedName name="Attrition_Jan_Cleaning_Staff">'Case Data'!$D$16</definedName>
    <definedName name="Attrition_Jan_Waiters">'Case Data'!$D$15</definedName>
    <definedName name="Attrition_Nov_Chef">'Case Data'!$B$14</definedName>
    <definedName name="Attrition_Nov_Cleaning_Staff">'Case Data'!$B$16</definedName>
    <definedName name="Attrition_Nov_Waiters">'Case Data'!$B$15</definedName>
    <definedName name="CB_01be27c8b500414a9be70cd1da85dfda" localSheetId="3" hidden="1">Simulation!$U$32</definedName>
    <definedName name="CB_01cb22b13b6849a3a777befee8ea2755" localSheetId="3" hidden="1">Simulation!$U$85</definedName>
    <definedName name="CB_01eaad2be6694d2e85500a66a0543c71" localSheetId="3" hidden="1">Simulation!$N$25</definedName>
    <definedName name="CB_0279e97aeea043e281615e80efa4afb5" localSheetId="3" hidden="1">Simulation!$G$17</definedName>
    <definedName name="CB_02d14b33469a494f9b651cea070eb8fa" localSheetId="3" hidden="1">Simulation!$U$43</definedName>
    <definedName name="CB_03cba1bfe8444c5e8b2e1f07f9aa7349" localSheetId="3" hidden="1">Simulation!$N$46</definedName>
    <definedName name="CB_04f45c0ee60046d6bc282f27f80dc9b7" localSheetId="3" hidden="1">Simulation!$G$89</definedName>
    <definedName name="CB_055316833e554d88ac525878aaa68bad" localSheetId="3" hidden="1">Simulation!$G$51</definedName>
    <definedName name="CB_061d1c119a124d259c1bfc1bc80aba31" localSheetId="3" hidden="1">Simulation!$N$70</definedName>
    <definedName name="CB_0629602b233b45b79772429f2e47b90d" localSheetId="3" hidden="1">Simulation!$N$45</definedName>
    <definedName name="CB_063b41c6e1a744c7aeb2bc9c5e7c7afb" localSheetId="3" hidden="1">Simulation!$N$37</definedName>
    <definedName name="CB_0891c3defa9e4d31a7bb72df2e8385e7" localSheetId="3" hidden="1">Simulation!$G$60</definedName>
    <definedName name="CB_092c0fb7e2d7467db24968df5f1e809e" localSheetId="3" hidden="1">Simulation!$N$91</definedName>
    <definedName name="CB_09cdad8e1edd484aa36775411bfee20e" localSheetId="3" hidden="1">Simulation!$U$25</definedName>
    <definedName name="CB_0a3a7c22f4bd47a894cc32e9b50cb62b" localSheetId="3" hidden="1">Simulation!$N$38</definedName>
    <definedName name="CB_0b571fb444984c52b75321c20d88e8e6" localSheetId="3" hidden="1">Simulation!$N$44</definedName>
    <definedName name="CB_0b766b94cdcc47d9b3ef7ef6ed0e865a" localSheetId="3" hidden="1">Simulation!$U$22</definedName>
    <definedName name="CB_0bb40b83000540dcbd4bf81f5be95f48" localSheetId="3" hidden="1">Simulation!$U$50</definedName>
    <definedName name="CB_0c88b2d9e4d64cbdadcc1b17b144de3a" localSheetId="3" hidden="1">Simulation!$G$63</definedName>
    <definedName name="CB_0ce98185148e441da50f909178945d94" localSheetId="3" hidden="1">Simulation!$U$44</definedName>
    <definedName name="CB_0e4a4f30a0d345e6a5bd26d5e7f81f4e" localSheetId="3" hidden="1">Simulation!$U$20</definedName>
    <definedName name="CB_0e85bbe50ec54a66afb9805be59003b4" localSheetId="3" hidden="1">Simulation!$G$24</definedName>
    <definedName name="CB_0fe93dd63cf94a1ab5289d021ae1ffb0" localSheetId="3" hidden="1">Simulation!$G$43</definedName>
    <definedName name="CB_1048406ab530437ab782935f6e22104d" localSheetId="3" hidden="1">Simulation!$G$53</definedName>
    <definedName name="CB_1050aa812e44427089d5907221ab1a13" localSheetId="3" hidden="1">Simulation!$U$31</definedName>
    <definedName name="CB_10dd0c59c83640289401a8cb52162de4" localSheetId="3" hidden="1">Simulation!$G$61</definedName>
    <definedName name="CB_10eda5e1367344c2a1845f6c5d1a08e3" localSheetId="3" hidden="1">Simulation!$N$92</definedName>
    <definedName name="CB_1108d4043a7240ceb6a3826f4fe6c03b" localSheetId="3" hidden="1">Simulation!$N$26</definedName>
    <definedName name="CB_110e879039364cf5851eacd810e26985" localSheetId="3" hidden="1">Simulation!$G$33</definedName>
    <definedName name="CB_11578193417446499702cdf33ee1878c" localSheetId="3" hidden="1">Simulation!$N$41</definedName>
    <definedName name="CB_121c431a7e91473a867326e1f12191cd" localSheetId="3" hidden="1">Simulation!$U$55</definedName>
    <definedName name="CB_12935457dde24d60b825a02fc0920e69" localSheetId="3" hidden="1">Simulation!$N$6</definedName>
    <definedName name="CB_13d1701007294250bde83916a5597a33" localSheetId="3" hidden="1">Simulation!$N$15</definedName>
    <definedName name="CB_160b9ad7e2e446d58f6e51336d72852e" localSheetId="3" hidden="1">Simulation!$U$80</definedName>
    <definedName name="CB_172e553b2efe44309907833bb9a3b4be" localSheetId="3" hidden="1">Simulation!$N$68</definedName>
    <definedName name="CB_180b914242114a03b54d75851194e744" localSheetId="3" hidden="1">Simulation!$G$68</definedName>
    <definedName name="CB_1863943f52124a528789d1d4d52ca869" localSheetId="3" hidden="1">Simulation!$G$18</definedName>
    <definedName name="CB_19ba939dda8e4fa186aa88282eacc1fd" localSheetId="3" hidden="1">Simulation!$U$54</definedName>
    <definedName name="CB_1ae9914031c040ecbe541c4fb8f5b483" localSheetId="3" hidden="1">Simulation!$G$71</definedName>
    <definedName name="CB_1d2ae6c068224712bb917b4794bcbfe4" localSheetId="3" hidden="1">Simulation!$G$9</definedName>
    <definedName name="CB_1d6868a7c6734e909ba3d7acb7097790" localSheetId="3" hidden="1">Simulation!$N$19</definedName>
    <definedName name="CB_1dc4ed3337064986b974d5266ab64d68" localSheetId="3" hidden="1">Simulation!$G$100</definedName>
    <definedName name="CB_1e70fc165bdb4d018f0ea34489cd92e0" localSheetId="3" hidden="1">Simulation!$U$90</definedName>
    <definedName name="CB_1ed22b1d6f67465b9395a6457938e6f0" localSheetId="3" hidden="1">Simulation!$U$36</definedName>
    <definedName name="CB_20fad3a4d2bf4d97be9297bc3538a585" localSheetId="3" hidden="1">Simulation!$U$83</definedName>
    <definedName name="CB_21490d77236342cba2fdb7ca1960c3a0" localSheetId="3" hidden="1">Simulation!$G$49</definedName>
    <definedName name="CB_2163a907c8974467b5656ca5ef519729" localSheetId="3" hidden="1">Simulation!$N$101</definedName>
    <definedName name="CB_219898a99bbc43e78500afd7ec975593" localSheetId="3" hidden="1">Simulation!$G$78</definedName>
    <definedName name="CB_21d6d0b3a365481dbdfa851abf4e69c2" localSheetId="3" hidden="1">Simulation!$N$21</definedName>
    <definedName name="CB_21fe0663532e4975889f10b43ca45e87" localSheetId="3" hidden="1">Simulation!$G$90</definedName>
    <definedName name="CB_22464faed84645dd9790a986ae493a08" localSheetId="3" hidden="1">Simulation!$G$66</definedName>
    <definedName name="CB_228157936fab4751a0ed637b1b79bdf3" localSheetId="3" hidden="1">Simulation!$G$32</definedName>
    <definedName name="CB_23d3284af6d74684b8c67dde28e3d9b5" localSheetId="3" hidden="1">Simulation!$N$9</definedName>
    <definedName name="CB_252276ae19c84f229b7ca337e75a8705" localSheetId="3" hidden="1">Simulation!$G$85</definedName>
    <definedName name="CB_25c1695fc6a64066bea54004e6896413" localSheetId="3" hidden="1">Simulation!$G$84</definedName>
    <definedName name="CB_274b4f41c8174a9ca0a2593e8b9138ce" localSheetId="3" hidden="1">Simulation!$G$52</definedName>
    <definedName name="CB_286ae6fb2ca2486ca7c46424bd05f0ab" localSheetId="3" hidden="1">Simulation!$G$47</definedName>
    <definedName name="CB_2894417c4dfb480f999f1d6a5ff3adc3" localSheetId="3" hidden="1">Simulation!$N$86</definedName>
    <definedName name="CB_290e92afaee249e7b29223252e02b070" localSheetId="3" hidden="1">Simulation!$U$72</definedName>
    <definedName name="CB_2e60ff0962b449d99c34c1644275c285" localSheetId="3" hidden="1">Simulation!$U$33</definedName>
    <definedName name="CB_2f11f499a0ae4dbab2500a935ae6fddc" localSheetId="3" hidden="1">Simulation!$U$26</definedName>
    <definedName name="CB_2f616fd857474a9f9bebcce4251bb9eb" localSheetId="3" hidden="1">Simulation!$U$28</definedName>
    <definedName name="CB_2f68eefb923c498c9403479ab3b4e6c0" localSheetId="3" hidden="1">Simulation!$U$78</definedName>
    <definedName name="CB_31b79db270114df4ac3eaf32f21e5573" localSheetId="3" hidden="1">Simulation!$N$90</definedName>
    <definedName name="CB_31c6dcda99e74d1189c5346d12e7c311" localSheetId="3" hidden="1">Simulation!$N$33</definedName>
    <definedName name="CB_33a54da9ae254453801aee89fc6abb77" localSheetId="3" hidden="1">Simulation!$U$66</definedName>
    <definedName name="CB_33f8cf7106d54760a4053f5f4bf34881" localSheetId="3" hidden="1">Simulation!$U$7</definedName>
    <definedName name="CB_357ff21e4feb4c37b70500d3b3446a55" localSheetId="3" hidden="1">Simulation!$U$96</definedName>
    <definedName name="CB_35bc768638f8421ca53430e42ad6f25d" localSheetId="3" hidden="1">Simulation!$N$20</definedName>
    <definedName name="CB_37c38f44d4664f00822ca585a1303e0b" localSheetId="3" hidden="1">Simulation!$N$30</definedName>
    <definedName name="CB_38c890557bdc48e5a7f157e221554b6c" localSheetId="3" hidden="1">Simulation!$G$21</definedName>
    <definedName name="CB_39841b4fcf8a499e8189ee822affd0e7" localSheetId="3" hidden="1">Simulation!$G$101</definedName>
    <definedName name="CB_39e946e43b1040eab7db3b4cdc0fbfc2" localSheetId="3" hidden="1">Simulation!$G$83</definedName>
    <definedName name="CB_3a5cdf6155244a04ac062048749b761a" localSheetId="3" hidden="1">Simulation!$U$74</definedName>
    <definedName name="CB_3aa3b89b0ac74b47b8c2625ecaae62e9" localSheetId="3" hidden="1">Simulation!$N$28</definedName>
    <definedName name="CB_3b2aef7db5b94e82834223cb72154350" localSheetId="3" hidden="1">Simulation!$G$38</definedName>
    <definedName name="CB_3b9aae83db1d4005a05f0fba54b83194" localSheetId="3" hidden="1">Simulation!$N$12</definedName>
    <definedName name="CB_3bc01f33690e422d8576db871a9902f6" localSheetId="3" hidden="1">Simulation!$N$83</definedName>
    <definedName name="CB_3bc43f1907234368a6b4e6f29820c7d6" localSheetId="3" hidden="1">Simulation!$N$85</definedName>
    <definedName name="CB_3be5122ed890495885c760273dfa2d11" localSheetId="3" hidden="1">Simulation!$U$71</definedName>
    <definedName name="CB_3db44d599de44cf59ee8a6b7c20f835c" localSheetId="3" hidden="1">Simulation!$G$26</definedName>
    <definedName name="CB_418c5cd4583648c383eaee29c9758d40" localSheetId="3" hidden="1">Simulation!$Y$3</definedName>
    <definedName name="CB_418effd29a0942b4a885c4f1b1d39759" localSheetId="3" hidden="1">Simulation!$G$23</definedName>
    <definedName name="CB_41d8e43fe07946d8ae00eb979da8e64b" localSheetId="3" hidden="1">Simulation!$U$70</definedName>
    <definedName name="CB_42582fd6a7bc46b787fc6e15e10dc465" localSheetId="3" hidden="1">Simulation!$G$96</definedName>
    <definedName name="CB_42c4f3e7905d47ab96eecdb6350ac26e" localSheetId="3" hidden="1">Simulation!$N$71</definedName>
    <definedName name="CB_46e8331e65344613aafcc333746bb07a" localSheetId="3" hidden="1">Simulation!$G$88</definedName>
    <definedName name="CB_48950944e00843e4a21dcae42db78b3d" localSheetId="3" hidden="1">Simulation!$U$69</definedName>
    <definedName name="CB_4ac7471b82404a559433bfcbc3ba5c2d" localSheetId="3" hidden="1">Simulation!$G$36</definedName>
    <definedName name="CB_4e12ff009add40c6bf2b2ec07c03c716" localSheetId="3" hidden="1">Simulation!$G$20</definedName>
    <definedName name="CB_4eb494f4872746a59792f3bb1d204ec8" localSheetId="3" hidden="1">Simulation!$N$79</definedName>
    <definedName name="CB_532dbacaa979462a93cd1a13d5eff2e0" localSheetId="3" hidden="1">Simulation!$U$88</definedName>
    <definedName name="CB_5416ac648d7244a6944d0b1178b509d7" localSheetId="3" hidden="1">Simulation!$G$25</definedName>
    <definedName name="CB_548ed56974ff4a0aa984270b1c567383" localSheetId="3" hidden="1">Simulation!$N$80</definedName>
    <definedName name="CB_551b3d9a7cf646a6bd4c1014acd7706d" localSheetId="3" hidden="1">Simulation!$U$56</definedName>
    <definedName name="CB_55587ba0f97849a28f1d1bc44bfefd6f" localSheetId="3" hidden="1">Simulation!$G$75</definedName>
    <definedName name="CB_55594071a7b34e4a9ff9eedd0ef731df" localSheetId="3" hidden="1">Simulation!$N$74</definedName>
    <definedName name="CB_564cbba0453a4f91b0bbcd32a5ba3b36" localSheetId="3" hidden="1">Simulation!$U$16</definedName>
    <definedName name="CB_57bd9fd4d59541ed9fac7f6a202c5406" localSheetId="3" hidden="1">Simulation!$I$3</definedName>
    <definedName name="CB_57e1ab4c337d44bb984a754944ab332a" localSheetId="3" hidden="1">Simulation!$N$7</definedName>
    <definedName name="CB_5826b03b275d4274a6f7411eebc9a27e" localSheetId="3" hidden="1">Simulation!$G$28</definedName>
    <definedName name="CB_58f4e3d562e44a3fbc408e81ab77ddaf" localSheetId="3" hidden="1">Simulation!$N$94</definedName>
    <definedName name="CB_591ffd7c3c6549fa83be024471fcf54a" localSheetId="3" hidden="1">Simulation!$N$49</definedName>
    <definedName name="CB_5989cbf62fdb4be7902ccf7c39b08cb0" localSheetId="3" hidden="1">Simulation!$G$19</definedName>
    <definedName name="CB_59b13058c62c41e387af9ff46cf4a0a8" localSheetId="3" hidden="1">Simulation!$U$81</definedName>
    <definedName name="CB_59d238377a334cada8c429aadd7a7e4a" localSheetId="3" hidden="1">Simulation!$U$15</definedName>
    <definedName name="CB_5a509930504f44d09315d45171472a25" localSheetId="3" hidden="1">Simulation!$U$18</definedName>
    <definedName name="CB_5ba4deae2f454634beca0467379b92f2" localSheetId="3" hidden="1">Simulation!$U$75</definedName>
    <definedName name="CB_5d1b1781ceb0404f901c801effac23d9" localSheetId="3" hidden="1">Simulation!$N$89</definedName>
    <definedName name="CB_5ef928434d77456dad45c343dd154390" localSheetId="3" hidden="1">Simulation!$N$99</definedName>
    <definedName name="CB_60de4369b20741f99d27aad5636ba500" localSheetId="3" hidden="1">Simulation!$U$10</definedName>
    <definedName name="CB_618b07836a664196a103c906b0ea0276" localSheetId="3" hidden="1">Simulation!$U$58</definedName>
    <definedName name="CB_62de3fa42c9b4bbf9686c037b6993b93" localSheetId="3" hidden="1">Simulation!$U$40</definedName>
    <definedName name="CB_63d44cf521554cecb8f7a626023a372e" localSheetId="3" hidden="1">Simulation!$G$13</definedName>
    <definedName name="CB_653bcb3c178f419da7c3ec015939efc4" localSheetId="3" hidden="1">Simulation!$G$22</definedName>
    <definedName name="CB_65c16b8cd47046ccb70b06c8c2a40304" localSheetId="3" hidden="1">Simulation!$U$89</definedName>
    <definedName name="CB_66006500265648559e1702d80f30e6b9" localSheetId="3" hidden="1">Simulation!$U$82</definedName>
    <definedName name="CB_664985e10b2343b5843b834bb21e4241" localSheetId="3" hidden="1">Simulation!$N$22</definedName>
    <definedName name="CB_680ac48f7bea4338bbe495ba3ba192da" localSheetId="3" hidden="1">Simulation!$G$91</definedName>
    <definedName name="CB_68159156f0c346aaa6b5c8a37e9faa33" localSheetId="3" hidden="1">Simulation!$G$16</definedName>
    <definedName name="CB_68dba3275cd14a49ba87e6f92c30224d" localSheetId="3" hidden="1">Simulation!$N$96</definedName>
    <definedName name="CB_68f2a46275454550a494f62bf1915c6c" localSheetId="3" hidden="1">Simulation!$U$37</definedName>
    <definedName name="CB_68ff2b574efd48d98869db6dc84a2ba6" localSheetId="3" hidden="1">Simulation!$U$9</definedName>
    <definedName name="CB_6a1156aa51514b7d8616df3110a10d33" localSheetId="3" hidden="1">Simulation!$U$65</definedName>
    <definedName name="CB_6b76acf4280b4e329894af6c6ba0120b" localSheetId="3" hidden="1">Simulation!$N$101</definedName>
    <definedName name="CB_6f47e51ec537414a95e805dc051312fe" localSheetId="3" hidden="1">Simulation!$N$69</definedName>
    <definedName name="CB_6fb05acf1984495cba984058080e9267" localSheetId="3" hidden="1">Simulation!$N$81</definedName>
    <definedName name="CB_6fca71c23bed42c9a259e5e34ed3f0b6" localSheetId="3" hidden="1">Simulation!$G$67</definedName>
    <definedName name="CB_70491fd9c744467ba7f839fe8a03fa60" localSheetId="3" hidden="1">Simulation!$U$30</definedName>
    <definedName name="CB_716beca4f95041bdac9e64fa3ba044bf" localSheetId="3" hidden="1">Simulation!$U$46</definedName>
    <definedName name="CB_719601f72c604e4f9e13a111120e7a23" localSheetId="3" hidden="1">Simulation!$U$17</definedName>
    <definedName name="CB_71979612b8d9442b97611910e3dc5018" localSheetId="3" hidden="1">Simulation!$U$27</definedName>
    <definedName name="CB_72d3867eb10241aa852e011723d2646e" localSheetId="3" hidden="1">Simulation!$N$77</definedName>
    <definedName name="CB_7300c7aa592f4ca78dabfcb0013eeac4" localSheetId="3" hidden="1">Simulation!$G$30</definedName>
    <definedName name="CB_7302dca6e1124874891ef85f092889af" localSheetId="3" hidden="1">Simulation!$U$84</definedName>
    <definedName name="CB_74f344b4b2464e0b91df45dd9d07639a" localSheetId="3" hidden="1">Simulation!$N$90</definedName>
    <definedName name="CB_7559a69cabad4bf08d74fb2883203c5f" localSheetId="3" hidden="1">Simulation!$G$58</definedName>
    <definedName name="CB_75b30921c58a4adcb2445a4d7e440d41" localSheetId="3" hidden="1">Simulation!$N$64</definedName>
    <definedName name="CB_76679dec21fc478a92f6cffe1a56b4e8" localSheetId="3" hidden="1">Simulation!$N$40</definedName>
    <definedName name="CB_76c3a4f8325549d3bc79b306fcab11a1" localSheetId="3" hidden="1">Simulation!$U$23</definedName>
    <definedName name="CB_774a118d1784483194da5e9fdb55f60b" localSheetId="3" hidden="1">Simulation!$G$73</definedName>
    <definedName name="CB_777491877d82463c917d05022859453e" localSheetId="3" hidden="1">Simulation!$N$87</definedName>
    <definedName name="CB_78248d75cb024dd5b099fd2f40f7ab08" localSheetId="3" hidden="1">Simulation!$N$23</definedName>
    <definedName name="CB_7885d44695324314969042cefbedbf61" localSheetId="3" hidden="1">Simulation!$N$75</definedName>
    <definedName name="CB_79186e61afb54f53ab58625016129488" localSheetId="3" hidden="1">Simulation!$U$67</definedName>
    <definedName name="CB_7c38de6ba13a4132949b18c52a96c861" localSheetId="3" hidden="1">Simulation!$U$34</definedName>
    <definedName name="CB_7d870600335d4dc69878e342f38fe695" localSheetId="3" hidden="1">Simulation!$G$57</definedName>
    <definedName name="CB_7e9a5c0afcb94b42b09b8abeb8695f4b" localSheetId="3" hidden="1">Simulation!$N$96</definedName>
    <definedName name="CB_7f1994e5444e4d6a947086da0b256553" localSheetId="3" hidden="1">Simulation!$G$39</definedName>
    <definedName name="CB_8044d259de4b451295141e4351fe9e9d" localSheetId="3" hidden="1">Simulation!$N$34</definedName>
    <definedName name="CB_8101fcd19584408c85fa2340a3c765ec" localSheetId="3" hidden="1">Simulation!$N$35</definedName>
    <definedName name="CB_81698f8eef484f139cbaf690642b8f30" localSheetId="3" hidden="1">Simulation!$N$93</definedName>
    <definedName name="CB_817ceb8a89d047cbb3a72b0cdebe6ade" localSheetId="3" hidden="1">Simulation!$G$6</definedName>
    <definedName name="CB_81e784e9ca774e21ad3e3f6383a104d0" localSheetId="3" hidden="1">Simulation!$N$16</definedName>
    <definedName name="CB_83375af02ee6489b87d5d08d7f79ab95" localSheetId="3" hidden="1">Simulation!$N$82</definedName>
    <definedName name="CB_837c3809e9254b5a89c3f57e4295063c" localSheetId="0" hidden="1">#N/A</definedName>
    <definedName name="CB_83a382f61727482fb1551e78145e7a02" localSheetId="3" hidden="1">Simulation!$U$59</definedName>
    <definedName name="CB_8429924e3d434fe28959b5bd1bf2a311" localSheetId="3" hidden="1">Simulation!$U$77</definedName>
    <definedName name="CB_85a9ed8db25745a8af57995bbd2f4806" localSheetId="3" hidden="1">Simulation!$U$19</definedName>
    <definedName name="CB_86e58b33c6e34e0898f994810a64549f" localSheetId="3" hidden="1">Simulation!$N$72</definedName>
    <definedName name="CB_8886c4690d194abc8f21b26743915602" localSheetId="3" hidden="1">Simulation!$G$31</definedName>
    <definedName name="CB_8a515d67e7bf4ea3a2ecffeae0161b12" localSheetId="3" hidden="1">Simulation!$N$10</definedName>
    <definedName name="CB_8abc274ca1bc4f7cb35d793e6cf6d07c" localSheetId="3" hidden="1">Simulation!$U$21</definedName>
    <definedName name="CB_8ac06be5045d4fd29bf01bcfe3baf520" localSheetId="3" hidden="1">Simulation!$G$11</definedName>
    <definedName name="CB_8c9d1491d73b4006b3eda19603b8427a" localSheetId="3" hidden="1">Simulation!$G$97</definedName>
    <definedName name="CB_8d0645d5b97a4ad1bf899e1428ba95ac" localSheetId="3" hidden="1">Simulation!$G$45</definedName>
    <definedName name="CB_8d33f3ad122142d89791758c227b8ada" localSheetId="3" hidden="1">Simulation!$N$59</definedName>
    <definedName name="CB_8dacabbc1f43485b9de138faccfd860b" localSheetId="3" hidden="1">Simulation!$N$47</definedName>
    <definedName name="CB_8ecaff9738604044aaf9ec3277b9e35a" localSheetId="3" hidden="1">Simulation!$G$77</definedName>
    <definedName name="CB_8f583c2ec64244f39bf295e1113f2276" localSheetId="3" hidden="1">Simulation!$U$12</definedName>
    <definedName name="CB_8f9283f33179495b89a2687c4c4070dd" localSheetId="3" hidden="1">Simulation!$U$95</definedName>
    <definedName name="CB_8fbcab414ed248fe9bfdd259b397082f" localSheetId="3" hidden="1">Simulation!$N$98</definedName>
    <definedName name="CB_92d34eede21b42b18161fb5dd246ea0e" localSheetId="3" hidden="1">Simulation!$U$94</definedName>
    <definedName name="CB_9461ad39796f4de696ef425cb7865250" localSheetId="3" hidden="1">Simulation!$U$35</definedName>
    <definedName name="CB_94c8c8f81ca1407cbeadfa2b1d42daf3" localSheetId="3" hidden="1">Simulation!$N$97</definedName>
    <definedName name="CB_95177b21fe6f45f39e8570c1d516de08" localSheetId="3" hidden="1">Simulation!$N$60</definedName>
    <definedName name="CB_95da85b6e6f14c95981db9a8fcae448e" localSheetId="3" hidden="1">Simulation!$N$84</definedName>
    <definedName name="CB_95e1e494e0fb4f1bba32bbd09b7a81ee" localSheetId="3" hidden="1">Simulation!$N$67</definedName>
    <definedName name="CB_9629adaace254c0a9e26938cdb5144cd" localSheetId="3" hidden="1">Simulation!$N$78</definedName>
    <definedName name="CB_96e7ed71d0c946f5b46fd873da6ab252" localSheetId="3" hidden="1">Simulation!$N$62</definedName>
    <definedName name="CB_97784aa870e84e98ace6694d1d84fd16" localSheetId="3" hidden="1">Simulation!$N$57</definedName>
    <definedName name="CB_9787b2cc271e4f1891a149c71f2669c3" localSheetId="3" hidden="1">Simulation!$G$14</definedName>
    <definedName name="CB_9862f61effe14c8f97324c232b088ec3" localSheetId="3" hidden="1">Simulation!$U$13</definedName>
    <definedName name="CB_990f875c9bf54b0894ccf0233314c038" localSheetId="3" hidden="1">Simulation!$G$50</definedName>
    <definedName name="CB_9ae7428f0af7471c979420da212878c8" localSheetId="3" hidden="1">Simulation!$N$13</definedName>
    <definedName name="CB_9aee2fcac7a84373a6fbb8919841ef45" localSheetId="3" hidden="1">Simulation!$U$57</definedName>
    <definedName name="CB_9bb89e494cfe471b9ac49f4a66aed796" localSheetId="3" hidden="1">Simulation!$G$7</definedName>
    <definedName name="CB_9c38e3eed0ab440dbeb9199b40a14147" localSheetId="3" hidden="1">Simulation!$U$64</definedName>
    <definedName name="CB_9c915528841b484da108ce118e1773dc" localSheetId="3" hidden="1">Simulation!$G$87</definedName>
    <definedName name="CB_9d85fb95772f4953bb0cf94524ddb7c5" localSheetId="3" hidden="1">Simulation!$G$56</definedName>
    <definedName name="CB_9df11086e4aa472b8410e12f21e19fb9" localSheetId="3" hidden="1">Simulation!$N$52</definedName>
    <definedName name="CB_9e98df8256d64d4e911cc83a21822c21" localSheetId="3" hidden="1">Simulation!$G$65</definedName>
    <definedName name="CB_9e99dc02bba64068acd45811404e2734" localSheetId="3" hidden="1">Simulation!$N$63</definedName>
    <definedName name="CB_9ef76e22a0854967a2d5e8812796f708" localSheetId="3" hidden="1">Simulation!$N$32</definedName>
    <definedName name="CB_a16c8f9a4ccf4d518bcf1ceb9d2d0e9a" localSheetId="3" hidden="1">Simulation!$N$14</definedName>
    <definedName name="CB_a36d869a44e54c40bcd13d83797cf4bc" localSheetId="3" hidden="1">Simulation!$N$39</definedName>
    <definedName name="CB_a38003d9afd042f8a69bb3e9d12b3d19" localSheetId="3" hidden="1">Simulation!$U$76</definedName>
    <definedName name="CB_a387217c30da45a6a16ffa18db5cea14" localSheetId="3" hidden="1">Simulation!$G$27</definedName>
    <definedName name="CB_a39306a4c94341649f4c2ee576d30d9b" localSheetId="3" hidden="1">Simulation!$N$31</definedName>
    <definedName name="CB_a5a4205f55604b939b63dd5f3c776f83" localSheetId="3" hidden="1">Simulation!$N$94</definedName>
    <definedName name="CB_a6e7de839a0144358076089433cd3f03" localSheetId="3" hidden="1">Simulation!$G$81</definedName>
    <definedName name="CB_a743275a3c0544e3bb0c3bf27774538c" localSheetId="3" hidden="1">Simulation!$G$8</definedName>
    <definedName name="CB_a78d0f75facf43f3ba963182c2a24441" localSheetId="3" hidden="1">Simulation!$N$88</definedName>
    <definedName name="CB_a7ecf3286e5c4fd7a6e2e8c92b735829" localSheetId="3" hidden="1">Simulation!$G$59</definedName>
    <definedName name="CB_a95fb789775a43ef80d7afcc530c9a83" localSheetId="3" hidden="1">Simulation!$G$82</definedName>
    <definedName name="CB_a9db3b1bc6944cf6bdde3faccd5362c2" localSheetId="3" hidden="1">Simulation!$G$93</definedName>
    <definedName name="CB_aa4adbc5aeff4428be2edc7d6b1a6dda" localSheetId="3" hidden="1">Simulation!$G$34</definedName>
    <definedName name="CB_ab7c53a306f7426a9ca7c7f705f2390b" localSheetId="3" hidden="1">Simulation!$N$50</definedName>
    <definedName name="CB_aba61a3b79364c79993ec4dff3cf130d" localSheetId="3" hidden="1">Simulation!$N$97</definedName>
    <definedName name="CB_abfa1136511f47608b9f06f3d1a7e95d" localSheetId="3" hidden="1">Simulation!$G$48</definedName>
    <definedName name="CB_ad203bd547d2418883e44fb8d9ca42da" localSheetId="3" hidden="1">Simulation!$N$93</definedName>
    <definedName name="CB_b0da530924324d629e65ae647368aa5c" localSheetId="3" hidden="1">Simulation!$U$93</definedName>
    <definedName name="CB_b0fcca2830e64f4f8869da86ca78685c" localSheetId="3" hidden="1">Simulation!$U$47</definedName>
    <definedName name="CB_b1bd3934c6e94e8b97d2ccf76a4d83fd" localSheetId="3" hidden="1">Simulation!$U$87</definedName>
    <definedName name="CB_b273f6ade26547c6bb84b53a76ecd2f9" localSheetId="3" hidden="1">Simulation!$N$100</definedName>
    <definedName name="CB_b29efb1b6c6a4f27aaedb9b3e1345275" localSheetId="3" hidden="1">Simulation!$U$6</definedName>
    <definedName name="CB_b35e029755b8459e9c50736bcee373b4" localSheetId="0" hidden="1">#N/A</definedName>
    <definedName name="CB_b42e762b6772447d88f3140279b9b64e" localSheetId="3" hidden="1">Simulation!$U$68</definedName>
    <definedName name="CB_b4ff8d1cbc8c49a8bee258cec89307d8" localSheetId="3" hidden="1">Simulation!$G$29</definedName>
    <definedName name="CB_b54105d9ed014d0ba754e9fb30d4d5e0" localSheetId="3" hidden="1">Simulation!$U$79</definedName>
    <definedName name="CB_b61bd349804c41acb799815e6b517fc7" localSheetId="3" hidden="1">Simulation!$N$95</definedName>
    <definedName name="CB_b8035c0a2f1e465f8365032330f3ea94" localSheetId="3" hidden="1">Simulation!$U$92</definedName>
    <definedName name="CB_b8285abe502444a7918bb7f0af830ac6" localSheetId="3" hidden="1">Simulation!$G$15</definedName>
    <definedName name="CB_b9f136367c62484e8de6d17d47e6f775" localSheetId="3" hidden="1">Simulation!$G$76</definedName>
    <definedName name="CB_bb642f841284434c913a35883e266439" localSheetId="3" hidden="1">Simulation!$G$35</definedName>
    <definedName name="CB_bb864f1ddf48479792aaebe3e1eb84a4" localSheetId="3" hidden="1">Simulation!$N$18</definedName>
    <definedName name="CB_bb956f3da59a4c63af6b79f7ae008fb1" localSheetId="3" hidden="1">Simulation!$U$48</definedName>
    <definedName name="CB_bf6308789fe54d578296ea6dc181fa01" localSheetId="3" hidden="1">Simulation!$G$37</definedName>
    <definedName name="CB_bf86919913fb436ab2e800b5628b3510" localSheetId="3" hidden="1">Simulation!$N$61</definedName>
    <definedName name="CB_Block_00000000000000000000000000000000" localSheetId="0" hidden="1">"'7.0.0.0"</definedName>
    <definedName name="CB_Block_00000000000000000000000000000000" localSheetId="3" hidden="1">"'7.0.0.0"</definedName>
    <definedName name="CB_Block_00000000000000000000000000000001" localSheetId="0" hidden="1">"'638282733891244498"</definedName>
    <definedName name="CB_Block_00000000000000000000000000000001" localSheetId="3" hidden="1">"'638282733894991921"</definedName>
    <definedName name="CB_Block_00000000000000000000000000000003" localSheetId="0" hidden="1">"'11.1.5072.0"</definedName>
    <definedName name="CB_Block_00000000000000000000000000000003" localSheetId="3" hidden="1">"'11.1.5072.0"</definedName>
    <definedName name="CB_BlockExt_00000000000000000000000000000003" localSheetId="0" hidden="1">"'11.1.3.0.000"</definedName>
    <definedName name="CB_BlockExt_00000000000000000000000000000003" localSheetId="3" hidden="1">"'11.1.3.0.000"</definedName>
    <definedName name="CB_c1987cfcf5994cc0a5ceff78781aa522" localSheetId="3" hidden="1">Simulation!$U$24</definedName>
    <definedName name="CB_c1b0c69d720a4b3790b5a598c983c582" localSheetId="3" hidden="1">Simulation!$N$11</definedName>
    <definedName name="CB_c25e25a632fd46c6b8687aca59191987" localSheetId="3" hidden="1">Simulation!$G$92</definedName>
    <definedName name="CB_c350831af3e041c4831179f365d3b69f" localSheetId="3" hidden="1">Simulation!$G$54</definedName>
    <definedName name="CB_c3988d7e862c44b5b771551770836a5d" localSheetId="3" hidden="1">Simulation!$N$99</definedName>
    <definedName name="CB_c3ae9097ac16498b86f324c71b723e77" localSheetId="3" hidden="1">Simulation!$G$46</definedName>
    <definedName name="CB_c478f3fdfc7d449aac558768f769ca07" localSheetId="3" hidden="1">Simulation!$N$43</definedName>
    <definedName name="CB_c499f417d8864c03ab7a5ef379d251f2" localSheetId="3" hidden="1">Simulation!$U$41</definedName>
    <definedName name="CB_c4a8d45da97540ed9d22b3de685ceffd" localSheetId="3" hidden="1">Simulation!$N$76</definedName>
    <definedName name="CB_c65ee394d9014fa99af1a7fe6ec747ef" localSheetId="3" hidden="1">Simulation!$U$63</definedName>
    <definedName name="CB_c686c337e732483c84f094df0bdda3ff" localSheetId="3" hidden="1">Simulation!$U$39</definedName>
    <definedName name="CB_c6df65001cc742a98b8c236d0b41b1ab" localSheetId="3" hidden="1">Simulation!$G$86</definedName>
    <definedName name="CB_c88d8bd5b4104607ba91ea74b6aaa1e5" localSheetId="3" hidden="1">Simulation!$U$52</definedName>
    <definedName name="CB_c89537d412314efe835be6b5cd66f6ec" localSheetId="3" hidden="1">Simulation!$N$36</definedName>
    <definedName name="CB_c8bf7ccd88854f849b3a2926886f004f" localSheetId="3" hidden="1">Simulation!$U$73</definedName>
    <definedName name="CB_c8c947683cea471c844ae672e5c9736a" localSheetId="3" hidden="1">Simulation!$U$61</definedName>
    <definedName name="CB_c988cf6bc27d4f41b307d48626eae905" localSheetId="3" hidden="1">Simulation!$N$91</definedName>
    <definedName name="CB_ca4c1fa42be0459b9c3fe03ba279777c" localSheetId="3" hidden="1">Simulation!$N$95</definedName>
    <definedName name="CB_ca8d98a3f1934ae59ce377032cbeaa6c" localSheetId="3" hidden="1">Simulation!$U$97</definedName>
    <definedName name="CB_caa9f80cdae44dd795d733fd67af8d0c" localSheetId="3" hidden="1">Simulation!$U$53</definedName>
    <definedName name="CB_cb09692f348f4b99916ae1aa91eeb4ec" localSheetId="3" hidden="1">Simulation!$G$74</definedName>
    <definedName name="CB_cb583e7308f14fab83f5448e863635bc" localSheetId="3" hidden="1">Simulation!$G$80</definedName>
    <definedName name="CB_cc2ef10b9fcc4e5187a214a698176fde" localSheetId="3" hidden="1">Simulation!$U$11</definedName>
    <definedName name="CB_cc9005294e02445399b3f0f8e787dfe3" localSheetId="3" hidden="1">Simulation!$G$69</definedName>
    <definedName name="CB_cddd2c9b4d9a4850bb0792f3baba461d" localSheetId="3" hidden="1">Simulation!$N$48</definedName>
    <definedName name="CB_cdf26eb88f43467b9ac5eb287263cf34" localSheetId="3" hidden="1">Simulation!$U$62</definedName>
    <definedName name="CB_ce46cff2fcae4b55b3e22c4eaa91fddb" localSheetId="3" hidden="1">Simulation!$U$8</definedName>
    <definedName name="CB_ce63c37994554e418f2c630b4c8881d7" localSheetId="3" hidden="1">Simulation!$G$94</definedName>
    <definedName name="CB_d14a0eb7f49f479f891cab73a1744759" localSheetId="3" hidden="1">Simulation!$U$86</definedName>
    <definedName name="CB_d183deebc1a04a95ae68a73c131d2ce7" localSheetId="3" hidden="1">Simulation!$N$42</definedName>
    <definedName name="CB_d18ea0506bbd4b1da1aeec1c724a23d0" localSheetId="3" hidden="1">Simulation!$N$27</definedName>
    <definedName name="CB_d37dd7739dab469eba1048d255c2882f" localSheetId="3" hidden="1">Simulation!$G$72</definedName>
    <definedName name="CB_d459c17c681b4e61831f59d58e216d48" localSheetId="3" hidden="1">Simulation!$G$55</definedName>
    <definedName name="CB_d59a7b1d6cfd4029b5afe42eaac59840" localSheetId="3" hidden="1">Simulation!$U$101</definedName>
    <definedName name="CB_d5f2d972f67243d79f06738d4b84f25f" localSheetId="3" hidden="1">Simulation!$N$56</definedName>
    <definedName name="CB_d67283c3d0f34dde84283ee2d101fae2" localSheetId="3" hidden="1">Simulation!$U$38</definedName>
    <definedName name="CB_d6ad930bbb0c45b7b76a0fa42bbdb376" localSheetId="3" hidden="1">Simulation!$G$64</definedName>
    <definedName name="CB_d725805e93074a15bf96ebf5ceb4e6d8" localSheetId="3" hidden="1">Simulation!$U$99</definedName>
    <definedName name="CB_d7924cebfdba43cd8bd50ea5f2e369fe" localSheetId="3" hidden="1">Simulation!$N$98</definedName>
    <definedName name="CB_d867252af78345e7be65aaf024c42d4b" localSheetId="3" hidden="1">Simulation!$U$51</definedName>
    <definedName name="CB_d8a043d69f1a41a8b99211e6baa30ad6" localSheetId="3" hidden="1">Simulation!$G$79</definedName>
    <definedName name="CB_d90d3259fbb64e3e89f98b8e01958d20" localSheetId="3" hidden="1">Simulation!$G$42</definedName>
    <definedName name="CB_dbcbf25aa31c4ce2abdf37b4f6007512" localSheetId="3" hidden="1">Simulation!$N$88</definedName>
    <definedName name="CB_dfd0801ebaaa4d26a742e5f2d628ae36" localSheetId="3" hidden="1">Simulation!$N$89</definedName>
    <definedName name="CB_e06265aea0f24f8f909ba16714271cf2" localSheetId="3" hidden="1">Simulation!$U$91</definedName>
    <definedName name="CB_e0ad08136ef44e838479c935f708a280" localSheetId="3" hidden="1">Simulation!$U$42</definedName>
    <definedName name="CB_e0c32dc7077f4e1d8086568cceaa48c6" localSheetId="3" hidden="1">Simulation!$N$92</definedName>
    <definedName name="CB_e12249841ff24115a283f0dc82cead65" localSheetId="3" hidden="1">Simulation!$N$17</definedName>
    <definedName name="CB_e1ac779610074233817830000de3a77e" localSheetId="3" hidden="1">Simulation!$G$41</definedName>
    <definedName name="CB_e2d166ce24b3445693ba03e673e1b433" localSheetId="3" hidden="1">Simulation!$N$65</definedName>
    <definedName name="CB_e32ccf2a72c74084bef7d9e52634ebf7" localSheetId="3" hidden="1">Simulation!$U$45</definedName>
    <definedName name="CB_e4448c99ea444968b0942c06b99263b7" localSheetId="3" hidden="1">Simulation!$N$29</definedName>
    <definedName name="CB_e4635c8170af4c5aafeb050417618037" localSheetId="3" hidden="1">Simulation!$U$60</definedName>
    <definedName name="CB_e4d542c9a45a4a91b92ff10c0811241a" localSheetId="3" hidden="1">Simulation!$N$53</definedName>
    <definedName name="CB_e723b6d3914848cb8976013b817782c3" localSheetId="3" hidden="1">Simulation!$U$14</definedName>
    <definedName name="CB_ed2f3c952a6f463091b03b038337e82c" localSheetId="3" hidden="1">Simulation!$N$55</definedName>
    <definedName name="CB_ed81afbb182843feb897ba710f2b00ad" localSheetId="3" hidden="1">Simulation!$G$95</definedName>
    <definedName name="CB_edf3602a19cc4d0eb09aceeb5b3e8069" localSheetId="3" hidden="1">Simulation!$U$29</definedName>
    <definedName name="CB_f08c980a77db4756abeb87839bec4ad1" localSheetId="3" hidden="1">Simulation!$N$51</definedName>
    <definedName name="CB_f0ced56b87464aa687bdef04cd4a2e99" localSheetId="3" hidden="1">Simulation!$U$100</definedName>
    <definedName name="CB_f256d03e0fc64914b7012a59ead9d3a5" localSheetId="3" hidden="1">Simulation!$G$99</definedName>
    <definedName name="CB_f30dd86d04d44582bbc4440304a85698" localSheetId="3" hidden="1">Simulation!$N$8</definedName>
    <definedName name="CB_f3921483ff974134be27f5e5ba1cee67" localSheetId="3" hidden="1">Simulation!$N$73</definedName>
    <definedName name="CB_f3aca7ed5d1c4eaaaa2a02cf2cb18dc9" localSheetId="3" hidden="1">Simulation!$N$100</definedName>
    <definedName name="CB_f3ec0a3ffa01405b8935ea3ad58ab812" localSheetId="3" hidden="1">Simulation!$N$54</definedName>
    <definedName name="CB_f464be427bb24a6d90e0c9edc2bc90f1" localSheetId="3" hidden="1">Simulation!$G$10</definedName>
    <definedName name="CB_f4a385d5034e4430aad7a38ea6f72437" localSheetId="3" hidden="1">Simulation!$G$62</definedName>
    <definedName name="CB_f55bc4009a5944098e188668f1df0834" localSheetId="3" hidden="1">Simulation!$G$44</definedName>
    <definedName name="CB_f8014831e7d44e3ea942a6bfdd24a33f" localSheetId="3" hidden="1">Simulation!$G$70</definedName>
    <definedName name="CB_f8e1b70e63e54366bbcbbe2ff4915baf" localSheetId="3" hidden="1">Simulation!$U$98</definedName>
    <definedName name="CB_f8e8bfac4a754fc2913da7729183e463" localSheetId="3" hidden="1">Simulation!$U$49</definedName>
    <definedName name="CB_fb893d99149f4ded84e075e5cd1a1c98" localSheetId="3" hidden="1">Simulation!$G$12</definedName>
    <definedName name="CB_fcd9196795cb47219b3a3ec888e48f62" localSheetId="3" hidden="1">Simulation!$G$98</definedName>
    <definedName name="CB_fd99dddd33be4d7fbe29f24f35fda53e" localSheetId="3" hidden="1">Simulation!$N$58</definedName>
    <definedName name="CB_febee34480a54d4387594051591e1556" localSheetId="3" hidden="1">Simulation!$N$66</definedName>
    <definedName name="CB_fedc729699f5421cba474c8583da0158" localSheetId="3" hidden="1">Simulation!$N$24</definedName>
    <definedName name="CB_ffbfce4f75a14f3f83e7917323ad94af" localSheetId="3" hidden="1">Simulation!$G$40</definedName>
    <definedName name="CBCR_0023d8b8da69440d8e22573cc681078e" localSheetId="3" hidden="1">'Case Data'!$B$35</definedName>
    <definedName name="CBCR_005a9118fb7e415c98d981941cdb920d" localSheetId="3" hidden="1">'Case Data'!$B$35</definedName>
    <definedName name="CBCR_01062002e00944239dba8d6c4869e09a" localSheetId="3" hidden="1">'Case Data'!$C$34</definedName>
    <definedName name="CBCR_01880370dfaa471f96ba53eb3b097ad7" localSheetId="3" hidden="1">'Case Data'!$F$34</definedName>
    <definedName name="CBCR_01a823f9f60246e991120df83fd24d7f" localSheetId="3" hidden="1">'Case Data'!$D$33</definedName>
    <definedName name="CBCR_01f6ce8c08544328aa9fcd6cdfad8e0e" localSheetId="3" hidden="1">'Case Data'!$D$35</definedName>
    <definedName name="CBCR_0229ad80f9a24b98a5aebcba0439f2f9" localSheetId="3" hidden="1">'Case Data'!$B$34</definedName>
    <definedName name="CBCR_025030a6c5424773bbb05ebdd27c4de5" localSheetId="3" hidden="1">'Case Data'!$G$35</definedName>
    <definedName name="CBCR_027dd2f3115b42c1aafa719e0ae8b7d3" localSheetId="3" hidden="1">'Case Data'!$C$35</definedName>
    <definedName name="CBCR_029fe27a2cda426fa5dc5413c6b38761" localSheetId="3" hidden="1">'Case Data'!$D$33</definedName>
    <definedName name="CBCR_02b2976864c449d5b9125b7ca31e5795" localSheetId="3" hidden="1">'Case Data'!$B$33</definedName>
    <definedName name="CBCR_02b4be5055384b29b1e5a900b0bc9ab1" localSheetId="3" hidden="1">'Case Data'!$D$34</definedName>
    <definedName name="CBCR_03006cb40d7043deaf2209d809adc243" localSheetId="3" hidden="1">'Case Data'!$D$35</definedName>
    <definedName name="CBCR_03175d0c97f54b2995fa342db9b2fb3f" localSheetId="3" hidden="1">'Case Data'!$F$34</definedName>
    <definedName name="CBCR_03a2ffee9f4545a48e8cfcd45922c726" localSheetId="3" hidden="1">'Case Data'!$C$33</definedName>
    <definedName name="CBCR_03fb5f9e32e546f18b0d4a180ff18ea8" localSheetId="3" hidden="1">'Case Data'!$D$33</definedName>
    <definedName name="CBCR_043b34611e5649c29501de90bbcdaf4b" localSheetId="3" hidden="1">'Case Data'!$C$35</definedName>
    <definedName name="CBCR_044f4a6786704a56997406a98df895af" localSheetId="3" hidden="1">'Case Data'!$D$34</definedName>
    <definedName name="CBCR_04847d74938742cf86d6aa8fc83b0ac7" localSheetId="3" hidden="1">'Case Data'!$G$33</definedName>
    <definedName name="CBCR_0498eac9b33e4506802878ef580beb9c" localSheetId="3" hidden="1">'Case Data'!$E$35</definedName>
    <definedName name="CBCR_04a3732c89b04733bde2d1ace3bd3fb3" localSheetId="3" hidden="1">'Case Data'!$F$35</definedName>
    <definedName name="CBCR_04f918bef2464a10b8bbe334392ed897" localSheetId="3" hidden="1">'Case Data'!$D$35</definedName>
    <definedName name="CBCR_0570eca4903643c8a56e8be383de8c7e" localSheetId="3" hidden="1">'Case Data'!$D$34</definedName>
    <definedName name="CBCR_05b34dd7631f4125aee8b0cc3bddcf43" localSheetId="3" hidden="1">'Case Data'!$E$34</definedName>
    <definedName name="CBCR_05ed0e6c6708422caaeff743569dc9b1" localSheetId="3" hidden="1">'Case Data'!$E$35</definedName>
    <definedName name="CBCR_060ed25256de49d9ae2e5512e212ac11" localSheetId="3" hidden="1">'Case Data'!$D$33</definedName>
    <definedName name="CBCR_0614445919f24e26a3b89f42d7a73982" localSheetId="3" hidden="1">'Case Data'!$B$35</definedName>
    <definedName name="CBCR_065b95541fec432eb7e884fa57484cc0" localSheetId="3" hidden="1">'Case Data'!$D$34</definedName>
    <definedName name="CBCR_069130f12b4a4b6db62b8653b04fd2e5" localSheetId="3" hidden="1">'Case Data'!$C$35</definedName>
    <definedName name="CBCR_06dcd8eff5a549c1ae798e63fbfec71b" localSheetId="3" hidden="1">'Case Data'!$G$34</definedName>
    <definedName name="CBCR_0747b51e9e834e40aa2820bb48d62860" localSheetId="3" hidden="1">'Case Data'!$F$33</definedName>
    <definedName name="CBCR_07522ae269e1423eb49fb31890969f82" localSheetId="3" hidden="1">'Case Data'!$C$35</definedName>
    <definedName name="CBCR_087882742e48425da1b8a20ee37fa7b3" localSheetId="3" hidden="1">'Case Data'!$C$34</definedName>
    <definedName name="CBCR_08b473befe564369ac2d026da92d6496" localSheetId="3" hidden="1">'Case Data'!$C$35</definedName>
    <definedName name="CBCR_0908494ee3f041c2b5f0449e7d04083b" localSheetId="3" hidden="1">'Case Data'!$E$33</definedName>
    <definedName name="CBCR_091ae26a1a4d4ff8a3df4c69de6fc161" localSheetId="3" hidden="1">'Case Data'!$G$33</definedName>
    <definedName name="CBCR_0920c37379c1462ca470921bf7802fbd" localSheetId="3" hidden="1">'Case Data'!$F$33</definedName>
    <definedName name="CBCR_092fe6dcc4134af38ae76854688a2c2a" localSheetId="3" hidden="1">'Case Data'!$C$34</definedName>
    <definedName name="CBCR_093efb23a06b4723971e019ba4114a62" localSheetId="3" hidden="1">'Case Data'!$D$34</definedName>
    <definedName name="CBCR_09c17762d0d74895bde5c34824f79114" localSheetId="3" hidden="1">'Case Data'!$B$35</definedName>
    <definedName name="CBCR_09f5fdb026a440a7864943c2bd448a94" localSheetId="3" hidden="1">'Case Data'!$C$34</definedName>
    <definedName name="CBCR_0a3c0538bfcb4f82ae7b8bf5eac92413" localSheetId="3" hidden="1">'Case Data'!$B$35</definedName>
    <definedName name="CBCR_0a7ddc20c54a4a418a30606204d61705" localSheetId="3" hidden="1">'Case Data'!$B$35</definedName>
    <definedName name="CBCR_0ab89f8336f644449cdcfed662a36a1a" localSheetId="3" hidden="1">'Case Data'!$B$34</definedName>
    <definedName name="CBCR_0ae5d44b90e04d8d9e8cc2a7403fbf68" localSheetId="3" hidden="1">'Case Data'!$C$35</definedName>
    <definedName name="CBCR_0af1b630a74e493bb052939fa2a5664b" localSheetId="3" hidden="1">'Case Data'!$C$34</definedName>
    <definedName name="CBCR_0af8381428984e23a358a1ef47968527" localSheetId="3" hidden="1">'Case Data'!$C$35</definedName>
    <definedName name="CBCR_0b6c92abbdd54e5a9c73345215eb3984" localSheetId="3" hidden="1">'Case Data'!$G$33</definedName>
    <definedName name="CBCR_0b8d28c9b6d6422c8725c99a1e6678e6" localSheetId="3" hidden="1">'Case Data'!$E$33</definedName>
    <definedName name="CBCR_0b99894db7ae433e80dcad93a244850d" localSheetId="3" hidden="1">'Case Data'!$B$35</definedName>
    <definedName name="CBCR_0bb4ba71fdda4a00a4dd1cd9d43cce05" localSheetId="3" hidden="1">'Case Data'!$G$34</definedName>
    <definedName name="CBCR_0bc962fa78244a70b44560a7162ff488" localSheetId="3" hidden="1">'Case Data'!$D$33</definedName>
    <definedName name="CBCR_0bcec5ed8e304e06b8e18c481be26752" localSheetId="3" hidden="1">'Case Data'!$C$34</definedName>
    <definedName name="CBCR_0bfe36aa5e2b4488ba4154f7ef9bc861" localSheetId="3" hidden="1">'Case Data'!$G$33</definedName>
    <definedName name="CBCR_0c2a10d914424f1ab576368f06e6a066" localSheetId="3" hidden="1">'Case Data'!$B$33</definedName>
    <definedName name="CBCR_0c379fc6793046d2bd52bd4ef332c774" localSheetId="3" hidden="1">'Case Data'!$D$34</definedName>
    <definedName name="CBCR_0c5e10f255fb4bb0bed412da4c099bf7" localSheetId="3" hidden="1">'Case Data'!$D$34</definedName>
    <definedName name="CBCR_0c6136ef7ee84180b33a931a8d430d9d" localSheetId="3" hidden="1">'Case Data'!$D$35</definedName>
    <definedName name="CBCR_0c7cd4a843644120822393d76494aa12" localSheetId="3" hidden="1">'Case Data'!$B$34</definedName>
    <definedName name="CBCR_0ca06750e32347279dab56699aa28338" localSheetId="3" hidden="1">'Case Data'!$F$34</definedName>
    <definedName name="CBCR_0ce234c8f7c3498bafbf21cd87541ce3" localSheetId="3" hidden="1">'Case Data'!$F$35</definedName>
    <definedName name="CBCR_0cec7dd2669c4965b45e3d7eea22d82b" localSheetId="3" hidden="1">'Case Data'!$G$35</definedName>
    <definedName name="CBCR_0cfc4f8939e143be9f40ae5b14f48eef" localSheetId="3" hidden="1">'Case Data'!$D$35</definedName>
    <definedName name="CBCR_0d87a16f5c5940f8a64cac9b949aaa18" localSheetId="3" hidden="1">'Case Data'!$F$35</definedName>
    <definedName name="CBCR_0db94f4d4c3240e9bac07d81fbf10139" localSheetId="3" hidden="1">'Case Data'!$G$35</definedName>
    <definedName name="CBCR_0dda0359ddf64b8da5aa9d48331ff53e" localSheetId="3" hidden="1">'Case Data'!$D$33</definedName>
    <definedName name="CBCR_0ee4b7399d2c4df1a0491bf68f2d56f0" localSheetId="3" hidden="1">'Case Data'!$C$35</definedName>
    <definedName name="CBCR_0efc4dbf736d43798a0dfd967261bafe" localSheetId="3" hidden="1">'Case Data'!$C$33</definedName>
    <definedName name="CBCR_0f6fc22d24e44365ba0e8f0ad96b5d1b" localSheetId="3" hidden="1">'Case Data'!$B$33</definedName>
    <definedName name="CBCR_0fb6afb63c2642ce8ca25acb124bb631" localSheetId="3" hidden="1">'Case Data'!$C$33</definedName>
    <definedName name="CBCR_0ff9946cff0143e2a09b36f1dc19f032" localSheetId="3" hidden="1">'Case Data'!$C$35</definedName>
    <definedName name="CBCR_105517a36eee41a1892ce2ddfc707ae9" localSheetId="3" hidden="1">'Case Data'!$C$34</definedName>
    <definedName name="CBCR_1090f3100c804eb2921bd2dbcff64291" localSheetId="3" hidden="1">'Case Data'!$D$34</definedName>
    <definedName name="CBCR_10b08b4229ad4d48930b8bef1eb0d58b" localSheetId="3" hidden="1">'Case Data'!$D$34</definedName>
    <definedName name="CBCR_10bfe7bd83174fc0b414f3e87319e633" localSheetId="3" hidden="1">'Case Data'!$C$33</definedName>
    <definedName name="CBCR_118e80bade254b90a2a756696de6bf48" localSheetId="3" hidden="1">'Case Data'!$D$35</definedName>
    <definedName name="CBCR_122bb6cb13b249ab9405bc55b18642f2" localSheetId="3" hidden="1">'Case Data'!$F$35</definedName>
    <definedName name="CBCR_12f5a2aef007492db9b6d92805a04333" localSheetId="3" hidden="1">'Case Data'!$D$34</definedName>
    <definedName name="CBCR_13685e346d7a445b928ab796e851cbed" localSheetId="3" hidden="1">'Case Data'!$G$34</definedName>
    <definedName name="CBCR_13e4fd55f7ca423cab7882d9fe1dccec" localSheetId="3" hidden="1">'Case Data'!$B$33</definedName>
    <definedName name="CBCR_142dda388a3948e7a89459389b497ae0" localSheetId="3" hidden="1">'Case Data'!$E$33</definedName>
    <definedName name="CBCR_147072dfd5a24dffbeec6d5309c3240b" localSheetId="3" hidden="1">'Case Data'!$B$34</definedName>
    <definedName name="CBCR_148e3509768b4001a28ed21caadbdb70" localSheetId="3" hidden="1">'Case Data'!$F$34</definedName>
    <definedName name="CBCR_14a633fe3fdb4f8bbf48908f2d39a897" localSheetId="3" hidden="1">'Case Data'!$B$35</definedName>
    <definedName name="CBCR_14ad58bfa0244abdbeee4e24d92b77bb" localSheetId="3" hidden="1">'Case Data'!$E$34</definedName>
    <definedName name="CBCR_14cdb072835f45f4880d06081fe8d20c" localSheetId="3" hidden="1">'Case Data'!$C$35</definedName>
    <definedName name="CBCR_15050addf17f4b588a048da68113a997" localSheetId="3" hidden="1">'Case Data'!$B$33</definedName>
    <definedName name="CBCR_1611be6a4c6a405da18f2941a08c87e3" localSheetId="3" hidden="1">'Case Data'!$G$35</definedName>
    <definedName name="CBCR_16753184b20644b9a7e23da8e2a5617d" localSheetId="3" hidden="1">'Case Data'!$B$34</definedName>
    <definedName name="CBCR_16e292a9d9da4bcf9e8c52efb660c6ef" localSheetId="3" hidden="1">'Case Data'!$C$33</definedName>
    <definedName name="CBCR_183bde2de327450892fe6eac4f2d00b4" localSheetId="3" hidden="1">'Case Data'!$D$35</definedName>
    <definedName name="CBCR_183fbf6402ba4dbead2e0d7ee322cca3" localSheetId="3" hidden="1">'Case Data'!$B$35</definedName>
    <definedName name="CBCR_185396510f904d74a3f390e5698ae0e2" localSheetId="3" hidden="1">'Case Data'!$B$35</definedName>
    <definedName name="CBCR_1886680025d64b8cac75337c2b5bab0b" localSheetId="3" hidden="1">'Case Data'!$C$33</definedName>
    <definedName name="CBCR_18c2c1d396f34de8b7aa147146ecb1c6" localSheetId="3" hidden="1">'Case Data'!$C$35</definedName>
    <definedName name="CBCR_19418a61302a4f6085ab65d5affa2e3d" localSheetId="3" hidden="1">'Case Data'!$E$33</definedName>
    <definedName name="CBCR_1947241dc589498eb2af0e4d26dc4b3d" localSheetId="3" hidden="1">'Case Data'!$F$34</definedName>
    <definedName name="CBCR_19edf5e5d2e5460588c924c5a1c56bce" localSheetId="3" hidden="1">'Case Data'!$E$35</definedName>
    <definedName name="CBCR_1a25bae02b74457bad539badcafa7afa" localSheetId="3" hidden="1">'Case Data'!$B$34</definedName>
    <definedName name="CBCR_1a417c8aea23453881d330b4d5044942" localSheetId="3" hidden="1">'Case Data'!$C$34</definedName>
    <definedName name="CBCR_1a744bbec9a14dc0bcdfc4497af9bc00" localSheetId="3" hidden="1">'Case Data'!$D$33</definedName>
    <definedName name="CBCR_1a750df4a76a4e9d8f248d58b98d3420" localSheetId="3" hidden="1">'Case Data'!$D$34</definedName>
    <definedName name="CBCR_1a7923d91c9e4103a36eda934e51b06e" localSheetId="3" hidden="1">'Case Data'!$G$35</definedName>
    <definedName name="CBCR_1a82d9ff2726410eb089e96a275bdf84" localSheetId="3" hidden="1">'Case Data'!$B$33</definedName>
    <definedName name="CBCR_1b1d5dd79eb34ef39bc9c03ffce34d3f" localSheetId="3" hidden="1">'Case Data'!$B$34</definedName>
    <definedName name="CBCR_1b4e73d817034ca783ed479084598b55" localSheetId="3" hidden="1">'Case Data'!$B$34</definedName>
    <definedName name="CBCR_1b70d31e314c4e8e99e3bdac57b0f95b" localSheetId="3" hidden="1">'Case Data'!$G$35</definedName>
    <definedName name="CBCR_1b9182dd4766442485a05ddbcd3e2856" localSheetId="3" hidden="1">'Case Data'!$C$34</definedName>
    <definedName name="CBCR_1bc58bd6c0b144db9be5bfea089fe18c" localSheetId="3" hidden="1">'Case Data'!$C$34</definedName>
    <definedName name="CBCR_1bd846d25c7847d8b72999146ebd1a9f" localSheetId="3" hidden="1">'Case Data'!$C$33</definedName>
    <definedName name="CBCR_1bdb47be38634e8eb0f372672b34c9bd" localSheetId="3" hidden="1">'Case Data'!$F$33</definedName>
    <definedName name="CBCR_1c095751914a468882a6bf997daad513" localSheetId="3" hidden="1">'Case Data'!$C$34</definedName>
    <definedName name="CBCR_1c512bc6e2104d7b88b03865c6c63051" localSheetId="3" hidden="1">'Case Data'!$D$35</definedName>
    <definedName name="CBCR_1c7615efaf1840a381d28faa95c3b6ac" localSheetId="3" hidden="1">'Case Data'!$B$35</definedName>
    <definedName name="CBCR_1c99e1a1109048bebbe5cc01f0bdf932" localSheetId="3" hidden="1">'Case Data'!$D$33</definedName>
    <definedName name="CBCR_1cc24f16987b4effa556bb17f22f371e" localSheetId="3" hidden="1">'Case Data'!$C$34</definedName>
    <definedName name="CBCR_1ce16e7c0f754b07bfe5bb06cbb27f16" localSheetId="3" hidden="1">'Case Data'!$F$34</definedName>
    <definedName name="CBCR_1d832dc2a91140798e9080681461f8d1" localSheetId="3" hidden="1">'Case Data'!$F$34</definedName>
    <definedName name="CBCR_1d999035cdb743d9af8425ec44ac05c5" localSheetId="3" hidden="1">'Case Data'!$C$33</definedName>
    <definedName name="CBCR_1dc73b0fe5d44d1a951836fdb26196bd" localSheetId="3" hidden="1">'Case Data'!$E$33</definedName>
    <definedName name="CBCR_1e4f780c3b9a42a5a60f76391bb257ae" localSheetId="3" hidden="1">'Case Data'!$D$34</definedName>
    <definedName name="CBCR_1ea65c62447b42bda98136e774aa1f2b" localSheetId="3" hidden="1">'Case Data'!$G$33</definedName>
    <definedName name="CBCR_1eec521055c74c56976b5941aebe865e" localSheetId="3" hidden="1">'Case Data'!$D$33</definedName>
    <definedName name="CBCR_1eee13d6c0334b97abdc89f66d091388" localSheetId="3" hidden="1">'Case Data'!$D$34</definedName>
    <definedName name="CBCR_1ef3a77da83c4afcbc8affc9ae9244c6" localSheetId="3" hidden="1">'Case Data'!$C$33</definedName>
    <definedName name="CBCR_1f54fd277aae446a8428bed601c9da34" localSheetId="3" hidden="1">'Case Data'!$E$34</definedName>
    <definedName name="CBCR_1f55ec27aa6744ffa74014213f875097" localSheetId="3" hidden="1">'Case Data'!$E$35</definedName>
    <definedName name="CBCR_1f6924aa009a4bdda80864019f692a73" localSheetId="3" hidden="1">'Case Data'!$C$34</definedName>
    <definedName name="CBCR_1fc8bf1bbce7448f8da55790c03f7743" localSheetId="3" hidden="1">'Case Data'!$E$34</definedName>
    <definedName name="CBCR_1fd8ce6b8cb546349a0cdfa62202c392" localSheetId="3" hidden="1">'Case Data'!$B$34</definedName>
    <definedName name="CBCR_1feb54a357024940876e6d47428cb857" localSheetId="3" hidden="1">'Case Data'!$B$33</definedName>
    <definedName name="CBCR_20796340e58c4277a62ea34b295126d6" localSheetId="3" hidden="1">'Case Data'!$G$34</definedName>
    <definedName name="CBCR_207b4c7c921a40d1b62016c6a53097ac" localSheetId="3" hidden="1">'Case Data'!$E$35</definedName>
    <definedName name="CBCR_2096d511b3894c72b19aa7f535e0f096" localSheetId="3" hidden="1">'Case Data'!$D$34</definedName>
    <definedName name="CBCR_20c18e40d3a446c386d030252c8a9104" localSheetId="3" hidden="1">'Case Data'!$C$33</definedName>
    <definedName name="CBCR_20eb0e3924ed445d99e63b565f413a3e" localSheetId="3" hidden="1">'Case Data'!$B$35</definedName>
    <definedName name="CBCR_21f8a7c4588341daa0af53e59094a487" localSheetId="3" hidden="1">'Case Data'!$B$34</definedName>
    <definedName name="CBCR_21fe47be64d049ef991c6a3102e462ea" localSheetId="3" hidden="1">'Case Data'!$F$33</definedName>
    <definedName name="CBCR_224fedde5cbf4dfb9ebfc275f7e8ec7f" localSheetId="3" hidden="1">'Case Data'!$C$33</definedName>
    <definedName name="CBCR_22ff878dfed345d2a38141ab1072a949" localSheetId="3" hidden="1">'Case Data'!$F$33</definedName>
    <definedName name="CBCR_2336300ab9d34d84866eebadb1d55d56" localSheetId="3" hidden="1">'Case Data'!$B$34</definedName>
    <definedName name="CBCR_23ba2efc420b4a20b0ee8bae5ebeb8b1" localSheetId="3" hidden="1">'Case Data'!$D$33</definedName>
    <definedName name="CBCR_23df10896f094b03aae4b36386aa82c8" localSheetId="3" hidden="1">'Case Data'!$F$35</definedName>
    <definedName name="CBCR_23fd36c58a03435b818d9b50695c29f3" localSheetId="3" hidden="1">'Case Data'!$D$35</definedName>
    <definedName name="CBCR_241c99f0b7b24d3bac85b82137718b7e" localSheetId="3" hidden="1">'Case Data'!$E$34</definedName>
    <definedName name="CBCR_243fb080ea85415c9d438d4ae14748ac" localSheetId="3" hidden="1">'Case Data'!$G$34</definedName>
    <definedName name="CBCR_247fb1d87a3b4dd6a4bf8d46a8f09e79" localSheetId="3" hidden="1">'Case Data'!$B$35</definedName>
    <definedName name="CBCR_24eba8e50e2e4e97b1d5d8bec0a45251" localSheetId="3" hidden="1">'Case Data'!$D$34</definedName>
    <definedName name="CBCR_250bac434e394ae6afcb5da2b477a387" localSheetId="3" hidden="1">'Case Data'!$C$33</definedName>
    <definedName name="CBCR_253dc4575b7244dc893616aa14ca3765" localSheetId="3" hidden="1">'Case Data'!$B$35</definedName>
    <definedName name="CBCR_256bef3ca9a845d48c1a5b14320798bf" localSheetId="3" hidden="1">'Case Data'!$D$34</definedName>
    <definedName name="CBCR_25a2d85d88784ab296a12c8048a05b0a" localSheetId="3" hidden="1">'Case Data'!$B$35</definedName>
    <definedName name="CBCR_264b4e4e0b984d1797c0000ab5c33777" localSheetId="3" hidden="1">'Case Data'!$E$35</definedName>
    <definedName name="CBCR_273356a46e90431091ca16a1439c0ec1" localSheetId="3" hidden="1">'Case Data'!$D$35</definedName>
    <definedName name="CBCR_27b2a16cdf5e40359eab5763d973fd05" localSheetId="3" hidden="1">'Case Data'!$D$35</definedName>
    <definedName name="CBCR_28622d7a854642ceaea8a93392000148" localSheetId="3" hidden="1">'Case Data'!$D$34</definedName>
    <definedName name="CBCR_289cd2775d5f46ce9f992064f69a5004" localSheetId="3" hidden="1">'Case Data'!$C$35</definedName>
    <definedName name="CBCR_28bc10dd7013437380b7729d4df479f2" localSheetId="3" hidden="1">'Case Data'!$C$34</definedName>
    <definedName name="CBCR_29092807a91b49afa63256ff5fb0a1d1" localSheetId="3" hidden="1">'Case Data'!$B$33</definedName>
    <definedName name="CBCR_294e8ac23a98494583d106b4a41dc935" localSheetId="3" hidden="1">'Case Data'!$E$34</definedName>
    <definedName name="CBCR_29e22c31af864abaa9401610b4b32dc8" localSheetId="3" hidden="1">'Case Data'!$E$35</definedName>
    <definedName name="CBCR_2a2113b429374976be3bd4010ecf8517" localSheetId="3" hidden="1">'Case Data'!$E$34</definedName>
    <definedName name="CBCR_2ac55b35ed7b4d39bbe622d9c3025bdf" localSheetId="3" hidden="1">'Case Data'!$C$34</definedName>
    <definedName name="CBCR_2b290496187242888a04b23d10555be7" localSheetId="3" hidden="1">'Case Data'!$C$33</definedName>
    <definedName name="CBCR_2b9c2d81c7f54d6c99733d9f3dd8dd9b" localSheetId="3" hidden="1">'Case Data'!$C$33</definedName>
    <definedName name="CBCR_2bcf4c051881465c8f6bcc16c54a4e6f" localSheetId="3" hidden="1">'Case Data'!$D$34</definedName>
    <definedName name="CBCR_2bd81c69101141a2b165991a0219a339" localSheetId="3" hidden="1">'Case Data'!$E$34</definedName>
    <definedName name="CBCR_2c34d84f6bec4f9681b1e75db1ba9ec6" localSheetId="3" hidden="1">'Case Data'!$C$33</definedName>
    <definedName name="CBCR_2c7e1f4d6c7643b9a8332ee3c76b2922" localSheetId="3" hidden="1">'Case Data'!$E$33</definedName>
    <definedName name="CBCR_2c7f39db0bab4287af74ee9e81db425b" localSheetId="3" hidden="1">'Case Data'!$C$33</definedName>
    <definedName name="CBCR_2d19fd7605424ffb9a556bb804752628" localSheetId="3" hidden="1">'Case Data'!$B$33</definedName>
    <definedName name="CBCR_2d3ee4ff73634710858e6345b5efbc66" localSheetId="3" hidden="1">'Case Data'!$F$35</definedName>
    <definedName name="CBCR_2d732f41a7914c7d81cfa907300ee304" localSheetId="3" hidden="1">'Case Data'!$F$33</definedName>
    <definedName name="CBCR_2d86128d1bc742a29870a6c7c210094b" localSheetId="3" hidden="1">'Case Data'!$B$33</definedName>
    <definedName name="CBCR_2d9e6d3c01e444f6a6dc1c17b0a3cd19" localSheetId="3" hidden="1">'Case Data'!$C$35</definedName>
    <definedName name="CBCR_2dc956dba36a45bda4584f839b5e28ad" localSheetId="3" hidden="1">'Case Data'!$G$33</definedName>
    <definedName name="CBCR_2dd8075e5f724dbb92b32e8ffed7b695" localSheetId="3" hidden="1">'Case Data'!$B$33</definedName>
    <definedName name="CBCR_2e3c4ab0f8cb4576909ef9d3a382f197" localSheetId="3" hidden="1">'Case Data'!$E$33</definedName>
    <definedName name="CBCR_2ead78b3a83f496db67848c9ebf4a772" localSheetId="3" hidden="1">'Case Data'!$E$33</definedName>
    <definedName name="CBCR_2f3357dbcbaf44fca87eb2ad9c5debfa" localSheetId="3" hidden="1">'Case Data'!$B$35</definedName>
    <definedName name="CBCR_2f719d27a1e040ad90eaedb770a9cc76" localSheetId="3" hidden="1">'Case Data'!$B$34</definedName>
    <definedName name="CBCR_2fd22736f87245da84cd69cb8eaa8b7a" localSheetId="3" hidden="1">'Case Data'!$C$35</definedName>
    <definedName name="CBCR_307249fab6654bfa969010a06b1c411f" localSheetId="3" hidden="1">'Case Data'!$B$33</definedName>
    <definedName name="CBCR_3104a340e98f408e917a627a7ab4d441" localSheetId="3" hidden="1">'Case Data'!$D$33</definedName>
    <definedName name="CBCR_311c31c5addf4fc8a988a1efc0a5348b" localSheetId="3" hidden="1">'Case Data'!$D$34</definedName>
    <definedName name="CBCR_315fb2cacbaa4ba092f2b3d13e95d092" localSheetId="3" hidden="1">'Case Data'!$C$34</definedName>
    <definedName name="CBCR_31706bceef6140a690355ad5531858aa" localSheetId="3" hidden="1">'Case Data'!$D$33</definedName>
    <definedName name="CBCR_3174a8d7bf7947cc816335261ea4fbf8" localSheetId="3" hidden="1">'Case Data'!$C$34</definedName>
    <definedName name="CBCR_318833e2977e49c7ad03f92713f9339b" localSheetId="3" hidden="1">'Case Data'!$E$33</definedName>
    <definedName name="CBCR_3251ab8c674f4310b16a023e273ff6fb" localSheetId="3" hidden="1">'Case Data'!$E$33</definedName>
    <definedName name="CBCR_331b2e97ba2b4ec88e9d7839281a6909" localSheetId="3" hidden="1">'Case Data'!$G$35</definedName>
    <definedName name="CBCR_3356dca8d8674b1a9fd28a838bd2e97d" localSheetId="3" hidden="1">'Case Data'!$C$35</definedName>
    <definedName name="CBCR_337240ecdf294a858af8eee85682669a" localSheetId="3" hidden="1">'Case Data'!$G$33</definedName>
    <definedName name="CBCR_33c2e1420c834608b721b0ae6ff1a12e" localSheetId="3" hidden="1">'Case Data'!$G$35</definedName>
    <definedName name="CBCR_33e7e74769aa45f6b78f7d6bb65b470f" localSheetId="3" hidden="1">'Case Data'!$C$33</definedName>
    <definedName name="CBCR_33f3961f0b8d4af2a1fd1babdd83ce09" localSheetId="3" hidden="1">'Case Data'!$F$33</definedName>
    <definedName name="CBCR_340031427d964a68bfda05503c6b68fb" localSheetId="3" hidden="1">'Case Data'!$B$33</definedName>
    <definedName name="CBCR_343348d91fa244328f84f1b5c444c732" localSheetId="3" hidden="1">'Case Data'!$F$35</definedName>
    <definedName name="CBCR_34adbe9e04474abfb8a7f5349663d747" localSheetId="3" hidden="1">'Case Data'!$F$33</definedName>
    <definedName name="CBCR_34fce39404ef488fa3041e94d429a1f8" localSheetId="3" hidden="1">'Case Data'!$G$35</definedName>
    <definedName name="CBCR_352577d9c9a342f08bc4c468c39cdba2" localSheetId="3" hidden="1">'Case Data'!$C$33</definedName>
    <definedName name="CBCR_3561e87a9d9140828418903d9eafaf43" localSheetId="3" hidden="1">'Case Data'!$C$33</definedName>
    <definedName name="CBCR_358c281d5682431f8bc9cb0b5ba905b6" localSheetId="3" hidden="1">'Case Data'!$D$33</definedName>
    <definedName name="CBCR_35a4262b4ec64272a7b69e810b330acc" localSheetId="3" hidden="1">'Case Data'!$C$35</definedName>
    <definedName name="CBCR_35aa27e1e6714d0fba799450c65d9890" localSheetId="3" hidden="1">'Case Data'!$B$33</definedName>
    <definedName name="CBCR_36af2b15b2d24909aa0e5a3626750957" localSheetId="3" hidden="1">'Case Data'!$D$35</definedName>
    <definedName name="CBCR_37174dafccc14332b3d5f6b403c21ecb" localSheetId="3" hidden="1">'Case Data'!$E$33</definedName>
    <definedName name="CBCR_3763e812484d4d5f81b7175aa60de024" localSheetId="3" hidden="1">'Case Data'!$D$34</definedName>
    <definedName name="CBCR_380f948ffd9242afa20a92a55b819b96" localSheetId="3" hidden="1">'Case Data'!$F$35</definedName>
    <definedName name="CBCR_3827c61ec100424f8c22a718bd8348f0" localSheetId="3" hidden="1">'Case Data'!$D$35</definedName>
    <definedName name="CBCR_3873986a2d774b26bb6830d6d37f26f8" localSheetId="3" hidden="1">'Case Data'!$D$33</definedName>
    <definedName name="CBCR_38c97540d31c41d58bb6f4440c64dd4a" localSheetId="3" hidden="1">'Case Data'!$F$34</definedName>
    <definedName name="CBCR_391960bbee284e2ba436fa6e51be64ae" localSheetId="3" hidden="1">'Case Data'!$G$35</definedName>
    <definedName name="CBCR_39932e61ce094a8e8cac57ad354dccfa" localSheetId="3" hidden="1">'Case Data'!$E$35</definedName>
    <definedName name="CBCR_3a2b134d0f5541c4973fcf11161555e2" localSheetId="3" hidden="1">'Case Data'!$D$33</definedName>
    <definedName name="CBCR_3a94a5c5208d4accb8838652ec6ad7d6" localSheetId="3" hidden="1">'Case Data'!$C$34</definedName>
    <definedName name="CBCR_3aa05edfe40a40dea6aa75a05ec66adb" localSheetId="3" hidden="1">'Case Data'!$G$35</definedName>
    <definedName name="CBCR_3accb60293744a8ea3ebff505c8cc7f5" localSheetId="3" hidden="1">'Case Data'!$F$33</definedName>
    <definedName name="CBCR_3b782e6c1c9b41f2813e8a20bc783693" localSheetId="3" hidden="1">'Case Data'!$D$34</definedName>
    <definedName name="CBCR_3bcaefa362694d198e913f4b8b0d0ea9" localSheetId="3" hidden="1">'Case Data'!$F$33</definedName>
    <definedName name="CBCR_3c3cce4d16ea42238702edb34d1beefa" localSheetId="3" hidden="1">'Case Data'!$B$33</definedName>
    <definedName name="CBCR_3d6037492ffb489cbb9b9cdc66874743" localSheetId="3" hidden="1">'Case Data'!$D$33</definedName>
    <definedName name="CBCR_3d7d6509d2544a429431031ef0c7eb2b" localSheetId="3" hidden="1">'Case Data'!$B$34</definedName>
    <definedName name="CBCR_3d9b53be21474622ba580d04756684d8" localSheetId="3" hidden="1">'Case Data'!$F$33</definedName>
    <definedName name="CBCR_3db70529e12a46efab6714ffedcd65fb" localSheetId="3" hidden="1">'Case Data'!$B$34</definedName>
    <definedName name="CBCR_3dec0375b3424915abfcfa3b3dfc5f22" localSheetId="3" hidden="1">'Case Data'!$B$34</definedName>
    <definedName name="CBCR_3e027e8d69294ad99e6909ea9f716366" localSheetId="3" hidden="1">'Case Data'!$C$35</definedName>
    <definedName name="CBCR_3e7801d278a74c2f84d4920c945300ba" localSheetId="3" hidden="1">'Case Data'!$E$35</definedName>
    <definedName name="CBCR_3ebe8dcb918d4d89895b864830bf4fb1" localSheetId="3" hidden="1">'Case Data'!$E$35</definedName>
    <definedName name="CBCR_3ec2e468aeeb47ad86410f4219b124b9" localSheetId="3" hidden="1">'Case Data'!$G$35</definedName>
    <definedName name="CBCR_3eed7cb6cfce433e9dff86230f779765" localSheetId="3" hidden="1">'Case Data'!$E$34</definedName>
    <definedName name="CBCR_3f29640374e14fbc8f9cfd82782b2a18" localSheetId="3" hidden="1">'Case Data'!$E$35</definedName>
    <definedName name="CBCR_401910ca613d43b9ac038062c3594082" localSheetId="3" hidden="1">'Case Data'!$C$33</definedName>
    <definedName name="CBCR_40472314b6164c568a9e27e71cc61c7b" localSheetId="3" hidden="1">'Case Data'!$F$34</definedName>
    <definedName name="CBCR_40829c0641144d37ba3a49a006782651" localSheetId="3" hidden="1">'Case Data'!$F$35</definedName>
    <definedName name="CBCR_40883f8714734c18bf75455416f93c29" localSheetId="3" hidden="1">'Case Data'!$D$33</definedName>
    <definedName name="CBCR_40929890509e425487837de46fb9ca72" localSheetId="3" hidden="1">'Case Data'!$B$33</definedName>
    <definedName name="CBCR_40cd09fd09d24b0b8e08fd54279f59d3" localSheetId="3" hidden="1">'Case Data'!$F$35</definedName>
    <definedName name="CBCR_42807c2d6f594ad5afdbb0ef4bce580f" localSheetId="3" hidden="1">'Case Data'!$D$33</definedName>
    <definedName name="CBCR_42dec7f7e83249b5b4e17f7f7d4de7aa" localSheetId="3" hidden="1">'Case Data'!$B$33</definedName>
    <definedName name="CBCR_43ddbd03edcb4426bfdd9ff47e0ef1ea" localSheetId="3" hidden="1">'Case Data'!$C$34</definedName>
    <definedName name="CBCR_445baa9cd4df4c1a8d2cc9d82ff7215b" localSheetId="3" hidden="1">'Case Data'!$F$35</definedName>
    <definedName name="CBCR_446bf202d1194b5da12a6c4d466a8dd3" localSheetId="3" hidden="1">'Case Data'!$C$33</definedName>
    <definedName name="CBCR_448d45a2b4e3473aad546cc97d3a6728" localSheetId="3" hidden="1">'Case Data'!$F$33</definedName>
    <definedName name="CBCR_44a7eb1a61104e5bbbd428e0d43fa4a3" localSheetId="3" hidden="1">'Case Data'!$C$34</definedName>
    <definedName name="CBCR_44dacccb1ade4d33b971c2509823e685" localSheetId="3" hidden="1">'Case Data'!$F$33</definedName>
    <definedName name="CBCR_4526480d6f844094b839776d28bb32b9" localSheetId="3" hidden="1">'Case Data'!$D$35</definedName>
    <definedName name="CBCR_455d977a0ec54f8aa1abc216afb5936c" localSheetId="3" hidden="1">'Case Data'!$D$34</definedName>
    <definedName name="CBCR_458b52550a61486e863a8187328a7da5" localSheetId="3" hidden="1">'Case Data'!$C$35</definedName>
    <definedName name="CBCR_45e3b557e2bd4e4e9618a19e7a3d4b1c" localSheetId="3" hidden="1">'Case Data'!$B$35</definedName>
    <definedName name="CBCR_45f8203d3b70457a8291f69bb6aefd30" localSheetId="3" hidden="1">'Case Data'!$B$34</definedName>
    <definedName name="CBCR_46062c083a7a47a19a1853b13523fb05" localSheetId="3" hidden="1">'Case Data'!$C$34</definedName>
    <definedName name="CBCR_46171e413d9a449c816c1ffb0f2f695b" localSheetId="3" hidden="1">'Case Data'!$G$33</definedName>
    <definedName name="CBCR_4621cfcbca27429bbda1353faae14ea6" localSheetId="3" hidden="1">'Case Data'!$B$34</definedName>
    <definedName name="CBCR_4651d4c0c57a4378b65e7a2682376bba" localSheetId="3" hidden="1">'Case Data'!$F$35</definedName>
    <definedName name="CBCR_466199ac644e4ae194221b65328b0bdd" localSheetId="3" hidden="1">'Case Data'!$B$35</definedName>
    <definedName name="CBCR_46854eeb586a427f82e235e9d8b90231" localSheetId="3" hidden="1">'Case Data'!$D$33</definedName>
    <definedName name="CBCR_46cafab210b949be865acb74a644dae3" localSheetId="3" hidden="1">'Case Data'!$B$35</definedName>
    <definedName name="CBCR_46ea29b1042e42a88f1bcf02d592f227" localSheetId="3" hidden="1">'Case Data'!$B$34</definedName>
    <definedName name="CBCR_47da2953d1674c5a84e41e9221e6f036" localSheetId="3" hidden="1">'Case Data'!$C$35</definedName>
    <definedName name="CBCR_47f55745455043c98561441e2518c5d4" localSheetId="3" hidden="1">'Case Data'!$D$33</definedName>
    <definedName name="CBCR_481c3027ef7c4571b3d9ece8a6a11da1" localSheetId="3" hidden="1">'Case Data'!$D$34</definedName>
    <definedName name="CBCR_486925f74eb34a17ad6b5aeac85c0589" localSheetId="3" hidden="1">'Case Data'!$B$34</definedName>
    <definedName name="CBCR_48b8e79662be4046a44abb06de2ea68b" localSheetId="3" hidden="1">'Case Data'!$D$35</definedName>
    <definedName name="CBCR_4933db5233bc4af083a6b236afff8b84" localSheetId="3" hidden="1">'Case Data'!$D$35</definedName>
    <definedName name="CBCR_49591d62d0b247579bedd266e3fccf5e" localSheetId="3" hidden="1">'Case Data'!$E$34</definedName>
    <definedName name="CBCR_4a1f2c88b0a84adf9bfabcc834385b5f" localSheetId="3" hidden="1">'Case Data'!$D$35</definedName>
    <definedName name="CBCR_4a26ba0eb1b24bc488a91985f7693e73" localSheetId="3" hidden="1">'Case Data'!$D$34</definedName>
    <definedName name="CBCR_4a41dfce1596476f8bf49a55c47fcb1d" localSheetId="3" hidden="1">'Case Data'!$F$35</definedName>
    <definedName name="CBCR_4a439543c48c4892a4f67befacf2e0df" localSheetId="3" hidden="1">'Case Data'!$D$35</definedName>
    <definedName name="CBCR_4a57cd5bc7324a39a84918c07890cd3d" localSheetId="3" hidden="1">'Case Data'!$D$33</definedName>
    <definedName name="CBCR_4a6c260c28d14b999eef81480c859f4a" localSheetId="3" hidden="1">'Case Data'!$E$35</definedName>
    <definedName name="CBCR_4abc083ab96c4a3c850aac1531564a2c" localSheetId="3" hidden="1">'Case Data'!$B$35</definedName>
    <definedName name="CBCR_4ac1c8ca53d34b2287f8c3d4a201d980" localSheetId="3" hidden="1">'Case Data'!$D$35</definedName>
    <definedName name="CBCR_4ac8384a7e784f39b659c48083424b0f" localSheetId="3" hidden="1">'Case Data'!$F$35</definedName>
    <definedName name="CBCR_4b1450c50646486690f973e74d8c59ca" localSheetId="3" hidden="1">'Case Data'!$C$33</definedName>
    <definedName name="CBCR_4b71fb4b339f4bf39310c59018d8d9d5" localSheetId="3" hidden="1">'Case Data'!$B$34</definedName>
    <definedName name="CBCR_4b9491bf5cca466c9db5f16d8f63eefe" localSheetId="3" hidden="1">'Case Data'!$D$33</definedName>
    <definedName name="CBCR_4ba8cfbde7f44959b2dadf13c7531bb5" localSheetId="3" hidden="1">'Case Data'!$C$34</definedName>
    <definedName name="CBCR_4c17c81a9b9548138efe076d7bb4132c" localSheetId="3" hidden="1">'Case Data'!$C$34</definedName>
    <definedName name="CBCR_4ca2cc53294641c0ad79d189368b8669" localSheetId="3" hidden="1">'Case Data'!$B$34</definedName>
    <definedName name="CBCR_4ca866feb5414c8eabdc536ff4df4d72" localSheetId="3" hidden="1">'Case Data'!$E$34</definedName>
    <definedName name="CBCR_4d1f2b70ff0d40e48339a5a7f127dc82" localSheetId="3" hidden="1">'Case Data'!$D$34</definedName>
    <definedName name="CBCR_4dd4fc363d2c4b8e9e6b36e0bd5f999c" localSheetId="3" hidden="1">'Case Data'!$B$35</definedName>
    <definedName name="CBCR_4e0f4f80d0d64e6d8d6d0374774b2016" localSheetId="3" hidden="1">'Case Data'!$F$34</definedName>
    <definedName name="CBCR_4e7df933ae2c405bb0627e6e8647550c" localSheetId="3" hidden="1">'Case Data'!$C$35</definedName>
    <definedName name="CBCR_4e92a04576e3464ca55a867c6a77cccf" localSheetId="3" hidden="1">'Case Data'!$D$35</definedName>
    <definedName name="CBCR_4eaf1ff9e6c144aaa0518b9727f847ff" localSheetId="3" hidden="1">'Case Data'!$D$33</definedName>
    <definedName name="CBCR_4efea6cab8474bd0878918981360f5dc" localSheetId="3" hidden="1">'Case Data'!$B$33</definedName>
    <definedName name="CBCR_4f329829906c4344bee3a64b5951a9d1" localSheetId="3" hidden="1">'Case Data'!$E$34</definedName>
    <definedName name="CBCR_4f5dcbfed9bd4f82aa34516ff388d746" localSheetId="3" hidden="1">'Case Data'!$B$33</definedName>
    <definedName name="CBCR_500398b19e1b43a796f4b58036158e0e" localSheetId="3" hidden="1">'Case Data'!$D$35</definedName>
    <definedName name="CBCR_50cc189025354ca79d833ecabb1e4c82" localSheetId="3" hidden="1">'Case Data'!$F$34</definedName>
    <definedName name="CBCR_50cd55490b9a4ba0b860ed532fd3d8ab" localSheetId="3" hidden="1">'Case Data'!$D$35</definedName>
    <definedName name="CBCR_519223bc4260401482965ae4afa8d17d" localSheetId="3" hidden="1">'Case Data'!$E$34</definedName>
    <definedName name="CBCR_51b03345a12f4f33b7ba3fed43df87bc" localSheetId="3" hidden="1">'Case Data'!$E$35</definedName>
    <definedName name="CBCR_51b511ef7b584404aa70f0e49994c420" localSheetId="3" hidden="1">'Case Data'!$D$34</definedName>
    <definedName name="CBCR_51e0550cd9f645cb9cf6d9068467322a" localSheetId="3" hidden="1">'Case Data'!$G$34</definedName>
    <definedName name="CBCR_51f33599b4e34752a52d60e11fd457dc" localSheetId="3" hidden="1">'Case Data'!$F$34</definedName>
    <definedName name="CBCR_5255b038a9824cd491df33418549232a" localSheetId="3" hidden="1">'Case Data'!$B$33</definedName>
    <definedName name="CBCR_531991c6ea4a4b71906839a0e3ac4248" localSheetId="3" hidden="1">'Case Data'!$D$34</definedName>
    <definedName name="CBCR_53622671b7974fb7962cc1c2cc38bab6" localSheetId="3" hidden="1">'Case Data'!$D$35</definedName>
    <definedName name="CBCR_5388f22487a64095b459f380867d5af1" localSheetId="3" hidden="1">'Case Data'!$E$35</definedName>
    <definedName name="CBCR_541b9f8765d64438b6e31c5ec21c3f9e" localSheetId="3" hidden="1">'Case Data'!$G$33</definedName>
    <definedName name="CBCR_542b094c735a4542b2d61909a4c0a14f" localSheetId="3" hidden="1">'Case Data'!$E$34</definedName>
    <definedName name="CBCR_54a7d24b8f0b49fba0241765974b44dc" localSheetId="3" hidden="1">'Case Data'!$B$34</definedName>
    <definedName name="CBCR_54bf620122a549ea91a94afe66602e12" localSheetId="3" hidden="1">'Case Data'!$B$34</definedName>
    <definedName name="CBCR_54ef390d194d42b080a3b6ebe59d5ef6" localSheetId="3" hidden="1">'Case Data'!$B$35</definedName>
    <definedName name="CBCR_557974bc32e349bf882d2be38a1f13f2" localSheetId="3" hidden="1">'Case Data'!$D$34</definedName>
    <definedName name="CBCR_563bfe17d186445a92174f60238ee0a3" localSheetId="3" hidden="1">'Case Data'!$B$34</definedName>
    <definedName name="CBCR_565cc66b21e5436f84a6309f39f6dceb" localSheetId="3" hidden="1">'Case Data'!$D$35</definedName>
    <definedName name="CBCR_56ebf0efbda34ab99afe039564a50e1e" localSheetId="3" hidden="1">'Case Data'!$E$34</definedName>
    <definedName name="CBCR_5739be8f38ae4e45955311b193ff1b58" localSheetId="3" hidden="1">'Case Data'!$C$35</definedName>
    <definedName name="CBCR_5799eb4b38624724a19da4483a4a3795" localSheetId="3" hidden="1">'Case Data'!$E$35</definedName>
    <definedName name="CBCR_57d53c991c1e47b8a5ec7c90e70afb31" localSheetId="3" hidden="1">'Case Data'!$C$33</definedName>
    <definedName name="CBCR_58bd3a2196c84e84a13d39b16e031794" localSheetId="3" hidden="1">'Case Data'!$D$33</definedName>
    <definedName name="CBCR_58c1cd9ca7dd440caa00682edb90c4ac" localSheetId="3" hidden="1">'Case Data'!$B$35</definedName>
    <definedName name="CBCR_58d50032cfc943b280dbce5ffde6c97b" localSheetId="3" hidden="1">'Case Data'!$C$33</definedName>
    <definedName name="CBCR_593504ec8bc04c3da5a190bdf2a1b42f" localSheetId="3" hidden="1">'Case Data'!$B$33</definedName>
    <definedName name="CBCR_593618023d7644f586aed78ded062b20" localSheetId="3" hidden="1">'Case Data'!$D$34</definedName>
    <definedName name="CBCR_5a2a61a8024448c1be5d8c4d05d581dc" localSheetId="3" hidden="1">'Case Data'!$D$34</definedName>
    <definedName name="CBCR_5a821c57756f4e8ab18664e028276cb0" localSheetId="3" hidden="1">'Case Data'!$D$34</definedName>
    <definedName name="CBCR_5a875df6d5d14630b432666bbf11ee8c" localSheetId="3" hidden="1">'Case Data'!$G$33</definedName>
    <definedName name="CBCR_5ac835714336406ba5c76394ef26fa0f" localSheetId="3" hidden="1">'Case Data'!$F$33</definedName>
    <definedName name="CBCR_5ae97d857487426abb54bc260e5a5600" localSheetId="3" hidden="1">'Case Data'!$B$33</definedName>
    <definedName name="CBCR_5afdde373e024efb8e4d42c49517e048" localSheetId="3" hidden="1">'Case Data'!$F$33</definedName>
    <definedName name="CBCR_5b4e29b95121424e86096e414730b0a2" localSheetId="3" hidden="1">'Case Data'!$F$34</definedName>
    <definedName name="CBCR_5b7c6d901f334dfc80272648e032bebe" localSheetId="3" hidden="1">'Case Data'!$B$34</definedName>
    <definedName name="CBCR_5ba8018c9ee64bfbb16cd2937c1d6816" localSheetId="3" hidden="1">'Case Data'!$F$35</definedName>
    <definedName name="CBCR_5bb3129dcf39495cbae1ace116767097" localSheetId="3" hidden="1">'Case Data'!$G$33</definedName>
    <definedName name="CBCR_5c12c2b92ce74d3e9bfd6a88fc6a538d" localSheetId="3" hidden="1">'Case Data'!$C$33</definedName>
    <definedName name="CBCR_5c4690f70c6b4ffe884c9366813b6039" localSheetId="3" hidden="1">'Case Data'!$E$33</definedName>
    <definedName name="CBCR_5d33998e287b497295fc82361cdd0050" localSheetId="3" hidden="1">'Case Data'!$B$33</definedName>
    <definedName name="CBCR_5d4bd9b8fcd04f88aeed09d54f6fda4c" localSheetId="3" hidden="1">'Case Data'!$G$34</definedName>
    <definedName name="CBCR_5d587ababee243bf85c18f98d8d1c350" localSheetId="3" hidden="1">'Case Data'!$E$33</definedName>
    <definedName name="CBCR_5d7381f5ca5c4452964db2d6524d293e" localSheetId="3" hidden="1">'Case Data'!$B$34</definedName>
    <definedName name="CBCR_5d7b4d6f1bcd447a84c816a00ea1a23b" localSheetId="3" hidden="1">'Case Data'!$B$34</definedName>
    <definedName name="CBCR_5dca4af594144d609b18b4b7bf2e5179" localSheetId="3" hidden="1">'Case Data'!$D$35</definedName>
    <definedName name="CBCR_5dfa80328e564f53a8acc78d3032b7fd" localSheetId="3" hidden="1">'Case Data'!$C$34</definedName>
    <definedName name="CBCR_5e062dddc1db4009a3902e564075d082" localSheetId="3" hidden="1">'Case Data'!$G$34</definedName>
    <definedName name="CBCR_5e18d3f7d28b476893e34f8286c80ab0" localSheetId="3" hidden="1">'Case Data'!$B$35</definedName>
    <definedName name="CBCR_5e79afa42d504750bb212a5dd8a31009" localSheetId="3" hidden="1">'Case Data'!$C$34</definedName>
    <definedName name="CBCR_5eeb79778a2e45829f168fcd94773467" localSheetId="3" hidden="1">'Case Data'!$E$35</definedName>
    <definedName name="CBCR_5f62f05001b74d8a801761891356c023" localSheetId="3" hidden="1">'Case Data'!$C$34</definedName>
    <definedName name="CBCR_5fadffdefb1f4ee8aca10e083f49b5db" localSheetId="3" hidden="1">'Case Data'!$E$34</definedName>
    <definedName name="CBCR_600a78e040964ace80666e0c9b879dd3" localSheetId="3" hidden="1">'Case Data'!$G$35</definedName>
    <definedName name="CBCR_600b5fbb97ec4453b99651f5b3deb4f9" localSheetId="3" hidden="1">'Case Data'!$C$35</definedName>
    <definedName name="CBCR_603a763df1314a78bd9778d8439278d5" localSheetId="3" hidden="1">'Case Data'!$E$34</definedName>
    <definedName name="CBCR_6042a93454f646fcb53764a384af1923" localSheetId="3" hidden="1">'Case Data'!$C$34</definedName>
    <definedName name="CBCR_6069816e56c547baabb34c72792ea719" localSheetId="3" hidden="1">'Case Data'!$G$35</definedName>
    <definedName name="CBCR_607e6b084fea4e6d8cde154128db5a71" localSheetId="3" hidden="1">'Case Data'!$D$34</definedName>
    <definedName name="CBCR_6135a1d61dd742e99ef0afb6f2a0dff9" localSheetId="3" hidden="1">'Case Data'!$E$34</definedName>
    <definedName name="CBCR_617cf27ddaa249b28d73903a91a3bc54" localSheetId="3" hidden="1">'Case Data'!$B$34</definedName>
    <definedName name="CBCR_618c46429f5f469da0abe3434e8b3425" localSheetId="3" hidden="1">'Case Data'!$C$33</definedName>
    <definedName name="CBCR_626b5c4306da4feb80c2c5a5cdcf4803" localSheetId="3" hidden="1">'Case Data'!$C$35</definedName>
    <definedName name="CBCR_627decf8d8ca4cf3838b673e9728db12" localSheetId="3" hidden="1">'Case Data'!$B$35</definedName>
    <definedName name="CBCR_63417911b5dc41b88b27762623d6029d" localSheetId="3" hidden="1">'Case Data'!$D$33</definedName>
    <definedName name="CBCR_63c4fcf0f2ba435b90630bd09d4b881a" localSheetId="3" hidden="1">'Case Data'!$F$33</definedName>
    <definedName name="CBCR_63f81439fcc4437596873d88f7e5c513" localSheetId="3" hidden="1">'Case Data'!$C$34</definedName>
    <definedName name="CBCR_63fbe895a1ae4563a31fb4ce53fa81ef" localSheetId="3" hidden="1">'Case Data'!$E$35</definedName>
    <definedName name="CBCR_6446d98ee551419589ad8ea339ee09e8" localSheetId="3" hidden="1">'Case Data'!$D$35</definedName>
    <definedName name="CBCR_64a8091670d0461c92ffb95887b952fd" localSheetId="3" hidden="1">'Case Data'!$F$35</definedName>
    <definedName name="CBCR_64cee9fe4e2746e2a990adfbec9e78f5" localSheetId="3" hidden="1">'Case Data'!$B$35</definedName>
    <definedName name="CBCR_64d65bbbb4c54b9b9694e852e2f354cd" localSheetId="3" hidden="1">'Case Data'!$G$35</definedName>
    <definedName name="CBCR_64dac869966544e6a47ff86b289f7dbb" localSheetId="3" hidden="1">'Case Data'!$E$34</definedName>
    <definedName name="CBCR_650af5bf54c3418eb60a9a5b657d267f" localSheetId="3" hidden="1">'Case Data'!$G$35</definedName>
    <definedName name="CBCR_65310c98b88440eebdd69405125794ab" localSheetId="3" hidden="1">'Case Data'!$F$34</definedName>
    <definedName name="CBCR_6628db0ac8504c3d9faf4567d8a0a8cc" localSheetId="3" hidden="1">'Case Data'!$C$33</definedName>
    <definedName name="CBCR_66c9b4f7aae54e99a703aa4cea1c820e" localSheetId="3" hidden="1">'Case Data'!$D$34</definedName>
    <definedName name="CBCR_674b7b5033984bc0a34dd8c17dd20be6" localSheetId="3" hidden="1">'Case Data'!$F$33</definedName>
    <definedName name="CBCR_67862d72a5f04cc7b2148983225f1869" localSheetId="3" hidden="1">'Case Data'!$D$34</definedName>
    <definedName name="CBCR_67aa2032de224b06a54c63f199e24831" localSheetId="3" hidden="1">'Case Data'!$E$35</definedName>
    <definedName name="CBCR_67b7bc70f4c74dfb9f0843a36972b3f0" localSheetId="3" hidden="1">'Case Data'!$B$33</definedName>
    <definedName name="CBCR_67dedbe52f424ce0b3336526969376fd" localSheetId="3" hidden="1">'Case Data'!$G$33</definedName>
    <definedName name="CBCR_67df42fa573244c1a5a203e60ea2b9d8" localSheetId="3" hidden="1">'Case Data'!$B$35</definedName>
    <definedName name="CBCR_68682dcb08754c2fa71e9853de04ab74" localSheetId="3" hidden="1">'Case Data'!$F$34</definedName>
    <definedName name="CBCR_68ee9e8f34974d92b967bb7838c02939" localSheetId="3" hidden="1">'Case Data'!$D$33</definedName>
    <definedName name="CBCR_690e1016b72c4defb94e2ea723048c0f" localSheetId="3" hidden="1">'Case Data'!$C$33</definedName>
    <definedName name="CBCR_691562d59ddd4dee805c276c26b1ef73" localSheetId="3" hidden="1">'Case Data'!$D$33</definedName>
    <definedName name="CBCR_6929394461a744b39d8f7ff1985fa7a7" localSheetId="3" hidden="1">'Case Data'!$B$35</definedName>
    <definedName name="CBCR_6975237d0b6e4dd986ead28a90dccc1a" localSheetId="3" hidden="1">'Case Data'!$D$33</definedName>
    <definedName name="CBCR_69ac134e7dbd4c5983299fd8af476350" localSheetId="3" hidden="1">'Case Data'!$G$34</definedName>
    <definedName name="CBCR_69b466efcba54221bc40c70d98913bc6" localSheetId="3" hidden="1">'Case Data'!$C$34</definedName>
    <definedName name="CBCR_69b7cdb196fe4d0193e2cfa110d12380" localSheetId="3" hidden="1">'Case Data'!$D$35</definedName>
    <definedName name="CBCR_69c092462bab401581f6b15e59664ce3" localSheetId="3" hidden="1">'Case Data'!$C$35</definedName>
    <definedName name="CBCR_6a00eeb3c09b47de904cbac793f6e34b" localSheetId="3" hidden="1">'Case Data'!$C$35</definedName>
    <definedName name="CBCR_6a057c0d035746feb76bddf9a5f92447" localSheetId="3" hidden="1">'Case Data'!$D$33</definedName>
    <definedName name="CBCR_6a4c71b7b24448a8a4adf54452e999b8" localSheetId="3" hidden="1">'Case Data'!$D$33</definedName>
    <definedName name="CBCR_6b9ee92ab90a4f228a40130e7034ab27" localSheetId="3" hidden="1">'Case Data'!$C$34</definedName>
    <definedName name="CBCR_6bf31e4dfd3449c6b7208437d4d92336" localSheetId="3" hidden="1">'Case Data'!$F$34</definedName>
    <definedName name="CBCR_6c4a3e027b244479ac5f46393c19d5c0" localSheetId="3" hidden="1">'Case Data'!$E$35</definedName>
    <definedName name="CBCR_6df10eec538b4ae19ee97e200c8a415e" localSheetId="3" hidden="1">'Case Data'!$C$35</definedName>
    <definedName name="CBCR_6f31ef64a8f242048ad30e30b959d1be" localSheetId="3" hidden="1">'Case Data'!$G$35</definedName>
    <definedName name="CBCR_6f423e91d12e42499a0587694895836c" localSheetId="3" hidden="1">'Case Data'!$B$35</definedName>
    <definedName name="CBCR_701cb51ae7c740aaa8563ac9fbe094bf" localSheetId="3" hidden="1">'Case Data'!$D$35</definedName>
    <definedName name="CBCR_704352214bd9431695f4f7f2c854368b" localSheetId="3" hidden="1">'Case Data'!$G$34</definedName>
    <definedName name="CBCR_7044e39c6a524445922e4db9f4325313" localSheetId="3" hidden="1">'Case Data'!$F$35</definedName>
    <definedName name="CBCR_7054a079c41742bf9fa58e8215b56461" localSheetId="3" hidden="1">'Case Data'!$C$33</definedName>
    <definedName name="CBCR_70595675766541ad86c93b546e72e2dd" localSheetId="3" hidden="1">'Case Data'!$F$35</definedName>
    <definedName name="CBCR_706ea7551da04eb59d6c0e36be850e6a" localSheetId="3" hidden="1">'Case Data'!$B$35</definedName>
    <definedName name="CBCR_70d2293a6dfa4f338f09cddf549ba864" localSheetId="3" hidden="1">'Case Data'!$G$35</definedName>
    <definedName name="CBCR_714ce95dfe234198a20acec4b8a1173a" localSheetId="3" hidden="1">'Case Data'!$C$34</definedName>
    <definedName name="CBCR_71960f15665f4365b22cb6f4848b7d73" localSheetId="3" hidden="1">'Case Data'!$G$33</definedName>
    <definedName name="CBCR_71dea41f852e4cf6b06abd15d3c57385" localSheetId="3" hidden="1">'Case Data'!$E$35</definedName>
    <definedName name="CBCR_71fbdd8b39b24677811df74231b5fe29" localSheetId="3" hidden="1">'Case Data'!$B$35</definedName>
    <definedName name="CBCR_72535b7494574acbacc90c473c623958" localSheetId="3" hidden="1">'Case Data'!$D$34</definedName>
    <definedName name="CBCR_72927a5596ae45c6a3a7b930ec2216e5" localSheetId="3" hidden="1">'Case Data'!$C$35</definedName>
    <definedName name="CBCR_72f135c162744d848d5d08989c8fc966" localSheetId="3" hidden="1">'Case Data'!$C$33</definedName>
    <definedName name="CBCR_72f342dcaf9c4123ab32c3f9358d042e" localSheetId="3" hidden="1">'Case Data'!$B$35</definedName>
    <definedName name="CBCR_73567b43f3764bb7b38e90695147bac1" localSheetId="3" hidden="1">'Case Data'!$B$33</definedName>
    <definedName name="CBCR_73b0a448187b43538ac6fa15495d28b0" localSheetId="3" hidden="1">'Case Data'!$G$35</definedName>
    <definedName name="CBCR_73ddb4483c95448e8d4124236b894ca9" localSheetId="3" hidden="1">'Case Data'!$C$34</definedName>
    <definedName name="CBCR_73ec8b0d55894e91b03756a7a81d651a" localSheetId="3" hidden="1">'Case Data'!$D$33</definedName>
    <definedName name="CBCR_743bd2c05ee747bea1061f3581377bcb" localSheetId="3" hidden="1">'Case Data'!$B$33</definedName>
    <definedName name="CBCR_745f99a8346440e3984cd3ee614497d7" localSheetId="3" hidden="1">'Case Data'!$B$33</definedName>
    <definedName name="CBCR_74783ea172774ad9b2d3545b2a373918" localSheetId="3" hidden="1">'Case Data'!$B$34</definedName>
    <definedName name="CBCR_753b015b50924f41bcd620065c39f2be" localSheetId="3" hidden="1">'Case Data'!$B$35</definedName>
    <definedName name="CBCR_754238c4e19d43ce992a144a912fda62" localSheetId="3" hidden="1">'Case Data'!$F$33</definedName>
    <definedName name="CBCR_7593db0b0b4c4aecb0c486c433c5128e" localSheetId="3" hidden="1">'Case Data'!$G$34</definedName>
    <definedName name="CBCR_759517c805504fefbc460c335e938353" localSheetId="3" hidden="1">'Case Data'!$C$33</definedName>
    <definedName name="CBCR_7630784f22fc4a088c46f78aaf0d2902" localSheetId="3" hidden="1">'Case Data'!$C$34</definedName>
    <definedName name="CBCR_769458307c144c20acb1995d89b25953" localSheetId="3" hidden="1">'Case Data'!$D$34</definedName>
    <definedName name="CBCR_7734b04f8609437c8587506221680f98" localSheetId="3" hidden="1">'Case Data'!$B$34</definedName>
    <definedName name="CBCR_7748c207bf9d45e9911c4ead46d2ea5d" localSheetId="3" hidden="1">'Case Data'!$C$35</definedName>
    <definedName name="CBCR_779c2be53a2d431bb93516a344df1669" localSheetId="3" hidden="1">'Case Data'!$B$33</definedName>
    <definedName name="CBCR_77ace0e129ad4bd2919996f77de76392" localSheetId="3" hidden="1">'Case Data'!$B$34</definedName>
    <definedName name="CBCR_77d714b2431f44a186d0dd71f4a3223f" localSheetId="3" hidden="1">'Case Data'!$D$35</definedName>
    <definedName name="CBCR_77df513ddf854442a4c6849be1a73f2f" localSheetId="3" hidden="1">'Case Data'!$G$35</definedName>
    <definedName name="CBCR_77f2ccc5b37a4881aa81fc83e43bc4e5" localSheetId="3" hidden="1">'Case Data'!$D$35</definedName>
    <definedName name="CBCR_7822e7da7ff442d193ba55bcb7dcca2d" localSheetId="3" hidden="1">'Case Data'!$E$35</definedName>
    <definedName name="CBCR_78e7cf52ed654510a68e65dda237b249" localSheetId="3" hidden="1">'Case Data'!$B$34</definedName>
    <definedName name="CBCR_7996dd231a644b38bd1c875eb63102a5" localSheetId="3" hidden="1">'Case Data'!$B$33</definedName>
    <definedName name="CBCR_79d8ac93fda04893aa3fb58f10316d63" localSheetId="3" hidden="1">'Case Data'!$C$35</definedName>
    <definedName name="CBCR_7a1d2cbe052d4e7198bc1dc87f7ff03d" localSheetId="3" hidden="1">'Case Data'!$G$34</definedName>
    <definedName name="CBCR_7a20c6ddb38943eaa476ddfc0be8305f" localSheetId="3" hidden="1">'Case Data'!$F$35</definedName>
    <definedName name="CBCR_7aa69f5719ef466798a11414ef69a49c" localSheetId="3" hidden="1">'Case Data'!$F$35</definedName>
    <definedName name="CBCR_7aa69f927163416380320172047239e9" localSheetId="3" hidden="1">'Case Data'!$F$33</definedName>
    <definedName name="CBCR_7add615a6d954778b2298ce1e01540ec" localSheetId="3" hidden="1">'Case Data'!$G$33</definedName>
    <definedName name="CBCR_7aec5910601741279e1227e85ab31b08" localSheetId="3" hidden="1">'Case Data'!$E$33</definedName>
    <definedName name="CBCR_7b324c8bb3cb41a3b389d81ed4c1f749" localSheetId="3" hidden="1">'Case Data'!$C$34</definedName>
    <definedName name="CBCR_7b61a659094b4966a14c3a90ca1d543e" localSheetId="3" hidden="1">'Case Data'!$C$35</definedName>
    <definedName name="CBCR_7b7e1f84e06f4d54a50c98f003da9d12" localSheetId="3" hidden="1">'Case Data'!$D$35</definedName>
    <definedName name="CBCR_7bc7ff9816d945419a8317a925847593" localSheetId="3" hidden="1">'Case Data'!$B$34</definedName>
    <definedName name="CBCR_7c4b543de76b4ba48ce16606ea1ed9c6" localSheetId="3" hidden="1">'Case Data'!$B$35</definedName>
    <definedName name="CBCR_7c632ad789144831acfccf738f1a5d19" localSheetId="3" hidden="1">'Case Data'!$G$33</definedName>
    <definedName name="CBCR_7c67cbfd9c834a87b6d56f0f37c34628" localSheetId="3" hidden="1">'Case Data'!$C$35</definedName>
    <definedName name="CBCR_7c9790535dce4fe2afc29a67bf1ff650" localSheetId="3" hidden="1">'Case Data'!$F$35</definedName>
    <definedName name="CBCR_7cb22358f788482699e17e1da01cf65e" localSheetId="3" hidden="1">'Case Data'!$G$35</definedName>
    <definedName name="CBCR_7cedf1356cea4a20a43d8439578f3a43" localSheetId="3" hidden="1">'Case Data'!$F$34</definedName>
    <definedName name="CBCR_7d9732a867b44c288d9ae34107240cc1" localSheetId="3" hidden="1">'Case Data'!$D$33</definedName>
    <definedName name="CBCR_7dba009837c54e13a516183f999800df" localSheetId="3" hidden="1">'Case Data'!$D$34</definedName>
    <definedName name="CBCR_7dc3f22b303642419d199fea79fd800f" localSheetId="3" hidden="1">'Case Data'!$B$35</definedName>
    <definedName name="CBCR_7dd1bbcd438543338f7f1ef32fab9f6a" localSheetId="3" hidden="1">'Case Data'!$D$33</definedName>
    <definedName name="CBCR_7ded9269d2464b1f89d30600cd707d58" localSheetId="3" hidden="1">'Case Data'!$C$33</definedName>
    <definedName name="CBCR_7e6b2ffdb4ff4212830399bfdaf30da5" localSheetId="3" hidden="1">'Case Data'!$G$34</definedName>
    <definedName name="CBCR_7ea00343703c469a96f002bf004e45b6" localSheetId="3" hidden="1">'Case Data'!$E$35</definedName>
    <definedName name="CBCR_7fadfbb40a654d6b8ade1e787336ab40" localSheetId="3" hidden="1">'Case Data'!$D$34</definedName>
    <definedName name="CBCR_7fcaa752ff3542ec896053679890de88" localSheetId="3" hidden="1">'Case Data'!$G$34</definedName>
    <definedName name="CBCR_80b8fbb8cc9549268d6c85503b3ff2a3" localSheetId="3" hidden="1">'Case Data'!$B$34</definedName>
    <definedName name="CBCR_80eab1869b3946bb84b8c4d3db86faa1" localSheetId="3" hidden="1">'Case Data'!$C$34</definedName>
    <definedName name="CBCR_814efbd8eb3747c2a7c8ac54e85765d8" localSheetId="3" hidden="1">'Case Data'!$G$35</definedName>
    <definedName name="CBCR_815d198be89342fab9e6dac23ad9a41a" localSheetId="3" hidden="1">'Case Data'!$E$35</definedName>
    <definedName name="CBCR_8166b713551b4fb58f187f6fa28e8d46" localSheetId="3" hidden="1">'Case Data'!$B$35</definedName>
    <definedName name="CBCR_8170bdcc1c754a4dbef873cd34d22a28" localSheetId="3" hidden="1">'Case Data'!$C$34</definedName>
    <definedName name="CBCR_82005ab92b4b4cd1aa0fda39d16ae361" localSheetId="3" hidden="1">'Case Data'!$D$35</definedName>
    <definedName name="CBCR_820d05644cd543f29323e23b6420cef6" localSheetId="3" hidden="1">'Case Data'!$D$35</definedName>
    <definedName name="CBCR_823e1b3b76194069a1fedd1e1b19cdd4" localSheetId="3" hidden="1">'Case Data'!$E$35</definedName>
    <definedName name="CBCR_82f542cc44894b03bb5a7bad1c902380" localSheetId="3" hidden="1">'Case Data'!$C$34</definedName>
    <definedName name="CBCR_835d5835d75f47d1a0c3976d74538a84" localSheetId="3" hidden="1">'Case Data'!$D$35</definedName>
    <definedName name="CBCR_836fa731d6e04efc9796f5e88a8ad05f" localSheetId="3" hidden="1">'Case Data'!$E$34</definedName>
    <definedName name="CBCR_8387cf4eeee34eb6aa68e0f9035e4f42" localSheetId="3" hidden="1">'Case Data'!$C$33</definedName>
    <definedName name="CBCR_84b8f7eb375c4f56a3b905756226da5f" localSheetId="3" hidden="1">'Case Data'!$C$34</definedName>
    <definedName name="CBCR_850668f4f70045fcaa4ae17ca8cbfc30" localSheetId="3" hidden="1">'Case Data'!$D$34</definedName>
    <definedName name="CBCR_852129a053704b9988e72d3046c3e990" localSheetId="3" hidden="1">'Case Data'!$B$33</definedName>
    <definedName name="CBCR_8576a28116854675b9f2edb2107495e8" localSheetId="3" hidden="1">'Case Data'!$B$35</definedName>
    <definedName name="CBCR_860b93ab479e4d1cb9aeb7cd343ed58f" localSheetId="3" hidden="1">'Case Data'!$B$33</definedName>
    <definedName name="CBCR_86331f79e1b24e6fa4ce81480db9b1ec" localSheetId="3" hidden="1">'Case Data'!$B$33</definedName>
    <definedName name="CBCR_866de625d262458d835873a079520a74" localSheetId="3" hidden="1">'Case Data'!$D$33</definedName>
    <definedName name="CBCR_86e46bf62301455b9345237f8fdfe89a" localSheetId="3" hidden="1">'Case Data'!$B$33</definedName>
    <definedName name="CBCR_873a4f0fc29945439fe417acc06b91e1" localSheetId="3" hidden="1">'Case Data'!$B$35</definedName>
    <definedName name="CBCR_873d49e117f243838af1021a50f23705" localSheetId="3" hidden="1">'Case Data'!$D$34</definedName>
    <definedName name="CBCR_87642a998654466d8f17fe6fc620be8a" localSheetId="3" hidden="1">'Case Data'!$G$35</definedName>
    <definedName name="CBCR_876e8b14ec48436086364ea1579dc8a3" localSheetId="3" hidden="1">'Case Data'!$B$33</definedName>
    <definedName name="CBCR_87f8ffecfc8546b0bfbcccda7f8c4dc0" localSheetId="3" hidden="1">'Case Data'!$C$35</definedName>
    <definedName name="CBCR_8829d75ad9a44dabb0ccaa5c99924d30" localSheetId="3" hidden="1">'Case Data'!$B$35</definedName>
    <definedName name="CBCR_8847b0e83a384c2baecf619fbb8b45f9" localSheetId="3" hidden="1">'Case Data'!$D$34</definedName>
    <definedName name="CBCR_885d127b1934477b8a23ce1ed73fd8a7" localSheetId="3" hidden="1">'Case Data'!$E$35</definedName>
    <definedName name="CBCR_8863b3b956e6446dad3ca07b55397579" localSheetId="3" hidden="1">'Case Data'!$C$33</definedName>
    <definedName name="CBCR_88ba445fb45948a78d1e744ad0b2e323" localSheetId="3" hidden="1">'Case Data'!$G$34</definedName>
    <definedName name="CBCR_88edc327e8884ea8b3078d2453cd65b1" localSheetId="3" hidden="1">'Case Data'!$B$35</definedName>
    <definedName name="CBCR_88f9234f557d4533a2ec2ff59a49718f" localSheetId="3" hidden="1">'Case Data'!$B$34</definedName>
    <definedName name="CBCR_898430800ffd492d980d78f7703328c6" localSheetId="3" hidden="1">'Case Data'!$E$35</definedName>
    <definedName name="CBCR_8a9b75f257a740b59598651f3aee21b9" localSheetId="3" hidden="1">'Case Data'!$C$34</definedName>
    <definedName name="CBCR_8ab568871c1e4ee8aa91554a69520176" localSheetId="3" hidden="1">'Case Data'!$F$35</definedName>
    <definedName name="CBCR_8ace4c414fbc424295a92ea23bce3e73" localSheetId="3" hidden="1">'Case Data'!$D$34</definedName>
    <definedName name="CBCR_8b08c5c9cf944b82bee2235d2033d8ab" localSheetId="3" hidden="1">'Case Data'!$C$33</definedName>
    <definedName name="CBCR_8b3644d9c52443469d6b2b95f4c7b56a" localSheetId="3" hidden="1">'Case Data'!$C$33</definedName>
    <definedName name="CBCR_8b395c1f69594b8e9ce0e0f22ef2f1d6" localSheetId="3" hidden="1">'Case Data'!$D$33</definedName>
    <definedName name="CBCR_8b5ae563ecbd4cdc9dcbacec56eb2dc7" localSheetId="3" hidden="1">'Case Data'!$D$34</definedName>
    <definedName name="CBCR_8ba0804e3a07450a881bf2a4cf618a46" localSheetId="3" hidden="1">'Case Data'!$F$35</definedName>
    <definedName name="CBCR_8bfe565f8f0f4cc29d009d6d3967e889" localSheetId="3" hidden="1">'Case Data'!$D$35</definedName>
    <definedName name="CBCR_8cadddc03cb5438099808d1378e3891c" localSheetId="3" hidden="1">'Case Data'!$B$34</definedName>
    <definedName name="CBCR_8d00963498a447c5962d43df75bbca3b" localSheetId="3" hidden="1">'Case Data'!$C$33</definedName>
    <definedName name="CBCR_8d89da18e4e44ce89a37318b0133e090" localSheetId="3" hidden="1">'Case Data'!$B$33</definedName>
    <definedName name="CBCR_8deeb8295f754a18b21c6f313fb476f7" localSheetId="3" hidden="1">'Case Data'!$C$35</definedName>
    <definedName name="CBCR_8e634eef524d47fdb1770e7879bb896f" localSheetId="3" hidden="1">'Case Data'!$E$33</definedName>
    <definedName name="CBCR_8e89506f0aef422ba32809cea350c997" localSheetId="3" hidden="1">'Case Data'!$D$33</definedName>
    <definedName name="CBCR_8e8f74d4cfcc4d1da6b981c00f1a893c" localSheetId="3" hidden="1">'Case Data'!$G$33</definedName>
    <definedName name="CBCR_8ee6feb4194949ac9d58249790bd4adc" localSheetId="3" hidden="1">'Case Data'!$D$35</definedName>
    <definedName name="CBCR_8f88bbbb74b9404d8d5279f50d294af5" localSheetId="3" hidden="1">'Case Data'!$G$34</definedName>
    <definedName name="CBCR_8fbef72defdd4cfc93835a40f01f500f" localSheetId="3" hidden="1">'Case Data'!$G$35</definedName>
    <definedName name="CBCR_8fcef74c57b740e2ba1fe1f9dd6a3d4d" localSheetId="3" hidden="1">'Case Data'!$B$34</definedName>
    <definedName name="CBCR_8fed050adc484f158b255b14721289ba" localSheetId="3" hidden="1">'Case Data'!$C$35</definedName>
    <definedName name="CBCR_903f7d1d1b9f437195a0220da56e71d0" localSheetId="3" hidden="1">'Case Data'!$F$33</definedName>
    <definedName name="CBCR_90c4392cb4a44e769b80e4b553429053" localSheetId="3" hidden="1">'Case Data'!$D$35</definedName>
    <definedName name="CBCR_90cbdfb067254a0a877102bca9816de1" localSheetId="3" hidden="1">'Case Data'!$C$35</definedName>
    <definedName name="CBCR_90d47e7a8e0c4891a648bf9abe1f2851" localSheetId="3" hidden="1">'Case Data'!$D$35</definedName>
    <definedName name="CBCR_9121c1954aa44810bbba5f1cb7e5fd13" localSheetId="3" hidden="1">'Case Data'!$G$35</definedName>
    <definedName name="CBCR_9148792598ec40ea90ea78269fab6753" localSheetId="3" hidden="1">'Case Data'!$G$35</definedName>
    <definedName name="CBCR_915459bc6e8f42dd92eebfa6bcdcafd9" localSheetId="3" hidden="1">'Case Data'!$C$35</definedName>
    <definedName name="CBCR_916c1dcb4114425d8cb47c3299db0ab4" localSheetId="3" hidden="1">'Case Data'!$G$33</definedName>
    <definedName name="CBCR_91787fcbf3ac42b8888b80dd419143d1" localSheetId="3" hidden="1">'Case Data'!$D$35</definedName>
    <definedName name="CBCR_91a21dbf5507442c90d2fe496983b240" localSheetId="3" hidden="1">'Case Data'!$B$35</definedName>
    <definedName name="CBCR_91fea60a875845069037658dad5e432d" localSheetId="3" hidden="1">'Case Data'!$C$35</definedName>
    <definedName name="CBCR_9247903c1dc8473ba8081984735234b9" localSheetId="3" hidden="1">'Case Data'!$G$34</definedName>
    <definedName name="CBCR_929f321e0b5140aea004a499b2b9a09c" localSheetId="3" hidden="1">'Case Data'!$B$33</definedName>
    <definedName name="CBCR_9341c0d51f6f440191428add66c04bd2" localSheetId="3" hidden="1">'Case Data'!$G$34</definedName>
    <definedName name="CBCR_934ece1590bb444b846830025555ba7a" localSheetId="3" hidden="1">'Case Data'!$C$35</definedName>
    <definedName name="CBCR_9391366579fa441692e79b01445cd555" localSheetId="3" hidden="1">'Case Data'!$F$33</definedName>
    <definedName name="CBCR_939e9580294441ee9f2fc2674015d781" localSheetId="3" hidden="1">'Case Data'!$G$35</definedName>
    <definedName name="CBCR_93a3c6835fb143a8a4ceafb615a4cd25" localSheetId="3" hidden="1">'Case Data'!$B$33</definedName>
    <definedName name="CBCR_93c2cb8aeafd424e902602574fb6e657" localSheetId="3" hidden="1">'Case Data'!$G$35</definedName>
    <definedName name="CBCR_9409f405a8fb4ea5a2355074584d493f" localSheetId="3" hidden="1">'Case Data'!$F$35</definedName>
    <definedName name="CBCR_945721ddb4804f17bbd47bd442b61363" localSheetId="3" hidden="1">'Case Data'!$D$34</definedName>
    <definedName name="CBCR_945ddb4ef4dd46ebb7393bace2d08b6a" localSheetId="3" hidden="1">'Case Data'!$F$34</definedName>
    <definedName name="CBCR_9469bd7b14b2407782911bc90f311264" localSheetId="3" hidden="1">'Case Data'!$D$34</definedName>
    <definedName name="CBCR_94780d135de144b29ad88329b9754914" localSheetId="3" hidden="1">'Case Data'!$D$35</definedName>
    <definedName name="CBCR_94963f85cc8f428ca64e6084c2d204b1" localSheetId="3" hidden="1">'Case Data'!$B$34</definedName>
    <definedName name="CBCR_94a4475d9da040d0ad156d735ece3c98" localSheetId="3" hidden="1">'Case Data'!$F$35</definedName>
    <definedName name="CBCR_94b53f2afbf0467096130a335b6c62b7" localSheetId="3" hidden="1">'Case Data'!$B$34</definedName>
    <definedName name="CBCR_94be4228f9cc4040a06e26643a519b29" localSheetId="3" hidden="1">'Case Data'!$G$34</definedName>
    <definedName name="CBCR_955aa0d333ea4ddfba5eaf460ae3d344" localSheetId="3" hidden="1">'Case Data'!$G$33</definedName>
    <definedName name="CBCR_956a1154739841d6b853cb2b97083bc2" localSheetId="3" hidden="1">'Case Data'!$B$35</definedName>
    <definedName name="CBCR_960b7a1d89b44aa0bee3595055999c89" localSheetId="3" hidden="1">'Case Data'!$D$34</definedName>
    <definedName name="CBCR_9615ed5ea3cb4381918dbe42699df2f0" localSheetId="3" hidden="1">'Case Data'!$F$35</definedName>
    <definedName name="CBCR_9646c3d8eb5f43b1b3a50a77eeaa6fac" localSheetId="3" hidden="1">'Case Data'!$E$35</definedName>
    <definedName name="CBCR_96adb29390f041a890ee491836bfb550" localSheetId="3" hidden="1">'Case Data'!$E$35</definedName>
    <definedName name="CBCR_96b297cd94084cb88fa42bc43ccd19b0" localSheetId="3" hidden="1">'Case Data'!$E$35</definedName>
    <definedName name="CBCR_96b4626dedfd4b7c9a4d131304133002" localSheetId="3" hidden="1">'Case Data'!$F$35</definedName>
    <definedName name="CBCR_9774b7a6ff1a41d3baa090755d9bf36d" localSheetId="3" hidden="1">'Case Data'!$B$34</definedName>
    <definedName name="CBCR_97763a306a754634a00e8b9902719238" localSheetId="3" hidden="1">'Case Data'!$G$33</definedName>
    <definedName name="CBCR_980ab4a6643d428cb78759f4f3abc7b9" localSheetId="3" hidden="1">'Case Data'!$G$33</definedName>
    <definedName name="CBCR_983712f5f9cb4841a6d08de7be223ac9" localSheetId="3" hidden="1">'Case Data'!$E$34</definedName>
    <definedName name="CBCR_98e8930a054e45f58745a7347e489057" localSheetId="3" hidden="1">'Case Data'!$F$35</definedName>
    <definedName name="CBCR_9987758cff974d8f8eb9a3f5fcd8264b" localSheetId="3" hidden="1">'Case Data'!$E$34</definedName>
    <definedName name="CBCR_99ba202388a34136ad92a6385e22590f" localSheetId="3" hidden="1">'Case Data'!$C$33</definedName>
    <definedName name="CBCR_99fd55c6d0a34b3b8e4350bee9054d29" localSheetId="3" hidden="1">'Case Data'!$F$35</definedName>
    <definedName name="CBCR_9a09ca1c4a5c4b0e8f1ad4095b43d10c" localSheetId="3" hidden="1">'Case Data'!$C$34</definedName>
    <definedName name="CBCR_9b138dc362df45d7b342efc0df794d6d" localSheetId="3" hidden="1">'Case Data'!$F$35</definedName>
    <definedName name="CBCR_9bb1df1678244cc5a6c394e3798567bc" localSheetId="3" hidden="1">'Case Data'!$F$33</definedName>
    <definedName name="CBCR_9bbbaca01f7a40b190f40f9119a651d8" localSheetId="3" hidden="1">'Case Data'!$G$33</definedName>
    <definedName name="CBCR_9c01f28dea6c4c929bdb4896ffa19bfa" localSheetId="3" hidden="1">'Case Data'!$D$34</definedName>
    <definedName name="CBCR_9d09cd3ffd434be59c72239cac3d8c8f" localSheetId="3" hidden="1">'Case Data'!$D$34</definedName>
    <definedName name="CBCR_9d1a8245cd934dce9b01fe28c43e0e65" localSheetId="3" hidden="1">'Case Data'!$G$33</definedName>
    <definedName name="CBCR_9d1c1518032b47f6bb2d6b3de6501d58" localSheetId="3" hidden="1">'Case Data'!$B$34</definedName>
    <definedName name="CBCR_9d22ab4516f242648b2eb16393b2fab4" localSheetId="3" hidden="1">'Case Data'!$B$34</definedName>
    <definedName name="CBCR_9d51477ad9574724aa8490024a6c8ee7" localSheetId="3" hidden="1">'Case Data'!$C$35</definedName>
    <definedName name="CBCR_9d6143ba8cef4585b61f48baf28b962a" localSheetId="3" hidden="1">'Case Data'!$B$34</definedName>
    <definedName name="CBCR_9dc37604ed0744dd9d58adc33ba3c22d" localSheetId="3" hidden="1">'Case Data'!$F$35</definedName>
    <definedName name="CBCR_9e40544285194c2aba862c856579c53e" localSheetId="3" hidden="1">'Case Data'!$B$35</definedName>
    <definedName name="CBCR_9e4f9684a9194282b2c0dd355dba2f85" localSheetId="3" hidden="1">'Case Data'!$F$34</definedName>
    <definedName name="CBCR_9ed9ab77976446d2808f24df5d83a4a6" localSheetId="3" hidden="1">'Case Data'!$D$34</definedName>
    <definedName name="CBCR_9f0674bbe5334f58871cf06fdce04d40" localSheetId="3" hidden="1">'Case Data'!$C$33</definedName>
    <definedName name="CBCR_9f46f6d8aae347a4a3ba67351f073470" localSheetId="3" hidden="1">'Case Data'!$D$33</definedName>
    <definedName name="CBCR_9f7a2770606d493c98076c6fa3943272" localSheetId="3" hidden="1">'Case Data'!$B$35</definedName>
    <definedName name="CBCR_9fcd282270394bba8641a6ba90b5048d" localSheetId="3" hidden="1">'Case Data'!$B$35</definedName>
    <definedName name="CBCR_a011408ec4c3425a90f78ca1bb59982a" localSheetId="3" hidden="1">'Case Data'!$C$33</definedName>
    <definedName name="CBCR_a0c54af450884820929783f02bd83aa7" localSheetId="3" hidden="1">'Case Data'!$D$34</definedName>
    <definedName name="CBCR_a18d9314d71c4678b72f16ff4f7ba0a6" localSheetId="3" hidden="1">'Case Data'!$D$34</definedName>
    <definedName name="CBCR_a1ff39b815034223bd357890e15bb0e5" localSheetId="3" hidden="1">'Case Data'!$B$33</definedName>
    <definedName name="CBCR_a2347c8157c74cfa876d1616a8630324" localSheetId="3" hidden="1">'Case Data'!$D$33</definedName>
    <definedName name="CBCR_a255c28e28a644fe887c2241b50725b0" localSheetId="3" hidden="1">'Case Data'!$D$33</definedName>
    <definedName name="CBCR_a2b87ff8ae8347afad2e5a446e181b7a" localSheetId="3" hidden="1">'Case Data'!$C$34</definedName>
    <definedName name="CBCR_a2c38282956643c382f2da68189e4c54" localSheetId="3" hidden="1">'Case Data'!$B$35</definedName>
    <definedName name="CBCR_a2ec909502624526914128c2ad219bd4" localSheetId="3" hidden="1">'Case Data'!$F$35</definedName>
    <definedName name="CBCR_a37e50d7b2d24b769f6f427e07840456" localSheetId="3" hidden="1">'Case Data'!$C$34</definedName>
    <definedName name="CBCR_a39de34497ed4052ba749d5420906648" localSheetId="3" hidden="1">'Case Data'!$B$34</definedName>
    <definedName name="CBCR_a3a8074c1b044ed187369bc443575ad2" localSheetId="3" hidden="1">'Case Data'!$B$34</definedName>
    <definedName name="CBCR_a469de15986740699c0cdf06814caaea" localSheetId="3" hidden="1">'Case Data'!$E$33</definedName>
    <definedName name="CBCR_a5449fb0c77f41d2b5e0a985b6aaca55" localSheetId="3" hidden="1">'Case Data'!$E$33</definedName>
    <definedName name="CBCR_a56ef64f43784140abefff6f9fb84d84" localSheetId="3" hidden="1">'Case Data'!$B$33</definedName>
    <definedName name="CBCR_a5716f35f459413f8128d349e28eecaa" localSheetId="3" hidden="1">'Case Data'!$G$35</definedName>
    <definedName name="CBCR_a6a02de8253f486facf6b54da4cb144f" localSheetId="3" hidden="1">'Case Data'!$D$34</definedName>
    <definedName name="CBCR_a6ac1c6bfae546db99eceb90117d8928" localSheetId="3" hidden="1">'Case Data'!$G$35</definedName>
    <definedName name="CBCR_a6b9df885e61484b9b71b21efe6a5265" localSheetId="3" hidden="1">'Case Data'!$D$35</definedName>
    <definedName name="CBCR_a71d3e0d3c0c49ffb3e57c99ac1b95b1" localSheetId="3" hidden="1">'Case Data'!$C$35</definedName>
    <definedName name="CBCR_a7799755eed84ec6ac5b1979593ecdc6" localSheetId="3" hidden="1">'Case Data'!$C$34</definedName>
    <definedName name="CBCR_a77fee8ce35d4745868c7b6469906d6d" localSheetId="3" hidden="1">'Case Data'!$D$33</definedName>
    <definedName name="CBCR_a795dc43ecde4286a89429c0cc986d3f" localSheetId="3" hidden="1">'Case Data'!$B$35</definedName>
    <definedName name="CBCR_a7a8b0163f6a4850be28b4953c56b639" localSheetId="3" hidden="1">'Case Data'!$B$33</definedName>
    <definedName name="CBCR_a7b1928ac7e644889d9221f6c675cb3b" localSheetId="3" hidden="1">'Case Data'!$G$35</definedName>
    <definedName name="CBCR_a8313f6cd48b485cb5924030f470815d" localSheetId="3" hidden="1">'Case Data'!$B$35</definedName>
    <definedName name="CBCR_a85f6f7370f14feaabd09f386cd6b43d" localSheetId="3" hidden="1">'Case Data'!$G$33</definedName>
    <definedName name="CBCR_a8f19e3869f541b1912aa9de9b1e7b4f" localSheetId="3" hidden="1">'Case Data'!$D$34</definedName>
    <definedName name="CBCR_a8f84f8cac89487e83f8c00f8879a83d" localSheetId="3" hidden="1">'Case Data'!$D$33</definedName>
    <definedName name="CBCR_a91275ff0247478bb8d0befb52f0064b" localSheetId="3" hidden="1">'Case Data'!$E$34</definedName>
    <definedName name="CBCR_a9159746a97f43028f0a0ad61aaf10b5" localSheetId="3" hidden="1">'Case Data'!$C$33</definedName>
    <definedName name="CBCR_a98b903cf1f7445eb3e2f9c45afafcbf" localSheetId="3" hidden="1">'Case Data'!$B$34</definedName>
    <definedName name="CBCR_a9a4ef1e93834e3a876d7544858430c2" localSheetId="3" hidden="1">'Case Data'!$G$34</definedName>
    <definedName name="CBCR_a9dfd7cb4e3f4395bdf9d2560bf80279" localSheetId="3" hidden="1">'Case Data'!$C$35</definedName>
    <definedName name="CBCR_aa3819c7c2a34e99aed452f7e6f529ef" localSheetId="3" hidden="1">'Case Data'!$D$34</definedName>
    <definedName name="CBCR_aa728315c77546e8b3b7e709ffef6b9d" localSheetId="3" hidden="1">'Case Data'!$G$34</definedName>
    <definedName name="CBCR_aaa9fd8665e248acb6a921bf780f9016" localSheetId="3" hidden="1">'Case Data'!$F$34</definedName>
    <definedName name="CBCR_ab29672e28ff4fc1ae71c93630a5f1d4" localSheetId="3" hidden="1">'Case Data'!$F$35</definedName>
    <definedName name="CBCR_ab49c38ad5d248e3a47b65bfa425db36" localSheetId="3" hidden="1">'Case Data'!$D$34</definedName>
    <definedName name="CBCR_aba1ccfdc6fe4a3fa5184fc65744d6d7" localSheetId="3" hidden="1">'Case Data'!$D$33</definedName>
    <definedName name="CBCR_abe5e489ac4a445abe3adca468a3fbbf" localSheetId="3" hidden="1">'Case Data'!$F$35</definedName>
    <definedName name="CBCR_ac27b5d90d044cffb5512dd5f712a56d" localSheetId="3" hidden="1">'Case Data'!$G$34</definedName>
    <definedName name="CBCR_ac4a995c0c7542749efd7e32b946b3a8" localSheetId="3" hidden="1">'Case Data'!$B$33</definedName>
    <definedName name="CBCR_ac95cb192fb24b9c8ea85e8b82fc2fc9" localSheetId="3" hidden="1">'Case Data'!$C$33</definedName>
    <definedName name="CBCR_acf0269aafde4f62ab7a12fbd234fbf1" localSheetId="3" hidden="1">'Case Data'!$B$34</definedName>
    <definedName name="CBCR_acffe0446a1c4fa8a9abab45bfe05a69" localSheetId="3" hidden="1">'Case Data'!$D$33</definedName>
    <definedName name="CBCR_ad09538fcf3f433397e05d54859665b6" localSheetId="3" hidden="1">'Case Data'!$C$35</definedName>
    <definedName name="CBCR_ad398968f11f416ab7811fb750f3dec8" localSheetId="3" hidden="1">'Case Data'!$C$34</definedName>
    <definedName name="CBCR_adb15808868a4227a2e5c16c85066af2" localSheetId="3" hidden="1">'Case Data'!$G$33</definedName>
    <definedName name="CBCR_adc592b1d2544e998c473da43f6754d4" localSheetId="3" hidden="1">'Case Data'!$D$35</definedName>
    <definedName name="CBCR_addfa5c2dafd4a2a9e41eba1c4249d05" localSheetId="3" hidden="1">'Case Data'!$B$34</definedName>
    <definedName name="CBCR_ae639562f46a40aab1ce7d8ef2eb752c" localSheetId="3" hidden="1">'Case Data'!$B$35</definedName>
    <definedName name="CBCR_aeda8ca30f5c4ba5acfbcfa1dc9721ec" localSheetId="3" hidden="1">'Case Data'!$C$33</definedName>
    <definedName name="CBCR_af4e5278b2ea413a91f5f5ab643e23e1" localSheetId="3" hidden="1">'Case Data'!$D$33</definedName>
    <definedName name="CBCR_afd860d4ae4a413ba273b5e92d9f7693" localSheetId="3" hidden="1">'Case Data'!$B$35</definedName>
    <definedName name="CBCR_b018674d4bbd4797a9cde7902636badd" localSheetId="3" hidden="1">'Case Data'!$E$33</definedName>
    <definedName name="CBCR_b02e0e93e0cf4b94a0e4a8b4625eb53a" localSheetId="3" hidden="1">'Case Data'!$G$35</definedName>
    <definedName name="CBCR_b0a68c92ee6b4518b9d3eb8fccaaa6d8" localSheetId="3" hidden="1">'Case Data'!$B$33</definedName>
    <definedName name="CBCR_b0b55bba0084499f96e39a97e993fa3d" localSheetId="3" hidden="1">'Case Data'!$D$34</definedName>
    <definedName name="CBCR_b118ef99070e41198cd882021fde5e09" localSheetId="3" hidden="1">'Case Data'!$D$33</definedName>
    <definedName name="CBCR_b122363608c54d4e863eea4ed6885faa" localSheetId="3" hidden="1">'Case Data'!$C$33</definedName>
    <definedName name="CBCR_b1b10caa8de64015af88c7852e7e55b1" localSheetId="3" hidden="1">'Case Data'!$B$33</definedName>
    <definedName name="CBCR_b20411fe089446358f7c7bbdc6a62d4f" localSheetId="3" hidden="1">'Case Data'!$B$34</definedName>
    <definedName name="CBCR_b28633cc4dae4925b00f1476307cb4d1" localSheetId="3" hidden="1">'Case Data'!$B$34</definedName>
    <definedName name="CBCR_b2c18352344a443c829cd5c6239db9f9" localSheetId="3" hidden="1">'Case Data'!$E$34</definedName>
    <definedName name="CBCR_b2c53ae947274813a72678e3c76a909a" localSheetId="3" hidden="1">'Case Data'!$C$35</definedName>
    <definedName name="CBCR_b2c57e56913b4253bd08a81d046abb9b" localSheetId="3" hidden="1">'Case Data'!$B$33</definedName>
    <definedName name="CBCR_b34bc92d228249cb99be43c1662aebeb" localSheetId="3" hidden="1">'Case Data'!$F$33</definedName>
    <definedName name="CBCR_b3fed0a8475b4867a98f7e00db722976" localSheetId="3" hidden="1">'Case Data'!$C$34</definedName>
    <definedName name="CBCR_b43adae8deab41cd83c13851f42461ae" localSheetId="3" hidden="1">'Case Data'!$C$34</definedName>
    <definedName name="CBCR_b48a8e51c94b4635847559c9a11f464d" localSheetId="3" hidden="1">'Case Data'!$G$34</definedName>
    <definedName name="CBCR_b50688dfcead47c6b623f36761ff55dd" localSheetId="3" hidden="1">'Case Data'!$D$33</definedName>
    <definedName name="CBCR_b50dfbea4bbc4ef6b45a27078bad06f0" localSheetId="3" hidden="1">'Case Data'!$C$33</definedName>
    <definedName name="CBCR_b62723ad23f645008c54191f0e02beea" localSheetId="3" hidden="1">'Case Data'!$D$35</definedName>
    <definedName name="CBCR_b66b1b7666b94f5aa9a216cf1e12dc74" localSheetId="3" hidden="1">'Case Data'!$C$34</definedName>
    <definedName name="CBCR_b7ab19ce4d2f4ab69158d719dfbfb501" localSheetId="3" hidden="1">'Case Data'!$F$34</definedName>
    <definedName name="CBCR_b7d700fba75c41c4974a1557816832ce" localSheetId="3" hidden="1">'Case Data'!$C$35</definedName>
    <definedName name="CBCR_b7dc23ce84644598b96e4cd7ae8cae8f" localSheetId="3" hidden="1">'Case Data'!$B$33</definedName>
    <definedName name="CBCR_b8186404211a48398033e29493cd8e07" localSheetId="3" hidden="1">'Case Data'!$C$34</definedName>
    <definedName name="CBCR_b88b47e01dd440f08a19b80dbbc5a798" localSheetId="3" hidden="1">'Case Data'!$E$34</definedName>
    <definedName name="CBCR_b8d4c4d14d02450287ba5ecf86ea27d4" localSheetId="3" hidden="1">'Case Data'!$C$34</definedName>
    <definedName name="CBCR_b8e6d964604140c38651cde978494a7d" localSheetId="3" hidden="1">'Case Data'!$C$35</definedName>
    <definedName name="CBCR_b8f76e4a0f33484da1b462206aa4cb01" localSheetId="3" hidden="1">'Case Data'!$B$35</definedName>
    <definedName name="CBCR_b94cddc673304b618501da0ef200f4fd" localSheetId="3" hidden="1">'Case Data'!$F$35</definedName>
    <definedName name="CBCR_b9996dfbf3204a0e99ad040224eb56af" localSheetId="3" hidden="1">'Case Data'!$E$33</definedName>
    <definedName name="CBCR_b9a257cf2d9e425db652438da26a831e" localSheetId="3" hidden="1">'Case Data'!$C$34</definedName>
    <definedName name="CBCR_b9abaaad3667497a923065026bc8bf59" localSheetId="3" hidden="1">'Case Data'!$C$34</definedName>
    <definedName name="CBCR_b9ef43e58e3a4bbf98919991b037685c" localSheetId="3" hidden="1">'Case Data'!$C$35</definedName>
    <definedName name="CBCR_ba07725694b0458a84037f5e3b020168" localSheetId="3" hidden="1">'Case Data'!$B$34</definedName>
    <definedName name="CBCR_ba9539e150b9414b844b685b5a119f2b" localSheetId="3" hidden="1">'Case Data'!$C$35</definedName>
    <definedName name="CBCR_bae80fc016104c95b30b65768624c09c" localSheetId="3" hidden="1">'Case Data'!$F$34</definedName>
    <definedName name="CBCR_bbdaaa5b4666455b966020ddbccfc2a5" localSheetId="3" hidden="1">'Case Data'!$F$34</definedName>
    <definedName name="CBCR_bcdcde429bf7448ba3748951ba478dbb" localSheetId="3" hidden="1">'Case Data'!$G$35</definedName>
    <definedName name="CBCR_bd1d68b7d315461bad045e33afcefbf8" localSheetId="3" hidden="1">'Case Data'!$B$33</definedName>
    <definedName name="CBCR_bdd1a3bde95b4fc390c8357db81efa19" localSheetId="3" hidden="1">'Case Data'!$G$34</definedName>
    <definedName name="CBCR_bde1cae5406744baa1e993b2f637ec05" localSheetId="3" hidden="1">'Case Data'!$F$34</definedName>
    <definedName name="CBCR_bdf72aa15af1429cad73f2f103e22981" localSheetId="3" hidden="1">'Case Data'!$C$35</definedName>
    <definedName name="CBCR_be839210f2414ecc9a46023b522c380b" localSheetId="3" hidden="1">'Case Data'!$G$35</definedName>
    <definedName name="CBCR_bf03781590714858a175283b607df608" localSheetId="3" hidden="1">'Case Data'!$D$34</definedName>
    <definedName name="CBCR_bf5e371406dc42428211ee25c0eaaa9c" localSheetId="3" hidden="1">'Case Data'!$C$33</definedName>
    <definedName name="CBCR_bf5f459bfd334a7a95b502afd436ac60" localSheetId="3" hidden="1">'Case Data'!$C$33</definedName>
    <definedName name="CBCR_bf69a091ec50462b9b1f52c436242724" localSheetId="3" hidden="1">'Case Data'!$E$34</definedName>
    <definedName name="CBCR_bf9415ee37e742dfa14f3923dcac9741" localSheetId="3" hidden="1">'Case Data'!$F$34</definedName>
    <definedName name="CBCR_c03380aea74c4999bb11d3e0c528abef" localSheetId="3" hidden="1">'Case Data'!$G$33</definedName>
    <definedName name="CBCR_c0794d371393449c880872aef4cf85b8" localSheetId="3" hidden="1">'Case Data'!$G$35</definedName>
    <definedName name="CBCR_c0c39d82b54243e18bd49c888d63f1d5" localSheetId="3" hidden="1">'Case Data'!$B$34</definedName>
    <definedName name="CBCR_c0fcd6a074504835a4c23a49117f8c46" localSheetId="3" hidden="1">'Case Data'!$B$34</definedName>
    <definedName name="CBCR_c17a5387e64344e2b6595aba17ae81f3" localSheetId="3" hidden="1">'Case Data'!$C$35</definedName>
    <definedName name="CBCR_c1d597b4be9549c08e1009a7060d2350" localSheetId="3" hidden="1">'Case Data'!$C$35</definedName>
    <definedName name="CBCR_c296de71305f469aa1ca604a85ad98e7" localSheetId="3" hidden="1">'Case Data'!$F$35</definedName>
    <definedName name="CBCR_c2a331f5b70d49399e48e6db6c9ea719" localSheetId="3" hidden="1">'Case Data'!$B$35</definedName>
    <definedName name="CBCR_c2b12b7b56b54811ae7c2e4247509a2a" localSheetId="3" hidden="1">'Case Data'!$G$34</definedName>
    <definedName name="CBCR_c2ed930eb6d94e86ac7927246662abd9" localSheetId="3" hidden="1">'Case Data'!$B$35</definedName>
    <definedName name="CBCR_c352f128037546f0807f1197e68562fd" localSheetId="3" hidden="1">'Case Data'!$C$35</definedName>
    <definedName name="CBCR_c3680b69cfd349d09c581ab3b84f9467" localSheetId="3" hidden="1">'Case Data'!$D$34</definedName>
    <definedName name="CBCR_c3a5d4e689a449f589c7a89845022d38" localSheetId="3" hidden="1">'Case Data'!$C$34</definedName>
    <definedName name="CBCR_c3dc1b91439d4aeda420b1e2b2379a38" localSheetId="3" hidden="1">'Case Data'!$G$34</definedName>
    <definedName name="CBCR_c44309300af6450a9131e95f1c3e09cb" localSheetId="3" hidden="1">'Case Data'!$D$33</definedName>
    <definedName name="CBCR_c4f3d773aac044688f23f1aeb959d9ec" localSheetId="3" hidden="1">'Case Data'!$B$34</definedName>
    <definedName name="CBCR_c5417f06508749b2a165f922dd0881b3" localSheetId="3" hidden="1">'Case Data'!$C$35</definedName>
    <definedName name="CBCR_c541c7f563ea4599b750258b0340038b" localSheetId="3" hidden="1">'Case Data'!$F$34</definedName>
    <definedName name="CBCR_c5b76560150c439ea8a33cbcfa5e7fe4" localSheetId="3" hidden="1">'Case Data'!$D$33</definedName>
    <definedName name="CBCR_c5bf552371184ee4a83aa5a5295d8b4f" localSheetId="3" hidden="1">'Case Data'!$D$33</definedName>
    <definedName name="CBCR_c5f6535a4de046dd8f75b3710e41cd7c" localSheetId="3" hidden="1">'Case Data'!$E$33</definedName>
    <definedName name="CBCR_c64414dddbaf4906963efb68b3a83de2" localSheetId="3" hidden="1">'Case Data'!$G$35</definedName>
    <definedName name="CBCR_c6955ea8f63a46de9f67753c5a67294b" localSheetId="3" hidden="1">'Case Data'!$B$34</definedName>
    <definedName name="CBCR_c6acea7410664db7a2193b37b881f6bc" localSheetId="3" hidden="1">'Case Data'!$B$33</definedName>
    <definedName name="CBCR_c743c99811bc4e45aeef6f1dcbcb3ae8" localSheetId="3" hidden="1">'Case Data'!$E$35</definedName>
    <definedName name="CBCR_c841c35ca94d4e38a7e6d7b7bd1f53c4" localSheetId="3" hidden="1">'Case Data'!$D$35</definedName>
    <definedName name="CBCR_c88b48aea0dd497eae0641d245466fe2" localSheetId="3" hidden="1">'Case Data'!$D$33</definedName>
    <definedName name="CBCR_c90e712ebfb3465bb2868e0b7c6603a5" localSheetId="3" hidden="1">'Case Data'!$C$35</definedName>
    <definedName name="CBCR_c93369eeec8b4f04b3b47ffa63e37fc3" localSheetId="3" hidden="1">'Case Data'!$B$33</definedName>
    <definedName name="CBCR_c94d0475d2314456bb9028a244be372d" localSheetId="3" hidden="1">'Case Data'!$C$34</definedName>
    <definedName name="CBCR_c954ce2aed24479f87ee5edc14616eb4" localSheetId="3" hidden="1">'Case Data'!$E$33</definedName>
    <definedName name="CBCR_c9710564725e4103b642b32f8d030bf0" localSheetId="3" hidden="1">'Case Data'!$C$34</definedName>
    <definedName name="CBCR_ca7327ff6a3c47c98017c369d7004660" localSheetId="3" hidden="1">'Case Data'!$F$34</definedName>
    <definedName name="CBCR_cae374c9a7ef44888442dff3bfee0aff" localSheetId="3" hidden="1">'Case Data'!$D$34</definedName>
    <definedName name="CBCR_caeceee5b85644f4a01eba2f53cbbac6" localSheetId="3" hidden="1">'Case Data'!$D$34</definedName>
    <definedName name="CBCR_caf96b3099454956b5fbfc2549051dfa" localSheetId="3" hidden="1">'Case Data'!$E$35</definedName>
    <definedName name="CBCR_cb1ccbfae82a4f13a28377d9f96246be" localSheetId="3" hidden="1">'Case Data'!$D$35</definedName>
    <definedName name="CBCR_cb1ceb81c8c048f2a20746e3744b4ac4" localSheetId="3" hidden="1">'Case Data'!$E$34</definedName>
    <definedName name="CBCR_cb3f168a8323478a91e88f73dd756e40" localSheetId="3" hidden="1">'Case Data'!$C$33</definedName>
    <definedName name="CBCR_cb5b766fe6ca45599cf671612367b87e" localSheetId="3" hidden="1">'Case Data'!$C$34</definedName>
    <definedName name="CBCR_cc9c1ba8d5bc42b7afbcf99906ddda30" localSheetId="3" hidden="1">'Case Data'!$C$34</definedName>
    <definedName name="CBCR_ccd596c392bc4ebb8242e8a45d85c2e5" localSheetId="3" hidden="1">'Case Data'!$F$35</definedName>
    <definedName name="CBCR_cce0d455ef81412ca4142ba506092944" localSheetId="3" hidden="1">'Case Data'!$D$35</definedName>
    <definedName name="CBCR_cd9004b07ac74159ac37fba6c44937c8" localSheetId="3" hidden="1">'Case Data'!$C$33</definedName>
    <definedName name="CBCR_cda0581bc40a4d318992d40a49f402ec" localSheetId="3" hidden="1">'Case Data'!$D$33</definedName>
    <definedName name="CBCR_cdd5ff27dda34b438594177d4070670e" localSheetId="3" hidden="1">'Case Data'!$B$34</definedName>
    <definedName name="CBCR_ce174e2711fa4f90b87ad020443d699d" localSheetId="3" hidden="1">'Case Data'!$C$33</definedName>
    <definedName name="CBCR_ceb1a35ebffc4d7abb200898707389ac" localSheetId="3" hidden="1">'Case Data'!$F$34</definedName>
    <definedName name="CBCR_cf1560dfee9243db811f3564bf877266" localSheetId="3" hidden="1">'Case Data'!$D$34</definedName>
    <definedName name="CBCR_cf1aeab090634f6d929b77bef6525722" localSheetId="3" hidden="1">'Case Data'!$E$33</definedName>
    <definedName name="CBCR_cf2cc9b17b44486995abd6b4b7fe9953" localSheetId="3" hidden="1">'Case Data'!$D$34</definedName>
    <definedName name="CBCR_cf7d47bfb9804156a2fec2a5b3d258f3" localSheetId="3" hidden="1">'Case Data'!$F$35</definedName>
    <definedName name="CBCR_cfee0c62245142ba8b4ca2d9b11bf370" localSheetId="3" hidden="1">'Case Data'!$D$33</definedName>
    <definedName name="CBCR_cff4136f85534deaa605d568a128856e" localSheetId="3" hidden="1">'Case Data'!$C$34</definedName>
    <definedName name="CBCR_d073200fa79345c49311953d0cb64d00" localSheetId="3" hidden="1">'Case Data'!$C$33</definedName>
    <definedName name="CBCR_d0780bfc1510480ba07366cdf1f906dc" localSheetId="3" hidden="1">'Case Data'!$G$34</definedName>
    <definedName name="CBCR_d0c8dd71b2944790ba96df0ff452e8c6" localSheetId="3" hidden="1">'Case Data'!$E$33</definedName>
    <definedName name="CBCR_d0e8797b2efa45bf8bb6281065ba7427" localSheetId="3" hidden="1">'Case Data'!$B$33</definedName>
    <definedName name="CBCR_d0f25ff0a92e4bcdb7b1176f56c2431e" localSheetId="3" hidden="1">'Case Data'!$G$34</definedName>
    <definedName name="CBCR_d11ec38edf5f4d90932260f1d03cdfd9" localSheetId="3" hidden="1">'Case Data'!$E$35</definedName>
    <definedName name="CBCR_d170591d372b4ad0857bd83bf5fe0f1b" localSheetId="3" hidden="1">'Case Data'!$B$35</definedName>
    <definedName name="CBCR_d1e142b9e6754792b83737455eaf7a92" localSheetId="3" hidden="1">'Case Data'!$C$33</definedName>
    <definedName name="CBCR_d262146fadb94a70ae058a06594ec701" localSheetId="3" hidden="1">'Case Data'!$E$34</definedName>
    <definedName name="CBCR_d29ac42a68354fd7a2c8b25bb6568ae1" localSheetId="3" hidden="1">'Case Data'!$B$34</definedName>
    <definedName name="CBCR_d2cceeff9cd04618b29d16b0c82cedc1" localSheetId="3" hidden="1">'Case Data'!$B$33</definedName>
    <definedName name="CBCR_d2ff7847e13c430a8ae5e551ca89f7cd" localSheetId="3" hidden="1">'Case Data'!$G$33</definedName>
    <definedName name="CBCR_d30c0073e9e34208809015e649f97bb1" localSheetId="3" hidden="1">'Case Data'!$B$35</definedName>
    <definedName name="CBCR_d3a8737c41d4402fa20276fcbb755782" localSheetId="3" hidden="1">'Case Data'!$B$34</definedName>
    <definedName name="CBCR_d3bacb3b194b4ba195e85e3bd7999391" localSheetId="3" hidden="1">'Case Data'!$E$35</definedName>
    <definedName name="CBCR_d3f83a4cc6644f6899b70a614845fcc4" localSheetId="3" hidden="1">'Case Data'!$D$34</definedName>
    <definedName name="CBCR_d486a2f032534a3483d5bc6a8961c4a8" localSheetId="3" hidden="1">'Case Data'!$B$34</definedName>
    <definedName name="CBCR_d4c2c7c7f6884cfeb7de5dc4e2d37a78" localSheetId="3" hidden="1">'Case Data'!$B$34</definedName>
    <definedName name="CBCR_d5477c5c436e4964bb609fa0ca01f29e" localSheetId="3" hidden="1">'Case Data'!$C$35</definedName>
    <definedName name="CBCR_d54e536c85ae406cb091a62b4bfae4a9" localSheetId="3" hidden="1">'Case Data'!$D$35</definedName>
    <definedName name="CBCR_d58349b8116f40ba89106f51a6a5c933" localSheetId="3" hidden="1">'Case Data'!$D$33</definedName>
    <definedName name="CBCR_d5a5b39b03af4affa7f6d88e52b06883" localSheetId="3" hidden="1">'Case Data'!$G$33</definedName>
    <definedName name="CBCR_d60f84eacc91440296ac93d1b27c9010" localSheetId="3" hidden="1">'Case Data'!$D$35</definedName>
    <definedName name="CBCR_d62a2ee45d974ad78f03505284b52021" localSheetId="3" hidden="1">'Case Data'!$B$35</definedName>
    <definedName name="CBCR_d728d76351d14d03ae98c4e6b62dbc73" localSheetId="3" hidden="1">'Case Data'!$C$34</definedName>
    <definedName name="CBCR_d746562019514f148a9833bef1978de3" localSheetId="3" hidden="1">'Case Data'!$F$35</definedName>
    <definedName name="CBCR_d74ce1c15e134747b73aa3ddacf93204" localSheetId="3" hidden="1">'Case Data'!$G$34</definedName>
    <definedName name="CBCR_d77d2bbc6ae043fab1eb6c8e06246c34" localSheetId="3" hidden="1">'Case Data'!$D$34</definedName>
    <definedName name="CBCR_d9a751078a9347d2bb5c09363b3126b7" localSheetId="3" hidden="1">'Case Data'!$D$35</definedName>
    <definedName name="CBCR_d9f2caff6c0d43748771523864c01472" localSheetId="3" hidden="1">'Case Data'!$F$33</definedName>
    <definedName name="CBCR_da7dc2f0d22e490c89e2db5abca2c486" localSheetId="3" hidden="1">'Case Data'!$F$33</definedName>
    <definedName name="CBCR_da84ada8b5154471a71f1e3fb24d0753" localSheetId="3" hidden="1">'Case Data'!$B$35</definedName>
    <definedName name="CBCR_da9943d029614468973e765ea4836ebe" localSheetId="3" hidden="1">'Case Data'!$F$35</definedName>
    <definedName name="CBCR_daa5a879847a4013a15e0e2da4900ab6" localSheetId="3" hidden="1">'Case Data'!$G$35</definedName>
    <definedName name="CBCR_dac7dfa60d0e43e38cb148fee7a41092" localSheetId="3" hidden="1">'Case Data'!$D$35</definedName>
    <definedName name="CBCR_dadcba346cff4f29bc597d83157a4f96" localSheetId="3" hidden="1">'Case Data'!$F$34</definedName>
    <definedName name="CBCR_db3aef6573c54b2985666ec8310ad1da" localSheetId="3" hidden="1">'Case Data'!$D$35</definedName>
    <definedName name="CBCR_db82c057530e40e9a6ab2333c95de79b" localSheetId="3" hidden="1">'Case Data'!$B$35</definedName>
    <definedName name="CBCR_dbcb35badaa04af18b3cce90500324f1" localSheetId="3" hidden="1">'Case Data'!$C$34</definedName>
    <definedName name="CBCR_dd095ff66a4b4f41ad1e055e142a5afa" localSheetId="3" hidden="1">'Case Data'!$C$34</definedName>
    <definedName name="CBCR_dd7b33b7656e4abeb234d4d30b298b43" localSheetId="3" hidden="1">'Case Data'!$C$34</definedName>
    <definedName name="CBCR_ddef1a66953949e79ffa3865275b1427" localSheetId="3" hidden="1">'Case Data'!$E$35</definedName>
    <definedName name="CBCR_ddf95819032d41d4a9ac74729460efda" localSheetId="3" hidden="1">'Case Data'!$C$34</definedName>
    <definedName name="CBCR_ddff89c4475e4eb3a6875c66e67d848c" localSheetId="3" hidden="1">'Case Data'!$C$33</definedName>
    <definedName name="CBCR_de1cda387885486586cd46deafa62908" localSheetId="3" hidden="1">'Case Data'!$E$35</definedName>
    <definedName name="CBCR_de9683d7fb68440da90d424168131a12" localSheetId="3" hidden="1">'Case Data'!$E$34</definedName>
    <definedName name="CBCR_dec333de434c4fb0aa15f950dddf8e76" localSheetId="3" hidden="1">'Case Data'!$E$34</definedName>
    <definedName name="CBCR_df0e31e4fcfe41abbd7910b0a497629d" localSheetId="3" hidden="1">'Case Data'!$D$35</definedName>
    <definedName name="CBCR_df363e33c11c46498a584c7ea755227f" localSheetId="3" hidden="1">'Case Data'!$C$34</definedName>
    <definedName name="CBCR_df74cd55c6424f9fb6cae8fa2f2f7489" localSheetId="3" hidden="1">'Case Data'!$B$34</definedName>
    <definedName name="CBCR_dfcdc5370620485ab487f638e14969f6" localSheetId="3" hidden="1">'Case Data'!$F$33</definedName>
    <definedName name="CBCR_dfdf992808344765aa6d39464d9e4489" localSheetId="3" hidden="1">'Case Data'!$F$34</definedName>
    <definedName name="CBCR_e01685944af845b983260987ebcf02b0" localSheetId="3" hidden="1">'Case Data'!$C$33</definedName>
    <definedName name="CBCR_e03a144804a4470783d74a0dedbfdeba" localSheetId="3" hidden="1">'Case Data'!$G$35</definedName>
    <definedName name="CBCR_e0b7dc6b443044bd88ad759d3846cfc8" localSheetId="3" hidden="1">'Case Data'!$C$34</definedName>
    <definedName name="CBCR_e14ceee8777f47fdbc9e027d87a917cd" localSheetId="3" hidden="1">'Case Data'!$B$33</definedName>
    <definedName name="CBCR_e1a0d888305e4f36bfc2bf007e76b895" localSheetId="3" hidden="1">'Case Data'!$E$35</definedName>
    <definedName name="CBCR_e1beabca57e94af1b79425e0d17a8205" localSheetId="3" hidden="1">'Case Data'!$B$33</definedName>
    <definedName name="CBCR_e1d8d69efa254cd7b3b231690b96c184" localSheetId="3" hidden="1">'Case Data'!$C$33</definedName>
    <definedName name="CBCR_e1e5a390326c400ebf496773b7f2c88f" localSheetId="3" hidden="1">'Case Data'!$E$33</definedName>
    <definedName name="CBCR_e1e800e8d7c746b192f58a416ac3ee0b" localSheetId="3" hidden="1">'Case Data'!$G$34</definedName>
    <definedName name="CBCR_e23ccf21637048859c041de7c5007b6d" localSheetId="3" hidden="1">'Case Data'!$C$34</definedName>
    <definedName name="CBCR_e25b16c276c8449c827f7efab0e40059" localSheetId="3" hidden="1">'Case Data'!$F$34</definedName>
    <definedName name="CBCR_e2c2c2c5823a46259800334a7f0e1517" localSheetId="3" hidden="1">'Case Data'!$E$33</definedName>
    <definedName name="CBCR_e2d926bdc16045639781539a2c91360d" localSheetId="3" hidden="1">'Case Data'!$B$34</definedName>
    <definedName name="CBCR_e2e42d79eef5459c921042188f2b1ff4" localSheetId="3" hidden="1">'Case Data'!$B$33</definedName>
    <definedName name="CBCR_e2e5978a453f4bf8ae806ce4610fa3ce" localSheetId="3" hidden="1">'Case Data'!$C$35</definedName>
    <definedName name="CBCR_e2e93aeac74d4273acc1763bca8443e4" localSheetId="3" hidden="1">'Case Data'!$D$34</definedName>
    <definedName name="CBCR_e2eaefe69db6459b82dc3b3db747ea0d" localSheetId="3" hidden="1">'Case Data'!$F$33</definedName>
    <definedName name="CBCR_e3274f61fdfc4a1990731ed206c0a626" localSheetId="3" hidden="1">'Case Data'!$D$35</definedName>
    <definedName name="CBCR_e3fa477b808442029110d3225d1fc539" localSheetId="3" hidden="1">'Case Data'!$G$35</definedName>
    <definedName name="CBCR_e401eeac3e834394a5c97e05c81c8cfe" localSheetId="3" hidden="1">'Case Data'!$D$35</definedName>
    <definedName name="CBCR_e44d3755cf0c4d3d9f3106510d1fb215" localSheetId="3" hidden="1">'Case Data'!$C$34</definedName>
    <definedName name="CBCR_e474fc2401d64324992616cb501644e4" localSheetId="3" hidden="1">'Case Data'!$G$33</definedName>
    <definedName name="CBCR_e49a6de405314a0c869a85db848e1985" localSheetId="3" hidden="1">'Case Data'!$B$34</definedName>
    <definedName name="CBCR_e4bfa49d6f8642d59b5ca458af7c661a" localSheetId="3" hidden="1">'Case Data'!$E$33</definedName>
    <definedName name="CBCR_e4ef948a46f247c28744e9cba4c1dc13" localSheetId="3" hidden="1">'Case Data'!$D$33</definedName>
    <definedName name="CBCR_e4f4ed3e6df54813aeeaf62cd2d3058e" localSheetId="3" hidden="1">'Case Data'!$G$34</definedName>
    <definedName name="CBCR_e524cfaf102e40d9ac0bfe38a8cf1765" localSheetId="3" hidden="1">'Case Data'!$G$34</definedName>
    <definedName name="CBCR_e5655c3f0d97437aa7a213872dac02c0" localSheetId="3" hidden="1">'Case Data'!$F$35</definedName>
    <definedName name="CBCR_e57f8e4ca76c4865b389873a36d1ba18" localSheetId="3" hidden="1">'Case Data'!$E$33</definedName>
    <definedName name="CBCR_e5a14e44a58a47f4b44142586ff8b529" localSheetId="3" hidden="1">'Case Data'!$D$33</definedName>
    <definedName name="CBCR_e5b83021d1c944289429fc4dfc9f6602" localSheetId="3" hidden="1">'Case Data'!$D$33</definedName>
    <definedName name="CBCR_e5ef1bf26d224e02bf79391a72c54ad1" localSheetId="3" hidden="1">'Case Data'!$D$35</definedName>
    <definedName name="CBCR_e6814ba3635d490ea9e81a70787db1fa" localSheetId="3" hidden="1">'Case Data'!$F$34</definedName>
    <definedName name="CBCR_e69497ca76604da48aa913831e36c491" localSheetId="3" hidden="1">'Case Data'!$D$33</definedName>
    <definedName name="CBCR_e6958e9264aa4e3b8034b10b8b38ec26" localSheetId="3" hidden="1">'Case Data'!$E$35</definedName>
    <definedName name="CBCR_e6cfdda3310446a5b0e0c3375d08d4b3" localSheetId="3" hidden="1">'Case Data'!$F$33</definedName>
    <definedName name="CBCR_e761e076d46540eabb456215523fab5d" localSheetId="3" hidden="1">'Case Data'!$D$35</definedName>
    <definedName name="CBCR_e779258c53144e029d00912fd656d909" localSheetId="3" hidden="1">'Case Data'!$G$33</definedName>
    <definedName name="CBCR_e79af71c323b4a4f8cabbf471e13544d" localSheetId="3" hidden="1">'Case Data'!$C$33</definedName>
    <definedName name="CBCR_e8274d45c85f44b6a8a78755264fbb13" localSheetId="3" hidden="1">'Case Data'!$E$34</definedName>
    <definedName name="CBCR_e890d63613c94587a2ec6d363eac2a7b" localSheetId="3" hidden="1">'Case Data'!$G$35</definedName>
    <definedName name="CBCR_e894a579478144588009ceae29b28de8" localSheetId="3" hidden="1">'Case Data'!$D$35</definedName>
    <definedName name="CBCR_e8d55a8da2394027a4cb75d09a3a5d2c" localSheetId="3" hidden="1">'Case Data'!$B$34</definedName>
    <definedName name="CBCR_e953679854ae4b25ac4521a4a0189f06" localSheetId="3" hidden="1">'Case Data'!$F$35</definedName>
    <definedName name="CBCR_ea2814f3157b4396b1809b9d4749fe35" localSheetId="3" hidden="1">'Case Data'!$C$33</definedName>
    <definedName name="CBCR_ea3cf92d9a3e44b8a48cc0039d23a888" localSheetId="3" hidden="1">'Case Data'!$D$33</definedName>
    <definedName name="CBCR_ea928e8e5b024acbbd7ee209d9b5cb36" localSheetId="3" hidden="1">'Case Data'!$B$34</definedName>
    <definedName name="CBCR_ead3314cae114d7a9eedaea873635406" localSheetId="3" hidden="1">'Case Data'!$B$33</definedName>
    <definedName name="CBCR_eb0feb1e1aa74317b50acb1b1148d0f3" localSheetId="3" hidden="1">'Case Data'!$C$33</definedName>
    <definedName name="CBCR_eb12ffa01fb14f47b8cd3f7059462f0c" localSheetId="3" hidden="1">'Case Data'!$E$33</definedName>
    <definedName name="CBCR_ebafb041fead4623936c08d9b11a657b" localSheetId="3" hidden="1">'Case Data'!$E$35</definedName>
    <definedName name="CBCR_ebb0a4149a5b4c10baae28c708b5efd9" localSheetId="3" hidden="1">'Case Data'!$D$34</definedName>
    <definedName name="CBCR_ebea7ba1dcf34aa0b29e8281284683da" localSheetId="3" hidden="1">'Case Data'!$D$34</definedName>
    <definedName name="CBCR_ec029394b0714ed0ac98648cde4c7e67" localSheetId="3" hidden="1">'Case Data'!$D$34</definedName>
    <definedName name="CBCR_ec21153b15564c09acd2f6896665f3de" localSheetId="3" hidden="1">'Case Data'!$E$35</definedName>
    <definedName name="CBCR_ec3cbb7aeaa6416aabcc5041a0f5c044" localSheetId="3" hidden="1">'Case Data'!$D$33</definedName>
    <definedName name="CBCR_ec7039624b994ca595e9a74e7ee26ed9" localSheetId="3" hidden="1">'Case Data'!$E$35</definedName>
    <definedName name="CBCR_ec7f5ce9f749489aa8f6620dc7e47f33" localSheetId="3" hidden="1">'Case Data'!$C$35</definedName>
    <definedName name="CBCR_ecc9cd794d8745bf82cbab452809e6ce" localSheetId="3" hidden="1">'Case Data'!$E$34</definedName>
    <definedName name="CBCR_ecf25903143e41d5ba6f62f695127460" localSheetId="3" hidden="1">'Case Data'!$C$34</definedName>
    <definedName name="CBCR_ed619204c48142b4b8b4de9d6c3e44ef" localSheetId="3" hidden="1">'Case Data'!$E$34</definedName>
    <definedName name="CBCR_edc893300e464b53919416d7b4161cbf" localSheetId="3" hidden="1">'Case Data'!$G$35</definedName>
    <definedName name="CBCR_ee357ee5d6c0450fb06abc6d97bcfd72" localSheetId="3" hidden="1">'Case Data'!$D$34</definedName>
    <definedName name="CBCR_ee38a1d897304080836d6c3fd1b2e2f1" localSheetId="3" hidden="1">'Case Data'!$D$34</definedName>
    <definedName name="CBCR_ee6edd7f41544544a73b328d327a930c" localSheetId="3" hidden="1">'Case Data'!$F$34</definedName>
    <definedName name="CBCR_eee0be70f8e746abbf29fa4802ba38d4" localSheetId="3" hidden="1">'Case Data'!$C$34</definedName>
    <definedName name="CBCR_ef204220fe64403bad78a9b9c310a243" localSheetId="3" hidden="1">'Case Data'!$B$35</definedName>
    <definedName name="CBCR_ef410b4872a74b28b61566712c844839" localSheetId="3" hidden="1">'Case Data'!$G$34</definedName>
    <definedName name="CBCR_ef6c849391f04c84b246c709493f7324" localSheetId="3" hidden="1">'Case Data'!$C$34</definedName>
    <definedName name="CBCR_efa6a8fd82ee450eb6b2d90adca24aaf" localSheetId="3" hidden="1">'Case Data'!$E$35</definedName>
    <definedName name="CBCR_efee95fee6b24d389daa15716d4eadcb" localSheetId="3" hidden="1">'Case Data'!$F$34</definedName>
    <definedName name="CBCR_f01812b612d84757bc6f219d6f16b5f1" localSheetId="3" hidden="1">'Case Data'!$B$33</definedName>
    <definedName name="CBCR_f02dcd9ff8814e6282e170c2627178b6" localSheetId="3" hidden="1">'Case Data'!$B$34</definedName>
    <definedName name="CBCR_f0541f096e754d7581c5254e3ae05830" localSheetId="3" hidden="1">'Case Data'!$E$35</definedName>
    <definedName name="CBCR_f09ce20e12784c93a3dac7fbecef41b8" localSheetId="3" hidden="1">'Case Data'!$E$35</definedName>
    <definedName name="CBCR_f0a8b7b4a67a479e86c0f4e3894916d3" localSheetId="3" hidden="1">'Case Data'!$G$35</definedName>
    <definedName name="CBCR_f0b67bc1b877482b9307d51ebda21b62" localSheetId="3" hidden="1">'Case Data'!$B$34</definedName>
    <definedName name="CBCR_f0f0c5c6428641788c75180e4446efdf" localSheetId="3" hidden="1">'Case Data'!$B$34</definedName>
    <definedName name="CBCR_f13097cdae3f4a76b8c78aad199220f9" localSheetId="3" hidden="1">'Case Data'!$C$35</definedName>
    <definedName name="CBCR_f139aaf7badb47b29fbf98e17fcd8702" localSheetId="3" hidden="1">'Case Data'!$B$34</definedName>
    <definedName name="CBCR_f1c6eb8cc0d64e64aff32220ff2c53e0" localSheetId="3" hidden="1">'Case Data'!$G$33</definedName>
    <definedName name="CBCR_f1f6bc7080714d99a209fec54062b9a0" localSheetId="3" hidden="1">'Case Data'!$F$33</definedName>
    <definedName name="CBCR_f2796e4575c44b8fafed2d23768ceeca" localSheetId="3" hidden="1">'Case Data'!$G$35</definedName>
    <definedName name="CBCR_f2f86da1c40641d28ab4569af7fb6b3b" localSheetId="3" hidden="1">'Case Data'!$C$35</definedName>
    <definedName name="CBCR_f3d4b1539c674279827912a11215cb36" localSheetId="3" hidden="1">'Case Data'!$B$34</definedName>
    <definedName name="CBCR_f46e04e57dd647999443ddbd2e6784e3" localSheetId="3" hidden="1">'Case Data'!$G$34</definedName>
    <definedName name="CBCR_f48273728ae4432c9b0b76708006b21c" localSheetId="3" hidden="1">'Case Data'!$F$34</definedName>
    <definedName name="CBCR_f5528618a3d74293bd0fce56ff5782fe" localSheetId="3" hidden="1">'Case Data'!$C$35</definedName>
    <definedName name="CBCR_f5eb6bafba1e444488bb12900c4fe41a" localSheetId="3" hidden="1">'Case Data'!$D$34</definedName>
    <definedName name="CBCR_f5ec3f5218bb4c62878e3d153289bbfe" localSheetId="3" hidden="1">'Case Data'!$C$34</definedName>
    <definedName name="CBCR_f61d2b3c73dd45959f72a7a24cbacd18" localSheetId="3" hidden="1">'Case Data'!$E$34</definedName>
    <definedName name="CBCR_f6c752d8f14244a983f9023c424a0359" localSheetId="3" hidden="1">'Case Data'!$D$35</definedName>
    <definedName name="CBCR_f71790144cfa45f3a313d08828619070" localSheetId="3" hidden="1">'Case Data'!$E$33</definedName>
    <definedName name="CBCR_f7dd3e6b99a14cb0985bebd6ec383560" localSheetId="3" hidden="1">'Case Data'!$G$35</definedName>
    <definedName name="CBCR_f87501a71e22432ba3e9e0d9694de8cd" localSheetId="3" hidden="1">'Case Data'!$F$33</definedName>
    <definedName name="CBCR_f893d24724c2481781e62144ab450334" localSheetId="3" hidden="1">'Case Data'!$G$34</definedName>
    <definedName name="CBCR_f97ca3fd5d1c405c9743d899dd8139a3" localSheetId="3" hidden="1">'Case Data'!$F$34</definedName>
    <definedName name="CBCR_f9b7232914e84501843d232e0495b6ef" localSheetId="3" hidden="1">'Case Data'!$D$33</definedName>
    <definedName name="CBCR_f9f829137f0d4c6bba0c7bcd0bbad11c" localSheetId="3" hidden="1">'Case Data'!$C$34</definedName>
    <definedName name="CBCR_fa0f4fa3205144e7adbc79f046ca5435" localSheetId="3" hidden="1">'Case Data'!$E$35</definedName>
    <definedName name="CBCR_fa3c3d65123444dc882ea30c5de52b37" localSheetId="3" hidden="1">'Case Data'!$B$33</definedName>
    <definedName name="CBCR_fa95c5e27da34a42a3d838c92d8919ff" localSheetId="3" hidden="1">'Case Data'!$D$35</definedName>
    <definedName name="CBCR_fae41ff8dd3c4310a6f6c9e418fcbc8d" localSheetId="3" hidden="1">'Case Data'!$D$35</definedName>
    <definedName name="CBCR_fb624b91b0af46f08ab452764c7b9e44" localSheetId="3" hidden="1">'Case Data'!$G$34</definedName>
    <definedName name="CBCR_fb685ec4552b44fabde5d7c5d831d166" localSheetId="3" hidden="1">'Case Data'!$C$35</definedName>
    <definedName name="CBCR_fb9db88d40fa47e5b1a9cc45a4444bfd" localSheetId="3" hidden="1">'Case Data'!$F$35</definedName>
    <definedName name="CBCR_fba8db968d814620b11cbad82853a419" localSheetId="3" hidden="1">'Case Data'!$B$33</definedName>
    <definedName name="CBCR_fbdb2dd06d474ad9ad750923ea7dfccc" localSheetId="3" hidden="1">'Case Data'!$E$34</definedName>
    <definedName name="CBCR_fc0d0a621cde425d86988fed344c083b" localSheetId="3" hidden="1">'Case Data'!$B$33</definedName>
    <definedName name="CBCR_fc3bb7a772464f56a8d040fbb53277a8" localSheetId="3" hidden="1">'Case Data'!$E$33</definedName>
    <definedName name="CBCR_fc5c89a45c104463b6300bdc8b4f029b" localSheetId="3" hidden="1">'Case Data'!$F$35</definedName>
    <definedName name="CBCR_fc987098c4484124ac857d9e2c862ecf" localSheetId="3" hidden="1">'Case Data'!$E$34</definedName>
    <definedName name="CBCR_fd0efb9fb6aa46deb3cba8855d75581c" localSheetId="3" hidden="1">'Case Data'!$B$35</definedName>
    <definedName name="CBCR_fd2ebdf917d14578bb64d4dca2842770" localSheetId="3" hidden="1">'Case Data'!$C$33</definedName>
    <definedName name="CBCR_fddf6e06057e49b0a3dd497d8d434ede" localSheetId="3" hidden="1">'Case Data'!$C$34</definedName>
    <definedName name="CBCR_fea7d9a98b444b49a0d73a514f166041" localSheetId="3" hidden="1">'Case Data'!$B$33</definedName>
    <definedName name="CBCR_ff09c8f77227406481344d1bbebab04b" localSheetId="3" hidden="1">'Case Data'!$B$34</definedName>
    <definedName name="CBCR_ff42aff2b0434587b8c400507d743f1b" localSheetId="3" hidden="1">'Case Data'!$B$34</definedName>
    <definedName name="CBCR_ff546737e5bb46eaa42f739a32a417b6" localSheetId="3" hidden="1">'Case Data'!$D$34</definedName>
    <definedName name="CBCR_ff54fe41691d4541a29b9b9938ef0d70" localSheetId="3" hidden="1">'Case Data'!$C$33</definedName>
    <definedName name="CBCR_ff818bcda3e444bf8d0636edf1707d44" localSheetId="3" hidden="1">'Case Data'!$B$33</definedName>
    <definedName name="CBWorkbookPriority" localSheetId="0" hidden="1">-2784800326962560</definedName>
    <definedName name="CBx_056a3606c1f7432c9e048d3fbeb82adf" localSheetId="0" hidden="1">"'CB_DATA_'!$A$1"</definedName>
    <definedName name="CBx_ea7691d92f514821968cc158bef3d26c" localSheetId="0" hidden="1">"'Simulation'!$A$1"</definedName>
    <definedName name="CBx_Sheet_Guid" localSheetId="0" hidden="1">"'056a3606-c1f7-432c-9e04-8d3fbeb82adf"</definedName>
    <definedName name="CBx_Sheet_Guid" localSheetId="3" hidden="1">"'ea7691d9-2f51-4821-968c-c158bef3d26c"</definedName>
    <definedName name="CBx_SheetRef" localSheetId="0" hidden="1">CB_DATA_!$A$14</definedName>
    <definedName name="CBx_SheetRef" localSheetId="3" hidden="1">CB_DATA_!$B$14</definedName>
    <definedName name="CBx_StorageType" localSheetId="0" hidden="1">2</definedName>
    <definedName name="CBx_StorageType" localSheetId="3" hidden="1">2</definedName>
    <definedName name="Current_Monthly_Salary">'Case Data'!$A$25:$B$28</definedName>
    <definedName name="Current_Salary_Chef">'Case Data'!$B$26</definedName>
    <definedName name="Current_Salary_Cleaning_Staff">'Case Data'!$B$28</definedName>
    <definedName name="Current_Salary_Waiters">'Case Data'!$B$27</definedName>
    <definedName name="Employee_No.">Simulation!$B$6:$B$101</definedName>
    <definedName name="Employee_Type">Simulation!$A$6:$A$101</definedName>
    <definedName name="Extra_Cost_in_November">Simulation!$I$5:$I$101</definedName>
    <definedName name="Hike_Given_in_November">Simulation!$H$5:$H$101</definedName>
    <definedName name="Hike_Rate_in_November">Simulation!$G$5:$G$101</definedName>
    <definedName name="New_Salary_Chef">'Case Data'!$C$26</definedName>
    <definedName name="New_Salary_Cleaning_Staff">'Case Data'!$C$28</definedName>
    <definedName name="New_Salary_Waiters">'Case Data'!$C$27</definedName>
    <definedName name="Rand_No._1">Simulation!$C$6:$C$101</definedName>
    <definedName name="Rand_No._2">Simulation!$E$6:$E$101</definedName>
    <definedName name="Rand_No._3">Simulation!$J$6:$J$101</definedName>
    <definedName name="Retention_Dec_Chef">'Case Data'!$C$20</definedName>
    <definedName name="Retention_Dec_Cleaning_Staff">'Case Data'!$C$22</definedName>
    <definedName name="Retention_Dec_Waiters">'Case Data'!$C$21</definedName>
    <definedName name="Retention_Jan_Chef">'Case Data'!$D$20</definedName>
    <definedName name="Retention_Jan_Cleaning_Staff">'Case Data'!$D$22</definedName>
    <definedName name="Retention_Jan_Waiters">'Case Data'!$D$21</definedName>
    <definedName name="Retention_Nov_Chef">'Case Data'!$B$20</definedName>
    <definedName name="Retention_Nov_Cleaning_Staff">'Case Data'!$B$22</definedName>
    <definedName name="Retention_Nov_Waiters">'Case Data'!$B$21</definedName>
    <definedName name="Stayed_in_November">Simulation!$F$5:$F$101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5" l="1"/>
  <c r="D16" i="5"/>
  <c r="B16" i="5"/>
  <c r="C15" i="5"/>
  <c r="D15" i="5"/>
  <c r="B15" i="5"/>
  <c r="C14" i="5"/>
  <c r="D14" i="5"/>
  <c r="B14" i="5"/>
  <c r="G15" i="5"/>
  <c r="H17" i="5"/>
  <c r="I17" i="5"/>
  <c r="J17" i="5"/>
  <c r="K17" i="5"/>
  <c r="L17" i="5"/>
  <c r="M17" i="5"/>
  <c r="N17" i="5"/>
  <c r="O17" i="5"/>
  <c r="G17" i="5"/>
  <c r="J16" i="5"/>
  <c r="H16" i="5"/>
  <c r="I16" i="5"/>
  <c r="K16" i="5"/>
  <c r="L16" i="5"/>
  <c r="M16" i="5"/>
  <c r="N16" i="5"/>
  <c r="O16" i="5"/>
  <c r="G16" i="5"/>
  <c r="H15" i="5"/>
  <c r="I15" i="5"/>
  <c r="J15" i="5"/>
  <c r="K15" i="5"/>
  <c r="L15" i="5"/>
  <c r="M15" i="5"/>
  <c r="N15" i="5"/>
  <c r="O15" i="5"/>
  <c r="C10" i="5"/>
  <c r="C9" i="5"/>
  <c r="C8" i="5"/>
  <c r="C7" i="5"/>
  <c r="C6" i="5"/>
  <c r="C5" i="5"/>
  <c r="P2" i="2"/>
  <c r="J7" i="1" l="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6" i="1"/>
  <c r="B11" i="2"/>
  <c r="A11" i="2"/>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D72" i="1" s="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6" i="1"/>
  <c r="D6" i="1" s="1"/>
  <c r="D36" i="1" l="1"/>
  <c r="E36" i="1" s="1"/>
  <c r="F36" i="1" s="1"/>
  <c r="D8" i="1"/>
  <c r="E8" i="1" s="1"/>
  <c r="F8" i="1" s="1"/>
  <c r="D99" i="1"/>
  <c r="E99" i="1" s="1"/>
  <c r="F99" i="1" s="1"/>
  <c r="D91" i="1"/>
  <c r="D83" i="1"/>
  <c r="D75" i="1"/>
  <c r="E75" i="1" s="1"/>
  <c r="F75" i="1" s="1"/>
  <c r="D67" i="1"/>
  <c r="D59" i="1"/>
  <c r="E59" i="1" s="1"/>
  <c r="D51" i="1"/>
  <c r="D43" i="1"/>
  <c r="E43" i="1" s="1"/>
  <c r="D35" i="1"/>
  <c r="D27" i="1"/>
  <c r="E27" i="1" s="1"/>
  <c r="F27" i="1" s="1"/>
  <c r="D19" i="1"/>
  <c r="E19" i="1" s="1"/>
  <c r="D11" i="1"/>
  <c r="E11" i="1" s="1"/>
  <c r="D98" i="1"/>
  <c r="E98" i="1" s="1"/>
  <c r="D90" i="1"/>
  <c r="E90" i="1" s="1"/>
  <c r="F90" i="1" s="1"/>
  <c r="D82" i="1"/>
  <c r="D74" i="1"/>
  <c r="E74" i="1" s="1"/>
  <c r="D66" i="1"/>
  <c r="E66" i="1" s="1"/>
  <c r="D58" i="1"/>
  <c r="E58" i="1" s="1"/>
  <c r="D50" i="1"/>
  <c r="D42" i="1"/>
  <c r="E42" i="1" s="1"/>
  <c r="D34" i="1"/>
  <c r="D26" i="1"/>
  <c r="D18" i="1"/>
  <c r="E18" i="1" s="1"/>
  <c r="D10" i="1"/>
  <c r="E10" i="1" s="1"/>
  <c r="F10" i="1" s="1"/>
  <c r="D97" i="1"/>
  <c r="E97" i="1" s="1"/>
  <c r="D89" i="1"/>
  <c r="D81" i="1"/>
  <c r="E81" i="1" s="1"/>
  <c r="D73" i="1"/>
  <c r="E73" i="1" s="1"/>
  <c r="D65" i="1"/>
  <c r="E65" i="1" s="1"/>
  <c r="D57" i="1"/>
  <c r="D49" i="1"/>
  <c r="E49" i="1" s="1"/>
  <c r="D41" i="1"/>
  <c r="E41" i="1" s="1"/>
  <c r="D33" i="1"/>
  <c r="E33" i="1" s="1"/>
  <c r="D25" i="1"/>
  <c r="D17" i="1"/>
  <c r="D9" i="1"/>
  <c r="E9" i="1" s="1"/>
  <c r="D96" i="1"/>
  <c r="E96" i="1" s="1"/>
  <c r="D88" i="1"/>
  <c r="D80" i="1"/>
  <c r="E80" i="1" s="1"/>
  <c r="D64" i="1"/>
  <c r="E64" i="1" s="1"/>
  <c r="D56" i="1"/>
  <c r="D48" i="1"/>
  <c r="E48" i="1" s="1"/>
  <c r="D40" i="1"/>
  <c r="E40" i="1" s="1"/>
  <c r="F40" i="1" s="1"/>
  <c r="D32" i="1"/>
  <c r="E32" i="1" s="1"/>
  <c r="F32" i="1" s="1"/>
  <c r="D24" i="1"/>
  <c r="E24" i="1" s="1"/>
  <c r="F24" i="1" s="1"/>
  <c r="D16" i="1"/>
  <c r="E16" i="1" s="1"/>
  <c r="F16" i="1" s="1"/>
  <c r="D95" i="1"/>
  <c r="D87" i="1"/>
  <c r="E87" i="1" s="1"/>
  <c r="D79" i="1"/>
  <c r="E79" i="1" s="1"/>
  <c r="D71" i="1"/>
  <c r="E71" i="1" s="1"/>
  <c r="D63" i="1"/>
  <c r="E63" i="1" s="1"/>
  <c r="F63" i="1" s="1"/>
  <c r="D55" i="1"/>
  <c r="E55" i="1" s="1"/>
  <c r="D47" i="1"/>
  <c r="E47" i="1" s="1"/>
  <c r="D39" i="1"/>
  <c r="D31" i="1"/>
  <c r="E31" i="1" s="1"/>
  <c r="F31" i="1" s="1"/>
  <c r="D23" i="1"/>
  <c r="E23" i="1" s="1"/>
  <c r="D15" i="1"/>
  <c r="D7" i="1"/>
  <c r="D94" i="1"/>
  <c r="E94" i="1" s="1"/>
  <c r="D86" i="1"/>
  <c r="E86" i="1" s="1"/>
  <c r="D78" i="1"/>
  <c r="D70" i="1"/>
  <c r="D62" i="1"/>
  <c r="E62" i="1" s="1"/>
  <c r="D54" i="1"/>
  <c r="E54" i="1" s="1"/>
  <c r="D46" i="1"/>
  <c r="E46" i="1" s="1"/>
  <c r="D38" i="1"/>
  <c r="D30" i="1"/>
  <c r="D22" i="1"/>
  <c r="E22" i="1" s="1"/>
  <c r="F22" i="1" s="1"/>
  <c r="D14" i="1"/>
  <c r="D101" i="1"/>
  <c r="D93" i="1"/>
  <c r="E93" i="1" s="1"/>
  <c r="F93" i="1" s="1"/>
  <c r="D85" i="1"/>
  <c r="E85" i="1" s="1"/>
  <c r="D77" i="1"/>
  <c r="E77" i="1" s="1"/>
  <c r="D69" i="1"/>
  <c r="E69" i="1" s="1"/>
  <c r="F69" i="1" s="1"/>
  <c r="D61" i="1"/>
  <c r="D53" i="1"/>
  <c r="E53" i="1" s="1"/>
  <c r="D45" i="1"/>
  <c r="E45" i="1" s="1"/>
  <c r="F45" i="1" s="1"/>
  <c r="D37" i="1"/>
  <c r="E37" i="1" s="1"/>
  <c r="D29" i="1"/>
  <c r="E29" i="1" s="1"/>
  <c r="D21" i="1"/>
  <c r="E21" i="1" s="1"/>
  <c r="D13" i="1"/>
  <c r="D100" i="1"/>
  <c r="E100" i="1" s="1"/>
  <c r="D92" i="1"/>
  <c r="D84" i="1"/>
  <c r="E84" i="1" s="1"/>
  <c r="D76" i="1"/>
  <c r="D68" i="1"/>
  <c r="D60" i="1"/>
  <c r="E60" i="1" s="1"/>
  <c r="D52" i="1"/>
  <c r="E52" i="1" s="1"/>
  <c r="D44" i="1"/>
  <c r="E44" i="1" s="1"/>
  <c r="D28" i="1"/>
  <c r="D20" i="1"/>
  <c r="E20" i="1" s="1"/>
  <c r="D12" i="1"/>
  <c r="E12" i="1" s="1"/>
  <c r="E72" i="1"/>
  <c r="F72" i="1" s="1"/>
  <c r="E6" i="1"/>
  <c r="K10" i="1" l="1"/>
  <c r="L10" i="1" s="1"/>
  <c r="K31" i="1"/>
  <c r="L31" i="1" s="1"/>
  <c r="M31" i="1" s="1"/>
  <c r="K36" i="1"/>
  <c r="K45" i="1"/>
  <c r="L45" i="1" s="1"/>
  <c r="K8" i="1"/>
  <c r="L8" i="1" s="1"/>
  <c r="M8" i="1" s="1"/>
  <c r="K16" i="1"/>
  <c r="L16" i="1" s="1"/>
  <c r="M16" i="1" s="1"/>
  <c r="K90" i="1"/>
  <c r="L90" i="1" s="1"/>
  <c r="K72" i="1"/>
  <c r="K22" i="1"/>
  <c r="L22" i="1" s="1"/>
  <c r="K75" i="1"/>
  <c r="L75" i="1" s="1"/>
  <c r="K63" i="1"/>
  <c r="L63" i="1" s="1"/>
  <c r="K69" i="1"/>
  <c r="L69" i="1" s="1"/>
  <c r="M69" i="1" s="1"/>
  <c r="K27" i="1"/>
  <c r="L27" i="1" s="1"/>
  <c r="K93" i="1"/>
  <c r="L93" i="1" s="1"/>
  <c r="M93" i="1" s="1"/>
  <c r="K40" i="1"/>
  <c r="L40" i="1" s="1"/>
  <c r="K99" i="1"/>
  <c r="L99" i="1" s="1"/>
  <c r="M99" i="1" s="1"/>
  <c r="K24" i="1"/>
  <c r="L24" i="1" s="1"/>
  <c r="M24" i="1" s="1"/>
  <c r="K32" i="1"/>
  <c r="F6" i="1"/>
  <c r="F85" i="1"/>
  <c r="H85" i="1" s="1"/>
  <c r="F52" i="1"/>
  <c r="F21" i="1"/>
  <c r="F54" i="1"/>
  <c r="F23" i="1"/>
  <c r="F87" i="1"/>
  <c r="F64" i="1"/>
  <c r="F41" i="1"/>
  <c r="F74" i="1"/>
  <c r="H74" i="1" s="1"/>
  <c r="F43" i="1"/>
  <c r="F60" i="1"/>
  <c r="F29" i="1"/>
  <c r="F62" i="1"/>
  <c r="F80" i="1"/>
  <c r="F49" i="1"/>
  <c r="F18" i="1"/>
  <c r="F37" i="1"/>
  <c r="F59" i="1"/>
  <c r="F47" i="1"/>
  <c r="F96" i="1"/>
  <c r="F65" i="1"/>
  <c r="F98" i="1"/>
  <c r="F12" i="1"/>
  <c r="F84" i="1"/>
  <c r="F53" i="1"/>
  <c r="F86" i="1"/>
  <c r="F55" i="1"/>
  <c r="F9" i="1"/>
  <c r="F73" i="1"/>
  <c r="F42" i="1"/>
  <c r="F11" i="1"/>
  <c r="F20" i="1"/>
  <c r="F94" i="1"/>
  <c r="F81" i="1"/>
  <c r="F19" i="1"/>
  <c r="F100" i="1"/>
  <c r="F71" i="1"/>
  <c r="F48" i="1"/>
  <c r="F58" i="1"/>
  <c r="F44" i="1"/>
  <c r="F77" i="1"/>
  <c r="F46" i="1"/>
  <c r="F79" i="1"/>
  <c r="F33" i="1"/>
  <c r="F97" i="1"/>
  <c r="F66" i="1"/>
  <c r="H99" i="1"/>
  <c r="H32" i="1"/>
  <c r="H16" i="1"/>
  <c r="H90" i="1"/>
  <c r="H63" i="1"/>
  <c r="H27" i="1"/>
  <c r="H93" i="1"/>
  <c r="H45" i="1"/>
  <c r="E61" i="1"/>
  <c r="E15" i="1"/>
  <c r="E67" i="1"/>
  <c r="E68" i="1"/>
  <c r="E13" i="1"/>
  <c r="H69" i="1"/>
  <c r="H22" i="1"/>
  <c r="H40" i="1"/>
  <c r="H10" i="1"/>
  <c r="H75" i="1"/>
  <c r="E70" i="1"/>
  <c r="H31" i="1"/>
  <c r="E57" i="1"/>
  <c r="E76" i="1"/>
  <c r="E30" i="1"/>
  <c r="E17" i="1"/>
  <c r="E83" i="1"/>
  <c r="E28" i="1"/>
  <c r="E38" i="1"/>
  <c r="E95" i="1"/>
  <c r="E56" i="1"/>
  <c r="E34" i="1"/>
  <c r="E82" i="1"/>
  <c r="E35" i="1"/>
  <c r="E7" i="1"/>
  <c r="E89" i="1"/>
  <c r="E50" i="1"/>
  <c r="E78" i="1"/>
  <c r="E101" i="1"/>
  <c r="E25" i="1"/>
  <c r="E51" i="1"/>
  <c r="E91" i="1"/>
  <c r="E92" i="1"/>
  <c r="H24" i="1"/>
  <c r="E14" i="1"/>
  <c r="E39" i="1"/>
  <c r="E88" i="1"/>
  <c r="E26" i="1"/>
  <c r="H36" i="1"/>
  <c r="H72" i="1"/>
  <c r="H8" i="1"/>
  <c r="D3" i="1"/>
  <c r="H6" i="1" l="1"/>
  <c r="I6" i="1" s="1"/>
  <c r="K6" i="1"/>
  <c r="L6" i="1" s="1"/>
  <c r="M6" i="1" s="1"/>
  <c r="I27" i="1"/>
  <c r="I8" i="1"/>
  <c r="I63" i="1"/>
  <c r="I72" i="1"/>
  <c r="I75" i="1"/>
  <c r="I90" i="1"/>
  <c r="I31" i="1"/>
  <c r="I99" i="1"/>
  <c r="I24" i="1"/>
  <c r="I16" i="1"/>
  <c r="I22" i="1"/>
  <c r="I69" i="1"/>
  <c r="I36" i="1"/>
  <c r="I85" i="1"/>
  <c r="I40" i="1"/>
  <c r="I74" i="1"/>
  <c r="I93" i="1"/>
  <c r="I10" i="1"/>
  <c r="I45" i="1"/>
  <c r="I32" i="1"/>
  <c r="Q99" i="1"/>
  <c r="R99" i="1" s="1"/>
  <c r="S99" i="1" s="1"/>
  <c r="T99" i="1" s="1"/>
  <c r="O99" i="1"/>
  <c r="P99" i="1" s="1"/>
  <c r="M45" i="1"/>
  <c r="M63" i="1"/>
  <c r="M90" i="1"/>
  <c r="M40" i="1"/>
  <c r="K79" i="1"/>
  <c r="L79" i="1" s="1"/>
  <c r="M79" i="1" s="1"/>
  <c r="K21" i="1"/>
  <c r="L21" i="1" s="1"/>
  <c r="K46" i="1"/>
  <c r="L46" i="1" s="1"/>
  <c r="K53" i="1"/>
  <c r="L53" i="1" s="1"/>
  <c r="K85" i="1"/>
  <c r="L85" i="1" s="1"/>
  <c r="K18" i="1"/>
  <c r="L18" i="1" s="1"/>
  <c r="M75" i="1"/>
  <c r="Q31" i="1"/>
  <c r="R31" i="1" s="1"/>
  <c r="K42" i="1"/>
  <c r="L42" i="1" s="1"/>
  <c r="K87" i="1"/>
  <c r="L87" i="1" s="1"/>
  <c r="Q93" i="1"/>
  <c r="R93" i="1" s="1"/>
  <c r="K19" i="1"/>
  <c r="L19" i="1" s="1"/>
  <c r="K94" i="1"/>
  <c r="L94" i="1" s="1"/>
  <c r="K74" i="1"/>
  <c r="L74" i="1" s="1"/>
  <c r="K84" i="1"/>
  <c r="L84" i="1" s="1"/>
  <c r="K97" i="1"/>
  <c r="L97" i="1" s="1"/>
  <c r="K65" i="1"/>
  <c r="L65" i="1" s="1"/>
  <c r="M27" i="1"/>
  <c r="O27" i="1" s="1"/>
  <c r="P27" i="1" s="1"/>
  <c r="M22" i="1"/>
  <c r="O22" i="1" s="1"/>
  <c r="P22" i="1" s="1"/>
  <c r="M10" i="1"/>
  <c r="O10" i="1" s="1"/>
  <c r="P10" i="1" s="1"/>
  <c r="Q69" i="1"/>
  <c r="Q16" i="1"/>
  <c r="K43" i="1"/>
  <c r="L43" i="1" s="1"/>
  <c r="M43" i="1" s="1"/>
  <c r="K77" i="1"/>
  <c r="L77" i="1" s="1"/>
  <c r="M77" i="1" s="1"/>
  <c r="K37" i="1"/>
  <c r="L37" i="1" s="1"/>
  <c r="M37" i="1" s="1"/>
  <c r="O24" i="1"/>
  <c r="P24" i="1" s="1"/>
  <c r="Q24" i="1"/>
  <c r="R24" i="1" s="1"/>
  <c r="K55" i="1"/>
  <c r="L55" i="1" s="1"/>
  <c r="M55" i="1" s="1"/>
  <c r="K60" i="1"/>
  <c r="L60" i="1" s="1"/>
  <c r="M60" i="1" s="1"/>
  <c r="H81" i="1"/>
  <c r="K81" i="1"/>
  <c r="K59" i="1"/>
  <c r="L59" i="1" s="1"/>
  <c r="M59" i="1" s="1"/>
  <c r="H52" i="1"/>
  <c r="K52" i="1"/>
  <c r="H66" i="1"/>
  <c r="K66" i="1"/>
  <c r="H48" i="1"/>
  <c r="K48" i="1"/>
  <c r="K98" i="1"/>
  <c r="L98" i="1" s="1"/>
  <c r="M98" i="1" s="1"/>
  <c r="H80" i="1"/>
  <c r="K80" i="1"/>
  <c r="L80" i="1" s="1"/>
  <c r="L32" i="1"/>
  <c r="K47" i="1"/>
  <c r="H86" i="1"/>
  <c r="K86" i="1"/>
  <c r="L86" i="1" s="1"/>
  <c r="H20" i="1"/>
  <c r="K20" i="1"/>
  <c r="K41" i="1"/>
  <c r="L41" i="1" s="1"/>
  <c r="H11" i="1"/>
  <c r="K11" i="1"/>
  <c r="L11" i="1" s="1"/>
  <c r="H12" i="1"/>
  <c r="K12" i="1"/>
  <c r="K71" i="1"/>
  <c r="L71" i="1" s="1"/>
  <c r="M71" i="1" s="1"/>
  <c r="K73" i="1"/>
  <c r="L73" i="1" s="1"/>
  <c r="M73" i="1" s="1"/>
  <c r="H62" i="1"/>
  <c r="K62" i="1"/>
  <c r="L62" i="1" s="1"/>
  <c r="H23" i="1"/>
  <c r="K23" i="1"/>
  <c r="L23" i="1" s="1"/>
  <c r="K44" i="1"/>
  <c r="L44" i="1" s="1"/>
  <c r="M44" i="1" s="1"/>
  <c r="H58" i="1"/>
  <c r="K58" i="1"/>
  <c r="H49" i="1"/>
  <c r="K49" i="1"/>
  <c r="H64" i="1"/>
  <c r="K64" i="1"/>
  <c r="L64" i="1" s="1"/>
  <c r="M64" i="1" s="1"/>
  <c r="H77" i="1"/>
  <c r="H33" i="1"/>
  <c r="K33" i="1"/>
  <c r="L33" i="1" s="1"/>
  <c r="K100" i="1"/>
  <c r="L100" i="1" s="1"/>
  <c r="M100" i="1" s="1"/>
  <c r="K9" i="1"/>
  <c r="L9" i="1" s="1"/>
  <c r="M9" i="1" s="1"/>
  <c r="K96" i="1"/>
  <c r="L96" i="1" s="1"/>
  <c r="H29" i="1"/>
  <c r="K29" i="1"/>
  <c r="L29" i="1" s="1"/>
  <c r="K54" i="1"/>
  <c r="L54" i="1" s="1"/>
  <c r="H18" i="1"/>
  <c r="H84" i="1"/>
  <c r="H41" i="1"/>
  <c r="H71" i="1"/>
  <c r="H65" i="1"/>
  <c r="H54" i="1"/>
  <c r="H9" i="1"/>
  <c r="H44" i="1"/>
  <c r="H96" i="1"/>
  <c r="H73" i="1"/>
  <c r="H46" i="1"/>
  <c r="H53" i="1"/>
  <c r="H97" i="1"/>
  <c r="H100" i="1"/>
  <c r="H79" i="1"/>
  <c r="H37" i="1"/>
  <c r="H42" i="1"/>
  <c r="F13" i="1"/>
  <c r="H47" i="1"/>
  <c r="F91" i="1"/>
  <c r="F35" i="1"/>
  <c r="F83" i="1"/>
  <c r="F15" i="1"/>
  <c r="F39" i="1"/>
  <c r="F7" i="1"/>
  <c r="F82" i="1"/>
  <c r="F70" i="1"/>
  <c r="F61" i="1"/>
  <c r="H98" i="1"/>
  <c r="H21" i="1"/>
  <c r="H94" i="1"/>
  <c r="F95" i="1"/>
  <c r="H43" i="1"/>
  <c r="H87" i="1"/>
  <c r="H19" i="1"/>
  <c r="F38" i="1"/>
  <c r="F92" i="1"/>
  <c r="F78" i="1"/>
  <c r="F28" i="1"/>
  <c r="F57" i="1"/>
  <c r="F68" i="1"/>
  <c r="F26" i="1"/>
  <c r="F50" i="1"/>
  <c r="F67" i="1"/>
  <c r="H55" i="1"/>
  <c r="H60" i="1"/>
  <c r="F88" i="1"/>
  <c r="F89" i="1"/>
  <c r="F51" i="1"/>
  <c r="F17" i="1"/>
  <c r="H59" i="1"/>
  <c r="F14" i="1"/>
  <c r="F25" i="1"/>
  <c r="F34" i="1"/>
  <c r="F30" i="1"/>
  <c r="F101" i="1"/>
  <c r="F56" i="1"/>
  <c r="F76" i="1"/>
  <c r="O31" i="1"/>
  <c r="P31" i="1" s="1"/>
  <c r="O93" i="1"/>
  <c r="P93" i="1" s="1"/>
  <c r="O16" i="1"/>
  <c r="P16" i="1" s="1"/>
  <c r="O69" i="1"/>
  <c r="P69" i="1" s="1"/>
  <c r="L36" i="1"/>
  <c r="M36" i="1" s="1"/>
  <c r="L72" i="1"/>
  <c r="M72" i="1" s="1"/>
  <c r="O8" i="1"/>
  <c r="P8" i="1" s="1"/>
  <c r="Q8" i="1"/>
  <c r="R8" i="1" s="1"/>
  <c r="I11" i="1" l="1"/>
  <c r="I59" i="1"/>
  <c r="I62" i="1"/>
  <c r="I98" i="1"/>
  <c r="I53" i="1"/>
  <c r="I52" i="1"/>
  <c r="I46" i="1"/>
  <c r="I41" i="1"/>
  <c r="I43" i="1"/>
  <c r="I42" i="1"/>
  <c r="I73" i="1"/>
  <c r="I84" i="1"/>
  <c r="I49" i="1"/>
  <c r="I20" i="1"/>
  <c r="I81" i="1"/>
  <c r="I55" i="1"/>
  <c r="I19" i="1"/>
  <c r="I37" i="1"/>
  <c r="I96" i="1"/>
  <c r="I18" i="1"/>
  <c r="I48" i="1"/>
  <c r="I65" i="1"/>
  <c r="I23" i="1"/>
  <c r="I71" i="1"/>
  <c r="I29" i="1"/>
  <c r="I64" i="1"/>
  <c r="I80" i="1"/>
  <c r="I94" i="1"/>
  <c r="I79" i="1"/>
  <c r="I44" i="1"/>
  <c r="I58" i="1"/>
  <c r="I86" i="1"/>
  <c r="I97" i="1"/>
  <c r="I77" i="1"/>
  <c r="I47" i="1"/>
  <c r="I87" i="1"/>
  <c r="I60" i="1"/>
  <c r="I21" i="1"/>
  <c r="I100" i="1"/>
  <c r="I9" i="1"/>
  <c r="I33" i="1"/>
  <c r="I12" i="1"/>
  <c r="I66" i="1"/>
  <c r="I54" i="1"/>
  <c r="Q22" i="1"/>
  <c r="R22" i="1" s="1"/>
  <c r="S22" i="1" s="1"/>
  <c r="S31" i="1"/>
  <c r="Q75" i="1"/>
  <c r="R75" i="1" s="1"/>
  <c r="S24" i="1"/>
  <c r="T24" i="1" s="1"/>
  <c r="V24" i="1" s="1"/>
  <c r="W24" i="1" s="1"/>
  <c r="Q45" i="1"/>
  <c r="R45" i="1" s="1"/>
  <c r="R69" i="1"/>
  <c r="S69" i="1" s="1"/>
  <c r="Q40" i="1"/>
  <c r="R40" i="1" s="1"/>
  <c r="Q90" i="1"/>
  <c r="R90" i="1" s="1"/>
  <c r="Q10" i="1"/>
  <c r="Q63" i="1"/>
  <c r="R63" i="1" s="1"/>
  <c r="Q27" i="1"/>
  <c r="R27" i="1" s="1"/>
  <c r="S93" i="1"/>
  <c r="R16" i="1"/>
  <c r="S16" i="1" s="1"/>
  <c r="T16" i="1" s="1"/>
  <c r="O75" i="1"/>
  <c r="P75" i="1" s="1"/>
  <c r="M87" i="1"/>
  <c r="O87" i="1" s="1"/>
  <c r="P87" i="1" s="1"/>
  <c r="M21" i="1"/>
  <c r="M94" i="1"/>
  <c r="M18" i="1"/>
  <c r="M33" i="1"/>
  <c r="M46" i="1"/>
  <c r="M97" i="1"/>
  <c r="M96" i="1"/>
  <c r="M74" i="1"/>
  <c r="K101" i="1"/>
  <c r="L101" i="1" s="1"/>
  <c r="K95" i="1"/>
  <c r="L95" i="1" s="1"/>
  <c r="Q77" i="1"/>
  <c r="R77" i="1" s="1"/>
  <c r="K28" i="1"/>
  <c r="L28" i="1" s="1"/>
  <c r="K39" i="1"/>
  <c r="L39" i="1" s="1"/>
  <c r="M39" i="1" s="1"/>
  <c r="M32" i="1"/>
  <c r="M85" i="1"/>
  <c r="O90" i="1"/>
  <c r="P90" i="1" s="1"/>
  <c r="K34" i="1"/>
  <c r="L34" i="1" s="1"/>
  <c r="K78" i="1"/>
  <c r="L78" i="1" s="1"/>
  <c r="M78" i="1" s="1"/>
  <c r="K15" i="1"/>
  <c r="L15" i="1" s="1"/>
  <c r="M80" i="1"/>
  <c r="O45" i="1"/>
  <c r="P45" i="1" s="1"/>
  <c r="O40" i="1"/>
  <c r="P40" i="1" s="1"/>
  <c r="K25" i="1"/>
  <c r="L25" i="1" s="1"/>
  <c r="M41" i="1"/>
  <c r="O41" i="1" s="1"/>
  <c r="P41" i="1" s="1"/>
  <c r="M23" i="1"/>
  <c r="M11" i="1"/>
  <c r="M53" i="1"/>
  <c r="O63" i="1"/>
  <c r="P63" i="1" s="1"/>
  <c r="K38" i="1"/>
  <c r="L38" i="1" s="1"/>
  <c r="M54" i="1"/>
  <c r="M62" i="1"/>
  <c r="M84" i="1"/>
  <c r="M42" i="1"/>
  <c r="K82" i="1"/>
  <c r="L82" i="1" s="1"/>
  <c r="K7" i="1"/>
  <c r="L7" i="1" s="1"/>
  <c r="M7" i="1" s="1"/>
  <c r="K50" i="1"/>
  <c r="L50" i="1" s="1"/>
  <c r="Q43" i="1"/>
  <c r="Q9" i="1"/>
  <c r="Q98" i="1"/>
  <c r="Q59" i="1"/>
  <c r="R59" i="1" s="1"/>
  <c r="M29" i="1"/>
  <c r="M65" i="1"/>
  <c r="M19" i="1"/>
  <c r="K51" i="1"/>
  <c r="L51" i="1" s="1"/>
  <c r="M51" i="1" s="1"/>
  <c r="H51" i="1"/>
  <c r="K13" i="1"/>
  <c r="L13" i="1" s="1"/>
  <c r="Q79" i="1"/>
  <c r="Q44" i="1"/>
  <c r="R44" i="1" s="1"/>
  <c r="Q60" i="1"/>
  <c r="R60" i="1" s="1"/>
  <c r="Q64" i="1"/>
  <c r="R64" i="1" s="1"/>
  <c r="Q37" i="1"/>
  <c r="Q100" i="1"/>
  <c r="M86" i="1"/>
  <c r="O9" i="1"/>
  <c r="P9" i="1" s="1"/>
  <c r="O59" i="1"/>
  <c r="P59" i="1" s="1"/>
  <c r="O98" i="1"/>
  <c r="P98" i="1" s="1"/>
  <c r="Q73" i="1"/>
  <c r="R73" i="1" s="1"/>
  <c r="O73" i="1"/>
  <c r="P73" i="1" s="1"/>
  <c r="Q55" i="1"/>
  <c r="R55" i="1" s="1"/>
  <c r="O55" i="1"/>
  <c r="P55" i="1" s="1"/>
  <c r="Q71" i="1"/>
  <c r="O71" i="1"/>
  <c r="P71" i="1" s="1"/>
  <c r="H76" i="1"/>
  <c r="K76" i="1"/>
  <c r="L76" i="1" s="1"/>
  <c r="O60" i="1"/>
  <c r="P60" i="1" s="1"/>
  <c r="H14" i="1"/>
  <c r="K14" i="1"/>
  <c r="O44" i="1"/>
  <c r="P44" i="1" s="1"/>
  <c r="H17" i="1"/>
  <c r="K17" i="1"/>
  <c r="H26" i="1"/>
  <c r="K26" i="1"/>
  <c r="H83" i="1"/>
  <c r="K83" i="1"/>
  <c r="H57" i="1"/>
  <c r="K57" i="1"/>
  <c r="L47" i="1"/>
  <c r="H67" i="1"/>
  <c r="K67" i="1"/>
  <c r="H82" i="1"/>
  <c r="O100" i="1"/>
  <c r="P100" i="1" s="1"/>
  <c r="K35" i="1"/>
  <c r="H30" i="1"/>
  <c r="K30" i="1"/>
  <c r="H88" i="1"/>
  <c r="K88" i="1"/>
  <c r="H70" i="1"/>
  <c r="K70" i="1"/>
  <c r="H56" i="1"/>
  <c r="K56" i="1"/>
  <c r="H92" i="1"/>
  <c r="K92" i="1"/>
  <c r="L92" i="1" s="1"/>
  <c r="H89" i="1"/>
  <c r="K89" i="1"/>
  <c r="K68" i="1"/>
  <c r="L68" i="1" s="1"/>
  <c r="M68" i="1" s="1"/>
  <c r="H61" i="1"/>
  <c r="K61" i="1"/>
  <c r="H91" i="1"/>
  <c r="K91" i="1"/>
  <c r="H34" i="1"/>
  <c r="H28" i="1"/>
  <c r="H25" i="1"/>
  <c r="H95" i="1"/>
  <c r="H35" i="1"/>
  <c r="H68" i="1"/>
  <c r="H13" i="1"/>
  <c r="O43" i="1"/>
  <c r="P43" i="1" s="1"/>
  <c r="H7" i="1"/>
  <c r="H78" i="1"/>
  <c r="O37" i="1"/>
  <c r="P37" i="1" s="1"/>
  <c r="F3" i="1"/>
  <c r="H101" i="1"/>
  <c r="H38" i="1"/>
  <c r="L20" i="1"/>
  <c r="L81" i="1"/>
  <c r="H39" i="1"/>
  <c r="L58" i="1"/>
  <c r="H15" i="1"/>
  <c r="L49" i="1"/>
  <c r="H50" i="1"/>
  <c r="L12" i="1"/>
  <c r="L48" i="1"/>
  <c r="O77" i="1"/>
  <c r="P77" i="1" s="1"/>
  <c r="O79" i="1"/>
  <c r="P79" i="1" s="1"/>
  <c r="L66" i="1"/>
  <c r="L52" i="1"/>
  <c r="O64" i="1"/>
  <c r="P64" i="1" s="1"/>
  <c r="Q72" i="1"/>
  <c r="R72" i="1" s="1"/>
  <c r="O36" i="1"/>
  <c r="P36" i="1" s="1"/>
  <c r="Q36" i="1"/>
  <c r="R36" i="1" s="1"/>
  <c r="O72" i="1"/>
  <c r="P72" i="1" s="1"/>
  <c r="S8" i="1"/>
  <c r="T8" i="1" s="1"/>
  <c r="V99" i="1"/>
  <c r="W99" i="1" s="1"/>
  <c r="T22" i="1" l="1"/>
  <c r="V22" i="1" s="1"/>
  <c r="W22" i="1" s="1"/>
  <c r="I101" i="1"/>
  <c r="I14" i="1"/>
  <c r="I15" i="1"/>
  <c r="T69" i="1"/>
  <c r="V69" i="1" s="1"/>
  <c r="W69" i="1" s="1"/>
  <c r="I25" i="1"/>
  <c r="I70" i="1"/>
  <c r="I26" i="1"/>
  <c r="I91" i="1"/>
  <c r="I95" i="1"/>
  <c r="I78" i="1"/>
  <c r="I28" i="1"/>
  <c r="I67" i="1"/>
  <c r="I76" i="1"/>
  <c r="I56" i="1"/>
  <c r="I61" i="1"/>
  <c r="I82" i="1"/>
  <c r="I7" i="1"/>
  <c r="I89" i="1"/>
  <c r="I88" i="1"/>
  <c r="I17" i="1"/>
  <c r="I68" i="1"/>
  <c r="I35" i="1"/>
  <c r="I83" i="1"/>
  <c r="I39" i="1"/>
  <c r="I50" i="1"/>
  <c r="I51" i="1"/>
  <c r="T93" i="1"/>
  <c r="V93" i="1" s="1"/>
  <c r="W93" i="1" s="1"/>
  <c r="T31" i="1"/>
  <c r="V31" i="1" s="1"/>
  <c r="W31" i="1" s="1"/>
  <c r="I34" i="1"/>
  <c r="I38" i="1"/>
  <c r="I13" i="1"/>
  <c r="I92" i="1"/>
  <c r="I30" i="1"/>
  <c r="I57" i="1"/>
  <c r="O85" i="1"/>
  <c r="P85" i="1" s="1"/>
  <c r="Q86" i="1"/>
  <c r="R86" i="1" s="1"/>
  <c r="S86" i="1" s="1"/>
  <c r="Q46" i="1"/>
  <c r="R46" i="1" s="1"/>
  <c r="S90" i="1"/>
  <c r="V16" i="1"/>
  <c r="W16" i="1" s="1"/>
  <c r="S77" i="1"/>
  <c r="S75" i="1"/>
  <c r="S64" i="1"/>
  <c r="T64" i="1" s="1"/>
  <c r="V64" i="1" s="1"/>
  <c r="W64" i="1" s="1"/>
  <c r="O65" i="1"/>
  <c r="P65" i="1" s="1"/>
  <c r="O11" i="1"/>
  <c r="P11" i="1" s="1"/>
  <c r="Q94" i="1"/>
  <c r="R94" i="1" s="1"/>
  <c r="S94" i="1" s="1"/>
  <c r="S40" i="1"/>
  <c r="R43" i="1"/>
  <c r="S43" i="1" s="1"/>
  <c r="O96" i="1"/>
  <c r="P96" i="1" s="1"/>
  <c r="R79" i="1"/>
  <c r="S79" i="1" s="1"/>
  <c r="O97" i="1"/>
  <c r="P97" i="1" s="1"/>
  <c r="R98" i="1"/>
  <c r="S98" i="1" s="1"/>
  <c r="Q33" i="1"/>
  <c r="R33" i="1" s="1"/>
  <c r="S33" i="1" s="1"/>
  <c r="T33" i="1" s="1"/>
  <c r="S73" i="1"/>
  <c r="S60" i="1"/>
  <c r="Q29" i="1"/>
  <c r="R29" i="1" s="1"/>
  <c r="S29" i="1" s="1"/>
  <c r="O42" i="1"/>
  <c r="P42" i="1" s="1"/>
  <c r="Q23" i="1"/>
  <c r="R23" i="1" s="1"/>
  <c r="S23" i="1" s="1"/>
  <c r="T23" i="1" s="1"/>
  <c r="Q21" i="1"/>
  <c r="S63" i="1"/>
  <c r="S45" i="1"/>
  <c r="R100" i="1"/>
  <c r="S100" i="1" s="1"/>
  <c r="R37" i="1"/>
  <c r="S37" i="1" s="1"/>
  <c r="Q62" i="1"/>
  <c r="R62" i="1" s="1"/>
  <c r="O54" i="1"/>
  <c r="P54" i="1" s="1"/>
  <c r="O32" i="1"/>
  <c r="P32" i="1" s="1"/>
  <c r="R71" i="1"/>
  <c r="Q80" i="1"/>
  <c r="R80" i="1" s="1"/>
  <c r="S55" i="1"/>
  <c r="O19" i="1"/>
  <c r="P19" i="1" s="1"/>
  <c r="Q53" i="1"/>
  <c r="R53" i="1" s="1"/>
  <c r="O18" i="1"/>
  <c r="P18" i="1" s="1"/>
  <c r="S27" i="1"/>
  <c r="S44" i="1"/>
  <c r="S59" i="1"/>
  <c r="Q84" i="1"/>
  <c r="R84" i="1" s="1"/>
  <c r="S84" i="1" s="1"/>
  <c r="T84" i="1" s="1"/>
  <c r="Q41" i="1"/>
  <c r="R41" i="1" s="1"/>
  <c r="Q74" i="1"/>
  <c r="R74" i="1" s="1"/>
  <c r="S74" i="1" s="1"/>
  <c r="Q87" i="1"/>
  <c r="R87" i="1" s="1"/>
  <c r="R10" i="1"/>
  <c r="S10" i="1" s="1"/>
  <c r="T10" i="1" s="1"/>
  <c r="R9" i="1"/>
  <c r="S9" i="1" s="1"/>
  <c r="O33" i="1"/>
  <c r="P33" i="1" s="1"/>
  <c r="O74" i="1"/>
  <c r="P74" i="1" s="1"/>
  <c r="O23" i="1"/>
  <c r="P23" i="1" s="1"/>
  <c r="O29" i="1"/>
  <c r="P29" i="1" s="1"/>
  <c r="O94" i="1"/>
  <c r="P94" i="1" s="1"/>
  <c r="O53" i="1"/>
  <c r="P53" i="1" s="1"/>
  <c r="O80" i="1"/>
  <c r="P80" i="1" s="1"/>
  <c r="O86" i="1"/>
  <c r="P86" i="1" s="1"/>
  <c r="O46" i="1"/>
  <c r="P46" i="1" s="1"/>
  <c r="Q54" i="1"/>
  <c r="Q19" i="1"/>
  <c r="R19" i="1" s="1"/>
  <c r="M15" i="1"/>
  <c r="M92" i="1"/>
  <c r="O92" i="1" s="1"/>
  <c r="P92" i="1" s="1"/>
  <c r="M28" i="1"/>
  <c r="M25" i="1"/>
  <c r="M13" i="1"/>
  <c r="M52" i="1"/>
  <c r="M66" i="1"/>
  <c r="Q18" i="1"/>
  <c r="R18" i="1" s="1"/>
  <c r="M49" i="1"/>
  <c r="Q32" i="1"/>
  <c r="R32" i="1" s="1"/>
  <c r="Q42" i="1"/>
  <c r="Q11" i="1"/>
  <c r="R11" i="1" s="1"/>
  <c r="Q97" i="1"/>
  <c r="R97" i="1" s="1"/>
  <c r="Q65" i="1"/>
  <c r="R65" i="1" s="1"/>
  <c r="Q85" i="1"/>
  <c r="R85" i="1" s="1"/>
  <c r="M101" i="1"/>
  <c r="M58" i="1"/>
  <c r="O84" i="1"/>
  <c r="P84" i="1" s="1"/>
  <c r="O21" i="1"/>
  <c r="P21" i="1" s="1"/>
  <c r="M82" i="1"/>
  <c r="M38" i="1"/>
  <c r="M34" i="1"/>
  <c r="Q78" i="1"/>
  <c r="R78" i="1" s="1"/>
  <c r="Q7" i="1"/>
  <c r="R7" i="1" s="1"/>
  <c r="M47" i="1"/>
  <c r="Q96" i="1"/>
  <c r="R96" i="1" s="1"/>
  <c r="Q51" i="1"/>
  <c r="M48" i="1"/>
  <c r="M20" i="1"/>
  <c r="O62" i="1"/>
  <c r="P62" i="1" s="1"/>
  <c r="M81" i="1"/>
  <c r="M76" i="1"/>
  <c r="M12" i="1"/>
  <c r="Q39" i="1"/>
  <c r="R39" i="1" s="1"/>
  <c r="M50" i="1"/>
  <c r="O50" i="1" s="1"/>
  <c r="P50" i="1" s="1"/>
  <c r="M95" i="1"/>
  <c r="O7" i="1"/>
  <c r="P7" i="1" s="1"/>
  <c r="Q68" i="1"/>
  <c r="O68" i="1"/>
  <c r="P68" i="1" s="1"/>
  <c r="L35" i="1"/>
  <c r="O39" i="1"/>
  <c r="P39" i="1" s="1"/>
  <c r="L14" i="1"/>
  <c r="O51" i="1"/>
  <c r="P51" i="1" s="1"/>
  <c r="L88" i="1"/>
  <c r="L26" i="1"/>
  <c r="L61" i="1"/>
  <c r="L30" i="1"/>
  <c r="L57" i="1"/>
  <c r="L67" i="1"/>
  <c r="L91" i="1"/>
  <c r="O78" i="1"/>
  <c r="P78" i="1" s="1"/>
  <c r="K3" i="1"/>
  <c r="L89" i="1"/>
  <c r="L56" i="1"/>
  <c r="L83" i="1"/>
  <c r="L17" i="1"/>
  <c r="L70" i="1"/>
  <c r="Q6" i="1"/>
  <c r="O6" i="1"/>
  <c r="P6" i="1" s="1"/>
  <c r="S72" i="1"/>
  <c r="T72" i="1" s="1"/>
  <c r="S36" i="1"/>
  <c r="T36" i="1" s="1"/>
  <c r="V8" i="1"/>
  <c r="W8" i="1" s="1"/>
  <c r="H3" i="1"/>
  <c r="I3" i="1" l="1"/>
  <c r="T98" i="1"/>
  <c r="V98" i="1" s="1"/>
  <c r="W98" i="1" s="1"/>
  <c r="T86" i="1"/>
  <c r="V86" i="1" s="1"/>
  <c r="W86" i="1" s="1"/>
  <c r="T79" i="1"/>
  <c r="V79" i="1" s="1"/>
  <c r="W79" i="1" s="1"/>
  <c r="T90" i="1"/>
  <c r="V90" i="1" s="1"/>
  <c r="W90" i="1" s="1"/>
  <c r="T9" i="1"/>
  <c r="V9" i="1" s="1"/>
  <c r="W9" i="1" s="1"/>
  <c r="T59" i="1"/>
  <c r="V59" i="1" s="1"/>
  <c r="W59" i="1" s="1"/>
  <c r="T100" i="1"/>
  <c r="V100" i="1" s="1"/>
  <c r="W100" i="1" s="1"/>
  <c r="T60" i="1"/>
  <c r="V60" i="1" s="1"/>
  <c r="W60" i="1" s="1"/>
  <c r="T75" i="1"/>
  <c r="V75" i="1" s="1"/>
  <c r="W75" i="1" s="1"/>
  <c r="T74" i="1"/>
  <c r="V74" i="1" s="1"/>
  <c r="W74" i="1" s="1"/>
  <c r="V23" i="1"/>
  <c r="W23" i="1" s="1"/>
  <c r="T94" i="1"/>
  <c r="V94" i="1" s="1"/>
  <c r="W94" i="1" s="1"/>
  <c r="T55" i="1"/>
  <c r="V55" i="1" s="1"/>
  <c r="W55" i="1" s="1"/>
  <c r="T44" i="1"/>
  <c r="V44" i="1" s="1"/>
  <c r="W44" i="1" s="1"/>
  <c r="T45" i="1"/>
  <c r="V45" i="1" s="1"/>
  <c r="W45" i="1" s="1"/>
  <c r="T73" i="1"/>
  <c r="V73" i="1" s="1"/>
  <c r="W73" i="1" s="1"/>
  <c r="T43" i="1"/>
  <c r="V43" i="1" s="1"/>
  <c r="W43" i="1" s="1"/>
  <c r="T77" i="1"/>
  <c r="V77" i="1" s="1"/>
  <c r="W77" i="1" s="1"/>
  <c r="O58" i="1"/>
  <c r="P58" i="1" s="1"/>
  <c r="V84" i="1"/>
  <c r="W84" i="1" s="1"/>
  <c r="T27" i="1"/>
  <c r="V27" i="1" s="1"/>
  <c r="W27" i="1" s="1"/>
  <c r="T63" i="1"/>
  <c r="V63" i="1" s="1"/>
  <c r="W63" i="1" s="1"/>
  <c r="T37" i="1"/>
  <c r="V37" i="1" s="1"/>
  <c r="W37" i="1" s="1"/>
  <c r="T40" i="1"/>
  <c r="V40" i="1" s="1"/>
  <c r="W40" i="1" s="1"/>
  <c r="T29" i="1"/>
  <c r="V29" i="1" s="1"/>
  <c r="W29" i="1" s="1"/>
  <c r="Q38" i="1"/>
  <c r="R38" i="1" s="1"/>
  <c r="Q95" i="1"/>
  <c r="R95" i="1" s="1"/>
  <c r="O82" i="1"/>
  <c r="P82" i="1" s="1"/>
  <c r="S62" i="1"/>
  <c r="Q58" i="1"/>
  <c r="R58" i="1" s="1"/>
  <c r="S58" i="1" s="1"/>
  <c r="T58" i="1" s="1"/>
  <c r="V10" i="1"/>
  <c r="W10" i="1" s="1"/>
  <c r="S53" i="1"/>
  <c r="S71" i="1"/>
  <c r="Q76" i="1"/>
  <c r="S7" i="1"/>
  <c r="Q101" i="1"/>
  <c r="R101" i="1" s="1"/>
  <c r="Q25" i="1"/>
  <c r="R25" i="1" s="1"/>
  <c r="Q15" i="1"/>
  <c r="R15" i="1" s="1"/>
  <c r="S46" i="1"/>
  <c r="Q52" i="1"/>
  <c r="R52" i="1" s="1"/>
  <c r="Q48" i="1"/>
  <c r="R48" i="1" s="1"/>
  <c r="S48" i="1" s="1"/>
  <c r="O28" i="1"/>
  <c r="P28" i="1" s="1"/>
  <c r="O13" i="1"/>
  <c r="P13" i="1" s="1"/>
  <c r="O12" i="1"/>
  <c r="P12" i="1" s="1"/>
  <c r="O49" i="1"/>
  <c r="P49" i="1" s="1"/>
  <c r="Q81" i="1"/>
  <c r="R81" i="1" s="1"/>
  <c r="S81" i="1" s="1"/>
  <c r="S78" i="1"/>
  <c r="Q66" i="1"/>
  <c r="R66" i="1" s="1"/>
  <c r="S66" i="1" s="1"/>
  <c r="V33" i="1"/>
  <c r="W33" i="1" s="1"/>
  <c r="S19" i="1"/>
  <c r="S87" i="1"/>
  <c r="Q20" i="1"/>
  <c r="R20" i="1" s="1"/>
  <c r="S20" i="1" s="1"/>
  <c r="S80" i="1"/>
  <c r="S41" i="1"/>
  <c r="R51" i="1"/>
  <c r="S51" i="1" s="1"/>
  <c r="S39" i="1"/>
  <c r="S96" i="1"/>
  <c r="R42" i="1"/>
  <c r="S42" i="1" s="1"/>
  <c r="Q47" i="1"/>
  <c r="Q92" i="1"/>
  <c r="R92" i="1" s="1"/>
  <c r="S92" i="1" s="1"/>
  <c r="O34" i="1"/>
  <c r="P34" i="1" s="1"/>
  <c r="S65" i="1"/>
  <c r="Q50" i="1"/>
  <c r="R68" i="1"/>
  <c r="S68" i="1" s="1"/>
  <c r="R54" i="1"/>
  <c r="S54" i="1" s="1"/>
  <c r="R21" i="1"/>
  <c r="S21" i="1" s="1"/>
  <c r="O76" i="1"/>
  <c r="P76" i="1" s="1"/>
  <c r="R6" i="1"/>
  <c r="S6" i="1" s="1"/>
  <c r="T6" i="1" s="1"/>
  <c r="O25" i="1"/>
  <c r="P25" i="1" s="1"/>
  <c r="O66" i="1"/>
  <c r="P66" i="1" s="1"/>
  <c r="O20" i="1"/>
  <c r="P20" i="1" s="1"/>
  <c r="O95" i="1"/>
  <c r="P95" i="1" s="1"/>
  <c r="O52" i="1"/>
  <c r="P52" i="1" s="1"/>
  <c r="Q82" i="1"/>
  <c r="R82" i="1" s="1"/>
  <c r="O48" i="1"/>
  <c r="P48" i="1" s="1"/>
  <c r="Q12" i="1"/>
  <c r="R12" i="1" s="1"/>
  <c r="S85" i="1"/>
  <c r="T85" i="1" s="1"/>
  <c r="V85" i="1" s="1"/>
  <c r="W85" i="1" s="1"/>
  <c r="Q13" i="1"/>
  <c r="M70" i="1"/>
  <c r="O15" i="1"/>
  <c r="P15" i="1" s="1"/>
  <c r="M67" i="1"/>
  <c r="M17" i="1"/>
  <c r="M57" i="1"/>
  <c r="O38" i="1"/>
  <c r="P38" i="1" s="1"/>
  <c r="O101" i="1"/>
  <c r="P101" i="1" s="1"/>
  <c r="Q28" i="1"/>
  <c r="R28" i="1" s="1"/>
  <c r="M30" i="1"/>
  <c r="M35" i="1"/>
  <c r="S97" i="1"/>
  <c r="Q49" i="1"/>
  <c r="R49" i="1" s="1"/>
  <c r="M83" i="1"/>
  <c r="O81" i="1"/>
  <c r="P81" i="1" s="1"/>
  <c r="M61" i="1"/>
  <c r="S11" i="1"/>
  <c r="S18" i="1"/>
  <c r="M56" i="1"/>
  <c r="M26" i="1"/>
  <c r="M14" i="1"/>
  <c r="O47" i="1"/>
  <c r="P47" i="1" s="1"/>
  <c r="Q34" i="1"/>
  <c r="R34" i="1" s="1"/>
  <c r="M89" i="1"/>
  <c r="M91" i="1"/>
  <c r="M88" i="1"/>
  <c r="S32" i="1"/>
  <c r="V36" i="1"/>
  <c r="W36" i="1" s="1"/>
  <c r="T20" i="1" l="1"/>
  <c r="V20" i="1" s="1"/>
  <c r="W20" i="1" s="1"/>
  <c r="T81" i="1"/>
  <c r="V81" i="1" s="1"/>
  <c r="W81" i="1" s="1"/>
  <c r="T66" i="1"/>
  <c r="V66" i="1" s="1"/>
  <c r="W66" i="1" s="1"/>
  <c r="T68" i="1"/>
  <c r="V68" i="1" s="1"/>
  <c r="W68" i="1" s="1"/>
  <c r="T80" i="1"/>
  <c r="V80" i="1" s="1"/>
  <c r="W80" i="1" s="1"/>
  <c r="T78" i="1"/>
  <c r="V78" i="1" s="1"/>
  <c r="W78" i="1" s="1"/>
  <c r="T7" i="1"/>
  <c r="V7" i="1" s="1"/>
  <c r="W7" i="1" s="1"/>
  <c r="T51" i="1"/>
  <c r="V51" i="1" s="1"/>
  <c r="W51" i="1" s="1"/>
  <c r="T62" i="1"/>
  <c r="V62" i="1" s="1"/>
  <c r="W62" i="1" s="1"/>
  <c r="T21" i="1"/>
  <c r="V21" i="1" s="1"/>
  <c r="W21" i="1" s="1"/>
  <c r="T46" i="1"/>
  <c r="V46" i="1" s="1"/>
  <c r="W46" i="1" s="1"/>
  <c r="T54" i="1"/>
  <c r="V54" i="1" s="1"/>
  <c r="W54" i="1" s="1"/>
  <c r="T42" i="1"/>
  <c r="V42" i="1" s="1"/>
  <c r="W42" i="1" s="1"/>
  <c r="T87" i="1"/>
  <c r="V87" i="1" s="1"/>
  <c r="W87" i="1" s="1"/>
  <c r="T71" i="1"/>
  <c r="V71" i="1" s="1"/>
  <c r="W71" i="1" s="1"/>
  <c r="T65" i="1"/>
  <c r="V65" i="1" s="1"/>
  <c r="W65" i="1" s="1"/>
  <c r="T41" i="1"/>
  <c r="V41" i="1" s="1"/>
  <c r="W41" i="1" s="1"/>
  <c r="T18" i="1"/>
  <c r="V18" i="1" s="1"/>
  <c r="W18" i="1" s="1"/>
  <c r="T96" i="1"/>
  <c r="V96" i="1" s="1"/>
  <c r="W96" i="1" s="1"/>
  <c r="T19" i="1"/>
  <c r="V19" i="1" s="1"/>
  <c r="W19" i="1" s="1"/>
  <c r="T53" i="1"/>
  <c r="V53" i="1" s="1"/>
  <c r="W53" i="1" s="1"/>
  <c r="T48" i="1"/>
  <c r="V48" i="1" s="1"/>
  <c r="W48" i="1" s="1"/>
  <c r="V58" i="1"/>
  <c r="W58" i="1" s="1"/>
  <c r="T97" i="1"/>
  <c r="V97" i="1" s="1"/>
  <c r="W97" i="1" s="1"/>
  <c r="T32" i="1"/>
  <c r="V32" i="1" s="1"/>
  <c r="W32" i="1" s="1"/>
  <c r="T11" i="1"/>
  <c r="V11" i="1" s="1"/>
  <c r="W11" i="1" s="1"/>
  <c r="T39" i="1"/>
  <c r="V39" i="1" s="1"/>
  <c r="W39" i="1" s="1"/>
  <c r="T92" i="1"/>
  <c r="V92" i="1" s="1"/>
  <c r="W92" i="1" s="1"/>
  <c r="Q57" i="1"/>
  <c r="R57" i="1" s="1"/>
  <c r="S82" i="1"/>
  <c r="S25" i="1"/>
  <c r="Q56" i="1"/>
  <c r="R56" i="1" s="1"/>
  <c r="O35" i="1"/>
  <c r="P35" i="1" s="1"/>
  <c r="S101" i="1"/>
  <c r="O89" i="1"/>
  <c r="P89" i="1" s="1"/>
  <c r="Q83" i="1"/>
  <c r="R83" i="1" s="1"/>
  <c r="Q17" i="1"/>
  <c r="R17" i="1" s="1"/>
  <c r="O26" i="1"/>
  <c r="P26" i="1" s="1"/>
  <c r="Q88" i="1"/>
  <c r="R88" i="1" s="1"/>
  <c r="Q30" i="1"/>
  <c r="R30" i="1" s="1"/>
  <c r="O70" i="1"/>
  <c r="P70" i="1" s="1"/>
  <c r="S52" i="1"/>
  <c r="S38" i="1"/>
  <c r="Q61" i="1"/>
  <c r="R61" i="1" s="1"/>
  <c r="S15" i="1"/>
  <c r="O14" i="1"/>
  <c r="P14" i="1" s="1"/>
  <c r="S95" i="1"/>
  <c r="O17" i="1"/>
  <c r="P17" i="1" s="1"/>
  <c r="Q67" i="1"/>
  <c r="R67" i="1" s="1"/>
  <c r="O91" i="1"/>
  <c r="P91" i="1" s="1"/>
  <c r="S28" i="1"/>
  <c r="R47" i="1"/>
  <c r="S47" i="1" s="1"/>
  <c r="R50" i="1"/>
  <c r="S50" i="1" s="1"/>
  <c r="R13" i="1"/>
  <c r="S13" i="1" s="1"/>
  <c r="R76" i="1"/>
  <c r="S76" i="1" s="1"/>
  <c r="O30" i="1"/>
  <c r="P30" i="1" s="1"/>
  <c r="O61" i="1"/>
  <c r="P61" i="1" s="1"/>
  <c r="O67" i="1"/>
  <c r="P67" i="1" s="1"/>
  <c r="O83" i="1"/>
  <c r="P83" i="1" s="1"/>
  <c r="O56" i="1"/>
  <c r="O57" i="1"/>
  <c r="P57" i="1" s="1"/>
  <c r="O88" i="1"/>
  <c r="P88" i="1" s="1"/>
  <c r="Q70" i="1"/>
  <c r="R70" i="1" s="1"/>
  <c r="Q26" i="1"/>
  <c r="R26" i="1" s="1"/>
  <c r="Q35" i="1"/>
  <c r="Q89" i="1"/>
  <c r="S12" i="1"/>
  <c r="T12" i="1" s="1"/>
  <c r="Q91" i="1"/>
  <c r="R91" i="1" s="1"/>
  <c r="S34" i="1"/>
  <c r="Q14" i="1"/>
  <c r="M3" i="1"/>
  <c r="O3" i="1" s="1"/>
  <c r="S49" i="1"/>
  <c r="V72" i="1"/>
  <c r="W72" i="1" s="1"/>
  <c r="V6" i="1"/>
  <c r="W6" i="1" s="1"/>
  <c r="T50" i="1" l="1"/>
  <c r="V50" i="1" s="1"/>
  <c r="W50" i="1" s="1"/>
  <c r="T76" i="1"/>
  <c r="V76" i="1" s="1"/>
  <c r="W76" i="1" s="1"/>
  <c r="T52" i="1"/>
  <c r="V52" i="1" s="1"/>
  <c r="W52" i="1" s="1"/>
  <c r="T13" i="1"/>
  <c r="V13" i="1" s="1"/>
  <c r="W13" i="1" s="1"/>
  <c r="T95" i="1"/>
  <c r="V95" i="1" s="1"/>
  <c r="W95" i="1" s="1"/>
  <c r="T25" i="1"/>
  <c r="V25" i="1" s="1"/>
  <c r="W25" i="1" s="1"/>
  <c r="T101" i="1"/>
  <c r="V101" i="1" s="1"/>
  <c r="W101" i="1" s="1"/>
  <c r="T49" i="1"/>
  <c r="V49" i="1" s="1"/>
  <c r="W49" i="1" s="1"/>
  <c r="T38" i="1"/>
  <c r="V38" i="1" s="1"/>
  <c r="W38" i="1" s="1"/>
  <c r="T34" i="1"/>
  <c r="V34" i="1" s="1"/>
  <c r="W34" i="1" s="1"/>
  <c r="T47" i="1"/>
  <c r="V47" i="1" s="1"/>
  <c r="W47" i="1" s="1"/>
  <c r="T82" i="1"/>
  <c r="V82" i="1" s="1"/>
  <c r="W82" i="1" s="1"/>
  <c r="T15" i="1"/>
  <c r="V15" i="1" s="1"/>
  <c r="W15" i="1" s="1"/>
  <c r="T28" i="1"/>
  <c r="V28" i="1" s="1"/>
  <c r="W28" i="1" s="1"/>
  <c r="S17" i="1"/>
  <c r="S56" i="1"/>
  <c r="S83" i="1"/>
  <c r="S61" i="1"/>
  <c r="S88" i="1"/>
  <c r="S30" i="1"/>
  <c r="S67" i="1"/>
  <c r="R89" i="1"/>
  <c r="S89" i="1" s="1"/>
  <c r="S91" i="1"/>
  <c r="S57" i="1"/>
  <c r="S26" i="1"/>
  <c r="S70" i="1"/>
  <c r="R14" i="1"/>
  <c r="R35" i="1"/>
  <c r="S35" i="1" s="1"/>
  <c r="P56" i="1"/>
  <c r="P3" i="1" s="1"/>
  <c r="V12" i="1"/>
  <c r="W12" i="1" s="1"/>
  <c r="T83" i="1" l="1"/>
  <c r="V83" i="1" s="1"/>
  <c r="W83" i="1" s="1"/>
  <c r="T57" i="1"/>
  <c r="V57" i="1" s="1"/>
  <c r="W57" i="1" s="1"/>
  <c r="T56" i="1"/>
  <c r="V56" i="1" s="1"/>
  <c r="W56" i="1" s="1"/>
  <c r="T26" i="1"/>
  <c r="V26" i="1" s="1"/>
  <c r="W26" i="1" s="1"/>
  <c r="T91" i="1"/>
  <c r="V91" i="1" s="1"/>
  <c r="W91" i="1" s="1"/>
  <c r="T17" i="1"/>
  <c r="V17" i="1" s="1"/>
  <c r="W17" i="1" s="1"/>
  <c r="T89" i="1"/>
  <c r="V89" i="1" s="1"/>
  <c r="W89" i="1" s="1"/>
  <c r="T61" i="1"/>
  <c r="V61" i="1" s="1"/>
  <c r="W61" i="1" s="1"/>
  <c r="T67" i="1"/>
  <c r="V67" i="1" s="1"/>
  <c r="W67" i="1" s="1"/>
  <c r="T35" i="1"/>
  <c r="V35" i="1" s="1"/>
  <c r="W35" i="1" s="1"/>
  <c r="T30" i="1"/>
  <c r="V30" i="1" s="1"/>
  <c r="W30" i="1" s="1"/>
  <c r="T70" i="1"/>
  <c r="V70" i="1" s="1"/>
  <c r="W70" i="1" s="1"/>
  <c r="T88" i="1"/>
  <c r="V88" i="1" s="1"/>
  <c r="W88" i="1" s="1"/>
  <c r="R3" i="1"/>
  <c r="S14" i="1"/>
  <c r="T14" i="1" s="1"/>
  <c r="V14" i="1" l="1"/>
  <c r="T3" i="1"/>
  <c r="V3" i="1" s="1"/>
  <c r="W14" i="1" l="1"/>
  <c r="W3" i="1" s="1"/>
  <c r="Y3" i="1" s="1"/>
</calcChain>
</file>

<file path=xl/sharedStrings.xml><?xml version="1.0" encoding="utf-8"?>
<sst xmlns="http://schemas.openxmlformats.org/spreadsheetml/2006/main" count="296" uniqueCount="99">
  <si>
    <t>Employee No.</t>
  </si>
  <si>
    <t>1 Restaurant</t>
  </si>
  <si>
    <t>Chef</t>
  </si>
  <si>
    <t>Waiters</t>
  </si>
  <si>
    <t>Cleaning Staff</t>
  </si>
  <si>
    <t>Security &amp; Valet</t>
  </si>
  <si>
    <t>Manager</t>
  </si>
  <si>
    <t>Online delivery manager</t>
  </si>
  <si>
    <t>Employee Type</t>
  </si>
  <si>
    <t>Attrition</t>
  </si>
  <si>
    <t>Rand No. 1</t>
  </si>
  <si>
    <t>Rand No. 2</t>
  </si>
  <si>
    <t>Stayed</t>
  </si>
  <si>
    <t>Hike Rate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</si>
  <si>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</si>
  <si>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</si>
  <si>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</si>
  <si>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</si>
  <si>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</si>
  <si>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</si>
  <si>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</si>
  <si>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</si>
  <si>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</si>
  <si>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</si>
  <si>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</si>
  <si>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</si>
  <si>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056a3606-c1f7-432c-9e04-8d3fbeb82adf</t>
  </si>
  <si>
    <t>CB_Block_0</t>
  </si>
  <si>
    <t>㜸〱敤㕣㕢㙣ㅣ㔷ㄹ摥㌳摥㕤敦慣敤搸㡤搳㑢㑡㘹㕤㑡㈹搴挱㡤搳㠶㔲㈰〴㕦㥡㑢㜱㘲㌷㜶搲㈲愸㌶攳摤㌳昱㌴㍢㌳敥捣慣ㄳ㤷㑡慤愰摣〴愵㔲戹㠸㐲戹愸㐲㐸扣㜰㜹〱ち扣㈰㈱㠱㔰㉢㈱㔴㤰㐰㍣ㄴ㠴攰〱㠴㠲㄰ㄲて㐸昰㝤㘷㘶㜶㘷㜶扤㘳㜷摢㠲㡢㝣搲晤㝤收摣收㥣昳㕦捦晦㥦㘹㑥攴㜲戹㝦㈳昱㉦㔳㥥㤹㙢ㄶ搷晤㐰摡ㄳ㌳㙥扤㉥慢㠱攵㍡晥挴㤴攷ㄹ敢㜳㤶ㅦ昴愱㐱戱㘲愱摥㉦㔴㝣敢㐱㔹慡慣㐹捦㐷愳㐲㉥㔷㉡改ㅡ敡㌹〸㝦㈳昱㠳捥㕥㠳㜹㠰愵㤹改昹攵晢㌱敡㘲攰㝡㜲摦搸㤹戰敦愱挹挹㠹挹㠹㠳晢㙦㍦㌰戱㝦摦搸㑣愳ㅥ㌴㍣㜹挸㤱㡤挰㌳敡晢挶ㄶㅡ换㜵慢晡㙥戹扥攴㥥㤷捥㈱戹扣晦搶㘵攳戶户㑥摥㜶昰愰㜹挷ㅤ㙦ㅤ挴慢㜳㈷㘷愶ㄷ㍣㘹晡㉦搳㤸〵㑥昹戶㔹㔹戵戸㌶㈹㍤换㌹㌷㌱㌳㡤晦ㄲ昳挷搳敤ㄳ㡢㉢㔲〶㝣戵昴愴㔳㤵扥㡥㡥〳昶㤴敦㌷散㔵㙥㥥㙥ㅦ挱㔲慢㠶ㅦㄴ散ㄹ㔹慦敢㜶㍣㙡挹㥥挷摥搵㡤昵㐱㝢㔱㍡扥ㄵ㔸㙢㔶戰㕥戴㤷㌰㔰㙤挸㍥敤换㔳㠶㜳㑥㥥㌴㙣㔹戰㡦㌶慣㕡㍥㑣戹扥㥢攲㈱㤲ㄳ㔳换㥦㤸昲敤㤹ㄵ挳㔳㌳昲戹㌱ㄹ㙤㡦㜸搵㜴摢ㅢ扡㡦换愹慢㌷㜰捣ㅢ扢户㐳捤ㄹ挳㙢戶ㅣ敦摥㌲㕡㝣㝡〶户㜴㙦㥦搸愳㜴㥦㌷㜵敦愳戶㌲摤㕡っ㐴昴慤㜶ㄴ㡢搱㡢〴晤〴㈵〲㈲㔰㉦ㄳっ㄰っ〲㠸晣摦挱㈵挹㡥慣搲㉡㠶㔶㔹搶㉡㔵慤㔲搳㉡㔲慢㤸㕡攵㥣㔶㔹搱㉡㤶㔶戹㕦慢㥣㐷㥢㌸㤵晡晢戵㈸扤晤㌷扦晡㠷晥愷㕦摣昵㤹㜷晣昴扥攷晦昶捣敡攰㉥㌴扡㍢㥡搴慣㘷㕣〰愹戵愸ㄸㅣ挱㝦㥢㜳〵㤸挲㍣㘸摥㙥㑥㑥搶づ敥㌷㙥㌵ち㕣㔶〶昲㔳㠴㌲㠲戶㠳收㍤㤶㔳㜳㉦㈸摣㕤㌳㙤昸戲戵㜱攳㔱摤戴摢㜰㙡晥㙢㌶慥㕣っ㡣㐰㕥摤㕥搷ㅡ愴愳摢㈲搸㑡晡敡㝤搷戶㜷㍢㘳搴ㅢ㜲敡愲ㄵ㔶扦戶慤摡㕥昰摣攵敥戵㐷㍣昹㐰戳戶㘳㐶㔳㄰㙡㙢㙡散㡥㔵㠶㔵攱扣挶㘶㔶㕣㕦㍡㙡㝡攳昶㠲㔵㍤㉦扤㐵㐹㤱㈸㙢㙡愹㤷戳㉡攲晡昱㜹〷ぢ〵户搶㕥㤷㉣㌵敦扣ㄸ㠰㤹㘵つ昳㕤㤵㕥戰扥㘴㉣搷攵ㄵ愹㈶攱㍢㔱戱㌷㔵㝣挴慤㌶晣ㄹ搷〹㍣户㥥慥㤹慡慤ㄹ㤰㌴戵ㄳ㙥㑤收昳㌹㈵ㄴ㈰㜰晢晡㠴挸摤摣㥤ㄷㄴ㈲ㄲ㈸㈶㈳㕦㤵㈶扢㠹㔳㔸ㅤ㔶㔱㤷愴㐹敤昵㥢っ挶昹㉡ㄹ㤳挱㠱㠹㌵㔱㝦昰愵㙦摣㘴搸㈶收㕥搹挶㥡㌶ㅡ慤晥捥㌵改〴挷っ愷㔶㤷㕥愶昶ㄳ㥣㤱㍥っ㔰戸〴㠱搰㜵昷愸敡挴㐵戱㕥戸㘰搵㠲㤵攲㡡戴捥慤〴㈸㠳㠶㉣㤵戸戵ㅤ㐹扦っ㐵晡㙥㠲㔱㠰㜲㌹㔷摣挳㐶挵㌲㔲慥㐰改㤴挱换㈹㐱捥㝥㈹㕥ㅥ㌴㡦㔸昵㐰㠶㐲㜹搸〴㐶㐲慤愶搰㌷㐴ㄲ昵㡣㙡愸㌰昶㤸㌳愰㔲挳㜲㠲昵ㄶ摦㜶㜰㐹㐸㐴㍢戲㘰摢挹〲㡡㠲戴㍣挸攰㌵㄰㑤㥢㌴挸㙥㥣㈰㈲戲㐱㠶㘶挷挸㘹㈲㘳晢っㄹ㠱昶㐹㈲㘴敢晤摤㘵〴㠹扤㤳㐸搹愹㉢㍦敥㐸戳㡤㙣昹㔰㥡㕤㡥㡤搳慦㈰戸㤲攰㉡㠲扤〰攲㡦㤰㜰㤴㜲挸愷㤳晥ㅡ㍣敢搷㄰扣ㄶ〰昲㐹愷捣㠹㐴ㄵ㙤愸慤搸㤱㙣㌷〴㍢㔹ㄹ挵愱㈸愲㘵摣戴㌳㠷㙣㠵攸挸敡摣ㅥ扡㌶慦㜴散ㅢ扡搳㘶㜲㌹愴挸㡣愶挹戵㙥搲㌴戹ㄱ㙣摡愳摥扡づ㕤昵㌱㠲敢〱捡晡敢〸愱㕣㘸昰㙥捤愲愷㐹昹慡㌰㡢㐲㘳愸㐷〵ㅦㄱ㌲㡦〰ㄹ㐲慥攳昸戲㘳㐳搳ㅣㅣ㌷㕦昵㌶昴扥敥晣ㅤ㈱扤㑤㙦敥攸ㅤ晡㡢㕥愴ㄵ㝤〳搸㑢晣戶慢㡥戹ㄱ搵晡ㅢ〸㙥〲㘸搳㌱㍣㝤扦㔸㑦㠱㌲㡢敤〴收㜶搳敢愲慣摣愵昵㔵愹㌴搰愰戹㘴㜸攷㘴〰て挶昱㔹搸挲慥攷挹㍡づ戵㌵㔵挰昳换㤵改㐲晦㠸攷摡㉣摦戱㤱晤㔷㠵㘲挸攷戵扥㕣㥢㡤㥣㘱㙢㈶㝣㑥〹捡愱づ扥戵扢㤰㐸㜴㑡㤳ㄷ晢㘵㥦㉦㜷㈴㐹て㤲攴㑤搸㔶晤㘶〰㐸〹昱换慥ㄲ㘵ㅦ㥢扤㔹㌵㑢㕢慣昴昰㘵㥣㑥摡㝣㠸ㅤ㜲㘴㈰㜴搸㑥挳㝦攰て搹㡢㤶摤ㄴㄶ〳昶㠲昴慡昰㉤㔸㜵㔹づ摤戲ㄴ㌵㍢戲攲㔵㈲㉢晡晡㍡捥搳ㄹ晥㌵㐵㈷㙤㔲㈲㤳摢㌳㉢㌳捥攲㉤愲愲ㅢ㤲㐲㈵挳㌵搴㤴㐰愴㍣戶摤ㄱ㌱㍤㠸㤸㕢戰㜱晡㝥㠲㐹㠲〳〰㠵攷㈰㘹戶扡昱っ㠷昵慦搱愵㕤愹攴㑡㐴㠳㜲ㄱ㍥摢㔵㔸ㅤ攴㙢摥㐲㜰㍢㐰㥢昹㐳〷㘴〶㈱㉡㤴㈷〸㔱㠵㌱捣㌳㤶扣㐰ㅡ搸㘵㈲戰㌴搳昰〳搷㘶㘴㘹挸㥣㜵㑦扡挱慣攵慦㈲ㄲ㌵㙡㐶㤹㝢㔶愴〳敡昲㘰晢戴㤵戹慢慢戲愶㥢㡢㙥〳愲敤昸散㜶㌸㤸㘳㍢㘰㑢慡戳戹㈶㤰㝡㍢ㅦ㘳〸㠱㥤㔶晥㔶㝡㘳户攴晤收愱㙦戸戵愳㑢㔶㔰㤷〳㘶挸㜴捣㤷㑣散㈲㈲〷戵㝥㜳㘹挵㤳㜲㜶挸㍣敡㔹戵扡攵㐸㈲〳㌶㈶㠳㜵㜳昲ㅣ愲〴ぢ㉥㘳㠰慥㌳㘴㉥㜹㠶攳慦ㅡっ㈸慥敦㑥㍤愹戰㐸挱㥣戶ㅣㅦ慦㔱㔸㘴㝥搸㕣㕣㜱㉦㈰㘲摢戰㥤愳挶慡扦㉤戰㐲愲て㤳㐲㡤搰㠴愶㠹㤲㔶敡ㄵ㍦㍣㤰攷㜲攴扤㍣㠱挲㔵慥㐰㥦㜹㠶昶愶㕤ㅦ挵㘸㘸愷㜳㑥㠳㠸ㅥ㌵ぢ晢㌲愵㌰㌹㔵扦㠳㝤摥〶㜰搷搱搳挷㕢㤱戹㤷ㄴ戳㉥搰换㥦㈱攳ㄵ㔹㌴〳㈱昴搱敤ち㐹㠵㘵愴ㅣ㜰㈰㌰捥愷㜶昲㉢㥢慡つ愹㙦㔷㉢㝢〴㤱愴㐱㜳捥㔸㤶㜵挴愳㙤㈳搸ㄵ㍥搰㡣戵㡤扡ㅦ搵捤戸戶㙤㤰戴㐸㤶㡢㔵㠳ㄴ㍣搵〸摣ㄳ㤶愳㥢〰㡡晥愲㈲攳㈲㡡㡣㡢慡㘸搰㍣挵搰愰捡㜳㉣昷㥣攱㔹挱㡡㙤㔵㑢㝣㘰昸㙥㕢搰㈴㤸㥣㤲㌷㑥戱捣ㄸ㙢戳收㑦挳㘴昳㈷㠰敥〹挸㔱㙥ㅤ搱て捡搵㐴ㄱ晦㐴㡦㡥㈵〸ㄸ攵㈹搵摦㠱搱ち敡㜶〴㐴㡥㑡㤷攲㍢ㄸ㤷ㅥ㐶㐹㈸㠴㠸昵っㄲ㠱㔷㌰㈱攴改攲㉥㥡愷ㅤ㉢〰昶㠸戱㈳㔶㌰敢〳攵〰挸慡攳敤搵ち慢㠹㑥攳㑤慤㜰㕤㘷㔵㑡㑤㕣摢㔹㥦搴ㅢ慦摦愰㍡搴㈸〹㐵戲㔹㈳愵㔹㌶㤸攳㜶㔲㌵㐲㈹敥㔸摢㠸㉣户㘹㙢摦㈹㐵㕥㠲㘲㔲㌴㤳搳摦愹〸〵㠱摥㐸㐷搱㘷㥦㑤ㅥ㠹㠸つ㙤㠰㌲昵㔴㔸㌶ㄴ㠵〴㡦攳摡㐹㑤㤶愳㈷昰昷慥㈸㍢摦〸㔲㌵挶挵搱愸㘶慡㕥㥦㜷㘰㈵㔴つ慦戶㑤㔸ㅡ㙢ぢ㌵㡣攲捥㕥戵㝦戸扤〹㐶㡣搸㤰㘱㤱っ㍦㌰搸㄰捣㤵㠸愸搲㍡ㅢ攲㔶㌷㡢㑢㝣㍡㈱つ㐷㘱㘰㌱愸捤捡㌵㘵㠶戵㉣昹㔱搵愱㜹㕡㔴㜲㔴㌷愷㤶㝤愸昴㠰㜲㍣捡㈹〶搷捤㔳㜴㑢攱ㄲ〳挴㙥㤴㕢愸〶〸敤㌶〷攰挹㘰晢㘰〷㍢ㄲ㠶㑥㘸㥤㔱㠲ㄶ㌳〸㌷扤〸昲㑥㡦ㄸ㠵㈰㌵㔵晡敢㘱昱昹㈷㤹扥㝥㌸ㄷ㘷㈲㈶㘲戸㉢挳㝡〰㜲㤳㤱㐹㜲搱㘸ㅣ㌰て㈵㥢ㄲ㕡㠳㜱ㄹ㑤㡣㈱㥡㝣㕥㠰㕢㍣㡣㘵つ㤳㙤敡戸攷ㄶ㔸搰愶昵昵㕤收㜱愷㕡㙦搴愴㔲挵戱慣㔶ㅡ㜹㕢攰㑢㕤〱っ戹㈹㘳㕦愲㑤㌹㡥愳ㄴ㤷㑣㈴昵㙥㜷敢㠷搱㕤〹㌹㡣ㄱ慡㍥〶㈰㌳摣㜲㉡㈰搶㜱㑦㠱昶攱敥搶〵〶㜵㜹づ㈲慤愳㠸戲㙣づ昷昱㥡㔱㘴挵㙤㠹㘶㜳敥㥣㑢㥢㍤㔱㜴捣ち㡢戶〵㡥戰捥㔰攰ㄵ㡢㌰㐶㝡攴づづ㤲扢ㄴ㐵㜷㉦㍤慣ㅥ㜳㤷㠰ち㠵〱挱ㄸ㉦㑦㐱㌹散㉡ㄸ㠹〶户搶戲扡〵愳扦戴扣昵㈹〰挱㌰㌰つ㕡戴っつ㥣ㄹ攴㌷㌷㜰慥㐳慢㡣〸㘹㌲㤸捡ㄸ攵㈸ㅣ昶㐰ㅡ戸㠹〷改㈵ㄷ㑡㈸搸愳㉥㠶挵㜷ㄳ挷㙤ㅣ㠱㕣敦㡡戶挲〵㈳挰昵ㄷ㘷㙦㕢昱㔴慤㐶㜳ㄷ晥戹㙤㠱㔵㕣摤〸捤搱㍤㙤㤷戲搴㥡㘸摦摤搰㔶ㄱ㕤ㄶ㍣㌰㍢㜱捣〸慡㉢㡢挱㝡㜸㜱慢㔷㤲㈸晣㄰晥㠸つ摦㑥㥢㌹敦昰㈲敡ㅡ昷扥㝣摥㜱㉦㌸㙡㕥〵㥦户晥㐰㈱戸㐲搹捦㐹㤶㜳晦挶㍦㤵戴㕣攱〷ㄸ㜱㉢搳收〰㉤〷〹挷㔱㈹㤴〶㘳挸㘷搰〹㙣昷收慤〱搲挹㥥㌶㍡㔱㠲㘰㠷㔰㥣㜳㉦ㅢ愱㠸敦〳慤㈴㤶昰㐸㡥㍤晦ㅡ㔸㕦㍣㠳ㄲ㈲ㅣ捦㤱ㄸ㈹㕣㡦㕣〶敡㤴㈰㡦慥㜸昰㐲挸晦て㤶㘲㙥摥㤰㥤晥ぢ捣㉣扥搷㡥愲㙢㠹愲敦㜶愰㐸昰ㅡ㠸攲摦扢㤰㠹㔳㠱攱搹ㄷㄵ〸攷㥡㜶づ愰慦昸㠵摦晦攱〱㜴㉥㈲づ㘵愳㈱搴㜶㈳㥥㥢㈶㐲㕦㠷㠹挰攰扤㌲ㄱ㑥㈰㈳ㄸ挵て㑤㠴挸〷㌲㡦㠲捤㑤〴挶昶㌲っ挱㐴愸㌵攱搶攰〹散ち㥢晥戱㘳戸㜸㉢㝤挴昳愱戴晣ㄹ㜸愴慥散㉣㕥㌰㍣挳摥慢捡㡦㝡ㄲ捡捣㕢挲㑤㙥搵㠵㍤慥摥戰㐶㜵摡挰㔷ㄱ㝢搹㜷晣㈹㕢扢扦づ㑣㠵㈹㜴摦㡢㤲㈸扥〴㑦㠹攰戹㈱昷晥㍤摦㌸晡扢〷ㅦ㍤捣摢㙡ㄱ慤ㄶ㙥㐶扥㤷㤰㍤敤〹〴㜵ㄳㄷ㐵㉥攷㠷㌹㈷昰㠹㤲戵㕡㤷搳㠶愷慣㈰㕦户攳㙣㐸㜸〹挲っ㠹㙦㍢㤸㤸戸昷㄰㥡㤸ㄳ㙤敥㑥昵㘱㤳㜲ㄱ㑥㈴㈶慥㝣㝡㜱搸㔰㜴㔵㘴㍤㕡㥢㠵㙦㐱ㄵ扤挸㠹愴慤㐴㥥㍡㤹㠴昸㘶扢慥㍢㐸㕤ㄷㅥ㘴ㄸ昶㡦愵ㄴ攲て愴㤰攴㐱㠶ㄷ〲㤴㤴㍡㠵㑣攱ㄶ㠰㡣挸㕡㝢㠸㤷晥㠰ㅤ㈱㈰㥢㤷晥㝡晣㠸〵扢〸㉣挶扥昸㕥㑦戴戴㐵㘳搵挴㔰慤戲㘹ㄶ㤱㔱㠷ㄷㄶ㑣挶愵㈹㑢攷〰㑡户散㡥攲㑢㠶散㌰昰ㄶ㌲㜶挱愶慦慤㙣摦改㌴㜰昳〳㝡愶愸ㄴ㠶戳㥢挵㌸㤰慡ㄸ㕤搸戴ㅣㄶㄱづ㠷搹㘶愷㠱愸ち㍡换搹㡢㔳㈹㠲㝦晣㔲㠸昵攳慤愱㉦㙦慦愱㡥㜳晡戱㐰晥㘰㝦㕤㥢挱搸㜸㉢㌹〶ㄲ㜶㑢慤㑡攱昵昰搳攸挲㐵攷㠴摥捡慡㘷㜱㄰㝦㘲捥敡搳㍡昴㍦愳搷㡡戳捥戰㌷挳搸㈹晤㝦㉦ち㌶搵晦㠲戱㌷㠵挸昷㐴ㄹ㍥ㄴㄸ㍦搹㌴㘴挳ㅤ㠱㘷ㅢ挱ㅢ㜵㌰搶㔵㤶㈱敦㌰户㠸㡦㔷挳㙡㈵挱攱昷捡户㕦㡤㘸昶愵㙤㍢搰㔵〰㌲㌶㔴昸ㅡ㐴㔰搷晥㘹戹ㄵ㥦㙥㡢敦㐵挷㍤㈷慣慡攷晡慥ㄹ㡣㉤㈲攸㍢挶㙦捦㑣搸㍣㔳攲慢敤㐲敤〶散挴攰㝤攸㜳㜲ㅥ〲晢愴っ㕥慥㔸㈴㈳ぢ㕢㡢㘴昰㍢愴㤱㐴㜸㠹摡挱扦捣扣扢㘱搴昱改敡㍣㝣㥤〱㡢戶㠵戲ぢ㍤捥敤㌷㌴戸㜵戸愳昵㙥昸㠳㘴㝤〲挱㌱戵㠴昷摥挷㝤㙤摦㠳㜴摢㘸㙤㍥㕢昶收㜳㉢ㄷ㥥〶㑥户昶㤶㌴挹昰㥤晣㈲戹慣㔷〸㜱㘹晦㌰晥㙥摤㐱换搱㐶㐱攷搱〷摤㜴㠴㡤搷攱㍥摢㐲昴晢㉣扡㡡㈹〲晣㜴㈳捡昰㐱搰换㐷㔶ㄴ㕦挲戲挸〰挸攷㡡㔵㠰敥㔴晤搴㐶㔴㍤ㄲぢ㘴挱㌳〶挹戱㉣扥㠰㠶摣慥㜰搹㘰〹㉥㕢愸戳〴昲㝡摣〳昹㥣攰㔹㐲㑤攴㜳攸搰㥣㠸㠵搲敥ㄳ昹散㐶ㄳㄱ戴〲搴㐲㤳攳㡦挴㕡㐴慦愳㕡户〹ㅣ〲ㄷ㘰㤸㘲㤱戲愶ㄸ㠶ㄶ㥥㈱㘶㤰㝥ㅥ晤㝤攱昰㜳捦㌲晤攵戰㔰㠲㄰㔵改挹㔳㄰慡挹㍦㥥㥣扣㠷搲敥㤳㝦㙣愳挹㡦㔰㐶㜲㈶㝡〰㌰搴㈷㉡昸愳ㄶ搳㐰㠶晢挸㥦㌸㑢㠰㕦㙡ㄶ㈳〶㑡㔴摦ぢ挸愰㉦㌷㕣戵扡㠸㑣摣户挰昵㘷㝣摣愳散㈳㕥㠴愴㉦愷ㄸ㍡㘳㡢愱㔶㉣搹㤱ㄷ㜶㕢挸〶㉣㠹㕦换㜶ㄵ改挵ㅥ㈳晣攲㈳㌱㘲㡥ㅤ㡢扦㥣搲愲㤸ㄳ〸㈳戴㐸㐹㍦摣㐸昱攱戸昱户扦搳㜲㤹愲〲〹搴ㄳ㌶㈶㥤愹挶ㅦ㡡ㅢㅦ挰㔷㔹慡㑤㡥㌷〸㤸㕥㠸ㅢ㤳ㅥ㔵攳㐷攳挶㝦㍥戰户搹㌸愶挳㜰攴〲㠹㈴挳搶㔵搶㝦攲ぢ敤㘱㌴㉦㤸搴㥦〳㘶㔸㑣挹愹㐲挷㜵愵㐱〷㜱ㄹ挴挳㌷搲㜳戸摢㠴㉢㈰㄰戲攱晦㉡攱㌸敥㍣捤ㅡ㠱㠱㑦愰搷㄰㙣昶㜴昵挴捥㐵㜳摥㐳㐱扦㜹摣挷㤹慡戶慤㐸〴收㐰㍥摣摦㑤㥣昲ㄹ愶㘳㙢㍦攲㈰㤹挶㍢㈴扤㈹てㄵ㔸挹㡢て挴㤸捤㍤搲愲ㄹ晤㘱㈰〷搲ㄱ㤰ㄹ晤ㄱ挰㌰㄰挳摢捡戹ㄱ昲扦㘲敥て戰攲㠳〴㡦〲㤴〵㤹㥤㜴㔰晣㄰挰㜰晣㍦慡ㄸ㕢㔳晥ㄲ㑤㍣ㄸ扦㉣㐹㐶晡㐷搸攱愳〰㝤㜰摦㡡㠸〸换晡挷㔰㤲㝣㈹〵㠷㝡改挷㔹昱〹㠲挷〰捡〵㑥㜶换扢挶㌵昵愸戹㍥㠹慥攲ㄱ〲晣昴挷愳っㅦち摣㠷户㜷户㤵㜹ㄴ㡥㍦散㐷愸㌳昵〵晦㥤昸㈲㝦㥤㡢敥挳晦㤰愴愰っ晢扣昶戶摥挶㈲ㄳ搰㈶㔷扦㔵㙣昶㑢ㄸ㠷敢㙡㐵㔰㌸㈲㤵㑡㐹㉢ち攲㥢ぢㄶ㉥摥挰户ㅣ㔲ㄵ㐲㤰〶㔴㠵ㄳ㔵ㅣ㐶㠱晥㈹㌶㈵㡥㠹㈷晤搳㝣㈲㙡搵㈶㝥㈶捡昰㐱㄰慦慡晢晤㔱昷昸㠵挴戵慡戰摡㕥㐸晣慢㡡㤵攴ぢ㥦攴㘰ち㔹挸愴戵ㄲ㤱愶㘸攸ぢ挸っ昵つ㜳㙥昷攰愷㕤ㄴ搵戳戵戳㘷晦㌹㥣ㅦ扢㍡㝦敦扢〶㥦㝣攱㘷扦㝦攲昹昷ㅤ晡搳扦㥥㝡敡昹㍦㍣昱散扦㝥戸㝣攸㈷㑦㍦晤攳扢扥晣散敦㜷㥢㕦搱扥昳捦戹慦㍣㌴㜹晥愱〷捣搳㌷ㅦ㝤攸㍤昷摦㍤戹㜰搹㜸㕦㕦㝦晦㑤愳㍦扤敡㡤㈳㡦㍣昰㍤昱愳㕦㕦改〸戵㕣扣㈰㍤つ㉥㕢㑤攳㡢挸㘰ㅡ㥣昱㉢㍡つ㉥㔷㙤搴㜲戴㔱搳㈸㈸挱愷挱〹愸ち㈳㕤㌱昰ㅦ㤷搸戵ぢ</t>
  </si>
  <si>
    <t>Decisioneering:7.0.0.0</t>
  </si>
  <si>
    <t>ea7691d9-2f51-4821-968c-c158bef3d26c</t>
  </si>
  <si>
    <t>CB_Block_7.0.0.0:1</t>
  </si>
  <si>
    <t>CB_Block_7.0.0.0:2</t>
  </si>
  <si>
    <t>Hike Given</t>
  </si>
  <si>
    <t>CB_Block_7.0.0.0:3</t>
  </si>
  <si>
    <t>CB_Block_7.0.0.0:4</t>
  </si>
  <si>
    <t>Extra Cost</t>
  </si>
  <si>
    <t>Salary Data</t>
  </si>
  <si>
    <t>Leaving</t>
  </si>
  <si>
    <t>Left</t>
  </si>
  <si>
    <t>Least</t>
  </si>
  <si>
    <t>Likeliest</t>
  </si>
  <si>
    <t>Most</t>
  </si>
  <si>
    <t>Hike data</t>
  </si>
  <si>
    <t>㜸〱敤㕣㔹㙣㈴㐷ㄹ㥥㙡捦㡣愷挷昶摡㔹㙦㡥つ㈱㌱㠴㄰㠸ㄷ㘷扤㠹〹〱㤶挵㐷昶〸摥戵戳昶㙥㠲〰捤戶㘷慡搷㥤㥤敥㜶扡㝢扣敢㄰㈹ㄱ㈴ㅣ㠲㠰ㄴづㄱ〸㠷㈲㠴挴ぢ挷ぢ昷ぢㄲㄲ㠷㠲挴㐳㄰㈰㜸〸〸挱〳〸慤挴ぢて㈰昸扥敡敥㤹敥ㄹ㑦摢㤹㈴攰㈰搷㘶㝥㔷搷搵㔵昵㥦昵晦搵挹㠹㕣㉥昷㙦㈴晥㘵捡㌳㜳摤搲㠶ㅦ㐸㝢㘲搶慤搷㘵㌵戰㕣挷㥦㤸昶㍣㘳㘳摥昲㠳㍥㌴㈸㔶㉣搴晢㠵㡡㙦㍤㈸㑢㤵㜵改昹㘸㔴挸攵㑡㈵㕤㐳㍤〷攱㙦㈴㝥搰搹㙢㌰て戰㍣㍢戳戰㜲㍦㐶㕤ち㕣㑦ㅥㄸ㍢ㅢ昶㍤㍣㌹㌹㌱㌹㌱㜵昰㡥㐳ㄳ〷て㡣捤㌶敡㐱挳㤳㠷ㅤ搹〸㍣愳㝥㘰㙣戱戱㔲户慡敦㤰ㅢ换敥〵改ㅣ㤶㉢〷㙦㕢㌱㙥㝦搳攴敤㔳㔳收㥤㜷扥㘹㄰慦捥㥤㥡㥤㔹昴愴改扦㐸㘳ㄶ㌸攵摢攷㘴搵攲摡愴昴㉣攷晣挴散っ晥㑢捣ㅦ㑦㜷㑣㉣慤㑡ㄹ昰搵搲㤳㑥㔵晡㍡㍡づ搸搳扥摦戰搷戸㜹扡㝤ㄴ㑢慤ㅡ㝥㔰戰㘷㘵扤慥摢昱愸㈵㝢〱㝢㔷㌷㌶〶敤㈵改昸㔶㘰慤㕢挱㐶搱㕥挶㐰戵㈱晢㡣㉦㑦ㅢ捥㜹㜹捡戰㘵挱㍥搶戰㙡昹㌰攵晡㙥㡥㠷㐸㑥㑣㉤㝦㘲摡户㘷㔷つ㑦捤挸攷挶㘴戴㍤敡㔵搳㙤㙦散㍥㉥愷慥摥挰㌱㙦敡摥づ㌵㘷つ慦搹㜲扣㝢换㘸昱改ㄹ摣摡扤㝤㘲㡦搲㝤㕥摦扤㡦摡捡㜴㙢㌱㄰搱户摡㔱㉣㐶㉦ㄲ昴ㄳ㤴〸㠸㐰扤㑣㌰㐰㌰〸㈰昲㝦〷㤷㈴㍢戲㑡慢ㄸ㕡㘵㐵慢㔴戵㑡㑤慢㐸慤㘲㙡㤵昳㕡㘵㔵慢㔸㕡攵㝥慤㜲〱㙤攲㔴敡敦搷愲昴摢晢晥昵昸ㄳ摥㠷㡦㝤昵搹㕦㝤攰愷㡦晥㝡㙡㜰てㅡ摤ㄳ㑤㙡捥㌳㉥㠲搴㕡㔴っ㡥攰扦慤戹〲㑣㘱㑥㤹㜷㤸㤳㤳戵愹㠳挶㙤㐶㠱换捡㐰㝥㡡㔰㐶搰㜶搰扣搷㜲㙡敥㐵㠵扢敢㘶っ㕦戶㌶㙥㍣慡㥢㜱ㅢ㑥捤㝦挵收㤵㑢㠱ㄱ挸㙢摢敢㕡㠳㜴㜴㕢〲㕢㐹㕦扤敦晡昶㙥㘷㡤㝡㐳㑥㕦戲挲敡㔷戶㔵摢㡢㥥扢搲扤昶愸㈷ㅦ㘸搶㜶捣㘸ㅡ㐲㙤㕤㡤摤戱捡戰㉡㥣搷搸散慡敢㑢㐷㑤㙦摣㕥戴慡ㄷ愴户㈴㈹ㄲ㘵㑤㉤昵㑡㔶㐵㕣㍦扥攰㘰愱攰搶摡慢㤳愵收㕤㤷〲㌰戳慣㘱扥㙢搲ぢ㌶㤶㡤㤵扡扣㉡搵㈴㝣㈷㉡昶愷㡡㡦扡搵㠶㍦敢㍡㠱攷搶搳㌵搳戵㜵〳㤲愶㜶搲慤挹㝣㍥愷㠴〲〴㙥㕦㥦㄰戹㕢扡昳㠲㐲㐴〲挵㘴攴㙢搲㘴㌷㜱ㅡ慢挳㉡敡㤲㌴愹扤㘶㡢挱㌸㕦㈵㘳㌲㌸㌰戱㈶敡て扥昴㜵㕢っ摢挴摣㑢摢㔸搳㐶愳搵摦戵㉥㥤攰戸攱搴敡搲换搴㝥㠲㌳搲㠷〱ち㤷㈱㄰扡敥ㅥ㔵㥤戸㈴㌶ちㄷ慤㕡戰㕡㕣㤵搶昹搵〰㘵搰㤰愵ㄲ户戶㈳改㔷愰㐸摦㑢㌰ち㔰㉥攷㡡晢搸愸㔸㐶捡ㄵ㈸㥤㌲㜸㌹㈵挸搹㉦挵换㠳收㔱慢ㅥ挸㔰㈸て㥢挰㐸愸搵ㄴ晡㠶㐸愲㥥㔱つㄵ挶㍥㜳ㄶ㔴㙡㔸㑥戰搱攲摢づ㉥〹㠹㘸㔷ㄶ散㌸㔹㐰㔱㤰㤶〷ㄹ扣〶愲㘹㤳〶搹㡤ㄳ㐴㐴㌶挸搰散ㄸ㌹㑤㘴㙣㥦㈱㈳搰㍥㐹㠴㙣㝤戰扢㡣㈰戱㜷ㄲ㈹㍢㜵攵挷㕤㘹戶㤹㉤ㅦ㑡戳㉢戱㜱晡㔵〴㔷ㄳ㕣㐳戰ㅦ㐰晣〹ㄲ㡥㔲づ昹㜴搲㕦㠱㘷晤㍡㠲㔷〲㐰㍥改㤴㌹㤱愸愲つ戵ㅤ㍢㤲敤㠶㘰㈷㉢愳㌸ㄴ㐵戴㡣㥢㜶收㤰慤㄰ㅤ㔹㥤㍢㐳搷收㤵㡥㝤㙤㜷摡㑣㉥㠷ㄴ㤹搱㌴戹搶㉤㥡㈶㌷㠲㑤㝢搴㕢㌷愰慢㍥㐶昰㉡㠰戲晥㙡㐲㈸ㄷㅡ扣摢戳攸㘹㔲扥㉣捣愲搰ㄸ敡㔱挱㐷㠴捣㈳㐰㠶㤰敢㌸扥散摡搰㌴〷挷捤㤷扤つ㝤愰㍢㝦㐷㐸㙦搳㥢扢㝡㠷晥愲攷㘹㐵摦〸昶ㄲ扦敢慡㘳㙥㐲戵晥㕡㠲㥢〱摡㜴っ㑦摦捦搷㔳愰捣㘲㍢㠱戹扤昴扡㈸㉢㜷㜹㘳㑤㉡つ㌴㘸㉥ㅢ摥㜹ㄹ挰㠳㜱㘲づ戶戰敢㜹戲㡥㐳㙤㑤ㄵ昰晣㜲㜵扡搰㍦敡戹㌶换㜷㙤㘴晦㘵愱ㄸ昲㜹慤㉦搷㘶㈳㘷搸㥡〹㥦㔳㠲㜲愸㠳㙦敢㉥㈴ㄲ㥤搲攴挵㝥搹攷换㕤㐹搲㠳㈴㜹㍤戶㔵扦〵〰㔲㐲晣戲慢㐴㌹挰㘶㙦㔰捤搲ㄶ㉢㍤㝣ㄹ愷㤳㌶ㅦ㘲㠷ㅣㄹ〸ㅤ戶㌳昰ㅦ昸㐳昶㤲㘵㌷㠵挵㠰扤㈸扤㉡㝣ぢ㔶㕤㤶㐳户㉣㐵捤慥慣㜸㤹挸㡡扥扥㡥昳㜴㠶㝦㑤搱㐹㥢㤴挸攴昶捣捡㡣戳㜸㡢愸攸㠶愴㔰挹㜰つ㌵㈵㄰㈹㡦㙤㜷㐵㑣て㈲收㔶㙣㥣㝥㤰㘰㤲攰㄰㐰攱攷㤰㌴摢摤㜸㠶挳晡搷改搲慥㔴㜲㈵愲㐱戹〸㥦改㉡慣愶昸㥡㌷ㄲ摣〱搰㘶晥搰〱㤹㐱㠸ち攵〹㐲㔴㘱っ昳慣㈵㉦㤲〶昶㤸〸㉣捤㌶晣挰戵ㄹ㔹ㅡ㌲攷摣㔳㙥㌰㘷昹㙢㠸㐴㡤㥡㔱收摥㔵改㠰扡㍣搸㍥㙤㘵敥摡㥡慣改收㤲摢㠰㘸㍢㌱户ㄳづ收搸づ搸㤲敡㙣慥〹愴摥捥挷ㄸ㐲㘰愷㤵扦㤵摥搸㙤㜹扦㜹攸ㅢ㙥敤攸戲ㄵ搴攵㠰ㄹ㌲ㅤ昳㈵ㄳ扢㠸挸㐱慤摦㕣㕥昵愴㥣ㅢ㌲㡦㜹㔶慤㙥㌹㤲挸㠰㡤挹㘰摤扣㍣㡦㈸挱愲换ㄸ愰敢っ㤹换㥥攱昸㙢〶〳㡡ㅢ㝢㔳㑦㉡㉣㔲㌰㘷㉣挷挷㙢ㄴㄶ㤹ㅦ㌶㤷㔶摤㡢㠸搸㌶㙣攷㤸戱收敦〸慣㤰攸挳愴㔰㈳㌴愱㘹愲愴㤵㝡挵てて攴戹ㅣ㜹㉦㑦愰㜰㤵㉢搰㘷㥥愱扤㘹搷㐷㌱ㅡ摡改㥣搳㈰愲㐷捤挲扥㑣㈹㑣㑥搵敦㘴㥦㌷〳摣㝤散捣㠹㔶㘴敥〵挵慣ぢ昴昲㘷挸㜸㐵ㄶ捤㐰〸㝤㜴㝢㐲㔲㘱ㄹ㈹〷ㅣ〸㡣昳愹㥤晣捡愶㙡㐳敡摢搳捡ㅥ㐵㈴㘹搰㥣㌷㔶㘴ㅤ昱㘸摢〸昶㠴て㌴㘳㙤愳敥㐷㜵戳慥㙤ㅢ㈴㉤㤲攵㔲搵㈰〵㑦㌷〲昷愴攵攸㈶㠰愲扦愸挸戸㠴㈲攳㤲㉡ㅡ㌴㑦㌳㌴愸昲ㅣ换㍤㙦㜸㔶戰㙡㕢搵ㄲㅦㄸ扥摢ㄱ㌴〹㈶愷攴㡤㔳㉣㌳挶摡慣昹㌳㌰搹晣〹愰㝢〲㜲㤴㕢㐷昴㠳㜲㌵㔱挴㍦搱愳㘳〹〲㐶㜹㑡昵户㘲戴㠲扡ㅤ〱㤱愳搲攵昸づ挶攵㠷㔱ㄲち㈱㘲㍤㠳㐴攰ㄵ㑣〸㜹扡戸㡢收ㄹ挷ち㠰㍤㘲散愸ㄵ捣昹㐰㌹〰戲敡㜸㝢慤挲㙡愲搳㜸㔳㉢摣搰㔹㤵㔲ㄳ搷㜷搶㈷昵挶㙢㌶愹づ㌵㑡㐲㤱㙣搵㐸㘹㤶㑤收戸㤳㔴㡤㔰㡡㍢搶㌶㈲换㙤摡摡㜷㑡㤱ㄷ愰㤸ㄴ捤攴昴户㈹㐲㐱愰㌷搲㔱昴搹㘷㤳㐷㈲㘲㐳ㅢ愰㑣㍤ㄵ㤶つ㐵㈱挱ㄳ戸㜶㔲㤳攵攸〹晣扤㈷捡㉥㌴㠲㔴㡤㜱㘹㌴慡㤹慥搷ㄷㅣ㔸〹㔵挳慢敤㄰㤶挶摡㐲つ愳戸戳㔷敤ㅦ㙥㙦㠲ㄱ㈳㌶㘴㔸㈴挳てっ㌶〴㜳㈵㈲慡戴捥㠶戸搵捤攲ㄲ㥦㑥㑡挳㔱ㄸ㔸ち㙡㜳㜲㕤㤹㘱㉤㑢㝥㔴㜵㘸㥥ㄶ㤵ㅣ搵捤改ㄵㅦ㉡㍤愰ㅣ㡦㜲㡡挱㜵昳㌴摤㔲戸挴〰戱ㅢ攵ㄶ慢〱㐲扢捤〱㜸㌲搸㌹搸挱㡥㠴愱ㄳ㕡㘷㤴愰挵っ挲㑤㉦㠲扣搳㈳㐶㈱㐸㑤㤵晥㜶㐴㝣昶㐹愶慦ㅥ挹挵㤹㠸㠹ㄸ敥捡戰ㅥ㠰摣㘴㘴㤲㕣㌴ㅡ〷捣㐳挹愶㠴搶㘰㕣㐶ㄳ㘳㠸㈶㥦ㄷ攰ㄶて㘳㔹挳㘴㥢㍡敥戹〵ㄶ戴㘹㝤㘳㡦㜹挲愹搶ㅢ㌵愹㔴㜱㉣慢㤵㐶摥ㄱ昸㔲㔷〰㐳㙥捡搸㤷㘸㔳㑥攰㈸挵㈵ㄳ㐹扤摢摤晡ㄱ㜴㔷㐲づ㘳㠴慡㡦〱挸っ户㥣ち㠸㜵摣㔳愰㝤戸户㜵㠱㐱㕤㥥㠳㐸敢㈸愲㉣㥢挷㝤扣㘶ㄴ㔹㜱㕢愲搹扣㍢敦搲㘶㑦ㄴㅤ户挲愲ㅤ㠱㈳慣㌳ㄴ㜸挵㈲㡣㤱ㅥ戹㠳㠳攴㉥㐷搱摤换て慢挷摣㘵愰㐲㘱㐰㌰挶换㔳㔰づ扢ち㐶愲挱慤戵慣㙥挱攸㉦㉤㙦㝤ㅡ㐰㌰っ㑣㠳ㄶ㉤㐳〳㘷ㄶ昹慤つ㥣ㅢ搰㉡㈳㐲㥡っ愶㌲㐶㌹ち㠷㍤㤰〶㙥攲㐱㝡搹㠵ㄲち昶愹㡢㘱昱摤挴㜱ㅢ㐷㈰搷扢慡慤㜰搱〸㜰晤挵搹摦㔶㍣㕤慢搱摣㠵㝦㙥㐷㘰ㄵ㔷㌷㐲㜳㜴㕦摢愵㉣戵㈶摡㜷㌷戶㔵㐴㤷〵て捤㑤ㅣ㌷㠲敡敡㔲戰ㄱ㕥摣敡㤵㈴ち㍦㠰㍦㘲搳户搳㘶捥㍢扣㠸扡捥扤㉦㕦㜰摣㡢㡥㥡㔷挱攷慤㍦㔰〸慥㔰昶㜳㤲攵摣扦昱㑦㈵㉤㔷昸㍥㐶摣捥戴㌹㐰换㐱挲㜱㔴ち愵挱ㄸ昲ㄹ㜴〲摢扤㜹㙢㠰㜴戲慦㡤㑥㤴㈰搸㈵ㄴ攷晣㡢㐶㈸攲㝢㐰㉢㠹㈵㍣㤲㘳捦扦〲搶ㄷ摦㐵〹ㄱ㡥攷㐸㡣ㄴ㕥㠵㕣〶敡㤴㈰㡦慥㜸昰㐲挸晦て㤶㘲㙥摥㤴㥤晥ぢ捣㉣扥搳㡥愲敢㠹愲㙦㜷愰㐸昰ㅡ㠸攲摦扢㤱㠹㔳㠱攱搹攷ㄵ〸攷㥡㜶て愰㉦昹㠵摦晦攱〱㜴㍥㈲づ㘵愳㈱搴㜶ㄳ㥥㥢㈶㐲㕦㠷㠹挰攰扤㌲ㄱ㑥㈲㈳ㄸ挵て㑤㠴挸〷戲㠰㠲慤㑤〴挶昶㌲っ挱㐴愸㌵攱搶攰〹散㉡㥢晥戱攳戸㜸㉢㝤挴昳愱戴晣㔹㜸愴慥敥㉣㕥㌴㍣挳摥慦捡㡦㜹ㄲ捡捣㕢挶㑤㙥搵㠵㍤慥摤戴㐶㜵摡挴㔷ㄱ㝢搹㜷晤㈹摢扢扦づ㑣㠵㈹㜴摦㡢㤲㈸扥〰㑦㠹攰戹㈱昷摥㝤㕦㍢昶晢〷ㅦ㍤挲摢㙡ㄱ慤ㄶ㙥㐱扥㤷㤰㍤敤〹〴㜵ㄳㄷ㐵慥攴㠷㌹㈷昱㠹㤲戵㔶㤷㌳㠶愷慣㈰㕦户攳㙣㐸㜸〹挲っ㠹㙦㈷㤸㤸戸昷㄰㥡㤸ㄳ㙤敥㑥昵㘱㤳㜲ㄱ㑥㈴㈶慥㝣㝡㜱搸㔰㜴㔵㘴㍤㕡㥢㠵㙦㐰ㄵ㍤捦㠹愴慤㐴㥥㍡㤹㠴昸㝡扢慥㥢愲慥ぢて㌲っ晢挷㔲ち昱〷㔲㐸昲㈰挳ぢ〱㑡㑡㥤㐶愶㜰㉢㐰㐶㘴慤㍤挴㑢㝦挰慥㄰㤰捤㑢㝦㍤㝥挴㠲㕤〴ㄶ㘳㕦㝣慦㈷㕡摡愲戱㙡㘲愸㔶搹㌴㑢挸愸挳ぢぢ㈶攳搲㤴愵㜳〸愵摢㜶㐷昱㈵㐳㜶ㄸ㜸ぢㄹ扢㘰搳搷㔶戶敦㜲ㅡ戸昹〱㍤㔳㔴ち挳搹换㘲ㅣ㐸㔵㡣㉥㙣㕡づ㡢〸㠷挳㙣戳搳㐰㔴〵㥤攵散挷愹ㄴ挱㍦㝥㈹挴晡昱搶搰㔷戶搷㔰挷㌹晤㔸㈰㝦戰扦慥捦㘰㙣扣㤵ㅣ〳〹扢慤㔶愵昰㝡昸ㄹ㜴攱愲㜳㐲㙦㘵搵戳㤸挲㥦㤸戳晡戴づ晤捦攸戵攲慣戳散捤㌰㜶㑡晦摦㠷㠲㉤昵扦㘰散㑤㈱昲㥤㔱㠶て〵挶㑦戶っ搹㜰㐷攰搹㐶昰㐶ㅤ㡣㜵㤵㘵挸㍢捣㉤攱攳搵戰㕡㐹㜰昸扤昲敤㔷㈳㥡㝤㘹摢づ㜴ㄵ㠰㡣つㄵ扥〲ㄱ搴戵㝦㕡㙥挵愷摢攲扢搰㜱摦㐹慢敡戹扥㙢〶㘳㑢〸晡㡥昱摢㌳ㄳ㌶捦戴昸㜲扢㔰扢ㄱ㍢㌱昸ㅥ昴㌹戵〰㠱㝤㑡〶㉦㔶㉣㤲㤱㠵敤㐵㌲昸ㅤ搲㐸㈲扣㐴敤攰㕦㘱摥搳㌰敡昸㜴㜵〱扥捥㠰㐵㍢㐲搹㠵ㅥ攷昶ㅢㅡ摣㍡摣搱㝡〷晣㐱戲㍥㠱攰㤸㕡挲扢摥挳㝤㙤摦㠳㜴摢㘸㙤㍥㕢昶收㜳㉢ㄷ㥥〶㑥户昷㤶㌴挹昰㥤晣㈲戹慣㔷〸㜱㘹晦〸晥㙥摦㐱换搱㐶㐱攷搱〷摤㜴㠴㡤搷攱㍥摢㐶昴晢ㅣ扡㡡㘹〲晣㜴㈳捡昰㐱搰换㐷㔶ㄴ㕦挰戲挸〰挸攷㡡㔵㠰敥㔴晤搴㘶㔴㍤ㄲぢ㘴挱㌳〶挹戱㉣㍥㠷㠶摣慥㜰搹㘰〹㉥㕢愸戳〴昲㝡摣〳昹㥣攰㔹㐲㑤攴㌳攸搰㥣㠸㠵搲敥ㄳ昹昴㘶ㄳㄱ戴〲搴㐲㤳攳㡦挴㕡㐴慦愳㕡户〹ㅣ〲ㄷ㘰㤸㘲㤱戲愶ㄸ㠶ㄶ扥㑢捣㈰晤㈲晡晢摣㤱㥦㍦挳昴搷㈳㐲〹㐲㔴愵㈷㑦㐱愸㈶晦昱攴攴㍤㤴㜶㥦晣攳㥢㑤㝥㠴㌲㤲㌳搱〳㠰愱㍥㔱挱ㅦ戵㤸〶㌲摣㐷晥挴㌹〲晣㔲戳ㄸ㌱㔰愲晡㕥㐴〶㝤戹攱慡搵㈵㘴攲扥〵慥㍦攳攳ㅥ㘵ㅦ昱㈲㈴㝤㌹挵搰ㄹ㕢っ戵㘲挹㡥扣戰㍢㐲㌶㘰㐹晣㕡戶慢㐸㉦昶ㄸ攱ㄷㅦ㡣ㄱ㜳晣㜸晣攵㤴ㄶ挵㥣㐰ㄸ愱㐵㑡晡攱㐶㡡て挴㡤扦昹慤㤶换ㄴㄵ㐸愰㥥戰㌱改㑣㌵㝥㉣㙥㝣〸㕦㘵愹㌶㌹摥㈰㘰㝡㉥㙥㑣㝡㔴㡤ㅦ㡤ㅢ晦攵搰晥㘶攳㤸づ挳㤱ぢ㈴㤲っ㕢㔷㔹晦㠹㉦戴㠷搱扣㘰㔲㝦づ㤸㘱㌱㈵愷ちㅤ搷㤵〶ㅤ挴㘵㄰て摦㐸捦攳㙥ㄳ慥㠰㐰挸㠶晦慢㠴ㄳ戸昳㌴㘷〴〶㍥㠱㕥㐷戰搹搳搵ㄳ㍢ㄷ捤〵て〵晤收〹ㅦ㘷慡摡㡥㈲ㄱ㤸〳昹㜰㝦户㜰捡㘷㤸㡥慤晤㠸㠳㘴ㅡ敦㤰昴愶㍣㔴㘰㈵㉦摥ㄷ㘳㌶昷㐸㡢㘶昴㠷㠱ㅣ㐸㐷㐰㘶昴㐷〰挳㐰っ㙦㉢攷㐶挸晦㡡戹摦挷㡡昷ㄳ㍣ち㔰ㄶ㘴㜶搲㐱昱㌱㠰攱昸㝦㔴㌱戶慥晣㈵㥡㜸㌰㝥㔹㤲㡣昴て戲挳㠷〰晡攰扥ㄵㄱㄱ㤶昵て愳㈴昹㔲ちづ昵搲㡦戰攲愳〴㡦〳㤴ぢ㥣散戶㜷㡤㙢敡㔱㜳㝤っ㕤挵㈳〴昸改ㅦ㡦㌲㝣㈸㜰ㅦ摥搲摤㔶收㔱㌸晥戰ㅦ愱捥搴ㄷ晣㜷攱㡢晣つ㉥扡て晦㐳㤲㠲㌲散昳摡㥢㝢ㅢ㡢㑣㐰㥢㕣晤搶戰搹㉦㘰ㅣ慥慢ㄵ㐱攱㠸㔴㉡㈵慤㈸㠸㙦㉥㔸戸㜸〳摦㜲㔸㔵〸㐱ㅡ㔰ㄵ㑥㔴㜱〴〵晡㈷搸㤴㌸㈶㥥昴㑦昲㠹愸㔵㥢昸愹㈸挳〷㐱扣慡敥昷㐷摤攳ㄷㄲ搷慡挲㙡㝢㈱昱慦㉡㔶㤳㉦㝣㤲㠳㈹㘴㈱㤳搶㑡㐴㥡愲愱捦㈱㌳搴㌷捣戹摤㡢㥦㜶㐹㔴捦搵捥㥤晢挷㜰㝥散摡晣㝤㙦ㅦ㝣昲戹㥦晤攱㠹㘷摦㝤昸捦晦㝣敡愹㘷晦昸挴㌳晦晣挱捡攱ㅦ㍦晤昴㡦敥晥攲㌳㝦搸㙢㝥㐹晢搶㍦收扦昴搰攴㠵㠷ㅥ㌰捦摣㜲散愱㜷摥㝦捦攴攲ㄵ攳㝤㝤晤晤㌷㡦晥攴㥡搷㡤㍣昲挰㜷挴て㝦㜳戵㈳搴㜲昱㠲昴㌴戸㙣㌵㡤捦㈳㠳㘹㜰挶㉦改㌴戸㕣戵㔱㉢搱㐶捤愰愰〴㥦〶㈷愰㉡㡣㜴挵挰㝦〰慡搴戵〰</t>
  </si>
  <si>
    <t>CB_Block_7.0.0.0:6</t>
  </si>
  <si>
    <t>CB_Block_7.0.0.0:5</t>
  </si>
  <si>
    <t>CB_Block_7.0.0.0:7</t>
  </si>
  <si>
    <t>CB_Block_7.0.0.0:8</t>
  </si>
  <si>
    <t>CB_Block_7.0.0.0:10</t>
  </si>
  <si>
    <t>CB_Block_7.0.0.0:9</t>
  </si>
  <si>
    <t>CB_Block_7.0.0.0:11</t>
  </si>
  <si>
    <t>CB_Block_7.0.0.0:12</t>
  </si>
  <si>
    <t>Nov</t>
  </si>
  <si>
    <t>Dec</t>
  </si>
  <si>
    <t>Jan</t>
  </si>
  <si>
    <t>Stayed after hike</t>
  </si>
  <si>
    <t>Extra Cost_Nov</t>
  </si>
  <si>
    <t>Extra Cost_Dec</t>
  </si>
  <si>
    <t>Extra Cost_Jan</t>
  </si>
  <si>
    <t>Total Extra Cost for season</t>
  </si>
  <si>
    <t>For November</t>
  </si>
  <si>
    <t>For Entire Season</t>
  </si>
  <si>
    <t>Cost incurred for giving hikes to retain employees (with 90% chance)</t>
  </si>
  <si>
    <t>November &amp; January</t>
  </si>
  <si>
    <t>December</t>
  </si>
  <si>
    <t>Current Monthly Salary</t>
  </si>
  <si>
    <t>Monthly Salary for new hires</t>
  </si>
  <si>
    <t>November</t>
  </si>
  <si>
    <t>January</t>
  </si>
  <si>
    <t>Retention Data (Total out of leaving)</t>
  </si>
  <si>
    <t>1 Restaurant has 20 employees</t>
  </si>
  <si>
    <t>6 Restaurant</t>
  </si>
  <si>
    <t>Rand No. 3</t>
  </si>
  <si>
    <t>Rand No. 4</t>
  </si>
  <si>
    <t>Rand No. 5</t>
  </si>
  <si>
    <t>Rand No. 6</t>
  </si>
  <si>
    <t>Rs.</t>
  </si>
  <si>
    <t>Exhibit 1: Attrition data for last 3 years during the season</t>
  </si>
  <si>
    <t>Exhibit 2: Retention data during the season</t>
  </si>
  <si>
    <t>Employee type</t>
  </si>
  <si>
    <t>Salary per month</t>
  </si>
  <si>
    <t>Cleaning staff</t>
  </si>
  <si>
    <t>Exhibit 3: Hikes offered by the catering services</t>
  </si>
  <si>
    <t>Average Attrition Data</t>
  </si>
  <si>
    <t>Attrition data for last 3 years during the season</t>
  </si>
  <si>
    <t>㜸〱捤㝤〷㤸ㅢ搵搵戶敥㝡㜷扣㔷㉥㉢摢ㄸ㐲㌳愶ㄸ〳㌶㡢捡愸㤹㘲散戵㜱挱搸㘰ㅢ㐳〸戰㡣㌴㌳戶昰ㄶ戳㕡㌷㔲散ㄸ㑣㐹〸㌵搴搰〲〱ㄲ挸㤷㄰㈰㠵ㅥ㙡ち㄰搲攸㍤㠱㤰㉦〹㠱搰㑢㠰晦㝤敦ㄴ㡤愴搱㥡摤㉦晦昳㐴戶㡥攷㥥㝢捥戹㘷摥㜷敡戹愳㜱㐴㐴㈲㤱㑦昱攱扦晣㌴㜳㘱㠷㈵敢换晤㔶㜷㝢㐷㙦㔷㤷㔵散㉦昵昶㤴摢㘷昴昵ㄹ敢ㄷ㤴捡晤挳㘰愰㜵㤶搰㕦㙥改㉣㤷㑥戴㕡㍢搷㔸㝤㘵ㄸ戵㐴㈲慤慤戲〹晤㙤敥㌷收㌵㈴扤㘴㌳〵慣㈲㔲愳ㄸ㑥搱㑡㈱㈹愲ㄴ㈳㈸㐶㔲㡣愲ㄸ㑤挱㘸㌲㐶㌱〶㘲攴㔸㠸愵ㅤ㌳ㄷㄵ㡥㐷㙥㑢晡㝢晢慣愹ㄳ㤷㌹ㄹ散㥦㐸戴㈷摡搳昱㙣戲㍤㍥㜵㘲挷敡慥晥搵㝤搶晥㍤搶敡晥㍥愳㙢敡挴㐳㔷ㄷ扡㑡挵㠳慤昵㑢㝢㔷㕡㍤晢㕢㠵㜸慡㘰攸戹㠴㥥㑥摢昹㝣㙥攴㌸㐴㕥搸㌱昳搰㍥换㉥晦愷㘲㙥挵㤸㡢㍡㘶戶㉦戴晡晦㔳㌱挷㈳㈶㐲捥敡敤㌶㑡㍤晦愱愰㉤㘴㈸㍤换㉡㤶㐸愵㘵昵㤵㝡㤶户㈳敤㉡愰搱捡戶捦㈸㤷㔷㜷慦攲㔶搱㘱㜵㜵㉤戶㙣㐵㘱昷慣㜲晦愱㐶㕦㜷㜹㘴㌷昱戳晡慣㥥愲㔵ㅥ摤㍤㝢㕤搱敡㜲つ换慤摤换㡣扥㠵㐶户搵捣㠵戶㙥㠷挳㜹愶搵搳㕦敡㕦㍦慡晢昰戲戵搸攸㔹㙥搱愴愵㝢捥敡㤲㈹㥡㥢昱㌷㌲㙣㜲㔸㘶㡡㈸攴搳摤戱挲攸敢㔷㉤㔲㤸〸戳つ㙣㉥㙡㉤慡昲攲㈶㌵戱挶㡢㥣㉤㈹㜵ㅦ㙣昵昵㔸㕤ㅣ㠴㑣㑥愹㌱㔲〰㌹㍣昸㐸㜹慢㐳㤶挴〸㜷㔷攲扡㜰ㄴ㙤㙢㠸㍤㤷昶㤵戰㥡慢扢㡣扥愹㠷㤴㝡昶㡦户㈷愷㉥㈸慤戴扡㑡㔶戹ㅦ慤㔴㝡敡㈱挶㍡㉣攸㜲ㅢ㤸换捦搱㜱㕢㠸昱ㅤ㉢㉣㝢攲扤㍦㥤㌸ㄷ搶ㄳㄷㅢ晤搶戴㔴㜶㥡摣㡥㐶摢㐳㠸收㤷戱㉦〷挷攴晥搴搴㘹㌴㜵ㄶ㥡㍡㡢㑤㥤㘶㔳愷搵搴㘹㌷㜵㉥㙦敡㕣搱搴㔹㙡敡㍣扥愹㜳㈵㙣扣㑦敢昰攱㑤敥愷㝤扦㈳捦㥡昹攰㕢戳扥昵收昹㉦㡤㤹扥换ㅡ挱摤㔷敤晤㍢㘲㘱㄰敢㌰〱收㜲㈷〸㙤㈲㐴搸㍡攴愷挹㥤㘹戴ぢ㠴㄰捦㘱ㅤ戸ㅥ㝦昸挹慥慦捥㍤攷愱戹愷慦ㄱ晢㝥㜵敤愶晢〴てㅤ㉡㠱摤戰㌰㠸〴㈶㌱昶敥㄰摡㘴㠸㤰〴㤲㤹㘹㜲てㅡ敤〹㈱挴攳㙥〲愵晢㑦㌹㙤摢㔱㜷捣㍦㙢攷㥢㤶㜷㥣戳慣㐹昰戰愵ㄲ㤸㠲㠵㐱㈴㌰㤵戱昷㠶搰摡㈱㐲ㄲ㐸㈵愶挹㝤㘸ㄴ㠷㄰攲㔱㌷㠱敤㍦扡晣愶攳扢㈶㉦扡晥戵㕢㙦㝥㐹㕦扣㕡昰㤰愹ㄲ㐸㘲㘱㄰〹愴ㄸ㕢㠷搰搲㄰㈱〹攸搸㡣㌲㌴捡㐲〸昱㑢㌷㠱㙦慥㕣㌳攲攱㐷㥥㥡㜳昳敢㕦㜹昷戵搱愷ㅣ㈵戸慦慢〴昲㔸ㄸ㐴〲搳ㄸ㝢㕦〸㙤㍦㠸㤰〴㤲改㘹㜲㝦ㅡㅤ〰㈱挴㍤㙥〲搷晦㈲㔲摥攷昳搷㉤昸挶つ晦扥㔱ㅣ昰户晢〵㑦ㄵ㉡㠱〳戱㌰㠸〴㘶挰㕣捥㠴搰㍡㈰㐲ㄲ㐸攵愶挹㔹㌴㥡つ㈱挴㙤㙥〲ㄳ摥㉤㕣昴搲愷㘷㉤戸㌰戹㘰搷㈹慤㘷摥㈷㜸㥡㔲〹捣挱挲㈰ㄲ㤸换搸昳㈰戴昹㄰㈱〹攸搸〶づ愶搱〲〸㈱㙥㜶ㄳ戸昲昶〵换愶捤㍥㘷搱㡤户㍦㤲扣收戶㝤㌳㠲扢戴㑡㘰㈱ㄶ〶㤱挰㈲挶㍥ㄴ㐲㍢っ㈲㈴㠱㔴㝣㥡㕣㑣愳㈵㄰㐲㝣摦㑤攰攴㝤捣摢㑦ㅥ扢愰攳㥣㘹改搳づ搸摤捣ぢ㥥㥥㔵〲㠷㘳㘱㄰〹㉣㘳散㈳㈰戴㈳㈱㐲ㄲ㐸㠲㠲捦搳攸㈸〸㈱慥㜱ㄳ㌸晢搴搱㘳㌲昹㜷ㄶ㙣㥥昰晤㈷㘳㝦㉡㙤ㄶ扣㌴㔰〹ㅣ㡤㠵㐱㈴㜰っ㘳ㅦぢ愱㜵㐲㠴㈴㤰挲㐶㜸ㅣ㡤っ〸㈱㉥㜷ㄳ㈸㜵㍣㝦摣昰㥢㍥㤸㜱搹攴敢ㅦ㉢慥扣㈶㈲㜸㔹愲ㄲ㈸㘲㘱㄰〹㤸㡣㙤㐱㘸㌶㐴㐸〲㐹㝤㥡㕣㑥愳ㄵ㄰㐲㕣攸㈶戰挳㌷㍥扤攵㡣㍢扥㍢敦慥㍦ㅤ昹㥢㕦㥥㌷晣㐹挱㑢㈲㤵挰昱㔸ㄸ㐴〲㍣搴换㉥〸慤ㅢ㈲㉣〱ㅣ㡡㝢㘸搴ぢ㈱挴搹㙥〲て㍣㌳晦晡㑦㝦戰挷慣扢摡㥦晤昲捡敤扡㥦ㄶ扣ㅣ㔳〹㥣㠰㠵㐱㈴搰挷搸㘵〸慤ㅦ㈲㈴〱ㅤㄴ慣愶搱ㅡ〸㈱㑥㜷ㄳ㠸㉦㥡㍦晡て㔷晥㘵昶㌵㜷敥晥搸慢敦敦戴㔰昰㔲㔰㈵戰づぢ㠳㐸㘰㍤㘳㥦〸愱㝤ㄱ㈲㈴㠱㔴㜲㥡晣ㄲ㡤扥っ㈱挴㈶㌷㠱ㄳㅥ㝤㍦昵㤸㜶摣㥣敦戴㑣敦㍣昸慤戹㕦ㅤ戹〱摤㠷戹㘷昷㔹㝤挶㕡㕣㉦㔵㉥挵㜰晤挹㍦㕢扥〶挵㈵愸㥤戶戳㜶㈲㘱愶攳㐶捡㘸攱〹晦戳㕥散㤰㠴㤱昶ㄱ愵ㅥ戳㜷慤扡晡搹㘱愶㔱戶㉡ㄷ㐳㔳摣扥㤹扤慢㝢捣昲昶攱㥤㑢晡㜱ㄹ戱㕤㙤㕦㈵㐸㥤摢ㄲ㕣ㅢ㕡㘵㌵摥㠴㕡户㘵㐶搷㙡㙢挶扡㤲搳扤㘳㑤㌷慥っ㝢ぢ㡤㝢て敡戳㑥昰㝢敢㌲㥡㠱ㅢ㤱㌵㉡㜶摤㕡㍡㕤㑥㕥ㄳ㍢㔶昴㤶慤ㅥ㤵摥㤴敥㐳㑢挵㤵㔶摦ㄲ㡢户㌱㤶愹㔶㜵㍣扢摣换搳㈹㡢㝡戰愲戸攰㌴㜷〹㙡敤搹敢晡慤ㅥ搳㌲㤱敦㉡慢慦㝦晤㔲愳搰㘵㙤㕤㘵攲㡣㠹㡥㙤慢搴〷昵ㄶ㔷㤷㍢㝡㝢晡晢㝡扢慡㝢㘶㤸㙢っ㕣ㄲ㥢㠷昴㥡ㄶ慥㘸㥢昹㠹㠸挸戰㘱㐲㐴昶ち扢慣㘴摣㜲扢㈲㈲㐰㌱㉦㜰㍦㔷扤搹戵㉦挶摡㘱㉤扡㉣㙥㤳㑤扢㙤㈱㤸㡡换㌰㝢㌶㌶っ慣ㄳ敦昹㘸扤㐷㘳㙢㤵愳捦摣晦㕦攳愶愶㜱敥摡捦㕥㠳摢㠶戹㐶㡦搹㘵昵つ㜸挷㉡㤸㤱摣〸搱戲〱㝢㜳㐳昴㜸㝤㉢搶㠹昵㉤㙢㑢㘶晦ち㙤㠵㔵㕡扥㠲㐷㈹摣搵戶戶ㄲ摡扡㡦摣〴㤵㍣㠹攲㘴㠸㘸㌴愲㙤愶㤱ㄶ㤵愷㌸敤ㄶ㕥扢て晥㠶㠴昷捤㔲摤〰攱㙥戵摣搲㝤㔰㙦㕦㜹搸戰戰戵㥣㙢㤴㔷昴㜳昳ㅣ戰㤳户ㅥ昲㔴㡡搳㈰㕡㜸挳戰挵晢ㅤ㥥㘳㥡㜹㕢㌷慡㝢㤶㘵ㅢ戸㤹㔶㝢户㌰㕡扡㥤晢戳㔹㔶戹㈸㜹㈳㌷て晢捡㍡つ㑢搸昹㐷㜶㜳敢户搶昵捦㌲晡㡤攱摤戸㈵〴㑢ㄲ㐶㔳㤴㤷戳㐴捦㔱㑡攷㜹㐷摤ㄶ㈲挴搴㘲㈰捡〸愵㜰㈲㘱挷挱晥ㄲㄹ收捡㠱㔷〲戹昳愶㑤慢摤搰慢㙦敤㜰挷㘹捥戱㝡㤶慥㕦㘵㤵㘹摥慡つ〸㘵敤敥挵㘰㡢㡡㠵挳晢㑢㕤攵㜶㘴㍡愷慦㜷昵慡晦㘴ㅣ挶㤲愷㐳㜸㥦㤶㌵搸㡡㍦晢㍡〱慥挸昰㌵攴愶戳㌳搲捡㘸搴㐸摥㑦㑡㙥慤〸昶㈹晥㔱ㅦ昹つ晣ㄳㅤ愸慦㠵昷㤹㠳戹つ㙥㠱晤挸㙥㈰戴戴捦㔲㌷昶慤慡〱戴㐷㜵ㅦ搱摢户戲搰摢扢㤲摢搳㘸搵㉡慦戰慣㝥摥㉣㡦㜰㡢〳慡〸㈰挴戰㘱㔵㜷戵㠱扢㙡摥㘶㙢攷㐰㡣㥡搱搵㌵搱㡢㔸搶捥㠵㙡ㄸ㙥摢戵昳㤸挰㥣搴搲戸扥㜷慡㝤㕤㔷㜹㥤攸挲ㅡ昳〶昳愹㜳搶晣敤戰㝤㜶㥥㝢挱ㄹ昷ㅣ㜹搷㕢扦敦ㄲ㉢摤㡥扡㕢㕦摥挲慡㕢昱ぢ戰㈰㑡㌰摢㠰㉦㤶慢㍦昲㈲戴攵挵ㄴ㤷㐰攰㜸愰㄰挶攱攰㔲愷㈹㜶挲扦㍣㈴挸换㈸㉥㠷㄰㍢㐳㜰㠷㤴㔷㐰㜸ㅦ㜱ㅣ攲㤳㘷挵搵㐴愸敢戹扡ㅡ摡愸ㅣ愰㑦昰㝥㥡㝣㐹攲㈳㠹㠸㈴ㅡ㘲ㄹ〲㠷〲㜰戸摢㔱㜷敢㍤〹㙥ち㠰敦搳㝦〹捣㌶攰㡢攵敡㡦晣〱摡昲㠷ㄴ㌷㐲〴〰戸挹㘹ち摥㠶㉢〰㙥愶搱㉤㄰㘲て〸〵挰㡦戱攰㝤挴㝣挴昷〱㤸っ㜵㍤〰户㐲ㅢ㤵〳昴〹摥捦㠷〱㜰㈰㠲㠷〲㌰摤敤愸扢昵㥦㡡㐸ち㠰㝢戱㈰昶㠷搹〶㝣戱㕣晤㤱昷愳㉤ㅦ愰㜸㄰㈲〰挰㉦㥤愶搸ㅢ晦㉡〰㝥㐵愳㕦㐳㠸㝤㈰ㄴ〰て㘱挱晢〸ㅤ昱㝤〰摡愱慥〷攰㔱㘸愳㜲㠰㍥ㄱ㠷㐵ㄸ〰㝢㈱㜸㈸〰㝢扡ㅤ㜵愵㠷ㄴ㈲㈹〰㥥挴㠲㤸っ戳つ昸㘲戹晡㈳㥦㐶㕢㍥㐳昱㉣㐴〰㠰攷㥤愶搰昱慦〲攰〵ㅡ扤〸㈱㔸㜹㔰〰扣㠴〵敦㈳㈶㈰扥て㐰ㅡ敡㝡〰㕥㠱㌶㉡〷攸ㄳ㔹㔸㠴〱戰ㄵ㠲㠷〲㌰捥敤愸㉢㝤㑣㐳㈴〵挰㍦戱㈰挶挰㙣〳扥㔸慥晥挸㌷搰㤶晦愲㜸ㄳ㈲〰挰摢㑥㔳散㡢㝦ㄵ〰敦搰攸㕤〸挱捡㠷〲攰㍤㉣㜸ㅦ搱㡡昸㍥〰晢㐱㕤て挰㐷搰㐶攵〰㝤攲〰㔸㠴〱昰挹㈷つ〰昸搸敤愸㉢扤捣㐰㈴〵〰㈷〹挴㐷㌰ぢ〷㐰㐳户ㅣ㑥搱ちㄱ〰㈰敡㌴挵㑣〴㔲〰㡣愰搱㐸〸㌱ぢ㉡〵挰㈸戴扣㡦㜸ㄳ㘳昸〰㜴㐰㕤て挰ㄸ挶㤴〳昴㠹搹昰ぢ〳攰慦㡤〰㜸搵敤愸㉢晤捣㐵㈴〵挰㜶㑣昹㤵㠶〰散㠰㙥戹㈳挵〴㘶㔷㌹ぢ㑣㜴㥡㠲㘵㈰〵挰捥㌴摡〵㐲戰昲愳〰搸ㄵ㉤敦㈳㥥つ〲挰扡㔱㍤〰㤳ㄹ㔳づ搰㈷ㄶ挰㉦っ㠰摦㌷〲攰㜷㙥㐷㕤改㘹ㄱ㈲㈹〰攲㑣昹搱㠶〰㈴搱㉤㔳ㄴ㍡戳慢〰㤰㜱㥡攲㔰〴㔲〰㘴㘹㤴㠳㄰㡢愱㔲〰攴搱昲㍥攲挱㈰〰㠷㐱㕤て挰晥㡣㈹〷攸ㄳ㑢攰ㄷ〶挰ㅤ㡤〰戸摤敤愸㉢㝤㉤㐳㈴〵挰㐱㑣昹搶㠶〰捣㐵户㥣㐷㌱㥦搹㔵〰㔸攰㌴挵ㄱ〸愴〰㌸㠴㐶ぢ㈱挴攷愱㔲〰㉣㐲换晢㠸ㅢ㠳〰ㅣ〹㜵㍤〰㑢ㄸ㔳づ搰㈷㡥㠲㕦ㄸ〰搷㌶〲攰ㅡ户愳慥昴挶ㄲ㥡〲攰㘸愶㝣㜵㐳〰㡥㐵户散愴㌸㡥搹㔵〰㈸㌸㑤㜱㉣〲㈹〰㡡㌴㌲㈱挴㜱㔰㈹〰㉣戴扣㡦戸㈴〸㐰㈷搴昵〰㤴ㄸ㔳づ搰㈷っ昸㠵〱㜰㜶㈳〰捥㜲㍢敡㑡㝦㈶㈲㈹〰晡㤸昲㌷ㅡ〲搰㡦㙥戹㥡㘲つ㐴〰㠰㜵㑥㔳㔸〸愴〰㔸㑦愳ㄳ㈱〴㉢㝦ち㠰㉦愲攵㝤挴挹㐱〰㔸㌷慣〷㘰〳㘳捡〱晡挴ち昸㠵〱㜰㘲㈳〰搶扢ㅤ㜵愵㐷㤶㄰ㄵ〰愷㌱攵戵つ〱昸ㅡ扡攵搷㈹捥㘰㜶㤵㉤攰㑣愷㈹㔸㠶㔴〰㥣㐵愳戳㈱㐴て㔴ち㠰㜳搰昲㍥愲㈷〸〰敢㤶昵〰㥣捦㤸㜲㠰㍥搱ぢ扦㌰〰捣㐶〰ㄴ摤㡥扡搲㘷ㅦ㈲㈹〰㉥㘷捡㐶㐳〰慥㐴户晣㌶挵㔵捣慥〲挰㜷㥣愶㈸㈳㤰〲攰ㅡㅡ㕤ぢ㈱㔶㐳愵〰戸づ㉤敦㈳㡥っ〲搰て㜵㍤〰㌷㌰愶ㅣ愰㑦慣㠱㕦ㄸ〰ぢㅢ〱㜰㠸摢㔱㔷㝡㕤㡦㐸ち㠰㕢㤸昲挱つ〱昸〹扡攵㑦㈹㝥挶散㉡〰摣收㌴挵㠹〸愴〰戸㥤㐶㜷㐰㠸㉦㐱愵〰戸ㄳ㉤敦㈳㘶〶〱昸㈲搴昵〰摣挳㤸㜲㠰㍥挱㝡㙥ㄸ〰戹㐶〰㘴摤㡥摡搲㙦换㐶㐴ㅡ㐴挹㙥〴ㄳ戶㤷㤵慣戵慣㌱㡣戶㌱换摤戱扡摣摦慢ち㈲愳散㔹扤ぢ㝢晢㘷㤵捡慢扡㡣昵攳㙣㜷攱㠸ㄵ㔶て捡㤵㝤愸㕡搶攸㝡㔷慤戲㑣㘹㉦改㕤摤㔷戴收捤晡㙦㈸㘷㘲晤㐰㥤慡㘴㌶〹㝣㠶㔶愱㐳戱㕤㘰㉢挱㈷搲戲〹〱㙢ぢ㉤㙡慥㍤㔰ㄴ㔵㡢㌱ㄸ戶㔵㄰㕤㕡敡敦戲㐶搸慡㈰愹㤶㕢㙤愰㠸ㅡ戰㌹摣㕥扡〲〵㠸㔹愳散㌹㝤㈵戳慢搴㘳㤱㡣慤ㅣ搳〵搶㜲搴㝢て敤㉤㤷昸㔸挳㈸㝢㘹㥦搱㔳㕥挵搲㔵㜱晤搸慡㤶慡㜱戵搸㌳㑢㍤㘵っ愳㔸攴㜲㥢扤㘴㐵敦㕡㍣㉦戳扡扢㘷㡥戱慡晣㕦挱㑡㘵て㔲搴㠸㈶搱搴㈴㕡㥢㕡㠷捡㡦昶㙢㐴摣愶昲散挲㐴㙣慢晤㝤愵挲㙡㠲挶㑤㈰㤲挴户㤹㐲昱ㄸ㘹㘱㘵戴戶㔰ㄵ愰戱愶捡捣㝣慢㥥ㅥ〹㉤㜸晡て㈲㡤㠳戹㝣〸㑥㈳ㅦ㠶㤸㍦攷昰㜹㤵昹㤷晦搳㜳㐰㉤慣攵㝥收㜲昷㜸ㄸ㡦㜶㌶㈳㤶挰戹㔵㘱敦挴搶挰㔶敤愶ㄹ戵㤵つ户搲搱㤵挵㠳㔰㌱ㅤ㘹㉦㌰ち㔶ㄷち扤摤㐶晦㘸愷挱㡡㝢户搱㔵㜶晢㍡㝡扢扢つ㙥㜶㝣摡㘵㐹搱攸戲㕡敤ㄹ慢晢㝢昱〸㠹戴㈱搴戶改慡㡣㜵㔰ㄹ敢㥣㤲慣扤㤸ㄳ㐰㙡㤹戱㝡㤷ㅢ㝤愵晥ㄵ摤愵㘲㉢ㅢ㥣愴昹慦搸㕥㜱っ㘹〶㤸摥挷㍢㥥搴搶㜸㥤㑡㉢攸㙥挷戴〸愱㈳晤搸慡昱㜸〶晥㠸㈱捥て攰攸愳㑥㉡昲㌷㠸搶搲㠴㈴㜸㌸㔲㥦㌷扣愷攳摥㔰搷㔹㍣㐰㠹㔳㘸㠰慦㝣ㄴ㤲ぢ晣㌶戳挲㍥㘰昱㜸㌸っ愲ぢ㝡つ昳㈰愳㠸㈷搷㠶扢捦慤戵㠲㕡ㅥ㙥晡㘲㉣攷㜷㘰㠶〸㌳㑦㙢㑡愶搵搷㑡挵ㄲ㍣㘵搷捣㠹〰捤攱㄰㠵捤㘱㤱㤶㤶ㄱ慤㘱㘳捤昳㘲敤收ㄶ㐹㠳㑦昱捤慢㡢晦㡦挳㜲搳㠹㝡㌴捡摣攴㙦戱ㅥ昲㜷㕣愷搳搰攴晡搴ㄸ晣㥥〶㝦㠰㘸㘱㐹扡㤶㥢敡捡㍡敡敦ㄲ㐶捤敡㠹㉦搶晣㕢㔱ㅦ㔷㤳〵㉤㙡㐵㐶〴㡡晣㥡㔳摦㙦昵ㅥ㈳搳㤶㘰㉢户捣愸㜳㡣攵㘴〲改㘸㙡㙡〶搵㕡敤〴㘹摤戰〸搶扤挴㔲搵㝦戱ㄵ㔲搰晥〸攷ㅤ戹戳㈰㝥㘷昸㔳㔴㥢㘱㠷㠲㡢㕦搱㠹㐶攵攳昰㡡㐴〵㡢攲ㅥㄴ㕣㈱ㄷ慢㈷搰㉢㥦㠴㄰ㄷ㐰戹ㄱ摦挰㈹㑣㕣㠴㈶㑦㘳愸昱㌱ち㍦㌵㠷㐷挱㐲㌱て㤱昲㘹〶戹〴㑢㍣昲昸㕢攲戳搰㙥㜹㑢扣㤴ㅥ昸捡攷ㄸ挴㙤〸㤶㤷扤㤴〳昴㍥て〳昹〲つ㔹㝡づ㌱㜸㤱〶㉦搱攰ちㄸ㤰㘲敤㑦㘸つ〴ㅤ㥥ㄸ〸㠱敥㘵㜸〱扡慢〳挳〴愰㝢㠵挳晣㠵挳戰㥥扣ㄱ摦㈰㜴㍦㐰㜳ぢ搰晤㄰㈶ち扡扦㌲挸㡤㘸㔵㐱昷㌷㘸户っ摤㑤ㅣㄶ㕦昹㜷〶㜱ㅢ攲㘶㉣㠴㈰昳てㄸ挸搷㘸㜸㑢戸挱㍦㘹昰㍡つ㝥っ〳〵摤ㅢ㘸つ〰ㅤㅦ㍢ぢ㠱敥㑤㜸〱㍡㔶户扤㍣〲搰扤挵㘱摥收㌰昷挲㘰㈳扥㐱攸敥㐷㜳ぢ搰㍤〰ㄳ〵摤扢っ挲㉡㜵ㄵ㜴敦㐳扢㘵攸㔸捤㠶㘱㐴㝥挰㈰㙥㐳晣ちぢ㕥捡捤㔸㜶㜷㤴て㘱㈰㍦愲㈱换摤㈱〶晦愶挱挷㌴㘰〵㕣㐱昷〹㕡〳㐰挷〷收㐲愰㡢㌴㜱㔴挱扡戸㌷㑣〰㍡㠱㕥搹〴㈱㥥㠴挱㐶㝣㠳搰㍤㡤收ㄶ愰㝢〶㈶ち扡㘶〶㜹ㄶ慤㉡攸㌴㘸户っㅤ敢攰㔸㌹㤴㐸ㄹ挴㙤㠸ㄷ戰攰愵ㅣ㠰慥ㄵ㌶㤲捦㔴㡢ㄷ挳つ愲㌴ㄸ㐱㠳㤷㘰愰愰ㅢ㠹搶〰搰昱㔱扦㄰攸㐶挳ぢ搰扤ㄲㄸ㈶〰㕤ㅢ㠷攱攳摣㠲搵敦㡤昸〶愱㘳挹㝢ㄳ㜵㡤㡦㜵㉣㠸㉢攸挶㌲挸㥢㘸㔵㐱户ㄵ戴㕢㠶敥㙤戸㈹攸挶㌳㠸摢㄰㉣愳㠷㐰户㌵㙣攴㌶㌴㘴㠹㍤挴攰㜳㌴搸㤶〶敦挱㐰㐱户ㅤ㕡〳㐰挷㠷ㄴ㐳愰摢〱㕥㠰敥愳挰㌰〱攸㜶攴㌰ㄳ㌸っ敢收ㅢ㘱ㄴ㠴㑥㠳㙥ㄳ㜵㡤愱㘳㈹㕤㐱㌷㤱㐱㔸㔳慦㠲㙥ㄷ㘸户っ㕤ㄴ㙥昸ㅢ㤱扢㌲〸㜳攰㜷〴㘴〸㌲扢挱㐶㑥愲攱挸㜰㠳摤㘹㌰㤹〶慣搷㉢攸昶㐰㙢〰攸昸㜸㘵〸㜴㝢挱ぢ搰戱㡡敦攵ㄱ㠰㙥ち㠷㤹捡㘱戶㠳挱㐶㤸〶愱摢〱扡㑤搴㌵㠶㙥㐷㤸㈸攸摡ㄹ㘴〲㕡㔵搰挵愱摤㌲㜴ㄳ攱㠶扦ㄱ㤹㘰㄰收挰敦捥㤰㕥捡捤㔰戸挷扡㈴㙣㘴㡡㠶扢㠴ㅢ攸㌴㐸搳㠰㤵㝥〵㕤〶慤〱愰攳㠳愱㈱搰攵攰〵攸㔸晦昷昲〸㐰㤷攷㌰搳㌸っ㙢昵ㅢ㘱ㅡ㠴㡥〵晡㑤搴㌵㠶㡥攵㝢〵摤㝥っ愲愳㔵〵摤〱搰㙥ㄹ扡っ摣昰㌷㈲愷㌳〸㜳攰㤷㐵㝦㉦攵〰㜴〷挲㐶捥愰㘱㉥摣㘰㈶つ㍡㘸挰㌹〲〵摤㉣戴〶㠰㡥㡦戴㠶㐰㜷㄰扣〰摤晥㠱㘱〲搰捤攱㌰㜳㌹捣㐱㌰搸〸搳㈰㜴㉣敤㙦愲慥㌱㜴㉣晣㉢攸收㌳挸㝣戴慡愰㕢〰敤㤶愱㕢〰㌷晣㡤挸㐳ㄸ㠴㌹昰换改㠲㄰攸ㄶ挲㐶㉥愲㈱愷ㄲ㐲っづ愵挱㘱㌴攰散㠲㠲㙥㌱㕡〳㐰挷㠷㜱㐳愰㕢ち㉦㐰挷㌹〷㙦㤸〰㜴㠷㜳㤸㘵ㅣ收㘸ㄸ㙣㠴㘹㄰扡㘳愱摢㐴㕤㘳攸㍡㘱愲愰㍢㤲㐱㡥㐳慢ち扡愳愰摤㌲㜴〵戸攱㙦㐴㝥㠱㐱㤸〳扦㥣㘸昰㔲㙥㠶挲摤㘱㡦㠶㡤㍣㠶㠶㥣㠴〸㌱㌸㤶〶㥤㌴攰扣㠴㠲敥㌸戴〶㠰㡥㡦ㄱ㠷㐰㔷㠰ㄷ愰攳㙣㠵㌷㑣〰扡㈲㠷㌱㌹っ㘷ㄶ㌶挲㌴〸㕤㍦㜴㥢愸㙢っㅤ㈷ㅢㄴ㜴㌶㠳慣㐱慢ち扡ㄵ搰㙥ㄹ扡㜵㜰挳摦㠸㉣㌱〸㜳攰㤷㔳ㄴ㕥捡〱攸㡥㠷㡤㕣㐹挳ㄳ挳つ扡㘸搰㑤〳捥㘸㈸攸㝡搰ㅡ〰㍡㍥〰ㅤ〲摤㉡㜸〱㍡摥㝦㝢㜹〴愰㍢㠱挳昴㜱ㄸ捥㐹㙣㠴㘹㄰扡慦㐱户㠹扡挶搰㝤ㅤ㈶ち扡㝥〶㌹〳慤㉡攸搶㐰扢㘵攸㌸慦㠱扦ㄱ戹㤶㐱㤸〳扦㥣摣昰㔲づ㐰户づ㌶㜲㍤つ㌹昱ㄱ㘲㜰㈲つ扥㐸〳捥㠵㈸攸扥㠴搶㐰搰㠵摦㠸㝤〵㕥㠰㡥㌳㈴摥㌰〱攸㌶㜰㤸㡤ㅣ收㜲ㄸ㙣㠴㘹㄰扡㉢愱摢㐴㕤㘳攸扥つㄳ〵摤㈶〶攱㑣㐷ㄵ㜴㈷㐳扢㘵攸㌸㈳㠲扦㈸敢㌳〸㜳攰㤷搳㈲㕥捡〱攸㑥㠱㡤㍣㤵㠶搷㠶ㅢ㥣㐶㠳搳㘹挰㔹ㄴ〵摤搷搰ㅡ〰㍡㍥㜴ㅥ戲搵㥤〱㉦㐰㜷㐳㘰㤸〰㜴摦攰㌰㘷㜲㤸㕢㘰戰ㄱ愶㐱攸㝥〲摤㈶敡ㅡ㐳挷愹ㄱ〵摤搹っ昲㌳戴慡愰㍢ㄷ摡㉤㐳㜷ㅢ摣昰ㄷて㜶㌱〸㜳攰㤷ㄳ㉡㈱搰㝤ㄳ㌶昲㝣ㅡ摥ㄱ㙥㜰〱つ㉥愴挱㥤㌰㔰搰㕤㠴搶〰搰昱㜱昹㄰攸㉥㠱ㄷ愰扢㈷㌰㑣〰扡㙦㜱㤸㑢㌹捣㐳㌰挰㕦㍣て挷㤶㥢㝥ぢ㙢㜰戵愵愵扡戲㥦摡㈴㙣ㄶ〰㤷昴慦敦㐲搱㤵㡢㉣㌵㌹㑢㉣㥡㐵㤵づ〵戰摥㍥㕣㝢㌷搷㍥昹敢晢㙥挰挰㈳戶慡㜹慡㕡戹戱攷㘱㘴搳㔲昸戸晥挹㘱摦㥦㠹㔷ㅥ戱愴て㍦摡ㄵ㔸愷慤づ㈹ㄵ晢㝡换扤㜶晦挴㈵㤸㔴㤸挸愷搴㌱㔱ㅢ㥦搱㜲ㅣ㈲㠶㡥挹ㄵ㙢敥攱㑦㈰搷昰愹捤攸捡㥥摥戵㍤㉡㥢㤶㌲ㅦ搶攷㘸㜲昸㜰づㄳ挵㔷㝤㜶〵㜸㌱搶㈲改㉣扦㡤㠱㐷つ㡢戱㤸㌷っ㙤敤㉡戴㈷㜵捣散㔸摣㘹㈵捣㥣㤹挹攳㜹摥㘴㕡㉦㥡搹㐲慡㤰㑣㈵㌲昹㜸㈱㥦㈹㈶㜲扡㜶戵㙦㙡挷ㄳ戹㐴戲㤰㐹㈴捤㥣㥥㑤㘷ぢ挵㡣㥤㑣攴捤㡣㥤挸ㄴ搲㜶㐲晢㡥㙦ㅡ㌷㑤㈳㥥㑡攷㑤搳捥攸㠵㥣㘹愴つ㈳㙦敡戹㔴㉡㘱摢改㤴ㄵ㘳㐵㤱㤹挸㙢攰㈳慦愵戸づ㈲挶㙡愲搲㝦㤷慡敦㔱㕣㑦㍤ぢ㡣㑡㑦慢㡡㔳换攳搰㝦搶攲ㅦ㤱㄰〵㥣昶㑤㘱㌵てㅦ㉥㈶搵㍣挰㕥㔷㌴昴㥦〰搶㌴搶っ㕢ㄶ㠳愰捦收㠴慣〲晣搳ㄹ㘹攳㌹㐸㈶㝦㈳㐴㌴挶㕡㈱ㄳ搲㝥㠴收搸㡥㤹㥤㜸㌲搵㝢㔶㤵摢慣㜶ㄳ昴㈳愱㔷㠵㔱晣愸戶慣摤っ捤㘸㘸〲戳㈴摡㉤搰㡤㠱慥晡㠷戳戱㈷摤攸敡改㑥昵㜳㔱攷㠷愳㍦㠳戹㜸ㅡ㥤㑣㔰摥捡ㄶㄶ搴昷㔹㐸敥㘶攲㈰慣㈵㌷㙥㜴攰ㄱ㔴㤸㜰攳ㄴ戳愰攱〶㕡扤㠱㍤〷〷戵㠱摤〹㍢㙣㘰捦愳慤㌶戰扢搰㜶㌶戰愲慥愷攲昹㔴㍣㙥㘰㔳挰㑦㕡昲㠹㔴挲捡㘳㜳㈹愶慣㜸扥㔸搰敥昶㑤搳昹㔴㍡慥㕢挵㕣愱ㄸ搷㡢㈹㙥㌵〹㙣㠸愶㥤㌴ㄲ〵㍤㘹㙢㍦昷㑤攳㈹㈳㘹摢㤶㤵户昵戴㥥挶㙦戶慤㕣搱㉥㥡㝡㍡㥦㑣ㄶ戳挹㑣㡣㌵㑤戵挱摣〳ㅦ㜹㉦挵㝤㄰戱ㄷ㍤㝤捤〶挶ㄲ㘷挵㥥愶捡㐹扣っ㍤㌷㌲㤱挱捡㜳〳㐰て㘶㤹搸晦㌰㐴㌴挶捡愵㠲㠰㐴㑡戲㈶㐹㤴㈴㌳戱扦㜸㥤攷搱㙢㈷㡡〹ㄴ㝦㐴愷㔰㤵㑡戶ㅥ㘳ぢぢ敡换㑡愵攲㘱㉦っ㔶捦挳ㅥ搰搶昳昰㜷㙦㥣愷㄰ち㍣晣〳㙤挵挳搳㘸㍢㍣㘰㤷戶ㄲ㜱散愹搹㘴㔱㌷㉤扢㤰搷慤愴㘵㘴㤳愹戸㥥㉢挶㙤敤ㄹ摦搴㡣㕢戹㙣㍥㕢㐸攲愸愰愷ぢ㜶慥㔰挸㈴㜳㠹㜸㈶㕤㌰戲㝡㌲慢㍤敢㥢收ち愹㝣扡㤸戰㌳昹㜴ㅥ㍢扡㤵㉦㕡㜱㉢㙥㈷攱㥡戴ㄳ㘶㈶挶〲愹挲昵㌹昸挸攷㈹㕥㠰㠸晤搳搳搷昰挰㝡愹戲愷㤵昴㥤〴㙢愰㡡㠷敤㠲㍣扣㑡愳扦㐲㐴㘳㉣㠳㌶攴㠱攵㔱搵愹㜸搸㥤愰㑦愲㜸〳慥攲㕤㜴攲㉦㥥搱㘴换攳攱㝤㉣㈹ㅥ㐶㠷昲㌰㌲㤴〷ㄶ㍦搵㌸敦㈰ㄴ㜸昸㄰㙤挵挳扢㘸㍢㍣攴捣㜸㍣㥦㐹改昹㥣愱敢搹㘲㍡㥦㐹㥡㝡捡戴戳改㐲愱㘸愴ち摡㝢ㄵ搳っ㡥挲㈹愳愰㘷昳㤶㙥㈶㡡㠵扣㘱ㄵ戲㐵㌳愵愷㉣㌳㥤戳戵昷㝤搳㜸挲挸㈵㔳㜶摥捥挴㤳㝡挶捡攷ㄳ㠹㘴摣戴㜳㈹摢㑣敡㘶搶㡥戱摡慡㜰晤〰㍥昲㐳㡡㡦㈰㘲晦昶昴㌵㍣㝣散改㘹㈵㝤㈷挱〳㤹攲攱㤳㝦〷昶〷㑣㍦攱㙤づ㄰搱ㄸ㙢慡つ㜹㘸昲㍡ㄵて㝣昲㔹昲㌹㙡㌹ㄲ慥愲ㄹ㥤ㄸㄵ㙦㝡㘰换攳㐱㠳㔶昱昰㈶〶慣摦ㅦ摥㠰戶㝥㝦ㄸ敥㡤㌳〶愱挰㐳㉢摡㔸㡡㘸㘳㈱ㅤㅥ㡣㥣㥤搳敤㕣搱㈸收昲㝡㉥㙢〱㉡散〶㜱㍢㠷㑤摦挸愵㑣㙤㥣㙦㥡戰散㤴㤱捤㥡㔰ㄷ㜵挳㉥ㄶ㡡㌹挳戶㡢㘰㈳㥦搴昵㘲㐶摢捡㌷㑤收攳昹㘴㉥㥥挵㘱慥愰攷つ摢挸愴㤲改っ捥㜹㜶㈱㙥㈴捣㐴㡣愵㕢㘶㈲挷㐳捡慤㈹戶㠱㠸㐵㍤㝤つて慣攴㠶搸㡢搱搰㉢ㅥ晥ㄴ攴㘱㈷挶㥢〸ㄱ㡤戱㐰摢㤰㠷㤸搷愹㜸搰㤹㑦㡡㘲て戸㡡戱攸㔴㍣散挹ㄶ搴敡扢ㄵ戴㡡㠷挷㐳㜹昸㘳㈸て攳扤㜱昶㐶㈸昰戰㌵摡㔸挲捦摥㈱ㅤㅥ昴愴㘹ㄵ戳㌶〹㐸敡昹㐲扡愰㕢〹㌴敤慣㠹愳㔴搶㌰戴㝤㝣搳㐲㈲㤱戳昰㘲㡥㜸㌶㙥改㠹㐴㍥㔷㌴㜳戹㘴㍣㤹戰㑤㉢㡤㤳㠹ㄶ昷㑤ㄳ昱㠲㙤㘵ぢ㘶㉥㤵挸敡㜶㌱㕥搰ㄳ扡㥤挲㘱㉤㤵挸㕢㤹㔴㉡挶㍡㌰㌳㤱〹㐸㤹愴㐸㐱挴㍥攷改㙢㜸搸搶搳晢愶捡㔳散〰扤攲攱挱㈰て晢㌲摥㝥㄰搱搸㡥㌰㘸挸挳〴慦㔳昱戰㉦昳㤹㐶㌱ぢ慥㘲㈲㍡ㄵて戳搹㠲㕡㝤㜷㠱㔶昱㜰㕢㈸て㍦ぢ攵㘱㔷㙦㥣㜹〸〵ㅥ㜶㐳ㅢ㑢昸改㌹愴换㠳㤱挶愱㈵㕤㈸㘶挱㠳㤱挲㍥愰攷ㄳ搸㈳戲戹㝣ㅣ㠷ㅣ㔳㍢搸㌷捤愶昳改㐴戶㤸㡢愷㜱扡戶㜱㉡㈹敡㤹㜸㌱㤵㑡㕢昹㔴㉥㤵㑥㘹ぢ㝣搳㕣㍡㤹㐸收㡤㜸㍡㤵㡤敢〵扣㔳㈵㘷㘵㤳㈶㑥㌹ㄹ㥣晥挱㘴㙣㤲㥢㠹㍣〴㍥㜲㈱挵㈲㠸搸敥㥥扥㠶㠷挹㥥扥摡㕥散〵扤攲攱晡㈰て㐷㌰摥㤱㄰搱ㄸ㑢挷つ㜹㤸敡㜵㉡ㅥ㘶㤲㠲ㄹㄴ挷挱㔵戴愳㔳昱㘰戰攵昱㄰㠷㔶昱㜰㜹㈸て㤷㠶昲㤰昰挶戱㄰ち㍣㈴搱挶ㄲ㝥晥つ改昰㤰挲㌶㥡捦㘵㡣愴㤹捤敡㠵㘴〶攷摥㕣㉡㙥㘶捣㔴搶㑥㘶散㥣戶摣㌷㉤㥡昹㌸㔰挵搱愶㤸搵ㄳ改扣㔱㠴㑤挱挸攰㤲㉢㥦〲㍦摡ち摦搴㑡ㄴ㉣〳攷㤷㜴搶捡攳㄰㤶㈸㘴昳㝡ㄲ晢㡣㤹挸攲挴ㄱ㑦挷㔸愱㘶㈶戲〴㈹㡦愷㔸〹ㄱ搳㍤㝤つて㘹㑦㕦㙤㉦㜲搰㉢ㅥ捥っ昲㔰㘶㍣扥㈹㈸ㅡ换挳愰㈱て搳扣㑥挵挳㍣收挳㘷散攵㤷攰㉡昶㐳愷攲攱换㙣㐱慤扥〷㐰慢㜸搸ㄴ捡挳挶㔰ㅥ愶㝢攳㝣ㄵ愱挰挳㠱㘸㘳㈹愲㙤㠲㜴㜸㐸㔸㔶ㄱㅢ㉦戶㜱㠰㕢㑣㘷昲㔹摣攴攴昵〴㑥挱㔶㉥㤳戶戴㤳㝣㔳㌳㔹㉣㕡㤶㙤攷㡢㈶㌶散㐴慥㤰捣㥢戸搰㡡ㄷ㜳㐹晣扥户㤸搰㑥昶㑤戳戸㉡㑡攱㠲㈹㤳捣敡㍡㙥愳㜲㘶摡㡣攷昲戹㝣㌱㠷ㄳ㑡㈶ㄳ㘳戹㥢㤹挸捤㤰昲ㄴ㡡㔳㈱㘲㌳㍤㝤つてㅤ㥥㕥搹搳㔴㌹㠹㠳愰㔷㍣昴〵㜹㌸㡢晤㘷㐳㐴㘳㜳㘰搰㤰㠷戹㕥愷攲㠱て攷㑢㍥敡㉦㉦㠲慢㤸㡦㑥挵挳挵㙣㐱慤扥ぢ愰㔵㍣搸愱㍣㤸愱㍣戰㤴慤㤲戸っ愱挰挳㐲戴戱ㄴ搱㉥㠷㜴㜸㐸ㄶ㔳〴捡捥ㄴ慣愲㙥攷㌳戹㐴㈱㘱㘵搳㘶㈱㔱㌰昲ㄶ㑥扥㔷㔴㑣捤ㅣ㙥㑥㜳㘶〲〷㌱㍤㘹㈴昳戹㙣ㅣ㝢㐳戶〸ㅡ攳戸㍣搵慥昴㑤㜳㤹㡣㘹㘵㤲㘹㌳㤹㐹敡改ㅣ捥ㄳ㘹散㜷㐶㍣㥢㑦㈷攳戸挸㡤戱㜶捥㑣攴户㈱攵㔵ㄴ㔷㐳挴づ昵昴㌵㍣ㅣ收改㘹㔵㜱ㄲ㑢愱㔷㍣㉣ぢ昲㜰〳㡤扥てㄱ㡤ㅤづ㠳㠶㍣㉣昳㍡ㄵて㐷㌰ㅦ晥攲㐰摥〲㔷㜱㈴㍡ㄵて㍦㘶ぢ㙡昵㍤ち㕡挵挳晣㔰ㅥ收㠶昲昰〵㙦㥣㕢ㄱち㍣ㅣ㡤㌶㤶㈲摡㙤㤰敥㜱㈹㥤㑣攳ㅡ㈸㡦换㥥ㄴ敥挵攲戸㐹搳㜱摣捦ㄵ㔳搸散ぢ㐶㔲扢摤㌷搵㜱つ㠴㑤㍡㥥㡥攳扡ㄵ㘵㠵㕣㌶㤷捡㥡㤶㥥挱㑤㐷ㄱ㜷ㅣ摡ㅤ扥㈹慡づ改㘲㌲㘷㈵㜳㐶㐶挷戹〴㔷㕦挵㘴㔲㑦ㄴ昸捥慥㜴㈱ㅥ㍢挶捤㐴摥〹ㅦ㜹ㄷ挵摤㄰戱㘳㍤㝤つて㥤㥥㥥㔶ㄵ㈷㔱㠰㕥昱㌰㉤挸挳㉦㘸昴㑢㠸㘸慣〸㠳㠶㍣㤸㕥愷攲㠱㍦㔵㤰晣攱㠳晣㉤㕣㠵㡤㑥挵挳敦搸昲㜸㔸〱慤攲愱㍤㤴㠷愹愱㍣戰挸慥㤲㜸っ愱挰挳昱㘸㘳㈹愲㍤づ改昰㤰㌵戱㝤ㄷ㜰慢㥢捡愵昵㔴㉡㤵攳换㈲㜰㠱㥡戴㡤〲㉥晦つ敤〹摦㌴㙥ㄷ㌲〶扥愹㘲㌲愳攳㔰㠴㡢摤㘴摡㈸ㄶㄲ㐹ㅤ㘷㤵㔴㐲㝢搲㌷挵㈵㤲㠹㝤㈵㤹㈸㠲㈷散ㄶ戹っ㑥搵戶㠵㕢つ扤ㄸ捦愵ち㌱㔶昵㤹㠹㝣ち㔲㍥㑤昱っ㐴慣换搳搷昰挰㈲㝦㠸扤㔸〵扤攲㘱㐲㤰㠷㍦㌳摥换㄰搱搸〹㌰㘸挸㐳㥦搷愹㜸戰㤸㡦㐹昱て戸㡡㝥㜴㉡ㅥ㕥㘳ぢ㙡昵㕤〳慤攲㘱㙣㈸て戱㔰ㅥ㔸戱㔷㐹晣ぢ愱挰挳㍡戴戱ㄴ搱摥㠴㜴㡦㑢㜱㤴挷㉣㍤㙥愶㜰ㅦ㠷慢㤹㕣挶㡣愷攲挹㜴ㄲ㌷〷昹㐴㕣搷摥昲㑤昵慣㥤㑥㘷㔹愸挰昵㔲慡㤸捦愵㌳〹㕤㑦㔸挹㌴㉥戰搲愶慥扤敤㥢㈶㔲㤶㙥㥢㜸晤㕣戶㘸攸挹㔴搱㈸㘴㜱㠹㙢收㙤搴改㜰㤲㈹挶搶扢㤹挸㜷攰㈳摦愵㜸て㈲㜶愲愷慦攱攱㡢㥥㕥㤹㉡㈷摡㡢慦㐰慦㜸㘸ち昲昰㈹攳㜱捤愳戱つ㌰㘸挸挳㐶慦㔳昱挰ㅦ㙥㐸晥っ㐴戶挲㐳㙣㐲愷攲㠱敦昷昳㜹㌸ㄹ㕡挵挳扢ㅦ㠵摤挷扤つ㙤晤㝤ㅣ换晦㉡㠹㔱㤰攰攱ㄴ戴㤱㘲㐴ㅢ㡤戶换〳㕥搹㠷㙡㐳㔱㑦攲㈲摦㠰㠸㕢㔶慥㘰攰㠶愰㘰ㄵ㜲㠵㠴搶收㥢㕡〶慡ㄸ戸つ㐸愰㜶愹愷昲㤹㐲㈲ㄷ捦ㄷ㔰㤷捣敡〰㌸㤵搶㘲扥㘹㈶㕢㐰㝤㌳ㅢ户㜵㥣㑡㑣ㅣ户㜰挰搳㔳㐶ち㤷〱挹㐲捡㡥挷㑥㜵㌳㤱㘳攰㈳挷㔲㡣㠳㠸㥤收改㙢㜸攰昴〳㌳慦戱ㄷ㘷㐰慦㜸昸ぢ〰昰敢㑢摢㌳摥づ㄰搱ㄸ㘷ㄵ戰㄰㤱㍦挲㐲㙤㝤㠹戳つ慡㔳昱㔰愶㔹ㅦ挵㙥㔰㡡戳搱愹㜸㤸挴ㄶ搴敡㝢㉥戴㡡㠷愷㐳㜹㜸㌲㤴〷捥㈵愸㜱昶㠴〴て摦㐴㕢昱戰ㄷ摡づて昱㈴㉥㝢戲㤹㕣〶㘷〵㍤㡦ㅢ㠹㝣〲〷㜰㙣挶㈸昷愵㜱㕡搵愶昸愶㌸ㄷ㤸昹㘴㈶㡦搲〴慡挳〹㍢㤷挷ㅤ㐱㈶㡥摢㡣㙣㍣㡢挲㠶㌶搵㌷挵㙤㌷慡㝣戹㈲搸㈱㑤改ㅣ㑥㌸搹㐲㐶捦攰摥㈱㠳㡢攲搸昹㙥㈶㜲㙦昸挸㜶㡡㝤㈰㘲ㄷ㜸晡ㅡㅥ㌸㤷愱㜸愰㤵㘳㑦㑦㜱〹昴㡡㠷㕦〷㜹挸搲㈸〷ㄱ㡤㝤ぢ〶㔸〸攷攱㔲慦㔳昱㜰㈲捤昸愳ㄸ㜹㈰㍣㘲㤷㜹㥤㌳搰ㅡ㌵慣㠵挵昸㝤㙢㙡捦攱て挱㑦愹㝤敦捣㙣扣㐷㠶㐷㠰挸㌰㍣晤敢㍣㌳摢摣㌴㙤㘸戱㔸摤ㅥ㠷㔰晣戶摣㠵戵晥㍦挴攱㤶㔵㤹敦㘰㐴㔵敢散挰ち户戰挲ㅦて㑢㜱愰㌷㌰㙡〸㌱扥㝢㕥㜹㌱㕦捤㔳㕥摡㍢挳㝦つ攴ㄸ慦㈰㍥挵㝢ㅤ捡愴㡡㘶㐶愱㡣㥦㕣昴㕢㥥摢愲㍥摦て慦ㄷ挱摣〹㍡愶昰攵㈹攳㉢慤挰㌳挷摢㔷戴昳㝡捡㜸搱㡦㘵㝡ㄱ换㤸换㙢㙥ㅡ㈶㐲㝦〶攰扥昰㤱てㄹ㌳ㅡ㕥昵㌳捦攴捦〰戶て㜹攲㝡㘶愹㕦晤㘲㘱㉣晡㠵扣ち攰㘸戳〱搳搸晤㈷㜷攰戹晢㠹㝣戰㜹昲捥扢㜵散㤶㑡戵摣〶㔲㍥昳㜸搵ㄴ㜰㜴㙥收㔱㌹〷挱挵戵ㄸ㠶㍣〸㜹㌵〷㥣㔷㍦攰㑣っ㈸㝥㠲〱㌹㈸㙣攰㜹㌰㍤慦昳㍤扦㐳捦㐳敡㍤㘷搱昳㈶搷ㄳ摤昰㕣㐴㑦敥㜸っ㐶㤵攰㑣づㅢ捣㐹㕣敦㌶昰㑦愴㡤㜳㈲㘴㥢摦挰攷㡤改㙥攳㐰攷摦㔶昷摦㤸晢敦㔶〷戶摤攸㜹ㅥ㈳㜶㍥㜷㐶换㡢ㅢ慥昸搷昵晢㑥扡散㠷㥦扡晦㙥戸攴㘲㝥㝥㌵摤㔶㥦挷愷㍢敤愷愶㡢㥦挱㌳散㤷㕦晦㠳っ㐳摦〱昰㝤户愳昶㍤㈰戱㕢ㄱ㠹㉢㈸て㠷ㅣ㌵㑣摣㠹㌶昷㙦㜱㍤㍣戸㔳愹晤攰〸攲㜱て搴づ〷㜷㘱㐹晢㍣㜴㌵愴㉢㈴慦㠵㤳〷㕢㔴㝥㠱㥥昷晡㥥㜷搳昳㤸㝡㑦挵摥㔵慥㈷㙣挰㐱㈷㍤敦昳㍤㝦㑥㑦愳摥㤳ㅢ㥡戸摣昵㜴戶㤸㈲慣摡㌸挳㌱㌴㕡ㅥ昶㍣〷㑤换ㅦ攱ㄹ㐶换挵㐸㉦㤴㤶㡢摣㡥摡户㤳挴ㅥ㐳㈴慣㐵㐴㤶㈰㐱换㔳㘸㉢㕡㉥㠰㠷㑦换㑡㜴㡡攷搰攵搰昲㌴㤶戴㙥攸㙡㘸㔱㄰㥤㕢〵㔱㉦㍤㥦昷㍤㥦愱攷〹昵㥥㡡㤶㌳㕤㑦搸㠰㤶㌲㍤㕦昰㍤㥦愵攷敡㝡㑦戵㈹㝣捤昵㐴㌷㍣搷攲㥦戶㔷㘹㡦收攰昷㤶扦㝡㥥㠳愶攵つ㜸㠶搱戲ㄹ改㠵搲㜲戲摢㔱晢捥㤴搸扦㄰㠹㉢㈳扦っ〹㕡摥㐱㕢搱戲〹ㅥ㍥㉤ㅢ搰㈹㍥㐰㤷㐳换扢㔸搲扥ち㕤ㄸ㉤㕦㜱㈱㜲戶摣㤳攸昹愱敦挹㤹ㄴ㙤㜳扤愷愲攵㐴搷ㄳ㌶〰昷㔴㝡㝥攴㝢扥㑦捦搳敢㍤ㄵ㉤㙢㕣㑦㜴挳昳敢昸愷㙤ㄸ挶ㅦㅡ㉤㥣㌴㔱㥥㠳愶㠵㜳㈶㘱戴㥣㠰昴㐲㘹㔹攵㜶搴扥挹㈵㌶ち㤱戸㌲昲ㅣ㐸搰挲㐹ㄳ㐵㑢て㍣㝣㕡捥㐳愷ㄸ㡦㉥㠷ㄶ捥愴㘸攷㐳㔷㐳㡢㠲攸昸㉡㠸㉥愴㈷愷㍡ㅣ㑦㑥慣㘸ㄷ搷㝢慡晤捣㜶㍤㘱〳㜰扦㐵捦㙤㝣㑦捥戳㘸㤷搵㝢㉡㐲ぢ慥愷㐳攸ㄵ戰㙡摢㠹昶〸㌴昸扤㘵愲攷㌹㘸㕡㌸㠵ㄲ㐶换㌱㐸㉦㤴㤶愳摤㡥摡昷换挴㌸晤㠲戵挰攳づ㤰愰㘵㙦戴ㄵ㉤㐷挱挳愷攵㍡㜴ち㑥㘲㌸攰㜲㘲㐵晢ㅥ㜴㌵戴㈸㠸㤶㔵㐱㜴〳㍤㌹㥤攱㜸㜲㥥㐵晢㥦㝡㑦㐵攸㘲搷ㄳ摤愰攵㠷昴攴㜴㠹攳挹㘹ㄷ敤㐷昵㥥㡡搰㠵慥㈷㙣攰㜹㌳慣摡㌸㍢㌲㌴㕡㌸愵㌲戴扤㠵㌳㉡㘱戴捣㐳㝡愱戴捣㜵㍢㙡摦㝡ㄳ攳㙣っ㘱㤰户㐲㠲ㄶ㑥愹㈸㕡づ㠲㠷㑦换敤攸ㄴ㥣愳㜰㈰攲㍣㡢㜶㈷㜴㌵戴㈸㜰㘷扡㄰㌱㙡㔴摥㑤㑦㑥㠴㌸㥥㥣㜶搱敥愹昷㔴攰ㅥ攰㝡挲〶㥥昷搱㤳戳㈷㡥㈷㘷㘱戴〷敡㍤搵愶㌰捤昵㜴昶㤶㕦挰慡敤〸摡㈳搰攰昷ㄶ捥戰っ㡤㤶攳攰ㄹ㐶㑢ㅡ改㠵搲愲扢ㅤ戵敦攲㠹㜱㜲〶㙢ㄱ㤱㡦㐰㠲ㄶ捥戰㈸㕡㤲昰昰㘹㜹ㄴ㥤㠲㔳ㄶづ㐴㥣㜶搱㝥〷㕤ㄸ㉤敤㉥㐴㡣ㅡ㤵㝦愰㈷攷㐵ㅣ㑦捥挲㘸㡦搵㝢㉡㕡昶㜲㍤㘱〳捦㈷攸挹挹ㄴ挷㤳㤳㌲摡㔳昵㥥㡡㤶摤㕤㑦㠷㤶㘷㘰搵挶戹㤳愱搱挲〹㤷愱搱挲昹㤶㌰㕡㜶㐶㝡愱戴㑣㜴㍢㙡摦㄰ㄴ攳㕣つ搶〲扦㈱㠴〴㉤㥣㜰㔱戴㑣㠰㠷㑦换㥦搱㈹㌸㠳攱㐰挴㔹ㄸ敤ㄵ攸挲㘸搹捥㠵㠸㔱愳昲㔵㝡㜲㥡挴昱㍣㠹㥥晦㕢敦愹挰摤摡昵㜴挰晤㍢㍤㌹㘱攲㜸㜲㡥㐶㝢慤摥㔳ㄱ㍡搶昵㠴つ挶㝣ㅤ㔶㙤㥣㑡ㄹㅡ㉤㥣㝦ㄹㅡ㉤㥣㝥〹愳㘵ㄴ搲ぢ愵㘵愴摢㔱晢摥愲ㄸ愷㙥戰ㄶㄱ昹づ㈴㘸攱晣㡢愲㈵ちて㥦㤶昷搰㈹㌸〱攲㐰挴㐹ㄹ敤〳攸㙡㘸㔱㄰㘹㔵㄰㝤㐴㑦捥㥡㌸㥥㔷搰昳攳㝡㑦㐵㑢㤳敢改搰昲㈹㍤㌹㠹攲㜸㕥㐹㑦扥攸扦㘶㑣㜵攰晣攴挳攰扤搲㌰㔸戵㜱㘶㘵㘸戴㜰㍡㘶㘸戴㜰㌶㈶㡣㤶て㤰㕥㈸㉤敦扢ㅤ戵㙦㔳㡡晤ㄸ㤱戰晥昸㠵ㅦ搶〵戴㜰㍡㐶搱昲㉥㍣㝣㕡㐶愰㔳㜰㍥挴㠱㠸㜳㌴摡愸㝡㠸ㄴ㉤㙦扡㄰挱〶㕢㙥ㅢ㍤㌹㠹攲㜸㜲捡㐶ㅢ㔳敦愹㘸昹愷敢改搰㌲㡥㥥㜷晢㥥㥣挱搱挶搷㝢㉡㕡晥收㝡㜲㑤愲㜲ㅢ㔸戵㜱愲㘵㘸戴㜰㜶㘶㘸戴㜰㜲㈶㡣㤶㔷㤰㕥㈸㉤㉦扢ㅤ戵敦㜸㡡㜱㘲㐷搱戲㈳搶〵戴㍣㠶戶愲攵㑦昰昰㘹搹㠹㄰㜱㝡挴〱㤷㔳㌶摡捥つ㈰㝡扥ち愲㕤改挹㌹ㄵ挷昳〹㝡㑥慡昷㔴㠴㍥敤㝡挲〶攰㑥愶㈷㈷㘲ㅣ㑦㑥攸㘸㝢搶㝢㉡㐲ㅦ㜷㍤ㅤ㐲愷挰慡㡤昳㉥㐳愳㠵㤳㌵㐳愳㠵㜳㌵㘱戴晣づ改㠵搲昲㕢户愳昶捤㔳㌱捥昳㈸㕡ㄲ㔸ㄷ搰挲挹ㅡ㐵换㙦攰攱搳㤲㈲㐴㥣昸㜰㈰攲っ㡥㤶慥㠷㐸㠱晢㙢ㄷ㈲搸〰摣㉣㍤㌹㙦攲㜸㜲㐲㐷换搷㝢慡㙤晥㐱搷搳搹收昷愵㈷攷㔹ㅣ㑦捥敦㘸晢搷㝢㉡㕡敥㜵㍤ㅤ㕡愶挳慡㡤㘵戲愱搱㐲㍣㠶㐶ぢ愷㙥挲㘸戹ㄳ改㠵搲㜲㠷摢㔱晢㍥慣㤸㐴㈴挲㈰㘷㘳㕤㐰换㈸㌴ㄴ㉤户挱挳愷㘵づ㈱ㅡ㠳㉥〷㈲㑥攸㘸昳敡㈱㔲攰晥挴㠵㠸㔱㔱㤷愴㈷㘷㕣ㅣ捦㌶㝡ㅥ㔲敦愹〸扤挹昵〴愰昰㕣㐴捦㜱扥㈷愷㝢戴挳敡㍤ㄵ㉤㍦㜰㍤ㅤ㕡㤶挰慡㙤㝢摡㈳㄰扦㠱捦㘷㈸㔵㜲㉡㘷㘸戴㜰㈶㈷㡣㤶敦㈱扤㔰㕡扥敢㜶搴扥愵㉢㌶〹㤱昰㌷㈲㍦㡦㜵〱㉤㝢愲愱㘸戹ㄶㅥ㍥㉤㕦㈰㐴㝢愳换〱㤷昳㍢摡㌱つ㈰扡慡ち愲㑥㝡㜲〲挶昱㥣㐲㑦愳摥㔳搱㜲戹敢改搰㔲愴攷㍥扥㈷㘷㝦㌴慢摥㔳㙤ち㤷戸㥥戰〱愱换㘱搵㤶愵㍤㥡㠳愷㠵㌳㍢㐳愳攵㐰㜸㠶搱㜲㍥搲ぢ愵攵㥢㙥㐷摤扢挳㘶㈰搲㤶摥ㅤㄶ昸ㅦㄶ摡戰愲㉤㌶㝦㈱㌰挲㜶搴㥣挷挱敦㕡㑡㕤㕤敡㈷㈱㈳昱㥡㥦㍥晣ㅦ〷ぢ昰㐶㉢扣摣〷晦㘳㤵晢摢〰扣改㡡㤳ぢ摥㡢㘴愴㙡搱㔹戳ㄷ昵攱捤㌲挳敤㜹㘵扣㠹捣㙣挵㍢摡晢晢昱扦㕣晤㌷扣〳〸㍦搲㘹收ㅥ㠸搹っ晥扦〸㑤愱扦㡦搹㠰敥搰㜹ㄲ昵㐶戰昶ちㅥ摥㝦㕤搰挴户〳つ敤愵㘴㕡㌷㌶戹攰㍢慦捣挰㍢慦㥡挵戹愰搹㤹挶摥ㄸ昹㔴攵ㅤ㘹挲晦㥤〲ㅦ㙤ㄵ〴摦㍦慥愶㘱㈱愲昲〴㘸搴㙦愵㤴㠸戴㜴㘰㔳愸㕤㐱晥㙡㠹捦㜲㐵㙡晥ㄳ㠲ㄱ㈳戸搶摥愷㜹づ户挷〱㘶㥢戸愳つ敦敥㌴昸㥦昶戵㜶㜷㜶㔹㍤换晢㔷昸晦㔱摦㜰昵㕦ㅡ挸㌲昲㜱挰挶晥㜸㌰㈲㌲慡散て㙡ㄷ㜹摡搵㐱敤攱搰㜲㍢㤶〴愷㔹㥣ㅥち挲㍡昴㐹㠲㔰〱攰㐴慡㌶㐳攳〰㈰㡥㐰っ㠲攰㝤挴ㄷ搰㔰㐹㝣〹㤶㝥㙡㥤㥥昶换㐱㙤搱搳㝥㈵愸㉤㐱ㅢ㐸㙤㘳㘸㙡㕦㠵㐷㑤㙡㈷㔱戵戹㤲摡㑡挴愹㑡慤搷ㅢ㙥㜳㜰戸戲愷㍤㈵愸㕤敢㘹㑦つ㙡㔹〴て愴戶㌶㌴戵慦挱愳㈶戵㌳愸摡㕣㐹㙤〳攲㔴愵㜶㤲㌷摣㤹挱攱㑥昵戴㘷〵戵㕦昷戴㘷〷戵㉣〴〷㔲敢〹㑤敤㍣㜸搴愴㜶㍥㔵㥢㉢愹㥤㠷㌸㔵愹㕤攸つ㜷㘱㜰戸㙦㜹摡㡢㠲摡㉢㍣敤挵㐱㉤㡢愱㠱搴慣搰搴㉥㠵㐷㑤㙡㤷㔳戵戹㤲摡㜵㠸㔳㤵摡つ摥㜰㔷〶㠷晢愱愷晤㜶㔰㝢戳愷扤㉡愸㘵㐱㌰㤰摡搱愱愹㕤〳㡦㥡搴慥愳㙡㜳㈵戵摢ㄱ愷㉡戵扢扤攱扥ㄷㅣ敥㍥㑦㝢㝤㔰晢ぢ㑦㝢㐳㔰换愲㔸㈰戵㈵愱愹晤〰ㅥ㌵愹摤㐸搵收㑡㙡㡦㈲㑥㔵㙡㝦昰㠶扢㈹㌸摣ㄳ㥥昶收愰昶ㄹ㑦㝢㑢㔰晢ㄲ戴㠱搴收㠷愶昶㔳㜸搴愴㜶㉢㔵㥢㉢愹晤ㄹ㜱慡㔲㝢搵ㅢ敥昶攰㜰㝦昷戴㜷〴戵慦㝢摡㍢㠳㕡ㄶ㐷〲愹捤〸㑤敤攷昰愸㐹敤㕥慡㌶㔷㔲㝢て㜱慡㔲晢挸ㅢ敥晥攰㜰㥦㝡摡〷㠲㕡㤶㌵收愰㐷㍥ㄸ搴戲㐰㄰㐸㉤ㄷ㥡摡慦㘰㔴㤳摡㐳㔴㙤慥愴㌶〲敤慡搴㔸㈲㔰挳㍤㠲〵晦㤰㍢捥搳晥㈶愸攵慤扤戲㝤㌴愸摤ㄱ㡤㐰㙡晢㠴愶昶㝢ㄸ搵愴昶㐷慡㌶㔷㔲攳晤㜴㔵㙡扣㑤㔶挳㍤㡥〵㍦戵挹㥥昶㠹愰㜶㡡愷㝤㌲愸攵㡤㘲㈰戵摤㐳㔳㝢〶㐶㌵愹㍤㐷搵收㑡㙡㈹戴慢㔲换㐲愱㔲㝢〱ぢ㝥㙡扣つ㔴摡ㄷ㠳㕡摥攲㈹敤㑢㐱敤㙣㌴〲愹敤ㄸ㥡摡换㌰慡㐹敤㉦㔴㙤慥愴㌶〷敤慡搴づ㠶㐲つ昷㔷㉣昸愹㉤昲戴晦ㅢ搴㉥昱戴㝦ぢ㙡㜹挳㄰㐸㙤慢搰搴㕥㠳㔱㑤㙡慦㔳戵戹㤲ㅡ敦㉤慡㔲攳㉤㠳㑡敤㕦㔸昰㔳攳敤㠰搲扥ㄹ搴㉥昷戴㙦〵戴㉤扤㘸㝣收㑢㍦㍥㈲㌳づㄷ挹敥晦㘱捣昷㕣㑥改攲晦㘰ㅣ昶摡挴敡搷㡡扥㡤㜱〴慦搷ㄸ㐳扥攳㉥戰搱㔶㜶ㅢ慤㘸㐴摡㜸戵㐴戵搳攲㔵㤲摦ㄲ扣〲㘲挲昲㕤慡㜹昱愳愲扤攷㉥愸㘸扣搰昱㍤摡㜸㠱㔳㘹昱挲挶㙦〹㕥戴愸㘸敦㔳捤敢ㄵ昶挹て摣〵㌶摡㜸㙤攲㝢戴昱㥡愴搲㍡㌵搸ㄲ扣捥㔰搱㍥愴㥡㤷ㄸ㉡摡㐷敥㠲㡡挶换㠹㡡晦㔹㔵㉤㕥㍥昸㝤攲㍣戴㔴戴㝦㔳捤慢〲ㄵ敤㘳㜷㐱㐵扢搰㙤㌸㐸昱捣敦晢户昱㡣敦户〴捦收㉡摡㈷㔴昳㐴慥愲㝤敡㉥愸㘸㍣㘹晢ㅥ㙤㍣㔹㔷㕡㍣㐹晢㉤挱ㄳ戰㡡挶㕢㍦㜱㥤摢㈷昹㝦戹搲㠸摦㌶㥥㘷㝤㡦㌶㥥㕦㉢慤ㅢ㠲㉤挱㜳愶㡡搶㐴㝦㥥㉥㘹㈹㠷〵愳昱搴㔸昱扦戹慡挵㔳愱摦㈷㝥㡡㤶㡡搶㑣㝦㥥攱㔴戴㤶㘰戴摢㠳ㅥ㙤㍣㡢昹晥㙤㜷〶㕢㠲㘷㈶ㄵ㑤愳㍦㑦㑡㉡摡昰㘰㌴㥥㠰㉡晥㍣昱㔴㕡㍣攱昸㉤挱㤳㠹㡡搶㑡晦㠷摣㍥挹晦扡㥢㐶晣戶㍤ㄲ昴㘸攳戹挲昷㙦㝢㌴搸ㄲ㍣晥慢㘸㔱晡昳搰㑦㑢㌹㈲ㄸ㡤㠷昹㡡晦ㄳ㔵㉤ㅥ搶晤㍥昱っ㕡㉡摡㐸晡昳㘸慤愲㡤ち㐶攳㤱搹昷㘸攳ㄱ戹搲攲㤱搸㙦〹ㅥ㘵㔵戴搱昴攷〱㔶㐵㙢ぢ㐶攳挱搴昷㘸攳㐱戴搲攲挱搳㙦〹ㅥㄸ㔵戴ㄸ晤㕦㜷晢攴㤸㘰㌴ㅥ晦㝣㡦㌶ㅥ昷㉡㉤ㅥ敦晣㤶㔰〷㈲㈲㌵ㄶ晥摥㈷挶〳ㄲ㉥ㄱ昰っ㌲戴愸敤愸〳っ摢㔵㔶㍣搰㈸慢昱㡥㤵㍡㜰搴㔹昱〰愲慣戶㜱慣搴〱愱捥㡡〷〶㘵戵慤㘳愵㜶昴㍡㉢敥昰捡㙡㝢挷㑡敤挰㜵㔶摣㤱㤵搵㡥㡥㤵摡㌱敢慣戸㠳㉡慢㥤ㅣ㉢戵挳搵㔹㜱挷㔳㔶㍢㍢㔶㙡㐷慡戳攲づ愵慣㜶㜵慣搴づ㔲㘷挵ㅤ㐵㔹㑤㜲慣搴㠶㕦㘷挵ㅤ㐰㔹㑤㜶慣搴〶㕤㘷挵つ㕢㔹敤改㔸愹つ戵捥㡡ㅢ慣戲㥡攲㔸愹つ戰捥㡡ㅢ愲戲摡摢戱㔲ㅢ㔶㥤ㄵ㌷㌰㘵戵㡦戲㡡㜹㥢㠲攰㌶愲ち㝦扦晤挰㈹晣捤㠴㉦摥㈲㈸戸㔹愸㡥㐷㙢㍡戸㈵愸㡥摦搴㜴㤰㝣搵昱㐸㑤〷昹㔶ㅤて搷㜴㤰㘲搵昱㔰㑤〷㔹㔵ㅤ扦慥改㈰㤱慡攳㔷㌵ㅤ攴㑥㜵晣戲愶㠳㜴愹㡥㕦搴㜴㤰㈱搵昱㘰㑤〷㐹㔱ㅤて搴㜴㤰〷搵㜱㝦㑤〷愱㔷ㅤ昷搵㜴㄰㙤搵㜱㙦㜵挷㠸晦〷㤹㔵㕡㜱</t>
  </si>
  <si>
    <t>㜸〱捤㝤〷㥣ㄵ攵搵晥扥ぢ㍢散㉣㘵慦〵ㅢㄶ㐰㠹〵挵摢ぢ〶㤵㈲〸㈲愰愰㔸〳㜳敦㥤㉢㉢㕢㜰㜷㘹昶㥥搸㙢散㔱散㠵㔸㘲㑦㙣戱挶㕥ㄳ㘳㡤㠵挴ㅡ愳挶㐴ㄳ敢晦㜹捥捣㝢昷扤㜷收敥ち摦昷晦晤扥换摤挳扣攷㍤攷扣㘷㥥㘷晡㥣㍢㔳愷敡敡敡㝥挰㠷晦昳搳㥦ㄳㅢ捦㕥摥搵敤戶㡤㤹搸搱摡敡ㄶ扡㕢㍡摡扢挶㡣敦散㜴㤶㑦㙦改敡敥〷〳㙢㕥ぢ晡扢ㅡ收㜵戵ㅣ敡㌶捥㕢攲㜶㜶挱愸愱慥慥戱搱慥㐷晦㠶晥㕦㐴㌷㙣㝡搹晤㈹㘰㔵㘷㕢ㄴ〳㈸ㅡ㈹㙣㡡㈶㡡㠱ㄴ㠳㈸〶㔳っ愱㘸愶㠸㔰慣㐵戱㌶挵㍡ㄴ敢㔲っ愵㔸㡦㘲㝤㡡つ㈸㌸扥扤ㄱ挵㌰㠸㐱ㅢ㐳捣㤹㌸㘱㘶晥㘰捣捤散敥㡥㑥㜷摢攱㝢㝢㌹㡦㡢挵挶挴挶愴愲㤹昸㤸攸戶挳㈷㉥㙥敤㕥摣改㡥㙢㜷ㄷ㜷㜷㍡慤摢づ㥦戵㌸摦摡㔲搸捤㕤㍥愷㘳愱摢㍥捥捤㐷ㄳ㜹㈷㤹㡤㈵㔳愹㔲㉥㤷ㅤ戴〹㈲捦㤸㌸㘱㔶愷㕢敡晡摦㡡戹㈹㘳捥㥣㌸㘱捣っ户晢㝦㉢收㘶㠸㠹㤰㤳㍡摡㥣㤶昶晦愵愰つ攴㌴㌵挹㉤戴㤰㝣搷敤㙣㘹㍦㘸っ搲慥〰ㅡ慤捣㤸昱㕤㕤㡢摢ㄶ㜱㌹㥡攸戶戶敥改㤶㠴昴戶㐹㕤摤戳㥣捥戶慥㐱㙤挴捦敤㜴摢ぢ㙥搷㤰戶㕤㤶ㄵ摣㔶摦戰慢戱㙤㙦愷㜳㠶搳收昶攷㐴㜳㥢挷攱搴愲摢摥摤搲扤㝣㜰摢㕥㕤敥㥥㑥晢㐱㉥㑤ㅡ摡愶㉣㙥㈹慡晥晤昱慤敢户㘵㔸㘶㐲ㄴ昲㘹㥢戸挰改散㤶ㄶ㈹㡣㠵搹ㅡ㡢㡢捣㐵㐵㕥㕣愴㠶㔷㜹㤱戳搹㉤㙤扢戹㥤敤㙥㉢〷㈱㤳愳慢㡣〴㈰㡦㠷㌲㔲㝡㜶挸㤲ㅡ攸慦㝣㥣ㄷ㡥㘲つ㠷搸㝡㑥㘷ぢ㘶㜳㜱慢搳戹敤敥㉤敤攳愲㘳攲摢㑥㙦㔹攸戶戶戸㕤摤㘸㈵㔲摢敥敥㉣挳㐴搲ㅥ〱㜳㝢㈴ㅤ㌷㠷ㄸ㍡㜱㠱㕢ㅡ晥搰㕤挳㜷㠵昵昰㍤㥤㙥㜷㙣㉡㌱搶摥㠲㐶愳㈰㔴晦搷戰昶㥢㘳㜲つ慣㥦攷搴捦换搷捦㉢搴捦㉢搶捦㜳敢攷㤵敡攷ㅤ㔴㍦㙦㐱晤扣㤶晡㜹〷搷捦㕢〸ㅢ晤㘹ㅣ㌰愰摥晦扣搲攱㙣㍦㘵敥㘵搳㉥晥昸改扦㡥ㅡ昶摢㡦ㄵ㔷㜸搹㕥㙣㠹㠹㤰㜹㐸㔵捣㐴搲㥦㠷㤴扤ㄵ捣敤慤㈱慣㙤㈰㐲收㈱ㄳㅤ㙢㡦愶搱戶㄰㑡扤㠴㜹攰㝣㐴ㄶ扤戰捥搶〳㘶㑤戸敦㠳摣㝡㔷敦㝢㘸㐲㜱㘳㈳〹㡣挱㐴㐸〲ㄵ攳ㅢ㈰㙥捦搸㔱〸㉢〶ㄱ㤲㐰㌲㍥搶㡥搳㈸〱愱搴搳㝥〲㕦愹昳づ㤹扦敤捣ㄹ㤷慥㜳昹㕡㙢て㌹㜴㜳挵つ㥤㈴㤰挲挴㙡㈴㤰㘶散っ㠴㤵㠵〸㐹㈰㤱ㅥ㙢攷㘸㌴ㄶ㐲愹㐷晤〴〶㝥㍥收改愷㉦摢㘳挶捦慦㔸昷㥡ぢ搶敦昸㡢攲㐶㔶ㄲ昸㈹㈶㔶㈳㠱㜱㡣扤㈳㠴戵ㄳ㐴㐸〲昱捣㔸㝢㘷ㅡ㡤㠷㔰敡㝥㍦㠱㜳收ㅥ㌳㜲㘵挷ㅥ㔳㔶㝣㔲㌸㙣搸昲晢扥㔰㕣搷㈵㠱㠹㤸㔸㡤〴㈶㌱昶㉥㄰搶㘴㠸㤰〴㤲㐰㘰ち㡤㜶㠵㔰敡㉥㍦㠱改㕢摥㝢昲扤㤷ㅦ㍥昳戶〳㤷敦搸晡攵昳㠷㉢敥㕣㈴㠱㘹㤸㔸㡤〴㜶㘳散改㄰搶敥㄰㘱〹㘰㐵㥡㐱愳㤹㄰㑡摤攲㈷㄰扤㜰搶㝥㌳㘷㍤㍦改㥣愱㝦摣攳㤰㈹摢㡣㔲摣戱㐹〲㝢㘰㘲㌵ㄲ搸㤳戱㘷㐳㔸㜳㈰挲ㄲ㐸㡥戵昷愲搱摥㄰㑡㕤敦㈷㜰摡㈷搷㥦㌰昷搶敢㜶戹㜹敥㠵晢摦户晤慥㤶ㅡ㠸㙥㐹㘰ㅦ㑣慣㐶〲晢㌲昶㝥㄰搶晥㄰㈱〹愴戰っㅣ㐰愳〳㈱㤴扡挲㑦攰昱㉤敦㔷㜵㜷㑣ㅢ㝦昱晢㠳㕥㜸敤㠴户㕥㔳摣愱㑢〲昳㌰戱ㅡ〹捣㠷戹敤㐰㔸㜹㠸戰〴㜲㘳敤〲㡤㡡㄰㑡㕤散㈷戰昰㉦搹挳挷㕥ㅥㅦ㝦敥挵ㅢ㍣扡捤㜹㡦㍢㡡〷ㄳ㤲㐰〹ㄳ慢㤱挰㐱㡣扤〰挲㙡㠱〸㐹㈰㠹つ搱挱㌴㕡〸愱搴戹㝥〲㤹散㡢晢㈶づ扤㜱晡㜵㡦㙣㝤挳㥢㠷ㅥ㌹㑤昱㐰㐶ㄲ㘸挳挴㙡㈴搰捥搸ㅤ㄰搶㈲㠸㤰〴搲㐸攰㄰ㅡ㜵㐲㈸㜵㥡㥦㐰敥㐶攷摣㡥攵敦敤㝥摥愷ㄳづ戸敢挴㍤㘷㈹ㅥ㐴㐹〲摤㤸㔸㡤〴ㄶ㌳昶ㄲ〸㙢㈹㐴㐸〲㈹㙣〹㤷搱㘸㌹㠴㔲㈷晡〹慣㝤摥昹㠷扣㝡昷攸㐹攷㍢ㅢ㐶㔶扤㌱㙢〳挵〳㌸㐹攰㌰㑣慣㐶〲㠷㌳昶ㄱ㄰搶㤱㄰㈱〹㈴戱っㅣ㐵愳愳㈱㤴㍡捡㑦攰摢挳㉦㜸昰挲㝦晦㝥晡搵捦晥戰㙣搹㐶㔷㡦㔴㍣㜸㤴〴㡥挵挴㙡㈴㜰ㅣ捣敤攳㈱慣ㄳ㈰挲ㄲ挸㡥戵㑦愴搱捦㈱㤴㕡收㈷昰㥦慢ㅥ㕥戲㔷晣愵愹昷㉥扦捤晡㜶攵㕡㤷㉢ㅥ戸㑡〲㈷㘱㈲㈴㠱㕡㝢挳㤳ㄹ晢ㄴ〸敢㔴㠸㤰〴搲愰攰㌴ㅡ㥤づ愱搴㈱㝥〲搳㔷扥㌳昷㠸挴㍤㤳㉥㤸戶㜸敡愴㤵㠹㙤ㄴて㥡㈵㠱㌳㌱戱ㅡ〹㥣挵搸㘷㐳㔸攷㐰㠴㈴㤰挱㤶昰㕣ㅡ晤ㄲ㐲愹㠳晤〴㌶㤹㜹攲㍤扢扥㜵晥㤴戳㙦昸㜸搵㍢ㅦㅦ㝦㤵攲〱扢㈴㜰㍥㈶㐲ㄲ愸戵㍢扥㠰戱㉦㠴戰㉥㠲〸㐹㈰㠱㉤攱挵㌴扡〴㐲愹㠲㥦挰摣搱㍦㉣昸㙥挶慢扢晥愲攵昵戶挷愷㡤扥㐶つ㐵户㈴㜰㈹㈶㐲ㄲ愸㐵挱㘵㡣扤〲挲扡ㅣ㈲㈴㠱㌴戶㠴㔷搰攸㑡〸愵づ昰ㄳ㌸敥愶㡢㜶搸攴昵㠶㥤㔷捣㙢晥摤㥣扢㘳攷㉡㥥愸㐸〲㔷㘳㘲㌵ㄲ戸㠶戱慦㠵戰慥㠳〸㐹㈰ㄳㅢ㙢㕦㑦愳ㅢ㈰㤴摡换㑦攰挳攳摦㍦㘶改㤳㈳㘶摣戸攳㑥㠵攳㉥敦晦扣攲㐹㤲㈴昰㙢㑣㠴㈴㔰㡢㠲ㅢㄹ晢㈶〸敢㘶㠸㤰〴㔲愰攰ㄶㅡ晤〶㐲愹ㄹ㝥〲摢捣晦攲㤳愷㌷ㅣ戲晢㉤ㄷ㍤晢昱晥㍢ㅥ摤愲㌶㐰户㈴㜰ㅢ㈶㔶㈳㠱摢ㄹ晢づ〸敢㑥㠸戰〴㜰㍣㜰ㄷ㡤敥㠶㔰㙡㡡㥦挰㌱㌷捣㡡㑣ㅡ戳㘸挲㐹㝦㍡戳㜳挴捡㡤搶㔱ㅢ愲㕢ㄲ昸ㅤ㈶㐲ㄲ愸戵っ摣挳搸昷㐲㔸昷㐱㠴㈴㤰挶㠶攸㝥ㅡ㍤〰愱搴捥㝥〲ㄷ㥤搱㝡昹㜳搳昷搸晤㤴攷㌶晥昸㔷摢つ戹㐸㙤㠴㙥㐹攰㐱㑣㠴㈴㔰㡢㠲㠷ㄸ晢㘱〸敢ㄱ㠸㤰〴㔲搸㄰㍤㑡愳挷㈰㤴捡昹〹搸㍦捣ㅦ㜳㝢晥搵愹㤷㈴ㅦ㉣㑥㔸晣搰〹㙡ㄸ扡㈵㠱挷㌱戱ㅡ〹㍣挱搸㑦㐲㔸㑦㐱㠴㈴㤰挰㜶攰㘹ㅡ㍤〳愱㔴摣㑦攰㥦捦㑤㝥昶愶㙦昷摡敤戶㜷户㥤㜱挳㔹摦扤㍥攸㌹㜴敦攱㥦攷㑣敡㜴㤶攲捣戱攷愴ㄴ㘷攲晣搷昷搹㌸㑥挶㑢愹㔲愶ㄴ㡢ㄵ㔳㔱㈷攱㌴㡣㐰搸ㅦ㝢摡挷摤搱愰搲摣㤶昶㘲挷㔲㌹て摣㜸㠲搳攵昶㥣ㄶ㡥昶晢㈶㜴㉣㙥㉦㜶つぢ敦㥣摤㡤ㄳ慡㡤慡晢㝡㠲〴摣㘶攳㉣搹敤㤲昱㌶慤㜶摢摢㘹㕤散㡥㕦搶攲㜵㙦㔲搵㡤㜳攴㡥㝣敤摥挹㥤敥㈱攵摥㐰㐶攳㜱ㄱ㘷㠹挴づ捣愵搷攵攵㌵㝣攲㠲㡥㉥户㕤搲ㅢ摤㌶慢愵戰搰敤㥣敤昲ㄲ㤰㕢㤴㔹ㅤ捡㉥晦㐴㝤昴捣㜶捣㈸㑥扤㡢㈳㑤㙤㘹㤷㘵摤㙥㝢搱㉤㈲摦㐵㙥㘷昷昲㌹㑥扥搵㕤慦挲挴ㅢㄳㅤㅢ㔶愸㈷㜷ㄴㄶ㜷㑤散㘸敦敥散㘸慤散ㄹ㕦㕣攲攰攲㐰㜱昷㡥愲㡢㜳晢晥晣搴愹扡㝥晤㤴慡摢㈶散〴㥢㜱扢挶〸ㄱ〶挵㥢㠰昳つ㉡ㄷ扢㌱㝢㘲敥㌰ㄷ慤㉥㤷挹晡㉤晡〸㈶㜱ㄹ㘶敢摡㠶挶㍣昱㝡ㄹ慤户慡㙤㉤㌹㤶㤹晢晦㙢㕣㕦扦㡥㍦昷扢㉣挱〵㤴㕤㥤昶㘲慢摢搹敢搵㍥挵㡣散攷㈱ㅡ戶挷摡㕣ㄳ扤晥戰㔰换搴昲㠶愵㉤挵敥〵搶〲户攵愰〵㍣搲挴ㄵ挱挶㐶㐲ㅢ昸搸㉦㐲㘵扦㐴昱㐷㠸愶愶㍡敢㑦㌴戲㥡散㤷扤㜶挳㐸晣扦晡㤷㘶敡攱㘵换愵㈰㕣户敢㙡㘸㥢摣搱搹搵慦㕦搸㕣敥敡㜴㉤攸收攲搹㝢㈷攳晤㤹攲ㄵ㠸㠶㉤㈰晡扣昲搳っ愳晥扣挰㌵戸㙤㤲㕢㜲㜰㔹㔱搶㙥攵㌴戴㜹㔷慡㈶戹㕤〵㥢㤷戴愶㘲㕤㔹㘶㘱ち㉢晦愰㌶㉥晤敥戲敥㐹㑥户㌳愰つㄷ挷挰㤲つ愳搱攲攵㑤搱㜳戰攸戴㜷㤳摦㐲㠴㠸㑣ㅡ㔱〶㡡挲㡢㠴ㄵ〷敢㑢㕤㍦㕦昶㍥ㄳ挸㝤㔳捣㠴㔵扤愰㔷㕥攴挲戵户攲ㄴ户㝤捥昲㐵㙥ㄷ捤ㅢ慤㕥愱慣㕥扤ㄸ㙣㘶㈱扦㔷㜷㑢㙢搷ㄸ㘴㍡愵戳㘳昱愲晦捤㌸㡣㘵扦ち愱㍦つ㍦挱㔲晣攳攷〹㜰搵つ㔸㐲㙥收捤慢㙢㘴㌴㙡散捤㈹戸戴㈲搸て昸㑦㍥昶㥢昸慦愹户扥㠶㔱戰㔸㥤ぢ㠲つ戰ㅦ搴〶㠴收㜴扡㜲㠹戳㔱ㅡ㐰㝢㜰摢摣㡥捥㠵昹㡥㡥㠵㕣㥥㠶㐸慢㙢㠱敢㜶昳戲攱㐰晦㌲愹㕣づ㔵慡㕦扦㡡敢㝢挶昵挵捤㄰摦㝡〷㘲昰昸搶搶攱㍡㘲㤷昵㉥㔴晤㜰〱搳㕡挵〴愶㈴收㐴㤳摢㈵挶㉣㙢敤㕡愶㌶挶ㅣ昳㔲摢慢㘷㉤昹㘸㡦敤㐷散㝡摥愹て敥㜳晦ㄷ㉦戶慡㘱㝥㐷攰㈲攰㔶㠸㌱〲㝦昶㝢㄰㙡㐳㤸㜱㑢㠲改捡㡦晤〱摡昶㠷ㄴㅦ㐱㘰㝢㈰〸㘳㜳昰㜷慦愹戶挶晦摣㈴搸㥦㔰晣〳㐲㡤㠶攰ち㘹㝦ち愱㍦㉡㠲昸攴㔹戸摡〶敡㈰㔷㕦㐰摢㘴昷搲愷戶㠵〵昹戲㠹㡦㑤㐴㙣愲愱㉣〴づ〵愰挱敦〸㕣㠴摣ㅥ㙥〲挰户昴敦〷戳㜰〰扥攷ㄸ〴挶收㔲㘶〰㔰敦㌵㔵ㄴ㝤〲㐰㍦㈸㙣摥慡㔱㜱愸〴㠰〶戴昴㐷㝤晤扤〱㐰っ敡㈰〰㌶㘳摡扤昴愹〴晣挲〰昸っ挱㐳〱昸搴敦〸㕣〴㑤㈳搲〸㘶戱㌶㔳晥〴㘶攱〰慣㡢㙥㝢㈸挵㝡㄰〶〰ㅢ㜸㑤㤵㐱㄰〱㘰㐳ㅡ㙤〴愱㜲㔰〹〰挳搰搲ㅦ昵㔷ㄳ㠰㉣搴㐱〰㌶㘳㑣扢㤷㍥㌵ㄶ㝥㘱〰扣㔶ぢ㠰㔷晤㡥挰㐵搸㜱㠸㌴㠲㔹㙣挵㤴晦㕣ㄳ㠰㙤搰㙤㡦愶搸ㄶ挲〰㘰㡣搷㔴㍢㈲㠸〰戰㍤㡤愲㄰㙡㘷愸〴㠰ㄸ㕡晡愳㥥㌵〱搸〹敡㈰〰㈹挶戴㝢改㔳攳攱ㄷ〶挰㈳戵〰㜸搸敦〸㕣〴㥥㠴㐸㈳㤸挵㡥ㄸ㔴㍤㔸ㄳ㠰㥤搱㙤㡦愷㤸〰㘱〰㌰挹㙢慡㕤㄰㐴〰搸㠵㐶㤳㈱ㄴ慦〱ぢ〰㔳搰搲ㅦ㜵户〹挰㘴愸㠳〰散挶㤸㜶㉦㝤㙡㔷昸㠵〱㜰㔳㉤〰㙥昴㍢〲ㄷ愱㜷㐳愴ㄱ捣㘲づ㔳㕥㔹ㄳ㠰扤搱㙤捦愵搸〷挲〰㘰㍦慦愹愶㈳㠸〰戰㍦㡤づ㠰㔰㌳愰ㄲ〰づ㐴㑢㝦搴ㄵ㈶〰扢㐳ㅤ〴挰㘱㑣扢㤷㍥㌵ㄳ㝥㘱〰㕣㔰ぢ㠰昳晤㡥挰㐵昰㍤ㄱ㘹〴戳㌸㤸㈹晦戲㈶〰慤攸戶摢㈸摡㈱っ〰ㄶ㜹㑤㌵ㅢ㐱〴㠰㐳㘸搴〹愱昶㠲㑡〰攸㐲㑢㝦搴愹㈶〰㜳愰づ〲戰㤴㌱敤㕥晡搴摥昰ぢ〳攰搸㕡〰ㅣ攳㜷〴㉥挲敦㡢㐸㈳㤸挵搱㑣昹愸㥡〰ㅣ㡢㙥晢㌸㡡攳㈱っ〰㑥昴㥡㙡㍦〴ㄱ〰㝥㑥愳㕦㐰愸〳愰ㄲ〰㑥㐲㑢㝦搴ㄲㄳ㠰晤愱づ〲㜰ㅡ㘳摡扤昴愹〳攱ㄷ〶㐰㙢㉤〰ㄶ晡ㅤ㠱㥢〰昳ㄱ㘹〴戳㌸㡦㈹户搴〴攰〲㜴摢ㄷ㔲㕣〴㘱〰㜰㠹搷㔴づ㠲〸〰扦愲搱愵㄰慡〰㤵〰㜰ㄹ㕡晡愳收㥢〰攴愱づ〲㜰㈵散㥢散㕥晡㔴ㄱ㝥㘱〰散㕤ぢ㠰扤晣㡥挰㑤〸摥㑣ㄸ挱㉣㝥捤㤴㘷搷〴攰㈶㜴摢㌷㔳摣〲㘱〰㜰慢搷㔴ぢ㄰㐴〰戸㡤㐶户㐳愸㠳愱ㄲ〰敥㐰㑢㝦搴㌴ㄳ㠰ㄶ愸㠳〰晣㤶㌱敤㕥晡搴㐲昸㠵〱戰㜳㉤〰㜶昲㍢〲㌷㐱摡ㄱ㘹〴戳㜸㠸㈹㡦慢〹挰㈳攸戶ㅦ愵㜸っ挲〰攰㜱慦愹㍡㄰㐴〰㜸㠲㐶㑦㐲愸㐳愰ㄲ〰㥥㐲㑢㝦㔴搲〴㘰ㄱ搴㐱〰㥥㘳㑣扢㤷㍥搵〹扦㌰〰戶愹〵挰搶㝥㐷攰㈶捣㘲㐴ㅡ挱㉣㕥㘱捡㕢搶〴攰㌵㜴摢慦㔳扣〱㘱〰昰ㄷ慦愹㤶㈰㠸〰昰ㄶ㡤摥㠶㔰换愰ㄲ〰摥㐱㑢㝦搴愶㈶〰㑢愱づ〲昰㌷挶戴㝢改㔳换攱ㄷ〶挰扡戵〰㔸挷敦〸摣〴㍡ㅣ㤱㐶㌰㡢㝦㌰攵戵㙡〲昰ㄹ扡敤捦㈹晥〹㘱〰昰㉦慦愹㡥㐰㄰〱攰摦㌴晡ㄲ㐲ㅤ〵㤵〰昰ㄵ㕡晡愳ㅡ㑤〰㡥㠴㍡〸挰㌷㡣㘹昷搲愷㡥㠶㕦ㄸ〰摦㝦㔷攳㔰昸㍢扦㈳㜰ㄳ敡㌸㐴ㅡ挱㉣晡搷㈳攵㙦㘰ㄶ㝥㈸㙣愱摢ㅥ㐰搱〸㘱〰搰攴㌵搵昱〸㌲㤲㠱〶搲㘸㄰㠴㍡ㄱ㑤〱㘰㌰㕡晡愳晥㠹㌱捡㈷㐳㈷㐰ㅤ〴㘰㉤搸㌷搹扤昴㈹摥搹ち〳攰㠳㕡〰扣敦㜷〴㙥㠲㥤㡣㐸〲挰㐶㑣昹㙦㌵〱搸ㄸ摤昶㈶ㄴ㥢㌲扢㥥戳挱攱㕥㔳㥤㠲㐰㈳㌹㍢㈳㘸㌴ㄲ㐲㥤㠶愶〰戰㌹㕡晡愳摥㌰〱㌸ㄵ敡㈰〰㕢挲扥挹敥愵㑦㥤づ扦㌰〰㕥慣〵挰ぢ㝥㐷攰㈶摣㔹㠸㈴〰㐴㤹昲㜳㌵〱㠸愳摢㑥㔰㈴㤹㕤て〰㘹慦愹捥㐶愰㤱㥣㥤っ㡤戲㄰敡㕣㌴〵㠰ㅣ㕡晡愳ㅥ㌳〱㌸〷敡㈰〰攳㘰摦㘴昷搲愷㝥〹扦㌰〰敥慤〵挰㍤㝥㐷攰㈶攰〵㠸㈴〰㑣㘶捡扦慤〹挰慥攸戶愷㔲㑣㘳㜶㍤〰㑣昷㥡敡㐲〴ㅡ挹搹搹㥤㐶㌳㈰搴挵㘸ち〰㌳搱搲ㅦ㜵㡢〹挰㐵㔰〷〱㤸つ晢㈶扢㤷㍥㜵〹晣挲〰戸愶ㄶ〰㔷晢ㅤ㠱㥢㤰㤷㈱㤲〰㜰〰㔳扥戲㈶〰㍦㐳户㍤㡦㘲㍥戳敢〱㈰敦㌵搵ち〴ㅡ㠹㍦扢㐰愳㈲㠴扡〲㑤〱挰㐵㑢㝦搴㐵㈶〰㤷㐳ㅤ〴愰〵昶㑤㜶㉦㝤敡㑡昸㠵〱㜰㘶㉤〰捥昰㍢〲㌷㐱慦㐱㈴〱愰㤳㈹㥦㔶ㄳ㠰㙥㜴摢㡢㈹㤶㌰扢ㅥ〰㤶㜹㑤挵ㅢ愲㈳㌹㍢换㘹㜴㈸㠴扡ㅥ㑤〱攰㌰戴昴㐷ㅤ㙦〲㜰ㅤ搴㐱〰㡥㠲㝤㤳摤㑢㥦扡〱㝥㘱〰ㅣ㕡ぢ㠰攵㝥㐷攰㈶散㡤㠸㈴〰晣㠲㈹㉦慤〹挰挹攸戶㑦愱㌸㤵搹昵〰㜰扡搷㔴㌷㈱搰㐸捥捥ㄹ㌴㍡ㄳ㐲摤㠲愶〰㜰ㄶ㕡晡愳摡㑤〰㙥㠶㍡〸挰㉦㘱摦㘴昷搲愷㝥〳扦㌰〰㡡戵〰㈸昸ㅤ㠱㥢挰户㈳㤲〰㜰㈹㔳㜶㙡〲戰〲摤昶攵ㄴ㔷㌰扢ㅥ〰慥昲㥡敡づ〴ㅡ挹搹戹㥡㐶搷㐰愸扢搰ㄴ〰慥㐵㑢㝦搴㍥㈶〰㜷㐲ㅤ〴㘰㈵散㥢散㕥晡搴摤昰ぢ〳㘰㐶㉤〰㜶昷㍢〲㌷愱敦㐱㈴〱攰㜶愶扣㕢㑤〰敥㐴户㝤ㄷ挵摤捣慥〷㠰摦㜹㑤㜵㉦〲㡤攴散摣㐳愳㝢㈱搴晤㘸ち〰昷愱愵㍦㙡㠲〹挰㝤㔰〷〱㜸㄰昶㑤㜶㉦㝤敡〱昸㠵〱㤰慤〵㐰挶敦〸摣〴㝦〸㤱〴㠰㈷㤹㜲慡㈶〰㑦愳摢㝥㠶攲㔹〸〳㠰攷扤愶㝡ㄸ㠱㐶㜲㜶㕥愰搱㡢㄰敡㔱㌴〵㠰㤷搰搲ㅦ戵慤〹挰㈳㔰〷〱昸㌳散㥢散㕥晡搴㘳昰ぢ〳㘰㘴㉤〰㐶昸ㅤ㠱㥢昰㑦㈰㤲〰昰㌶㔳摥慣㈶〰敦愲摢㕥㐵昱㔷㘶搷戳〴扣攷㌵搵㤳〸㌴㤲戳昳㍥㡤㍥㠰㔰㑦愳㈹〰㝣㠸㤶晥愸昵㑣〰㥥㠲㍡〸挰㈷戰㙦戲㝢改㔳捦挰㉦っ㠰㐱戵〰ㄸ攸㜷㔴ㄷ〱㌴㍣㡦㐸慢㜱昳㜶㈰ㄳ㉥敤摤攲㉥攵摤愶㈱㈵㔴㝥㑦㕣摣搵摤㈱户挶〶㤷㈶㜵捣攸攸㥥搴搲戵愸搵㔹扥㑥挹㥦㤸扢挰㙤挷㡤敢㑥摣扦慥搲㜵㉣㕡攴ㄶ敤搲散㡥挵㥤〵㜷敡愴晦ぢ㌷戶㌱㝦愰㑥敥㘹搷㉢㝣搶散㕥㙤ㅤ㍣戱㤴攰㔳搷昰㈲〲㔶摦㜲㤳晡㜳攳昶戸㑣㐶㘰搸摣㠳攸㥣㤶敥㔶㜷㘰㐹㙥㑤换㜴㘳〹㈸愲ㅡ愰㌸愰㌴㘷〱㙥㐵㑤ㅡ㕣㥡搲搹㔲㙣㙤㘹㜷㐹挶扡㥥改㜴昷㈰摣昹㥦搵搱搵挲㔲晦挱愵㌹㥤㑥㝢搷㈲摥挴㉣㉣㕦扢愲㈵㜷㍢ㅢ㑡ㄳ㕡摡扢㌰㡣戰挸改收搲散〵ㅤ㑢昱慢㤳挵㙤敤㔳㥣㐵㕤晦㈷㔸㔱愴㐵㍥㐲㡤慡㔷昵昵慡戱扥㜱㑤昹戱扥挴㍡戶㝥㑦㍤晦㜰㉣慢摤㥤㉤昹挵〴㑤挶㠹㐳昶愷㄰ㅥ敢ㅡ㕥挲㔴昵㉤㑢㠳挶慡㝡〳收㕢昱㡢㡡搰㕢摦攵㥦昳㙣〲㜳晢㉢愴㌴攸㍦㄰搳愶散㌵戵愷ㄲ攷㝦昴摢㤸㠶㍦㈲昲㡦㉥㝣ㄸち攳㈱摥㘲挴㘲〸㉥㔵㔸㍢戱㌴戰㔵扤㘸㌶㤵挴㠶㑢改㤰㥥挹挹戸㜷㍥愸㌴摤挹扢慤戸攵摦收㜴て昱ㅡ慣扤㘸㜳㕡扢晣扥㠹ㅤ㙤㙤づㄷ㍢晥〲㘴㜶挱㘹㜵ㅢ㑢攳ㄷ㜷㜷攰㘷ㄵ㜶〹㐲㤶㑤㕦攵㉣㠳捡㔹收摤㥣㉦敤挹㔲㈰㤹㘶慣㡥㠳㥣捥㤶敥〵㙤㉤㠵㐶㌶㔸慥昳㝦㘲㜹挵㌶愴㍦挰搴ㅦ扤㍤愹扥摢敦摤㜳〷摤㘳㔰㈰㐳攸㐸㍦㤶敡㝡㘵攱㥦㕡挳㑡ㄱ㙣㝤㘴愷㘲㝦㡤㘸つ昸㤳捤㤱攴昲㤹摣㡥挵攴㘷㐷㘱ㄱ㤵つ㤴㝡㤹〶昸戳扦㠱㈹㈷昸搷晦捦㄰扤㤶ㄱっ㠰㐱搳昴づ愷㌸搹㈹攰搷㕣〳晣摦㜲㌵㠲㕡㙥㙥㍡㈳㉣散㤸㠸㕡㈱搴㈰㉤㘹㈹扡㥤㡤㔴捣挶㙦搵晡戳㈴挴昲㌸挴㉤敥㝥㜵つつ〳ㅢ挳挶㥡慡㘳㙤攱摦㉥㌷㝦ぢ㌷㌵㄰晦敦㝢㘴㜷㈲敡㑤㑤捣捤晥ㄶ戳㘳㝦挷㜹㝡〵㑤捥㑦㤵挱昷㌴昸〱愲攱㔵㜴㔶㜳㔳㔹㘳㠱㑡っㅢ㐶晤攵㔷㔰慣晥㘸㐴愵㠴㤴㡤㌴挸㡣っ㌴捡㍤㉣慦搲愳㔱晦戴捡㥡㡤愵摣㉤㌶㜹摢㔸㤶㤵㘰敦㔰㔷㕦摦ㅦ㔴㕢搵愵㜲㠱㘱ㄱ慣㙤戶㉢㜵㈰㙡㔳愴㘰戱㙡㜰ㄳ慥㉣㠸㍦㉦晣㤷㐵㝦㠲ㅤ敥㜰晦㠰晦攴搳搴㘴搷挳慢慥㐹扤〹愹愱攰っ昹㔸㠱〴㕣つ㠳㔰敦㐱挹㠳〲㘳ㄷ愶㍥㐰㤳扢戱㍡㡢㍦㌷㕢㥤捤愶晡㄰㕥摣㜴摡ㄶ㠳㝦㠴㈹㙥㤱捡㑢㘸㈳戴㝤㉦愱㝦愷〷晥㙣晥㠲㔱㉦愱敡ㄳ㘸昴慣ㄸ戴㌷挱挶ㅥ㐸挳㝦㠴ㅢっ愲挱㘰ㅡ㝣ち〳㔲㙦つ㐱慢ㄷ㐸昹㐳愷㄰㐸㈳昰〲愴㕦ㄸ挳ㄸ㤰慥挵㘱搶收㌰摦挲愰ㅡ搲敦愱昳㈰㕤〷㈶慢〵㈹㔹ㄵ㐸搷㘵㜰攲㔱〱改㝡搰昶つ㘹㍤摣〴搲昵㈵㠸搷㔰㉣㘹〸㠱㜴〳搸搸ㅢ搲㤰攵づ㈱〶ㅢ搱㘰ㄸつ㔸〱㈱㤰㙥㡣㔶㉦㤰昲愷㕢㈱㤰㙥ち㉦㐰捡扡〸㍤㡣〱改㘶ㅣ㘶㌸㠷㘱つ㐳㌵愴㉣㕣㄰㐸㙤㐲㉡ㅦ敥扦㡤㥤戸㘲㔹㠳㐰㌷㤲㐱㔸摦㔰〱摤ㄶ搰昶つㅤ敢㈰昰挵㑦昷ㄸ〴ㄳ昲挷㘲〸㥤戲戱㌴晥〴㌶昶㤶㌴㘴愱㐴㠸挱㔶㌴搸㥡〶慣㥤㄰攸戶㐱慢ㄷ攸昸愳戳㄰攸戶㠵ㄷ愰摢捣ㄸ挶㠰㙥㍢づ㌳㠶挳戰晡愱ㅡ㍡㤶㍣昴〱ㅤぢ㈲〴扡㈸㠳戰㌲愲〲扡㌸戴㝤㐳挷ちち㝣㜱㐹㤵㐱㌴㜴㉣愳〸㐱㈶〹ㅢ㍢㐵㐳㤶㔸㠴ㄸ愴㘹㤰愱〱慢㉥〴扡㉣㕡扤㐰挷㥦换㠵㐰㌷ㄶ㕥㠰㡥戵ㄸ㝡ㄸ〳扡ㅤ㌸捣㑦㌹っ敢㈶慡愱摢ㄹ扡㍥愰ㅢてㄳ㠱㙥㐷〶㤹㠰㔶〵㜴㍢㐳摢㌷㜴慣扤挰ㄷ㠵ㄹっ愲愱㘳〱㠶㑥搹㔸敡㈶挰挶㥥㐸㐳ㄶ㘷㠴ㄸ㑣愲挱㉥㌴㘰扤㠶㐰㌷ㄹ慤㕥愰攳て晤㐲愰摢ㄵ㕥㠰㡥㔵ㅣ㝡ㄸ〳扡愹ㅣ㘶ㅡ㠷㘱挵㐵㌵㜴㉣戳㄰攸慣摤㘰戲㕡摢㐰ㄶ㘷〸愴搳ㄹ㥣㔵ㅡㄵ㤰捥㠰戶㙦㐸㔹捤㠱㉦㝥㍡挸㈰ㅡ㔲㤶㜴攸㔹㌱㈰㥤〵ㅢ㝢てㅡ戲摣㈳挴㘰㑦ㅡ捣愶〱㉢㐰〴搲㌹㘸昵〶㈹ち昵㐳㈰摤ㅢ㕥㠰搴㌱㠶㌱㈰㥤换㘱昶攱㌰慣攱愸㠶㤴㠵ㅢ㝤㉣㡤㉣敢㄰攸昶㘳㄰搶㜷㔴㐰㜷〰戴㝤㐳挷㍡㄰㝣昱㥢㐳〶搱搰戱ㄸ㈴〴㤹㥦挱挶㥥㐷㐳ㄶ㡡㠴ㄸ捣愷㠱㐳〳搶㡥〸㜴㜹戴㝡㠳づ扦㜳〹㠱慥〸㉦㐰挷㡡ㄲ㍤㡣〱㥤换㘱㑡ㅣ收㘸ㄸ㔴㐳㜷㉣㜴ㅥ㜴㍣㌷㤴㑦ㅣ搲摣㝤戰㈰㐴愰㕢挰㈰慣っ愹㠰敥㘰㘸晢㠶㡥ㄵ㈴昸攲挷㡡っ㠲〹昹㘳ㄹ㠹㑥搹㔸敡㕡㘱㘳户搱㤰㈵㈶㈱〶敤㌴攸愰〱慢㑥〴扡㐵㘸昵〲ㅤ㝦㉥ㅡ〲㕤㈷扣〰ㅤ㙢㔱昴㌰〶㜴㕤ㅣ㠶㑦㥤㔰慣ㅢ愹㠶㡥挵㈲㝤㐰挷㔲ㄲ㠱㙥〹㠳戰愶愴〲扡㘵搰昶つㅤ㙢㑦昰挵㥤〶〶搱搰戱〰㐵愷㙣㐰㜷㈸㙣散挳㘸挸攲㤴㄰㠳挳㘹㜰〴つ㉥㠳㠱㐰㜷㈴㕡扤㐱㠷摦ㄶ㠵㐰㜷㌴扣〰ㅤ慢㔸昴㌰〶㜴挷㜰㤸㘳㌹っ㉢㑥慡愱㘳㤹㐹ㅦ㉢㉣㡢㔰〴扡攳ㄹ㠴搵㈸ㄵ搰㥤〸㙤摦搰戱㙡〵㕦晣㍣㤲㐱㌴㜴㉣㕤搱㈹ㅢ搰晤〲㌶昶㐹㌴㘴㔹㑢㠸挱挹㌴㌸㠵〶慣㜴ㄱ攸㑥㐵慢ㄷ攸昸ㄳ摤㄰攸㑥㠷ㄷ愰㘳晤㡢ㅥ挶㠰敥っづ㜳㈶㠷㘱慤㑡㌵㜴㉣㔰改㘳愹㘳昹㡡㐰㜷㌶㠳戰㡥愵〲扡㜳愱敤ㅢ㍡搶扢攰㡢摦㔵㌲㠸㠶㡥㐵㉦㍡㘵〳扡昳㘰㘳㥦㑦㐳ㄶ挴㠴ㄸ㕣㐰㠳ぢ㘹挰ㅡㄹ㠱敥㈲戴㝡㠱㡥㍦㉥づ㠱敥ㄲ㜸〱㍡㔶捥攸㘱っ攸㝥挵㘱㉥攵㌰慣㜲愹㠶㡥愵㉤㝤㐰挷挲ㄷ㠱㙥〵㠳戰〲愶〲扡㉢愰敤ㅢ㍡㔶捡攰㡢ㅦ㘴㌲㠸㠶敥㉤㑣改㤴つ攸慥㠲㡤㝤㌵つ摦づ㌷戸㠶〶搷搲攰ㅤㄸ〸㜴搷愱搵ぢ㜴晣㔹㜴〸㜴㌷挰ぢ搰戱收㐶攷㘱㐰户㤲挳晣㥡挳戰㍥愶ㅡ㍡ㄶ挵昴〱ㅤ㑢㘶〴扡㥢ㄸ㠴戵㌳ㄵ搰摤〲㙤摦搰戱挶〶㕦晣㤲㤳㐱㌴㜴㉣戴搱㈹ㅢ搰摤ちㅢ晢㌶ㅡ戲〸㈷挴攰㜶ㅡ摣㐱〳搶攵〸㜴㜷愲搵ぢ㜴晣㐱㜷〸㜴㜷挳ぢ搰戱㕡㐷て㘳㐰昷㕢づ昳㍢づ搳ㅦ晢搰㙡攸㔸㑥搳挷戶㡥挵㌶〲摤扤っ挲慡㥢ち攸敥㠷戶㙦攸㔸㥤㠳晣昰ㄳ㔰〶搱搰戱㐴㐷愷㙣㐰昷㝢搸搸て搲㤰攵㍢㈱〶て搱攰㘱ㅡ戰愲㐷愰㝢〴慤摥愰挳㉦㐰㐳愰㝢っ㕥㠰㡥㜵㍥㝡ㄸ〳扡㍦㜰㤸挷㌹っ㙢㜲慡愱㘳㈱㡥〷㕤〳愳昰ㄳ挷㥦㜹㜰挲㌲ㅤ㠱敥㐹〶㘱扤㑥〵㜴㑦㐳摢㌷㜴慣敢ㄱ攸㥥㘱㄰㡣㈰㝦㈳愰搵㈹ㅢ搰㍤ぢㅢ晢㌹ㅡ戲昰㈷挴攰㜹ㅡ扣㐰〳搶〲〹㜴㉦愲搵ぢ㜴晣ㄱ㝤〸㜴㝦㠴ㄷ愰㘳㠵㤰ㅥ挶㠰敥㑦ㅣ收㘵づ挳㙡㥥㙡攸㔸挲搳〷㜴㉣昰ㄱ攸㕥㘱㄰㔶晡㔴㐰昷ㅡ戴㝤㐳㤷㠶㥢㐰昷㍡㠳㘸攸㔸ㄶ愴㔳㌶愰㝢〳㌶昶㥢㌴捣㠶ㅢ晣㠵〶㙦搱㠰㔵㐴〲摤摢㘸昵〲ㅤ㝦晥ㅦ〲摤扢昰〲㜴慣㉤搲㜹ㄸ搰慤攲㌰㝦攵㌰慣〳慡㠶㡥挵㍦㝤慣戰㉣つㄲ攸摥㘳㄰搶〸㔵㐰昷〱戴㝤㐳挷㕡㈲㠱敥㐳〶搱搰戱愰㐸愷㙣㐰昷ㄱ㙣散㡦㘹挸㘲愳㄰㠳扦搳攰ㄳㅡ戰晥㐸愰晢〷㕡扤㐰挷〷ㄷ㠴㐰昷ㄹ扣〰ㅤ慢㤲昴㌰〶㜴㥦㜳㤸㝦㜲ㄸ㔶㄰㔵㐳挷戲愱㍥㤶㍡ㄶㄵ〹㜴晦㘲㤰昹㘸㔵㐰昷㈵戴㝤㐳挷㉡㈴㠱敥㉢〶搱搰戱ㄴ㐹愷㙣㐰昷ㅦ搸搸晦愵㘱㌱摣攰㙢ㅡ㝣㐳〳ㄷ〶〲摤户㘸昵〲ㅤㅦ戹㄰〲摤昷昰〲㜴慣㘷搲㜹ㄸ搰晤挰㘱敡㤰㤸㘲敤㔱㌵㜴㉣㌸敡〳㍡㤶㈳〹㜴戸㠶㕥愷㤶愰㔵〱ㅤ㝥㤷晣㈳愰㕢〶㌷㠱慥㠱㐱㌴㜴㉣㘲搲㈹㐳慦㉦㤰㕢㤸戶〷搰㤰〵㑥㈱〶㡤㌴攰挳昵ㄴ㙢㥥〴扡㈶戴㝡㠱㡥て㡢〸㠱㙥㄰扣〰ㅤ㉢愱昴㌰〶㜴㠳㌹捣㄰づ挳慡愵㙡攸㔸慡攴㐱㔷昳ㅣ㤶㠵㑣〲㕤㠴㐱㔸搱㔴〱摤摡搰昶扤搴戱昲㐹愰㕢㠷㐱㌴㜴㉣㝦搲㈹㐳慦愱㕢ㄷ搳昶㔰ㅡ戲㌴㉡挴㘰㍤ㅡ慣㑦〳㔶㑢〹㜴ㅢ愰搵ぢ㜴㝣捣㐵〸㜴ㅢ挱ぢ搰戱㠶㑡て㘳㐰㌷㡣挳㙣捣㘱㔸敦㔴つ摤ち攸晡㠰敥㜲㤸〸㜴㥢㌲〸㙢愱㉡愰ㅢづ㙤摦搰戱㘶㑡愰ㅢ挱㈰ㅡ扡慢愱搵㈹㐳慦愱ㅢ㠹㘹㝢㜳ㅡ戲愸㉡挴㘰ぢㅡ㡣愲〱敢慣〴扡㥦愰搵ㅢ㜴攱搷昱戶㠲ㄷ愰㘳昵㤵ㅥ挶㠰㙥㙢づ戳つ㠷㘱愵㔴㌵㜴㜷㐲搷挷ち换攲㈹㠱㙥㕢〶戹ㅢ慤ち攸挶㐰摢㌷㜴慣戶ㄲ攸戶㘷㄰つㅤ㑢慥㜴捡搰㙢攸愲㤸戶㘳㌴㘴㌹㔶㠸㐱㥣〶〹ㅡ戰㐲㑢愰㑢愲搵ぢ㜴㝣戴㐸挸㔲㤷㠶ㄷ愰㝢搰ㄸ挶㠰㉥挳㘱戲ㅣ㠶㌵㔶搵搰戱戰慡㡦愵㡥㘵㔷〲摤㔸〶㘱晤㔵〵㜴㍦㠵戶㙦攸㔸愷㈵搰㡤㘳㄰つㅤ㡢戵㐲㤰搹ㄱ㌶㌶敦愴㉡ㄶ㜲㠵ㄸ散㑣㠳昱㌴㘰㙤㤷㐰㌷〱慤㕥愰攳㐳㔱㐲愰㥢〴㉦㐰挷㡡㉦㍤㡣〱摤㉥ㅣ㘶㌲㠷㜹ㅢ〶搵搰戱㈴换㠳㙥ㅤ敥㙣昸㠹攳捦㍣㈴㘶挱㤶㐰户㉢㠳戰㜲慢〲扡㘹搰昶つㅤ㉢扣〴扡摤ㄸ〴㈳挸ㅦ换扣㜴捡搰敢愵㙥㍡愶敤摤㘹挸ㄲ戰㄰㠳ㄹ㌴㤸㐹〳㔶㠵〹㜴戳搰敡〵㍡㍥捥㈵〴扡㍤攱〵攸㔸㉢愶㠷㌱愰㥢捤㘱收㜰ㄸ㔶㤵㐸晡㝢戱攵愷摦挰捡㠰敡ㅢ摥㠱㘲〴ㄹ愱挴戲㠴搹摤换㕢㔱ち挲㐹摥〰昷愶㜸㉢扦㐹㜴戸㉤摦搱㠹㕢㠳晤慢㥦㑣㔱昶㝤づ〳て㕣户敡愹ㅦ攲挶ㅥ㔶㍤㌴摣昰㑤昰挹ㄶ㘵㝦㈶摥昳〸〰晡昰㘳捤㐵㡡敢敥摥㔲攸散攸敡㈸㜵て㥦㡤㔲愷攱㝣㡡㑡愹慥㉥㍡扥攱㍡㐴っㅤ㤳㌳搶扦㥤て㉢㕤挲愷ち㌴㉤㙣敦㔸摡㉥搹㌴㜴昱㘱㌲㠲搷㠰〱ㅣ愶㠹攳昰戳㌹挰㡢戰㐲㠲捥昶扥㤰㠳晢㐵㔸㘲挰㠵捦摡て敤㔱ㄳ㈷㑣摣㜳㕥㈱㤵㉦愵㔲昱㐴㈶ㄶ换㈶㕤㌷改㘴ㄳ㡥㤳㜲㔲昱㕣慡㤸捤㈷㑢搶晥㘵㔳㌷敥㈶攳挵㑣捥㜵㑢愹㘴㉡㔷挸挵㘳搱㘴㍣㤶捤㤶攲昹㔸愹㤴戴づ㈸㥢收㜲㜹㈷ㅥ㡤㈷戲㔹㈷㤱㡣㈵搲㑥㌱ㄷ㜷搲㠹㙣捡㡤挷㔳戹㘸㈹挲㍡〷㘶㘲ㅦ〸ㅦ晢㘷ㄴ昳㈰㈲慣㜱㄰晤㝣慡ㅣ㡡㍣昵㉣㝢攸戱愷愹㌸㌵搴㐳昹㘳㑢ㄲ攰㔴愷昲慡愰㡡捡敤㍦㘰㠰ㅡ㔵昵㠰㤵㐰㈹㐳昹〹ㄵ㤶挵㑡㠶㠶㡢㐰搰㡦㜳慡攴㥦捥挸扦捥㍥㠸㜹㉦㠰㘸㡡昴㐳攲㑣挸㙡㠱㕣㝢攲㠴㜹㜸㜲㠲㝥㤶〲㤷㔹敢㘰攸〷㐱㉦攵ㅡ㜸晣㙤㤷戵㄰㥡㈱搰ㄸ戵㕢㔶㉢㜴㙢㐱㔷昹㠸摢㐸㝦㍦扡扤㡡挳㡥愴ㄸ㐱戱〸收捡㐲愷㉣㌲㠷戰〵戵晣㌵㐲换搵㑣㥤㡥戹攴挲㡤づ晣慡ㄸ㈶㕣㌸搵愹搰㜰〱慤㕣挰㙣㍤捥㘲搸㘱〱㙢㐲ㅢ摦㍡㙢〹摡摥〲㤶㠸愷㘲㑥㍥㕢㐸㘷㤲愵㘴㈲ㄶ捤挷搲づ㤶っ㌷㥥㐹㤴㑡改㔲摥㕡㕡㌶㡤戹㑥㍡㔵㐸挷㤳挹㑣㍥ㄹ捦ㄷ㥤㕣ㄶ换㡥㥢挹㈴ㅤ㈷㠶㠵捣㕡㔶㌶㡤挷㑡㉥慣摣㜴戲ㄸ㑤收㕣㍣㔷㌹㔶㐸㍢〸㡦㘵㌴ㅤ㜷㥤挸㐰㍦ㄳ㝢㌹㝣散㐳㈹づ㠳㠸っ搲晡挳愹㍡㠲攲㐸敡〷㙢㝤搹㔴㍣㔵〴㝡㉥㘴敡㐸捣㍣ㄷ〰㈱昲㌸晡ㅤて搱ㄴ㔹ぢ㥤㤸愸戳㐹愴㑤搶㙣ㄲ㘵㤳㤹挸摡扡㜳ㄵ㉤戶愶搸㡡攲㔴㜴慡㜵ㄹ㤶慤搳搸挲㠴晣慤〷慤昰搰㠹挱㌴て搶ㄹ㌰愹戹攵㔰㡢㘰ㅡ㈴㘷㝤㍤昸㔹㜰〶㌹ㅢ愰㡤㙦㥤㜵㌶摡ㅥ㌹㔱㌰㔰㠸挷㡢昱愴㥢㑣㈶搲愹扣ㄳ㜵戳愵㈸㔶搷㜴㍥㔵㡣攵慤㜳捡愶挵㤸ㅢ〳㈹㌹㌷㥤㐹㈵㌳戹㜸㍥㥢挸㈴㌲㜸愶戵敢㤴㌲㑥㉥㙥㥤㕢㌶㡤收ぢ戹㜴扣攴㘴戲愰搲挹㐴昳挹㘴㉡ㅤ㜵㌲㌱㈸㑢挹㙣㌶戲愱㥦㠹晤㑢昸搸攷㔱㥣てㄱ搹㐸敢㉦愰敡㐲㡡㡢愸ㅦ愶昵戴昲散改愹㌶㠵㕥挸挹㥢攴㕣㐶愳ㄵ㄰㑤㤱捤㘰㠰〹㍣㠱て㌲㙣㉤扢〲晡捡戵散㑡㘸慡搷戲慢愰ぢ㔹换㠶晢搱扤戵㉣㑡㉡户愷戸づ收㙡㈴㍡㠵摤敢搹㠲㕡晥戶㠰㔶搸摤摢㘰搷㈶扢戲㤶捤〹㈵㜲㤴ㅥ攷㐶搸㠱挸㥦愰㡤㙦㥤㜵ㄳ摡晥㕡收㘰ㅢ㥣挰捡㠰㡤㜹㌲㔶㐸收戰㜶ㄵ昰㤰戳㔸㍡㤶〲㐵㜱敢收戲㈹㌶搸改㜴㌶ㅡ㡤愷㡡改㈴㔶㑣愷㤰㐹㈵ㄲ㤹㐲㍣て晡昳搱扣㜵㑢搹㌴ㅦ㜵搲㔹㙣攷㕤㌷㥤㑦愶㘲搹㝣慥㤸㜰昳搹㔲愱攰㌸㑥扡㤸㡤戰㔲㠴㤹搸扦㠱㡦㝤㉢挵㙤㄰㤱慤戴扥㡡挸慤戵扥搲㕥㙤ぢ扤㄰㌹搹㈴昲ㅥ挶扢ㄷ愲㈹戲ㅤっ㌰㠱摦㜵㔰㐷搶㙣ㄲ㘵㤳㤹挸ㄸ摤戹㡡ㄶㄹ㡡㌴挵㈳攸㔴㔱㜴ちて㡦戲〵戵晣挵愱ㄵㅥ挶㠶昲㤰つ攵㈱愱挷㜹〲愱挰㐳ㄲ㙤㝣敢慣㈷搱昶㜸㜰ち愵㤲ㅢ㑤㈶搳づ㐸㈸㌹㔹㈷攷〰搴㈴㜶戲㙥㌴攵愴㜳搶㔳㘵搳㑣㈶〷捣摤㔴挲㠹ㄷ戱㘱捣攷㜳㠹ㄴ戶㡤㠹㘴戲㔸㡡愵㘱晡㜴搹㌴ㄹ㡤攵㘲搱㠲㤳㡥㈵㘰㥡捦㌹㠵㘸㈲ㅢ㑤挷ぢ㠹㔴㉥ㄹ捤挶㈳㉣㍢㘱㈶昶㌳昰戱㥦愵㜸づ㈲㤲搶晡㉡ㅥ㌲㕡㉦昶㌴ㄵ㈷㌵ㄶ㝡攱㘱ㅢ㤳㠷㍦戳晦ㄵ㠸愶挸づ㌰挰㐴㌸て㍦搵㥤慢㘸戱㈳挵㌸㡡户攱愱㜶㐴愷昰昰づ㕢㔰换摦捥搰ちて㥢㠶昲戰㜱㈸て攳昵㌸㝦㐳㈸昰㌰〱㙤㝣敢慣昷搰昶㜸㈸攵㥤㙣㌱㥦㑢㘷㡢㜸敥㝥㍡㡥扤㑥慣㤰㜷㡡搹㜸ㄶ㜸㈷㘳㌹敢晤戲愹㔳㑡扡愹㜸㈶㥢挷㙥〳挷㉡㑥㉥㠶〷〴愶㥣㝣㍡㠹㥤㔴挲㡤㔹ㅦ㤴㑤㔳㤹㘲㉡㔱攰扥㈶挶扤㑦搶㐹戹㠵㑣㈱ㄷ㜵㌳㔱愷㤴㑦挴㈲ㄳ晤㑣散て攱㘳㝦㐴昱㌱㐴㘴㤲搶㔷昱戰㡢搶㤷㑤挵㔳敤ち扤昰㌰挴攴攱ぢ挶晢ㄷ㐴㔳㘴㉡っ㌰ㄱ捥挳㌴摤戹㡡ㄶ扢㔰㑣愲昸ㄶㅥ㙡㍡㍡㠵㠷敦搸㠲㕡晥㘶㐰㉢㍣搴㠷昲㔰ㄷ捡〳敢㔰㈴〹搵㈰㍣捣㐲ㅢ摦㍡慢ㅥ㙤㡦㠷㜸㌱㤶㉢ㄵ㌳改㘸㉡ㄹ㑦㤶㑡㔸㜴㔳愹㜴㍥㥦㡤㈶㌳愹㜸㍡㥥戵晡㤵㑤昱㘰挶㍣㕥㤰攰㈶攲㙥㉡㤹㉥㘱㙢ㄳ㉤㈶㥤㔸㌶㕡挲戴敢㘴慤晥㘵㔳㌷㤳挳㑥㈷㔶㐸挴ㄳ昹愴㤳㉣㘱㈳㤶捦㤷㤲ㄹ散愲ㄲ㈹慣㍦㤱㍤晣㑣散〶昸搸ㄶ挵〰㠸挸㥥㕡㕦挵挳㙣慤㉦㥢㡡愷摡ㅢ㝡攱攱㥦㕦ㅢ㝢晦㘶挶㡢㐰㌴㐵收挲㐰㈰〸摢㉥敤愳㍢㔷ㄱ晤改ㄴ扢㔱㙣〰㔷戵ㅦ㍡㠵㠷つ搹㠲㕡晥づ㠰㔶㜸㜸て〳敡扤㝦捦晥攱慦搰〶㜷昴㉣㙡㤱㈴㌶㐱㈸慣て㍦㐳ㅢ摦㍡㙢㔳戴㝤ㅥ㔲搱扣㔳㐸㈶㤲㙥㈲㤷㜴摣戴㔳㉡㘰〷㡦㥤㐶㌲㤳㜱ㄲ搹㡣戵㔹搹搴㑤攲㜰㉡㤹㜵挰㐱㍣㠹摤㐲㌶㤳㑣扡㌹慣㍤挹㐲慣㔸㠸㈵慣攱㘵搳㔲㈹ぢ㥡ち㐵㈷㠱挳㠷㘴扥㤴㉤㐶搳㌸㘰挳昶㉢ㄳ捤ㄴ㤳挹挸㍣㍦ㄳ㝢〴㝣散㤱ㄴ㥢㐳㐴收㙢㝤ㄵて㡥搶㡢愹㌸搱㕥ㄵ愱ㄷㅥ㕥㌶㜹ㄸ捤㜸摢㐲㌴㐵㕣ㄸ搴攴愱愴㍢㔷ㄱ晤搹ㄴ㝢㔲㈴ㄹ㝡〱㍡㠵㠷ㄴ㕢㔰换摦挱搰ちて㑦㥡㍣捣攵㄰㍣ㅡ㝥㍣㤴㠷㠵㝡㥣ㅣ㐲㠱㠷㔶戴昱慤戳挶愲敤昱㤰捡攲戱愳搱㐴扣㔰㉡攴戰㈵㡦㘷愳挵㝣挱㑤㤵㑡㐵㌷㕤挸㘵昲搶づ㘵㔳㙣扡㜲㐵㉣晦攰㈳㤹㉣戸搹㥣㠳〳㉥慥ㄵ戱㐴挲㡤收愲搶㑦换愶㙥㍡㠷㍤㝥挱挹愴搳搱㘴ㄱ敦ㅡ㜱戰ㄵ㑢㘴ㄳ㌱㌷㤱挶戱㐰㉣搲收㘷㘲㡦㠳㡦扤㈳挵㑥㄰㤱㜶慤㥦㡦㌹㌳㑥户㔸愱挳捣挵慡挷㐹㜵㐲㈹㍣晣捥攴㘱ち攳敤ち搱ㄴ改㠲㠱昰㄰㜶㌴摣慤㍢㔷㌱㌴ㅦ㐹㘳敦㑢㌱ぢ慥㙡〹㍡㠵㠷㍤搸㠲㕡晥㤶㐱㉢㍣摣ㄴ捡挳慦㐳㜹㔸慥挷搹ぢ愱挰挳愱㘸攳㕢㘷敤㡤戶挷㐳搴㉤ㄵ㤲挵㝣㈹㤳㐸㘳㡦㥡挹㘵㥤㘸戱㠴愳摥㑣㍣ㅤ换㍢㈵搷㥡㕢㌶捤ㄴ㜱㌰ㄵ㜷戲㘹㥣㤴㈴戱㍡㘴㡢㌹挷挵㔹㉤㕥晦㤲㡣ㄶち㌱㙢㥦戲愹㤳㜱挸㑦㍡㔱㑡㠳〴慣㜲㙥ㅣ攷搰㌹散㌳戰搱㑢㈷㜲㤱挳晣㑣散㝤攱㘳敦㐷戱㍦㐴攴㜰慤慦攲㠱攵㍥捣摣㌳ㄵ㈷摡慢愳愱ㄴㅥ㉥㌵㜹㈸㌰㕥ㄱ愲㈹㜲っっ㙡昲㜰慣敥㕣挵搰づ挵㝣㡡㔶㠶㍥ㅥ㥤挲㐳ㅢ㕢㔰换摦㠹搰ちて㘷㥢㍣㤴㡦㕢捦っ攵㠱戵㍢㤲挴㈱〸〵ㅥ㝥㠱㌶扥㜵㔶㈷摡ㅥて戱戴ㅢ挷愵㠱㕣ㄱ㡢㝡㌲㕦挰收㍦㕢㐸挵摤㔲ㅥ㑢㜲㈱敤㤶慣慥戲㘹㍡敢扡攸㉥㈵戰愸㈷㜱㍤〱㝢昷㑣㍥㥦挹㈶戲㠵㘸㍣㤷挸㔹摤㘵搳㙣ㅡ㘷㠱昹㔲㍡㥥㠸昲慤㍢㌸戲㑡昲ㄲ㐷㈹㕢㉡㤶戸㈲㐵㑥昲㌳戱ㄷ挳挷㕥㐲戱ㄴ㈲㜲戲搶㔷㙤㤷㑥搱㝡㌱ㄵ㈷摡慢搳愱ㄷㅥ㡥㌵㜹㌸㡡昱㡥㠶㘸㡡戰㈴㐸㈰〸摢㍦㥣愹㍢㔷ㄱ晤〵ㄴ〷㔱晣㠲愱捦㐶愷昰㜰ㄲ㕢㔰换摦戹搰ちて㑢㑣ㅥ捡摢愵敥㔰ㅥ㔸〸㈴㐹㥣㠶㔰攰攱㍣戴昱慤戳㑥㐷摢攷愱㤸换攵愲㠹㔴愱㤸捦㈴ㄳ㔸挲㑢搹㘴ㅣ㐷㌷㌸㝦㉢㐴㔳㠵㤴㜵㐶搹ㄴ愷攲愵㐴㉥㥦㡤愵愲㠹㘴ㅣ㝢攰㘲㈲㤵挹攲㈰㈸㤶捡攷愳㙥捡㍡戳㙣敡㍡〹㔰ㅡ㐷㌸敥㈰㜰扣㤴捣ㄶち搸晣攵㡡昱㠴㤳挵㠹攰昹㝥㈶昶㔹昰戱捦愶㌸〷㈲㜲㠱搶捦㐷摥挶㜶改㐲慤愷㔵㡦㤳扡〴㝡攱愱㘴昲㜰㌱㡤㉥㠱㘸㡡戰扥㐸㈰〸摢㉥㕤慡㍢㔷ㄱ晤づち晥愸捥扥ち慥㙡〵㍡㠵㠷慢搹㠲㕡晥慥㠰㔶㜸搸㉦㤴㠷㝤㐲㜹戸㔲㡦㜳㍤㐲㠱㠷慢搰挶户捥扡〱㙤㡦㠷〴户㉡戹ㄲ㡥㍥搳㈹散㔰㥤㕣㍡ㄷ㡤㐵㥤㘸㍡㡦昳㠹㔸慣㘴慤㉣㥢攲挰㍦㥢㈸㘵㌳戱㘴㈶㠱㕤㜳ㄶㅢ㌳㕣㤶挳搹㕦扡㤴㑢ㄴ攲㌹敢搷㘵搳㝣っ㍣㘱捦ㅣ挵捡㤵㉣㈶摤㙣㍡攱攲㘰搷㉤愶戳搹㔴挹㜱㈲㔷晢㤹搸㌷挲挷扥㠹攲㘶㠸挸㌵㕡㕦挵〳慢㥡㤸㜹㡦愹㜸慡ㅢ愰ㄴㅥ愶㤹㍣摣挵㜸㜷㐳㌴㐵㔶挲愰㈶て扦搶㥤慢ㄸ㝡〹挵㘲㡡摦挳㔵摤㠴㑥攱攱㐱戶愰㤶扦㕢愰ㄵㅥ㜶っ攵攱愷愱㍣晣㐶㡦昳㈸㐲㠱㠷㕢搱挶户捥㝡っ㙤㡦〷㕣ㄴ㉤攱ㅡ㘷扥㔴㑣㈴㜰〹挳挹愵昲愹㘸摣㈹㘱㘷㤱㜶ち改愸昵㠷戲㘹㉥㥥㉢㈵攲㌱㌷㥡㑦挵㤲㔱挷㜵愲㔱ㅣ㤳攲ち㈸戶㔰㑥㌴㔷戰ㅥ㉦㥢挶ㅣㅣ㑢攵昳㙥㈱攷挴㤲挵〲慥㤳ㄴ戱ㅢ挲昶捣㈹攵昲㔸㌱㈲户昹㤹搸㑦挰挷㝥㤲攲㈹㠸挸敤㕡㕦挵〳㑢愴㤸戹㔸昵㌸愹扢愱ㄴㅥ挶㤸㍣扣挴㜸㝦㠴㘸㡡晣ㄶ〶㌵㜹昸㥤敥㕣挵搰㐷㔰昰ㄹ㑣昶ㅢ㜰㔵昷愲㔳㜸㜸㤳㉤愸攵敦㝥㘸㠵㠷㤱㈶て攵晤挳昰㔰ㅥㅥ搰攳扣㠳㔰攰攱昷㘸攳㕢㘷扤㡢戶挷㐳㍡㠷昳㠴㐴愶ㄸ捤㘳㤳㕥㉣收戰㘵㜷㡡㜱㥣㔶㐷㡢〵散㝢ㅤ㙢㔵搹ㄴ敦㔹㉢戹㜹㥣〲㌸㐰㌹ㄱ换㠰㌰愷㤰㡦攱捣㉦㠹攳搲㔲挲晡㙢搹㤴㕡㥣㑥攳ㄴㄱㄷ㄰愳戱ㄴ戶㜶搹㐲㈶㡢ㅤ㑦挶挵敥㈲ㄶ㜹搰捦挴晥ㅢ㝣散昷㈸摥㠷㠸㍣愴昵㔵晢㠷㠷戵扥搲㕥㍤〶扤昰戰戶挹挳愷㡣昷ㄹ㐴㔳㠴㘵㔴挲㐳搸晥攱㜱摤戹㡡攸ㅦ㑦㜱ㅣ挵㝦攰慡㥥㐴愷昰昰㕦戶愰㤶扦愷愱ㄵㅥ㉣㤳㠷昲晥愱㝦㈸て捦挰㐹㤲昸づ愱挰挳戳㘸攳㕢㘷㝤㡦戶挷〳㉥㌸攰㡡〳ㄶ敥㑣ㄲ〷㤴㔸戸〱㉢慥〵㐵戱戳捥攲挷戳㈵敢㠷戲㈹捥扦ㅣ㜰㤳㡦㌹㐵㔰㤶挰攵ち㥣愹挵㔳搱㕣ㄶ㘷搳改㙣捡挲㑦〲晤愸挵㘸㈱㕢㉣㘶㘲昹㜸づ搷㝣㜳㌸㐵挹愵㡢㈵㥣昰㘱㜷㡤〳㠱㜴㠴搵㕡捣挴收㍢戱散㝡㡡㝥㄰㤱攷戵扥敡㉡敥ぢ㕡㕦㘹慦晥〸扤昰昰攵㝦㡤昳戸㠱㡣㌷〸愲㈹挲㥡慣㥡敢挳换扡㜳ㄵ㔳㌹㠵攲㘴㡡㜵攱慡㕥㐱愷昰㌰㤴㉤愸攵敦㌵㘸㠵㠷㡦㌰㘰昹㍣慥捣挳〷搰〶捦攳㕥搷攳㙣㠸㔰攰攱つ戴昱慤戳㌶㐲摢攳㈱㔷㡣㌹戸慡㡡晤㌴㡥㘹㡡〵㌷㠷挳捤ㄲ㡥㌲㜱㙡攷㐶摤㜴捡ㅡ㔶㌶挵攵㍦昰㤵挷㤹㐲㍡㤱㉣愵㜱挴㤴换㘷㜰挹扣㤴㑥挵㔳㤹㜸摣摡戸㙣ㅡ捤攰㙡㐶㉡挶挳㉢㥣㈱㘲㈳收挴戳戸㘶㤲挷㡡㠳㜳昴㜴㌴挲搲㉦㘶㘲㙦〲ㅦ㝢㔳㡡捤㈰㈲㝦搱晡㉡ㅥ摥搲㝡戱愷愹㌸愹㜷愱ㄷㅥ㕥㌳㜹搸㤲晤㕢㐱㌴㐵㔶挱愰㈶て㝦搵㥤慢㤸捡搹ㄴ㝣㌰㤶ㅤ㠵慢㝡て㥤挲㐳㡣㉤愸攵敦〳㘸㠵㠷㘷㑤ㅥ捡摢愵愷㐳㜹昸㔰㡦㠳㘵㤵㍣㝣㠴㌶扥㜵㔶ㅡ㙤㝦晦㤰㈹ㄶ攲〹㥣㤵㈵搳戸戸㥤挳㤵㔱㙣㥦ち挵㡣㠳挵ㄶ㝦㈵㉢㔳㌶㑤㘲㤹挷㥤戵㝣㉡㡢㤳㠲㌸づ㐲攳戸慣㤴㜲㜳戸扤㤶挳㡤㤰㤸㤵敤㌱捤攳㜰ㄵ敢㔴㌴㡤戰戸㑡㡢㍢㘵㌸昷㜰㜱戸㡢ㅤ㜷慥攰㐴㍥昶㌳戱㜳昰戱挷㔲散〰ㄱ昹扢搶㔷㙤㤷㍥搱晡戲愹㜸慡捦愰ㄷㅥ敥㌷㜹㤸挸㜸㤳㈰㥡㈲㥦挳㐰㜸〸摢㉥晤㔳㜷慥㈲晡ㄷ㔲昰昹㕣昶㜴戸慡㝦愱㔳㜸搸㥤㉤愸攵敦㑢㘸㠵㠷㕢㑤ㅥ捡敢挳㉤愱㍣㝣愵挷搹〳愱挰挳㝦搰挶户捥摡ㄳ㙤㡦〷ㅣ慡收㔳〹㥣㘷攱㈸〸搷昹攲㜹㈷㠵㔳㙡㕥㕤挲㌵㙥挰㘶捤㉥㥢扡㈹㘰て㤲㜰㤶㕣〰戸愹㝣㈲㥢换㘶ㄲづ捥〰㜱捡ㄷ换㕡㜳捡愶㌸㠸捡攷㜰㘸㤵收㈵昲㘴㈲㡢㥤㑦㈲㔶挰攱㜰ㅣ搷㥣㜰㡥ㄲ昹慦㥦㠹扤ㄷ㝣散扤㈹收㐲㐴扥搶晡慡昵攱ㅢ慤愷㔵㡦㤳晡ㅥ㝡攱攱ち㤳㠷㜹㌴㥡て搱ㄴ昹〱〶㌵搷〷昶㐸攷㉡愲扦㠲攲㌲㡡〵㜰㔵昵攸ㄱㅥ㕡搸㠲㕡晥晡㐳㉢㍣㥣ㄷ捡挳戹愱㍣㌴攸㜱摡㄰ち㍣戰戸っ㜹搵㔹敤㘸㝢㍣㘴㕤㙣㘴㜸㘳㌸㡥攳换㑣愹㤸㡦㘵㌲戸㉣㥡捤㘰㑦㤱捤愵㑢㔶㐷搹ㄴ昷昳㜲昱ㄴㄶ攸㐴っㄷ㤶㜰敡㔶㡣㐶㜳戱㜸愹㤸㑥㘱㈳ㄵ捤㔹㡢㝡㑣㜱㐹ㄶ敦づ㐹攷㡡戸ㅡ㡢愳戱㙣扣㔸㐸攴ㄳ㍣㐷挹攰㌸慢ㄸ㘱㠵ㅢ㌳戱て㠱㡦摤㐹搱〵ㄱ㘹搴晡㉡ㅥ㙣慤㉦㥢㡡愷ㅡ〴扤昰㜰愲挹挳㘱㡣㜷㌸㐴㔳㘴㌰っ昰つ扦换㌷㐴㜷ちて㝣扥㤸㝤つ挵昱㜰㔵ㄱ㜴ちて㈷戰〵戵晣慤つ慤昰㜰㘸㈸て换㐲㜹㔸㐷㡦㜳ㄲ㐲㠱㠷㜵搱ㄶㅥ㑥㐶摢攳㈱㥤㡢愵搲昱㘲㉡㔷㉣ㄶ㤳㐵搷捤攲攴㉤㡥〵㍥㡥ㄳ〸ㄷ㔷㍢慣㔳捡愶戸ㅣ攸攴㜲愹㐲ㄴ昷㝦戰㕤攲㕤搴㘲〶㔷㕦昳㌹㥣㍢攳昴捣㍡戵㙣㕡㉣攲㑡㕦づ㐷慡㤹ㄴ慥㐶愱㌳㥤捤攰㐶㙤ㅡ昷〲㡢㔹㥣搳㐵㠶晡㤹搸愷挱挷㍥㥤攲っ㠸〸㑢攵㠴㥦昹㤸㌰捥攳搶搷㝡戱愷愹㌸愹㡤愰ㄷㅥづ㌶㜹㌸㥦晤ㄷ㐰㌴㐵㔸ㄴ㠷㙦㌸てㅢ敢㑥攱㠱㡦㌹戳昹搰㌴㝢〵㕣㤵ㄴ挱戱㜵㌹㕢㤸㤰扦攱㜰ㄱㅥ㝥ㄶ捡挳〱愱㍣㡣搰攳㕣㡤㔰攰㘱㈴摡挲挳㌵㘸晢摢㈵㙣戵戱摤捥愴㜳㡥㤳㑣㤵搲戸㑥㔱捡ㄴ㜱攵ㅢ摢㥤㘴㈶㕡戲慥㉤㥢收㑡戸搲㡡㥢㘹づ慦㉡㘵㥣愴㠳户〵愷㌳戸ㄷ㔴㡡攲挴㉥ㄳ戵慥㉢㥢攲扣㉤ㄱ㉢愱〲〳㐷㑣㐹㌷㕤挲㈵㔹ㄷ昷㌷㜸ㄱ㌱〷㝥ぢㄱ搶摥〹摥搷挳挷扥㠱㘲㈵㐴㘴ぢ慤慦攲㘱㤴搶㡢愹㌸搱㕥㙤〵扤昰㌰挳攴攱㌶挶扢ㅤ愲㈹戲㌵っ昰つ攷㘱ㅢ摤㈹㍣摣㐱戳摢㈹敥㘵攸㙤搱㐹攸敤晢搸挲㠴晣㡤㠱㔶㜸㤸㄰捡挳捥愱㍣㙣慦挷㜹㄰愱挰㐳ㄴ㙤攱攱㈱戴㍤ㅥ㜰㥢㈶㠹㍢摣㌸挸挷㤶㍣㠱㔳敢ㅣ㉥昰愵㜱敤ㅢ㔷改戰昵㐹㕡て㤷㑤㔱愰㤰攷㐹㐳㈲㤱换攲㔲ㄴ㕥づ㠵ㄳ㡥㙣㈱㤶㈹ㄶ㜱㉣攴愶慤㐷捡愶搱㝣ㄶ㈷㈱㠵㕣㍥㡤愸昱㜸㈱㥢㠹愷㜰㕢挸㠹戹改㜴〶㥢挲㐸捣捦挴㝥ㄴ㍥昶㘳ㄴ㝦㠰㠸挴戵扥㙡扢㤴搰晡㑡㝢挵㕡㍤攱㈱㙥昲昰ㅣ攳㍤て搱ㄴ挹挰〰摦㜰ㅥ戲扡㔳㜸攰㐳摦㙣㍥㐲捥㝥〵慥㙡㉣㍡㠵㠷㔷搹搲㍣晣ㄴ㕡攱攱㈷愱㍣㙣ㄱ捡〳㡢昴昰挵㉦〴㄰ち㍣戰㈰㑦㜸昸ぢ摡ㅥて㈵ㅣ㝢挶ㄳ昱㕣っㄷㅦ㜰㠸㠳㕡愳〴慥〱挵㜱慢ㄴ㘷搶扣捥昷㔶搹戴㤰㑢㈴搲㈸㌲㜲ぢ慣㍦㡡㈶昳戸挷㤳㈹㤵㔰㍥攴攲ㄲ㕥㈱㘱扤㕤㌶㜵挱㘲ㄶ户㐰㤳扣㕣㠵换㝣搹㐴㍣㡤昳㡣㡣㡢㉢㠹搱㜸㍥ㅡ㘱㔵㈰㌳戱摦㠱㡦晤㉥挵㉡㠸挸捥㕡㍦ㅦㄳ挶㜶㘹扣搶㡢㍤㑤挵㐹㑤㠲㕥㜸㔸捦攴攱㘳昶晦ㅤ愲㈹戲ぢっ昰つ攷㠱㌵㠱搲㈹㍣㍣㑣戳㠷㈸晥〵㔷戵㉢㝡㠴㠷㝦戳〵戵晣㑤㠳㔶㜸㘸㌲㜹㈸ㅦ户㌶㠶昲戰㥢ㅥ攷扦〸〵ㅥ愶愳㉤㍣㝣㡤戶挷㐳ち㈷㘴㜸〷㌹捥ㄸ㜰㌵㍢㤷㐱㤵㔷愹㠰昳戲㜴慣㔰挴㙥㌸ㄵ戵扥㈹㥢㤶㔰攵㠵㈲㥢ㄸ㜶㈹挵㈴㡥㠸ㅣ㥣㍦攰㕦㉥㤱㜵㑢搱㈲戶㑢摦㤶㑤㥤㌸㌶㔴〵㕣ㄱ捣ㄴ㜰㝥㠸摢摥ㄹㅣ㔳㘱㍤挳㐵昳〴㙥㜶㈴㈳扢晢㤹搸摦挱挷晥㥥攲〷㠸挸っ慤慦㍡㙥㥤愹昵戴昲散改愹昶㠴㕥㜸昸晡㍦挶㜹摣〰㍣㍦挷㙥㠴㘸㡡捣㠶〱扥攱昷㐵㔹㘰㈸㥤挲挳㤳㌴㝢㠲㈲〲搷挸㕥扡㜳㉤戴〶昷㙢㘰挹摣づ㔵ㄵ㘲攱て搰ㅡ㕤晤昶戲㕤昰㌶㌲搶攵搷昵挳㤳㠳扣攷敤昴慦ㅦ扢㘶戱㔸㠳挶挷㙤昱慦攱ㅦ㤸敢晦㐱ㅣ㉥㔹㍤㔵㠹㡣戸ㄹ晥散㜵㌰挳つ慣挳㡢㠶愵搸摢ㅢ捤㐱㐹摤搰戶愹㕤㈸㑦㜳㍢扢收㜴㡣㉦扦㔶㝤㉤㕤戶㌶㕡扦㔴㙢㔴㡦㘶㝣扥ぢ㡦㙢敢㜶戵摢捣捥戲ㅦ㕥㔲㠵ち㐷㜴㡣收㉢戸㠶昶戴㡣攷ㄵつ敢搱㑥㙤敦挲敢攲摣愲㡥搸㠵㈷昵昴慦敦愷㐲ㅦ㈱收扦㐰㥤て㈸㘲㌴扣㌰㙥㙡㤱〰っぢ㜹㕡搳㠴㤶㙥㜹摡搹挶攸㔷昶㝥〰挷ㅡち㤸搶ㅥ户攵㐴㍣戳㙢㌸ㅦ㡡戴攵㠸㉤㈶㙤㤱㐸㌴㝣〴㔲㝥昴㜸㤵ㄴ㜰㜴㠴慥㙢戲搷㐷㜰挵㌲㐸昲愰㙣ㄶ㕤㕡ㅢ〶〷㥣㠰〱搵㝢ㄸ㤰㠳㜲〹㙢戲㠷搱㤳〵㤱㥥攷〱昴摣㈴攸㌹㤱㥥敦晡㥥摣㈸㌴搹㥢搱㜳㍥散ㄹっ晦攱㤹慡㝥㠳晤㉡敦㌷㌸㑣㌳㉢ㄷ挹㌶晦㡣捦㘷㍢昹㡤㥤扤晦ㅢ晤晦㈳晥晦敢敥摣扣㐰㝢ㅥ愸㐶㥣㍤扥攱敤愳㉥晢晣㠶ㅤ㐶晤敡收ㅦ晣晦㡦扡攸㐲㝥㥥搸愹㈴㥦㤷㜷昲摡慦敥愴ㄶ挱㜳ㄴ攲摡敦㔰扣㑢挱ㄵ㔷扤㠹㜴㕦挳搳愲〲㙦㤳㝡挳敦愸㝥㥢㔴攴㄰㐴挲ㄷ㍦㍤挰㉣て敥愷ㄶ愳挱昵㕢扤〶て慥㔴戲ㅥ㙣㐹㍣㔸㉥攸㈱挹ㄲ㐶㙢敢㈰㤲扢㄰挹㤷攱搴挳挱㘸㝡ㅥ㕡昶㕣㑡捦敤㠲㥥㔳攸昹愲敦〹ㅢ㜰戰㍤㍤㔹㤸攸㡤戹㡣㥥戱愰攷㘴㝡㍥敢㝢㝡散㈵攸挹挳㠸㌲㝢㐷昸つ㘱㡦㐵㡤㍡挱㘶㤶㉢慥ㄹ㝢挷㙢捦㕡散㘱㉥昰㜹扥捣㥡搷㝥㝢㈷㜵㉡㍣挳搸㝢〲㜳ㄱ捡摥攳㝥㐷昵慢戰㈲愷㈱ㄲ扥㜵㜶づ戳っ昶捥㐲㐳搸㝢っㅥ㘵昶㜶㈰ㅥ慣ち昴㤰㍣ㅢ㔳搶戸㈰㤲戲〶㍤攴㈳改慤㐱㍢搱㤳㐵㠸㥥攷㌹昴ㅣㅦ昴㤴㌵攸㝥摦搳攳㘰㈲㍤捦㉦㝢戲〲搲摡㈵攸挹捤㠴晡㥤敦〹ㅢ昰㍥㠵㥥摣改㤵搹扢搰㙦〸㝢ㄷ昹つ㔹昷㔸捦戸㘶散慤搰㥥戵搸慢戹敥㕤〷捦㌰昶敥挰㕣㠴戲㜷扢摦㔱晤ㅥ慦挸昵㠸㠴㉦㝥㘶㠰㔹〶㝢㌷愲㈱散摤ち㡦㌲㝢㌳㠹〷㡢〲㍤づ㙥挲㤴戵㐷つ㈴㙦慡㐰㜲㌶㍤㙦㉤㝢摥㑣捦扤㠲㥥挲摥つ扥愷挷摥㕣㝡摥㔶昶扣㠵㥥晢〶㍤㘵㠹戹挶昷昴㤶㤸晤㘱搵捣敡挴㌵愳攵㕥敤戹摡戴㍣〲捦㌰㕡㉥㐷㝡愱戴慣昰㍢慡摦㉥ㄶ㜹ㄴ㤱昰挵挱㉦收〵戴㍣㠱㠶搰㜲㈹㍣捡戴ㄴ〸搱㌳攸昲㘸㜹ㄲ㔳㤶ㅢ㠴㐸ㄶ昰㡢㝣㠸ㄸ戵挹㍥㠸㥥捦㤶㍤㔹昶㘸戵〴㍤〵摣昳㝣㑦て摣㠵昴㝣慥散昹㌴㍤摢㠲㥥㐲攸搹扥愷㐷㘸〷慣㥡晦㑣㝢愴挰㍦攳昳㈳昶㔴慦㘸捦搵愶攵㙤㜸㠶搱㜲ㅡ搲ぢ愵攵㔴扦愳晡㥤㘷㤱㜷㄰〹㕦摣昸挴扣㠰㤶扦愱㈱戴㥣っ㡦㌲㉤㑢〹搱㠷攸昲㘸㘱搹愳戵㍣〸㤱㠰㝢愲て㤱〷敥㘱昴㘴戱愱攷挹㉡㐸敢㠸愰愷㄰㝡慣敦〹ㅢ㄰㝡ㄴ㍤㔹捣攸㜹㝥㐰捦㘳㠲㥥㐲换㤱扥愷㐷换㜱戰㙡晥㠲昶〸戴晡戴戰攰㔱㍣㔷㥢㤶㙦攱ㄹ㐶换㜲愴ㄷ㑡换㌲扦愳晡㑤㙣㤱敦㄰〹㕦㍣㘵〶昳〲㕡㔴㠳㑦换ㄲ㜸㤴㘹㌹㠵㄰㌵愰换㠳㠸㔵㤰搶㘹㐱㠸㠴㤶㑥ㅦ㈲㡦㤶㌳攸挹摡㐳捦戳ㅦ㍤捦ち㝡ち㉤敤扥㈷昳挱敢㌷攸挹摡㐶捦㤳㌵㤲搶㉦㠳㥥㐲换挱扥愷㐷换昹戰㙡㘶㈹攳㥡搱挲晡挷㌵愳㠵攵㡦愳〸㘶搵㜱㥤㡢昴㐲㘹㈹晡ㅤ搵敦㠷㡢㙣㠸㐸㐲换慦㌰㉦愰㠵昵㡦戲戶攴攱㔱愶攵㌲㐲㌴〲㕤ㅥ㐴㉣㡡戴㉥慦〱搱捦㉡㈰扡㤲㥥㉣㐵昴㍣㔹㈳㘹㕤ㅤ昴ㄴ㕡昶昳㍤㍤㕡慥愵㈷㑢ㄷ㍤㑦㤶㑣㕡搷〷㍤㘵㔱搸摢昷昴ㄶ㠵㤵戰㙡㘶㘵攳㥡搱挲㜲挸㌵愳㠵搵㤰愳㐲㘸搹〳改㠵搲㌲换敦愸㝥㙢㕤㠴㤵㤴㐲换㙦㌰㉦愰㈵㠷戶搰㌲〳ㅥ㘵㕡㙥㈳㐴慣㐷昴㈰㘲㡤愴㜵㐷㄰㈲㔹㜲愷昹㄰㜹㑢敥㕤昴㘴ㄱ愳攷挹㤲㐹敢户㐱㑦〱㜷戲敦改㠱㝢て㍤㔹昹攸㜹戲㠲搲扡㉦攸㈹㠴㑥昰㍤㍤㐲ㅦ㠰㔵㌳ぢㅤ搷㡣ㄶ㔶㐷慥ㄹ㉤㉣㡥ㅣㄵ㐲换㌸愴ㄷ㑡换㑦晤㡥敡㜷改㐵㔸㔸㈹戴㍣㡡㜹〱㉤慣㡥ㄴ㕡挶挲愳㑣换ㅦ〸ㄱ㉢つ㍤㠸㔸㌲㘹㍤ㄱ㠴㐸㘸㐹晢㄰㜹戴㍣㐵㑦搶㌴㝡㥥慣愰戴㥥〹㝡ち戸㜱摦搳〳昷㌹㝡戲戰搱昳㘴㐱愵昵㐲搰㔳〸ㅤ攳㝢㝡㠴扥〴慢㘶搶㍤慥ㄹ㉤㉣㤶㕣㌳㕡㔸㉢㌹㉡㠴㤶慤㤱㕥㈸㉤㕢昹ㅤ搵㙦昸㡢戰捥㔲㘸㜹ㄵ昳〲㕡㔸㉣㈹戴晣〴ㅥ㘵㕡㕥㈷㐴㉣㍣昴㈰㘲〵愵昵㘶㄰㈲愱㘵愴て㤱㐷换㕢昴㘴摤愲攷挹㠲㑡敢㥤愰愷搰戲愹敦改搱戲㡡㥥慣㜳昴㍣㔹㕦㘹晤㉤攸㈹戴㙣攴㝢㝡戴扣て慢㘶㤶㐱慥ㄹ㉤慣㥤㕣㌳㕡㔸㍡㌹㉡㠴㤶愱㐸㉦㤴㤶㜵晤㡥敡昷づ㐶㔸㜶㈹戴㝣㠲㜹〱㉤慣㥤ㄴ㕡搶㠶㐷㤹㤶㑦〹ㄱ㡢ㄷ㍤㠸㔸㔰㘹㝤ㅥ㠴㐸㘸ㄹ攲㐳攴搱昲〵㍤㔹昱攸㜹戲扥搲晡㜷搰㔳挰㙤昲㍤㍤㜰扦愲㈷ぢ㈰㍤㑦㤶㕢㕡晦つ㝡ち愱㤶敦改ㄱ晡つ慣㥡㔹ㄵ戹㘶戴戰㤴㜲捤㘸㘱㈵攵愸㄰㕡ㄴ搲ぢ愵愵捥敦愸㝥ㅢ㘲攴㙡㐴ㄲ㕡㔴愳搰挲㔲㑡愱攵晢慦っ㕡晡愱㔳戱㤶搱㠳㠸昵㤵㔶〳㜴㔵搷敦〴摣慦攱昸ㄱ㠶昳挰ㅤ㐰㑦ㄶ㐰㝡㥥㉣户戴散愰愷㠰晢愵敦改㠱㍢㤰㥥慣㥡昴㍣㔹㝤㘹つづ㝡捡愲昰㑦摦搳㕢ㄴ㥡㘱搵捣㈲挹㌵愳㠵㤵㤵㙢㐶ぢぢ㉢㐷㠵搰昲〹搲ぢ愵攵敦㝥㐷昵㍢ㅡ㈳て㈲㤲搰㌲ㄴ昳㠲戵攵㔱戴㠵㤶㡦攰㔱㕥㕢搶㈷㐴㉣㙤昴㈰㘲戹愵戵㘱つ㠸摥慢㠰㘸ㄸ㍤㔹て改㜹戲晡搲摡㈴攸㈹㠴扥敢㝢㝡㠴㙥㐶㑦ㄶ㔱㝡㥥㉣挶戴㐶〴㍤㠵搰扦昸㥥ㅥ愱㥢挳慡㤹㌵㤳㙢㐶ぢぢ㉤搷㡣ㄶ搶㔹㡥ち愱攵㔵愴ㄷ㑡换㉢㝥㐷昵㥢㈳㈳慣搱ㄴ㕡戶挶扣㠰㤶㜷搰ㄶ㕡㕥㠶㐷㤹㤶搱㠴㠸㤵㡢ㅥ㐴慣扥戴戶慢〱搱㡢ㄵ㄰㙤㑦㑦㤶㐷㝡㥥㉣挶戴㘲㐱㑦㔹收㥦昵㍤扤㘵㍥㐱㑦搶㔴㝡㥥慣捤戴㔲㐱㑦㈱昴㐹摦搳㈳㌴〳慢㘶㤶㔰慥ㄹ㉤慣扢㕣㌳㕡㔸㜶㌹㉡㠴㤶㐷㤱㕥㈸㉤㡦昸ㅤ搵敦戳㡣戰㘴㔳㘸ㄹ㠷㜹〱㉤慣扢ㄴ㕡ㅥ㠲㐷㤹㤶㥤〸㤱㐲慥ㅥ㐴㉣挶戴挶〷㈱㤲慢捡昷晢㄰㜹㑢敥㐴㝡戲㕡搲昳㘴㙤愶戵㑢搰㔳慥㉡晦捥昷昴㘸㤹㐲捦㝥㘵㑦㈲㘵㑤つ㝡捡㌵昰㍢㝤㑦㡦㤶摤㘰搵㍣㤰昶㠰㠸㝦挶攷㐷㕣㝣ㄹ愴㍤㙢㥤攵㝢攱㐲㉥㌴戳ち㜳ㄴ㝡慢㑦㈷㝦㠳昴㐲㘹戹挵敦愸㝥换㘶㠴ㄵ㥣㐲换ㅥ㤸ㄷ搰挲㌲㑣愱攵㈶㜸㤴㘹㤹㑤㠸㌶㐱㤷〷㉥㙢㌳慤扤㠲㄰〹㉤㌷昸㄰㜹戴捣愵㈷㡢㈷㍤㑦㤶㙡㕡晢〶㍤〵摣㙢㝣㑦て摣晤改戹㔹搹㤳㤵㥢搶㠱㐱㑦㈱昴ち摦搳㈳㜴ㅥ慣㥡㔹㘰㠹敦ㅡ搰挲慡㑣昱㕣㙤㕡㔸㤴ㄹ㐶换慦㤰㕥㈸㉤㤷昸ㅤ搵敦晥㡣戰愰㔳㘸㜱㌱㉦愰㠵㔵㤹㐲换㐵昰㈸搳㜲㄰㈱㘲㔹愴〷㉥㑢㌵慤㤶㈰㐴戲㐱㌹捦㠷挸〳㜷㈱㍤㔹㈰改㜹戲㜲搳㙡ぢ㝡捡ㅥ攲㙣摦搳㈳戴㠳㥥㉣挰昴㍣㔹挸㘹ㅤㄲ昴㤴捤摦改扥愷㐷㑢ㄷ慣㥡㈷搲㝥㡤㘸㘱㤱愶㜸搶愲愵收㠵晤改㜰ぢ愳攵㈴愴ㄷ㑡换㉦晣㡥敡㌷㤲㐶㔸摦㈹戴㉣挷扣㠰ㄶㄶ㘹ち㉤㈷挲愳㑣换㘱㠴㠸㔵㤲ㅥ㐴慣摣戴㡥〸㐲㈴㑢敥戱ㄵ㄰ㅤ㐵㑦㤶㔶㝡㥥㉣攴戴㡥〹㝡捡摡㜲愴敦改ㄱ㝡ㅣ㍤㔹㘹改㜹戲慥搳㍡㈱攸㈹㙢攸愱扥愷㐷攸捦㘱搵㍣㡦昶㙢㐴换㝣敤㔹㡢ㄶ㐴挵㈷㘴㈳挶㤲捤㌰㕡ㄶ㈳扤㔰㕡扡晤㡥敡昷愴㐶㔸敥㈹戴㥣㠶㜹〱㉤慣搹ㄴ㕡㍡攱㔱愶攵っ㐲挴愲㐹て㈲ㄶ㜲㕡㘷〵㈱ㄲ㜰摢㝤㠸㍣㜰捦愱㈷换㈷㍤㑦搶㜵㕡扦っ㝡ち戸〷晢㥥ㅥ戸攷搳㤳攵㤹㥥㈷换㍣慤ぢ㠳㥥戲㈸㤴㝣㑦㙦㙤戹ㄸ㔶捤慣挶挴㔷晥〴㐶㑦晣㠸㝤ぢ㑢㌸挵㜳戵㘹㘱〵㘷ㄸ㉤づ搲ぢ愵㘵扥摦㔱晤昶搶〸慢㍦㠵㤶换㌱㉦愰㠵㈵㥣㐲换捦攰㔱愶攵㑡㐲挴㥡㐸て㈲搶㜵㕡㔷〷㈱㤲㑤搱㝥㍥㐴ㅥ戸搷搲㤳㠵㤷㥥攷㈹昴扣㍥攸㈹㥢扦扤㝤㑦㡦搰㤵昴㘴〹愶攷挹慡㑦敢挶愰愷㙣挴昶昴㍤㍤㕡㙥㠶㔵㌳㡢㌳昱㕤〳㕡㔸搱㈹㥥戵㘸愹戹ㄱ㕢〱户㌰㕡㜶㐷㝡愱戴㑣昷㍢慡摦㈹ㅢ戹ㅣ㤱㠴㤶㍢㌰㉦愰㠵ㄵ㥤㐲换㌴㜸㤴㘹戹㡢㄰戱㍡搲㠳㠸㘵㥥搶㙦㙢㐰㌴戹〲愲㝢攸挹攲㑡捦㤳㔵㥦搶㝤㐱㑦㈱㜴㠲敦改ㄱ晡〰㍤㔹㡣改㜹戲〸搴㝡㌰攸㈹㠴敥攸㝢㝡㠴㍥っ慢㘶搶㙡攲扢〶戴戰挰㔳㍣㔷㥢ㄶ搶㜷㠶搱㤲㐳㝡愱戴㘴晤㡥敡㌷摤㐶敥㐳㈴愱攵〹捣ぢ㘸㜹㄰㙤愱㈵つ㡦㌲㉤㑦ㄱ㈲㔶㑣㝡㄰戱敡搳㝡㈶〸㤱㙣㡡攲㍥㐴ㅥ戸捦搱㤳㘵㤹㥥攷挳昴㝣㈱攸㈹㥢愲㌱扥愷户捣扦㐴㑦搶㜲㝡㥥慣〹戵晥ㄴ昴㤴つ攷㌶扥愷㐷换㥦㘱搵捣搲㑤㝣搷㠰ㄶ搶㝢㡡㘷㉤㕡扣捤㘱挸扥㠵攵㥥㘱戴㡣㐲㝡愱戴㙣攱㜷㔴扦㝦㌷挲㔲㔱愱攵㑤捣ぢ㘸㜹ㄳ㙤愱㘵㈴㍣捡戴扣㐵㠸㔸㐰改㐱挴㈲㔰敢㥤㈰㐴戲捣㙦敡㐳攴搱戲㡡㥥慣搲昴㍣摦愲攷摦㠲㥥戲捣㙦攴㝢㝡攰扥㑦㑦搶㙢㝡㥥㙦搳昳挳愰愷㙣挴搶昳㍤㍤㐲㍦㠶㔵㌳㉢㌹昱㕤〳㕡㔸晥㈹㥥戵㘸愹戹ㄱ㘳昵㘷ㄸ㉤㙢㈱扤㔰㕡㈲㝥㐷昵㕢㠱㈳慣ㅣㄵ㕡㍥挷扣㠰ㄶ㤶㝦ち㉤㐳攰㔱愶攵ぢ㐲挴㉡㑡て㈲搶㠴㕡晦づ㐲㈴攰㌶昹㄰㜹攰㝥㐵㑦ㄶ㙤㝡㥥㉣ㄱ戵晥ㅢ昴ㄴ㜰㉤摦搳〳昷ㅢ㝡戲㠶搳昳㘴挵愸昵㕤搰㔳ㄶ㠵㝡摦搳㕢ㄴ㝥㠰㔵昳〰㕣慦㠴换ㅡ搰挲㙡㔰昱㕣㙤㕡㔸っㅡ㐶换㜷㕦搶愰攵㕢扦㈳昰慥攲戵㄰愹慦㜷ㄵ昳改㡦㙥㤷扣㑦户ㄹ㌳摡㔰攲戳晦〶㤶㍣㌵㙢㍦昱挴捡㤶搶㔶㜹搸攳㈰扣㔶戴㜳愱摢㌹ㅤ㙦搰挵换㐴㘷户戴昹㑦晤挳㥢㜵㔹㤰愸㕦㕣㘹㑢㡢捥㔶㘹㘶㈷摥㘴㌹愰㌴戵ぢ㙦㍥㉥㌶戶捤㜲扡扢摤捥昶晦ぢ敦ㅣ挵攳㌷昹搲〵㝣扣户㡤㠶㍥昹㤲㡦戴っ慤慤ㄴ挴挶昴攰㌱ㅤ敦挳㘵㐱㙢㍤摦㐶扡㘶㉦㐱戶ㅡ昰㐰㔲昳慤㕥㐵攳ㅤ扢晤搵搷愰搹晢挹收搱㜵㍦㌰㙤っ㠶愷ち挱挷㙡㠴攸㠷攷㌷㑡改㌶㐴㤳㙤㐳㈳㑦㐱ㄵ㔱搷戰づㄶ㠵敡ㄹ攴昳㐸昹ㄴ晢扡㠶愵㉤挵敥〵搶〲户攵愰〵摤㜸敥攸㐰捥戵晥昴㕦ㅦ慥扤㔵愸㜲㐵ㅢ搰㌶捦改散㜴㤶㌷戶捤㙢㜵摢て敡㕥搰㌸㙦〹ち㜲昱㙥㘰㌸㌷㌶㌶摡〳㤱㡦〷㌶搶挷㘱㔰㌲慡㍤挸搴㙥愶戵㠳㑤敤㈸㘸戹ㅣ㕢㐳愰慤つ捥攷愱攰㐴攰㘳ㄳ㥣ㅥ㘰搶愶㡡㡦㠷昵㠰㔱㕢㈲㌶挱搱ㅦ㌵ㅡつ㐹㙥㕤㔸㤶㔳摥㕥㙢㠷㥡摡㠴搶慥㘷㙡㜳搰㑡捡敢㐳㕢㍢攵て㐲㔳摥㄰㍥搶㐶㄰㤵㝣づ㠳挶㑣㝢〷㡣㔱㤱昶㑥㍡㤵㑤㘰㔹㑥㝢愲搶㙥㙡㙡愷㘸敤㘶愶㜶㜷㘸㤹戶捤戴晢慢户㐲搳ㅢ㠹㍥㥢改昵㈰扡〵㔵〶愲㌳ㄱ愳㈲戵搹㝡戸㥦挰戲㥣摡㕣慤摤搲搴敥慦戵㕢㤹㕡㤶㠸ㄹ愹扤ㅣ㥡摡㘸收㔱㤹摡㜶㔴ㄹ愹ㄵ㄰愷㈲戵㠳昴㜰摢㥢挳㉤搴摡愸愹敤搰摡㤸愹㘵㤹㤴㤱摡㌳愱愹㈵㤹㐷㘵㙡㘹慡㡣搴㤶㈲㑥㐵㙡㠷改攱戲收㜰㐷㘹㙤捥搴ㅥ愷戵㘳㑤㉤㑢㠵㘴㌹摣〱摡摡换攱㈳愱㈹㡦㠳㑦㔵捡㍢㔱㘵愴㝣ち攲㔷愴㝣㠶㑥㘳扣㤹挶㌹㕡㍢挱搴㥥慦戵ㄳ㑤㉤换㘸っ㌴敦〹㑤㙤㌲昳愸㐴㜳㔷慡㡣搴㉥㐳㥣㡡搴慥搴挳㑤㌳㠷扢㔶㙢㜷㌳戵㉢戵㜶扡愹晤つ戴㤲ㅡ户搲晤搵慤愱愹捤㐴㕦搵〶㘷て慡㡣搴㙥㐳㥣㡡搴敥搲挳捤㌶㠷扢㐷㙢攷㤸摡〷戴㜶㉦㔳换㜲ち㈳戵敢㐳㔳摢㠷㜹㔴㙥ぢ昷愳捡㐸敤て㠸㔳㤱摡㔳㝡戸〳捣攱㥥搳摡〳㑤敤㑢㕡晢㌳㔳换㤲〲㠳搰ㄵ愱愹㌹捣愳㤲搰〲㔵㐶㙡慦㈳㑥㐵㙡㙦改攱㕣㜳戸㔵㕡㕢㌲戵敦㙢敤㐱愶㤶户搵つ搴捥て㑤敤㘰收㔱㠹㕡㉢㔵㐶㙡㥦㈲㑥㐵㙡㕦攸攱摡捤攱扥搲摡づ㔳晢㡤搶㉥㌲戵ち挷㥥㐶㙡愷㠷愶搶挵㍣㉡㔳㕢㑣㤵㤱㕡㍦挴愹㐸㙤〰ㄴ敢㘳㐸㝢愹㌹摣㐰慤㕤㘶㙡㥢戵㜶戹愹ㅤち慤㤱摡〹愱愹ㅤ捥㍣㉡㔳㍢㤲㉡㈳戵昵ㄱ愷㈲戵㘱㝡戸愳捤攱㌶搳摡㘳㑣敤收㕡㝢慣愹摤ㅡ㕡㘳㔹㍢㍣㌴戵ㄳ㤸㐷攵戲昶㜳慡㡣搴㐶㈳㑥㐵㙡摢敢攱㑥㌲㠷㑢㘸敤挹愶㌶愳戵愷㤸摡㜱搰㑡㙡㍣㡡改慦扡㐲㔳㍢ㅤ㝤㔵愸㥤㐹㤵㤱摡㑥㠸㔳㤱摡㐴㍤摣搹收㜰㔳戴昶ㅣ㔳扢㥢搶㥥㙢㙡昷㠰搶㐸敤攰搰搴捥㘷ㅥ㤵㠴㕥㐸㤵㤱摡㙣挴愹㐸㙤慥ㅥ敥㘲㜳戸晤戵昶ㄲ㔳㍢㑦㙢㝦㘵㙡㜹扢挵㈰搴〹㑤㙤〵昳愸㈴昴ち慡㡣搴づ㐲㥣㡡搴ㄶ敡攱慥㌲㠷敢搰摡慢㑤㙤㤷搶㕥㘳㙡㜹换挱㐰㙤㥦搰搴慥㘷ㅥ㤵愸慤愴捡㐸敤㌰挴愹㐸敤㈸㍤摣㡤收㜰挷㘹敤㑤愶昶攷㕡㝢戳愹攵㘵㜷㈳戵㤹愱愹摤捡㍣㉡㔳扢㥤㉡㈳戵㌳㄰愷㈲戵㜳昴㜰㜷㥡挳㥤慦戵㜷㤹摡㡢戵昶㙥㔳换㑢捦㤲㥡户て㥤ㅣ㥡摡㍤捣愳㌲戵晢愸㌲㔲扢ㄲ㜱㉡㔲扢㔶て昷㠰㌹摣㑡慤晤扤愹扤㔹㙢ㅦ㌴戵扣晣㙡愴㌶㉥㌴戵㐷㤸㐷㘵㙡㡦㔱㘵愴㜶ㄷ攲㔴愴㜶㡦ㅥ敥㜱㜳戸〷戴昶〹㔳晢戰搶㍥㘹㙡㜹〹搲㈰㌴ㄹ㥡摡㌳捣愳㌲戵攷愸㌲㔲㝢ち㜱㉡㔲㝢㑥て昷㠲㌹摣㑢㕡晢愲愹晤戳搶扥㘴㙡㜹ㄹ捥㐰㙤㜴㘸㙡㉦㌳㡦捡搴㕥愱捡㐸敤㉤挴愹㐸㙤㤵ㅥ敥㌵㜳戸昷戵昶㜵㔳晢戱搶扥㘱㙡㜹㈹㑡㔲昳㑥㘷㐶㠶愶昶ㄶ昳愸摣㜸扣㐳㤵㤱摡ㄷ㠸㔳㤱摡㔷㝡戸㔵收㜰摦㘸敤㕦㑤敤て㕡晢㌷㐳摢挰㜳昶ㅦ㝤㔱㠱㍦搸㕣〷㤷㕦㕡摤㐲㌷捥愷㈷攰搷㥦愳㕢㜱㘱愰摦挶㈱扦ㅡ㤵㥦㡣敡㑢ㄱ昶㝢ㄸ㐷昱㑡〰㘳搸敦晢ㄳ㙣㌴て昴ㅢ挸て㉤㥥㠷㔳敤戵㜸晥㕤㙥㈹㥥㐳㌳㘱晢〳慡㜹晡㉣搱㍥昴㈷㈴摡扡㝥挳昳攷㈹㜲搹扦㤹愷挶攵㤶攲改慤㐴晢㠸敡㘱㝥㥦晤戱㍦㈱搱㌶昱ㅢ㕥㌴㥥戹㤶晤㥢㜹挶㕡㙥㈹㥥㡤㑡戴扦㔳捤ㄳ㔱昶搹㥦昸ㄳㄲ敤㈷㝥挳㡢戶㘵㐵㙢㉢戳愵㐶愳㈵搱晥㐱昵㜶㝥㥦晤愹㍦㈱搱戶昷ㅢ㕥㌴㥥ㅦ㤶戳㘹收㜹㘱戹愵㤲㘸㐹戴捦愸收改ㅥ晢散捦晤〹㠹㤶昵ㅢ㕥㌴㥥搲㤵晤㥢挷㥡㉤㌵づ㉤㠹昶㑦慡㜹㈶㈶搱扥昰㈷㈴摡㜸扦攱㐵攳搹㔶㑦㌴㥥㘵㤵㕢㙡㌲㕡ㄲ敤㕦㔴敦敡昷搹晦昶㈷㈴摡㌴扦攱㐵摢慤愲挵ㄳ愳㥥㘸㌳搱㤲㘸㕦㔲捤昳ㅤ昶搹㕦昹ㄳㄲ㙤戶摦昰愲捤愹㘸昱㕣愶㈷摡㍥㘸㐹戴晦㔰扤㥦摦㘷晦搷㥦㤰㘸㍣ㅤ㈹㝢㌴ㅦ㔸搱攲改㐷戹㑦㌹㘸㐹戴慦愹收㔹〵晢散㙦晣〹㠹收晡つ㉦户㔲㐵敢㈰戳愵づ㐶㑢愲㝤㑢㌵㑦〴㈴摡㜷晥㠴㐴㙢昷ㅢ㕥戴㡥㡡搶㈲戳愵扡搰㤲㘸摦㔳捤㘳㜷㠹昶㠳㍦㈱搱㤶晡つ㉦摡戲㡡搶㜲戳愵づ㐷㑢愲昱ㄵ㍣㡡㠷摢ㄲ㑤戱㠵㔹㤶㘸㍣戴收㠴ㄷ敤㤸㡡ㄶて愵换㝤敡〴戴㈴㕡㍤晤㝦敥昷搹晤捣㘸㈷㤹ㅥ捤㈷㔷戴㑥㌱㕢㡡㐷戶ㄲ慤㍦晤捦昴晢散〶㌳摡搹愶㐷昳㌹ㄵ慤㜳捤㤶㍡ㅦ㉤㠹㘶搱晦㐲扦捦ㅥ㘰㐶扢搸昴㘸扥愴愲昵㉢戳愵㜸晣㈸搱ㅡ改捦㐳㐷愲㘰摢㘶㌴ㅥ㈶㤶戱㘹扥扡愲㜵㡤搹㔲搷愳㈵搱㥡攸扦搲敦戳〷㥡搱㙥㌴㍤㥡㜹㐴搷ㄳ晢㘶戳愵㙥㐵㑢愲つ愲晦敤㝥㥦㍤搸㡣㜶愷改搱㝣㔷㐵敢㙥戳愵敥㐱㑢愲つ愱晦㝤㝥㥦摤㙣㐶㝢挰昴㘸收㜱㔳㑦㙥て㥡㉤挵㘳㈱㠹ㄶ愱晦㘳㝥㥦扤㤶ㄹ敤㜱搳愳昹㠹㡡搶㤳㘶㑢㍤㠳㤶㐴㕢㥢晥捦昹㝤昶㍡㘶㌴ㅥ愵昴㘴昳㘲㐵敢㈵戳愵㕥㐶㑢愲慤㑢晦㔷晣㍥㝢愸ㄹ敤㌵搳愳昹昵㡡搶ㅢ㘶㑢扤㠵㤶㐴㕢㡦晥敦昸㝤昶晡㘶㌴ㅥぢ昴攴挶㘳㠰㥥ㄶ昷晤攵㤶㝡㑦晢㙦〰㝦晤㠹扣て慤摣㐱摢㄰㕡摣㐱㤳㥤㉤㤷挳ち㉢敥㜴挵㙡㤸㘷昵㤱㡥戵戱ㄹ敢㘳㙤戵㠹㘷㈵㍢㐷挶慡戰攲㑥㔲㘲㙤收㔹挹㑥㉦㘰昵愹戶ㅡ攱㔹挹捥㉣㘰挵㥤㥡挴摡摣戳㤲㥤㔴挰敡ぢ㙤㌵捡戳㤲㥤㑦挰㡡㍢㈱㠹戵愵㘷㈵㍢ㄵ㕡㔵㈰挱㥤㡢㔸㙤敤㔹挹捥㈲㘰挵㥤㠶㔸㡤昶慣㘴㈷㄰ㄸ㤱㍢〳戱摡捥戳㤲㡤㝢㈰ㄶ㌷昲㘲戵扤㘷㈵ㅢ敤㠰ㄵ㌷摥㘲ㄵ昳慣㘴㘳ㅣ戰攲㐶㔹慣ㄲ㥥㤵㙣㘴〳㜹㜱㘳㉢㔶㈹捦㑡㌶㥥㠱㔸摣㠸㡡㔵挶戳㤲㡤㘲挰㡡ㅢ㐷戱捡㜹㔶戲戱ぢ㡣挸㡤㥥㔸敤攰㔹挹㐶㉣㄰㡢ㅢ㌳戱ㅡ攷㔹挹挶㈹㘰挵㡤㤴㔸敤攴㔹挹㐶㈷㘰挵㡤㡦㔸㡤昷慣㘴㘳ㄲ戰攲㐶㐵慣㈶㝡㔶戲㤱〸㔸㜱㘳㈱㔶扢㜸㔶戲昲〷慣戸ㄱ㄰慢㈹㥥㤵慣搴戴慡㔸㍢戸㜲㡢搵㔴戱㡡攸㠵㑦㜱晤㤴㕢摢㜷晥摢扢戵㍤〱扥㡤ち挷戲扡攳㡥捡㡥㠸㡥慢戸㍡㡡敢敤㤵ㄶ㡡㙢愰㜴摣㔶搵挱㤵㑥㍡㙥慤敡攰㝡㈶ㅤ扦愹敡攰慡㈵ㅤ户㔴㜵㜰㙤㤲㡥㥢慢㍡戸〲㐹挷㑤㔵ㅤ㕣㘷愴攳挶慡づ慥㈶搲昱敢慡づ慥ㄹ搲戱戲慡㠳㉢㠳㜴摣㔰搵挱攵㕦㍡慥慦敡攰㈲㉦ㅤ搷㔵㜵㜰㈹㤷㡥㙢慢㍡戸㘰㑢挷㌵㔵ㅤ㕣㤶愵攳敡慡づ㉥扥搲㜱㔵㔵〷㤷㔸改戸戲慡㠳ぢ愹㜴㕣㔱搵挱攵㔲㍡㉥慦敡攰愲㈸ㅤ㉢慡㍡戸昴㐹挷㘵㔵ㅤ㕣攰愴攳搲捡㡥㠱晦て愳戵㘱挱</t>
  </si>
  <si>
    <t>㜸〱捤㝤〷㥣ㄴ攵昹晦扤挷摤㜰戳㤴㕢ㄱ㙣愸ㄴ挵㠶挲昶㠲㈲㔵㄰愴愸愰ㄸㅢ捣敥捥挲挹ㄵ扣㍢㥡㈶戱㥢搸㝢㙦搸㘳㐳㘳㡦㐶㡤扤㙢搴挴ㄶ㡤〵㝢㌴㌱㌱搱挴晡晦㝥㥦㤹㜷㙦㜶㘷昶捥攳㤷晦攷㤳㘵敦㘱㥥晡㍥昳㝤愶捦戳㌳㌵慡愶愶收〷㝣昸㍦㍦㜵㥣搸㝣摥敡㡥㑥扢㘵捣㤴戶收㘶㍢摦搹搴搶摡㌱㘶㔲㝢扢戵㝡㔶㔳㐷㘷ㅦㄸㄸぢ㥢愰敦愸㕦搸搱㜴㤸摤戰㜰㠵摤摥〱愳晡㥡㥡㠶〶戳ㄶ晡㑤摤扦戰㘶㑣㝡㤹㜵㈴戰慡㌱つ㤲扥㈴つ㈴㈶㐹㠸愴ㅦ㐹㝦㤲〱㈴〳㐹ㅡ㐹挲㈴ㅢ㤰っ㈲搹㤰㘴㌰挹㄰㤲㡤㐸㌶㈶搹㠴㠴攳㥢㥢㤱っ〵改扦㌹挸晣㈹㤳攷收づ挱摣捣敢㙣㙢户㜷ㅣ扥慦㤳昳昸㘸㜴㑣㜴㑣㌲㤲㡥㡤㠹散㌸㝣捡昲收捥攵敤昶昸㔶㝢㜹㘷扢搵扣攳昰㍤㤷攷㥡㥢昲㝢搸慢攷户㉤戵㕢挷摢戹㐸㍣㘷㈵㌲搱㐴㌲㔹捣㘶㌳晤户㐰攴㌹㔳㈶敦搹㙥ㄷ㍢晥㕢㌱户㘴捣戹㔳㈶㡦㤹㘳㜷晥户㘲づ㐳㑣㠴㥣摡搶㘲㌵戵晥㤷㠲搶戳愶挹愹㜶扥㠹挵户敤昶愶搶挵㘳㤰㜶ㄹ搰攰搲㘳㈶㜵㜴㉣㙦㔹挶攵㘸㡡摤摣扣户㕤㤴愲户㑣敤攸摣搳㙡㙦改攸摦㐲晣散㜶扢㌵㙦㜷っ㙣搹㙤㔵摥㙥㜶つ㍢ㅡ㕡昶戵摡攷㔸㉤㜶ㅤ㈷ㅡ㕢㥣ㅡ捥㈸搸慤㥤㑤㥤慢〷戴散搳㘱敦㙤戵㉥戶㘹㔲摦㌲㝤㜹㔳㐱搵搵攱㕢搳㘷摢愰捣愴㔰挸愷㘵捡ㄲ慢扤㔳㌸㤶㌰ㅡ㘴敢㔹㕣㘴㉥捡昲攲㈲㌵扣挲㡢㌵㥢搷搴戲㠷摤摥㙡㌷㜳㄰㔶㜲㜴㠵㤱〰攴搴愱㠴㤴㥥ㅤ㔶㐹昵㜳㔷㍥捥ぢ㐷㌱㠶㠳㙣㍦扦扤〹戳戹扣搹㙡摦㜱㜶㔳敢昸挸㤸㔸㜲挷㔹㑤㑢敤收㈶扢愳ㄳ㙣㘲挷搹搶㉡晣㥦㌴㐷挰摣ㅣ㐹挷慤㐰㠶㑣㔹㘲ㄷ㠷㍦㜴搷昰摤㘱㍣㝣㙦慢搳ㅥ㤷捥㡥㌳户愶搱㈸㄰㔵昷㍡搶㝥敦㤸㕣〳㙢ㄷ㕡戵ぢ㜳戵ぢ昳戵ぢぢ戵ぢ敤摡㠵挵摡㠵㡢㙢ㄷ㉥愹㕤搸㔴扢昰㤰摡㠵㑢㘱愳㍦つ㝤晢搶扡㥦㜳摢摦昸晥㕦ㄷ㙣㍥昹㥥改戳㡥㍢收㜵戵㥦攲ち㉦摢㡢㙤㌱搱㡢㜹搸づ收收昶㈰挶づ㈰〱昳㤰㐹㡦㌳㐷搳㘸㐷㄰愵㕥挲㍣㜰㍥㐶戶㝥㜵改㜱㙢ㄶ捦戸攲㡦ㅦㅤ戵敤戹㕦㌵㈸㙥㙣㈴㠱㌱㤸搸挱〷㘲扣っ挳㜸搲〵㌱㤱㌴挷㌲㜸〴挴㠸㠲っ㕥㘰㘱㠳搷摥㔱〶愴ㄹ愳㑤ㅣ㐴愹㘷摣〴㠶㑥㝦㝣收挴愳昷㤹㜹㜶晣㠱愷ㅦ扥攷挰㥤ㄴ㌷㜴㤲㐰ㄲㄳ扤㐰㈰挵搸㘹㄰㈳〳ㄲ㠴㐰㜴㥣㤹愵搱㌸㄰愵ㅥ㜵ㄳ愸晢㐳挳〶敤攳㥥㥢㜸攷㤵㐷户捤晤攰㜷㍢㉢㙥㘴㈵㠱㕤㌰搱㡢〴挶㌳昶慥㈰挶〴㤰愰〴ㄲ攳捣㠹㌴㥡〴愲搴晤㙥〲ㄷ㥣㍣昵扤愹㥦㉣㤹㜱换搹㍢ㅡ扦㌹㌳㝦㤷攲扡㉥〹㑣挱㐴㐰〲㔵㑡㘰㑥㘵散摤㐰㡣㘹㈰〱〹㈴㈳攳捣改㌴摡ㅤ㐴愹扢摣〴㑥扤改㔹昳捤㉤㘷敥㝥攵攲攵㤳㠶㝥晦敥㐰挵㥤㡢㈴㌰ㄳㄳ扤㔹〶昶㘰昰㔹㈰挶㙣㤰㡤㠳㤶㠱㜱〰㘱づ捤收㠲㈸㜵㡢㥢挳晢㘷㙦㝡挴㥣愹㠷捣㍥㝢搹昱慦昷ㅢ㘵捦㔳摣户㐹づ㝢㘱㈲〰㠴㙡㉢昳摥㡣㍤て挴㤸てㄲ〰㐲ち〹散㐳愳㝤㐱㤴扡捥㑤㘰收㜶㉦㙤昵捡㤷挷㑥扢晢戱㥦晤㜹扢㜵慦摤愱晡㐱㉤〹散㠷㠹㕥㈴昰ㄳ挶摥ㅦ挴㌸〰㈴㈰㠱㌴ㄲ㌸㤰㐶〷㠱㈸㜵㠵㥢挰戵㑢㤶㙣搱昱搸改㜳㉥扡昲㤵ㅢ敦㌲㔷㥥慥戸㑦㤷〴ㄶ㘲㈲㈰㠱㙡㡢挱㈲㤸㥢ㄶ㠸㤱〳〹㐸㈰㠹ㄵ㈱㑦愳〲㠸㔲ㄷ戹〹㕣昰捦つ挶慥㕤㜳捦散㕢昷っ㥤戵晦〷摦扤愱㜸㍣㈱〹ㄴ㌱ㄱ㤰㐰戵ㄲ㉣㘶散㈵㈰㐶ㄳ㐸㐰〲㤹搸㌸昳㄰ㅡ㉤〵㔱敡㙣㌷㠱㍤搷㥣晡挲㝤㑢户搸攳昲戵㥦㙥摥㍥㜳慢摦㉢ㅥ换㐸〲㉤㤸攸捤㜲搸捡攰㙤㈰挶㌲㤰攰攵㄰㌹ㅣ㑡戳㜶㄰愵㑥㜱㜳㔸搵㤰㝦攰晤换ㄶ捣㍥晡摣㑦㕡ㅥ㍣敡㙢愵㜸㈸㈵㌹㜴㘲愲ㄷ㈰㉣㘷散ㄵ㈰挶㑡㤰〰㄰搲㐸㘰ㄵ㡤㔶㠳㈸㜵扣㥢挰戱㌳㐶扥昳㡦㘱㐳㈶㕤㜱捣攷㙦ㅣ晤摣㑤戶攲㘱㥣㈴㜰㌸㈶㝡㤱挰㑦ㄹ晢㘷㈰挶捦㐱〲ㄲ㐸㈵挷㤹㐷搰攸㐸㄰愵㡥㜰ㄳ㔸㝣搰㕥㈷㍥昰攱㤵㜳慥昸昴㠷㑦摥摥㘸攸㈰挵㐳㐸㐹攰㘸㑣昴愶ち挷挰摥㍣ㄶ挴㌸づ㈴戸ち愹㜱收昱㌴晢〵㠸㔲慢摣ㅣ捥㕤㜹攳㍢㝤挳昱挹㐷慤㡡搴っ㔸㜷敤捦ㄵ㡦㘰㈵㠷ㄳ㌰搱ぢ㄰㑥㘴散㤳㐰㡣㤳㐱㠲㐰㠸㡦㌳㑦愱搱愹㈰㑡ㅤ敡㈶搰昲敡㠰㉦晥㔰㜷昴㙥昷㍥㌲戵㑦摤慦昶㍤㕦昱攸㔹ㄲ㌸ㅤㄳ扤㐸攰っ挶㍥ㄳ挴㌸ぢ㈴㈸〱㈰㜰㌶㡤捥〱㔱敡㄰㌷㠱㑢ㅥ扢攵挱㔰㝢㝡㡦搳敦戸晡晣㈷㡦㜹昴㘸挵㈳㜷㐹攰㍣㑣昴㈲㠱昳ㄹ晢〲㄰攳㐲㤰㠰〴㌲㐰攰㈲ㅡ㕤っ愲㔴摥㑤攰愲扢慦ㅣ昷㜸㘸晡ㅥ㜷㍦㤴㍢昸愹戵戹㡦搵㄰愸㈵㠱㑢㌱搱㡢〴㉥㘳散㌵㈰挶攵㈰㐱〹㘰慦㜴〵㡤慥〴㔱敡㐰㌷㠱搱㌷㝤愲㥡㍥ㄸ㌳晢戸㍤㐳挵㌵昳㜷㌹㔴昱㡣㐵ㄲ戸ㅡㄳ扤㔹づ慦㘱昰㙢㐱㡣㕦㠱〴㉦㠷㔸ㄷ慥愳搹昵㈰㑡敤攳收㌰昷戹〷㝥戸㝣昹㠴戹挷㝣㜸㐶挷㔶㌷㥤㝤戳攲〹㤳攴㜰㈳㈶㝡〱挲㑤㡣扤ㄶ挴戸ㄹ㈴〸㠴捣㌸昳ㄶㅡ晤ㅡ㐴愹㌹㙥〲慦扦昱㔸昴挳ぢ㌶㤸㝤挲愳㠹㤶㐱ㅦ㍥扣㠱摡〴㙡㐹攰㌶㑣昴㈲㠱摢ㄹ晢づ㄰攳㑥㤰㠰〴㔲搸㈹摣㐵愳扢㐱㤴㥡敥㈶戰㘰晥㔹㠳摥㝤㜳搱散扢㐷慤ㄹ晢扢㌳〷㌶愹㑤愱㤶〴敥挱㐴㐰〲搵昶㑡昷㌲昶㙦㐱㡣晢㐰〲ㄲ㐸愲〴昷搳攸〱㄰愵㈶扡〹扣㌶㙣挶戲愹㡦ㅦ㍥敤摡㝦㘷扦㍦戱捦搷㡢搴㘶㔰㑢〲て㘲㈲㈰㠱㙡㝢愵㠷ㄸ晢㘱㄰攳ㄱ㤰㠰〴戲㔸づㅦ愵搱㘳㈰㑡㘵摤〴㕥昸㔶ㅤ㜵散㌹㈷㑦㍣敥敢慤㈶㕥昹戸晤愹ㅡち戵㈴昰〴㈶㝡㤱挰㤳㡣晤ㄴ㠸昱㌴㐸㐰〲㈹㉣〳捦搰攸㔹㄰愵㘲㙥〲愷㑤晥昰挲慦㐲㥢㑦㍦敦散攱慦㡦搸㙥搵ㄳ晤㥦㠷㝡㉦昷㥣㘷㙡扢戵ㄲ㘷㤱㕤㈷愸㌸㉢攷扦㥥捦捣㜱㘲㕥㑣ㄶ搳挵㘸戴㤰㡣㔸㜱慢㝥〴挲晥搸㔳㐰敥㤴晡ㄷㄷ㌴戵ㄶ摡㔶捡㌹攱收㤳慤づ扢敢ㄴ㜱戴慢㥢摣戶扣戵搰㌱㌴㔸㌹慦ㄳ㈷㔷㥢㔵敡扡㠲昸摣收攱㡣搹敥㤰昱戶慣㜴摢搷㙡㕥㙥㑦㕡搵攴愸户愸㔰攳㝣戹㉤㔷㕤㍢慤摤㍥戴愴昵㘵㌴〹ㄷ㜴㔶㐸㙣摦㕣㍡㉡㈷慦攱㔳㤶戴㜵搸慤㤲摥攸㤶㍤㥢昲㑢敤昶㜹㌶㉦〷搹〵㤹搵㈱㔴戹㈷敤愳攷戶㘲㐶㜱ㅡ㕥ㄸ改㤵ㄶ㜷㕢搵㘹户ㄶ散〲昲㕤㘶户㜷慥㥥㙦攵㥡敤㡤捡㑣㥣㌱愱搸戴㑣㍣慤㉤扦扣㘳㑡㕢㙢㘷㝢㕢㜳戹㘶㔲㘱㠵㠵ぢ〵㠵搹㙤〵ㅢ攷昹㜵晣搴愸㥡㍥㝤㤴慡搹㈱攸㘴㥢㜱㍢挶㐸㈱㍣㈵摥〲㌵摦愴㝣戱ㅢ戳㌷收づ㜳搱㙣㜳㤹慣摤扡㠷㘰ㄲ㤷㘱戶慦㙥攸㤹㈷㕥㍢愳昵㜶搵慤㈵挷㔲攵晥晦ㅡ搷搶㙥攸捥晤㙥㉢㜰㌱㘵㜷慢戵搰㙣户㜷㝢攵㑦㌱㈳昳昷㈰昵㘳戱㌶㔷㐵慦づㄶ㙡㤵㕡㕤扦戲愹搰戹挴㔸㘲㌷㉤㕥挲攳㑤㕣ㅤ㙣㘸㈰戴扥㡦昹㈲㐴收㑢㈴㝦〰〹㠵㙡㡣㍦搲挸〸㤹㉦㍢㝣晤㐸晣摦晢换㌴戵昰㌲攵戲㄰慥攱㜵搴户㑣㙢㙢敦攸搳㈷㘸㉥㜷户㍡㤶㜴㜲昱散㕥挹㜸慦㤰扣ち㔲扦㌵㐸㡦㔷㠱ㅡ㘱㔴挷㡢㕤〳㕡愶摡㐵ぢ㤷ㄸ㘵敤㔶㔶㝤㡢㜳搵㙡慡摤㤱㌷㜹㜹㙢〶搶㤵㔵〶愶戰昲昷㙦攱搲㙦慦敡㥣㙡㜵㕡㝤㕢㜰愱っ㔵㌲㘱㌴㕡扣㥣㈹㝡づ㄰㤹昶づ戹ㅣ㈲㠴㘵搲ㄳ愵㥦〸㥣㐸㔸㜱戰扥搴昴㜱㘹昷㌳㠱摣户挴㑣ㄸ㤵ぢ㝡昹〵㉦㕣㠷㉢㑣户㕢攷慦㕥㘶㜷搰扣挱攸ㄶ捡捡搵㡢挱收收㜳晢㜴㌶㌵㜷㡣㐱愶搳摢摢㤶㉦晢㙦挶㘱㉣昳㌵㄰晤愹摦〶㑢昱㡦㥦㈷挰㔵搳㜷〵㙢戳㜰㘱㑤〳愳㔱㘲㙥㐵挲愵ㄵ挱㝥挰㝦昲㌱摦挴㝦愱敥㜴昵愳㘰搱㥢㡢㠳昵戰敦摦〲㠴收户摢㜲戹戳㐱ㄸ愰㍤愰㘵㐱㕢晢搲㕣㕢摢㔲㉥㑦〳㠵敢㔸㘲摢㥤扣㠴搸捦扤㘴㉡㤷㐶㤵敡搳愷散㕡㥦攷㕡攳㌰挴㌷摥〱ㄹ㌰愹戹㜹戸㡥搸㘱扣ぢ㔱ㅦ㕣捣㌴搶㌱㠱改昱昹㤱挴㑥昱㌱慢㥡㍢㔶愹捤㌱挷扣散昶摡ㄹ㉢㍥搹㙢散㠸摤捦㍤昹挱晤敥晦攲挵㘶㌵搴㔵昸㉥〸㙥㠷ㄸ㈳昰㘷㝥〰愲㌶㠵ㄹ户㈴㤸㉥晦㤸ㅦ㠱㌷㍦㈶昹〴〴摢〳㐱ㄸ㥢㠳㑦ㅤ㔶㙤㡦晦戹㐹㌰㍦㈳昹㉢㠸ㅡつ挲ㄵ搲晣ㅢ㠸晥愸㌰攲戳捥㔲慢ㅤ㈰昶搷敡ぢ㐸㐳㘶㌷㍡戵㈳㉣㔸㉦㤳昸㤸㐴挴㈴ㅡ捡㐰攰㐰〰敡㕤㠵敦㠲攴㔸戸〹〰摦搲扦て捣㠲〱昸㥥㘳㄰ㄸ㤳㑢㤹〷㠰㕡㠷㔵ㄱ攸〴㠰㍥㄰㤸扣㙤愳㘲㄰〹〰昵攰昴㐷㝤晤扤〷㠰㈸挴㝥〰㑣挶㌴扢搱愹㌸晣㠲〰昸ㅣ挱〳〱昸㥢慢昰㕤㄰㑤㈱搲〸㘶㌱㠸㈹㝦〶戳㘰〰〶㐳㙤づ㈱搹〸挴〳挰㈶づ慢搲〸㈲〰㙣㑡愳捤㐰㔴ㄶ㈲〱㘰㈸㌸晤㔱敦㜹〱挸㐰散〷㘰ㄸ㘳㥡摤攸搴㌸昸〵〱昰㝡㌵〰㕥㜳ㄵ扥ぢ戲攳ㄱ㘹〴戳搸㡥㈹扦㔲ㄵ㠰ㅤ愰㌶㐷㤳散〸攲〱㘰㡣挳慡㕤ㄱ㐴〰ㄸ㑢愳〸㠸㥡〸㤱〰㄰〵愷㍦敡㌹㉦〰ㄳ㈰昶〳㤰㘴㑣戳ㅢ㥤㥡〴扦㈰〰ㅥ愹〶挰挳慥挲㜷㐱㜸㉡㈲㡤㘰ㄶ扢㘲㔰昵㘰㔵〰㈶㐲㙤㑥㈲㤹っ攲〱㘰慡挳慡摤㄰㐴〰搸㡤㐶搳㐰ㄴ慦〷ぢ〰搳挱改㡦扡摢ぢ挰㌴㠸晤〰散挱㤸㘶㌷㍡戵㍢晣㠲〰㔸㕢つ㠰㥢㕣㠵敦㠲昴ㅥ㠸㌴㠲㔹捣㘷捡㌷㔴〵㘰㕦愸捤〵㈴晢㠱㜸〰搸摦㘱搵㉣〴ㄱ〰づ愰搱㠱㈰㙡づ㐴〲挰㐱攰昴㐷㕤攱〵㘰㌶挴㝥〰㉣挶㌴扢搱愹戹昰ぢ〲攰晣㙡〰㥣攷㉡㝣㔷挳昷㐶愴ㄱ捣攲㄰愶㝣㑥㔵〰㥡愱㌶㕢㐸㕡㐱㍣〰㉣㜳㔸㌵て㐱〴㠰㐳㘹搴づ愲昶㠱㐸〰攸〰愷㍦敡㘴㉦〰昳㈱昶〳戰㤲㌱捤㙥㜴㙡㕦昸〵〱㜰㜴㌵〰㡥㜲ㄵ扥慢昱㍦㐱愴ㄱ捣攲㐸愶㝣㐴㔵〰㡥㠶摡㍣㠶攴㔸㄰て〰挷㍢慣摡ㅦ㐱〴㠰㕦搰攸㤷㈰敡㐰㠸〴㠰ㄳ挰改㡦㕡攱〵攰〰㠸晤〰㥣挲㤸㘶㌷㍡㜵㄰晣㠲〰㘸慥〶挰㔲㔷攱扢ㅢ戰〸㤱㐶㌰㡢㜳㤹㜲㔳㔵〰捥㠷摡扣㠰攴㐲㄰て〰ㄷ㍢慣戲㄰㐴〰戸㠴㐶㤷㠲愸㍣㐴〲挰㘵攰昴㐷㉤昲〲㤰㠳搸て挰㤵戰て㤹摤攸㔴〱㝥㐱〰散㕢つ㠰㝤㕣㠵敦㙥〴敦㉡㡣㘰ㄶ㌷㌲攵㜹㔵〱㔸ぢ戵㜹㌳挹㉤㈰ㅥ〰㙥㜵㔸戵〴㐱〴㠰摢㘸㜴㍢㠸㍡〴㈲〱攰づ㜰晡愳㘶㝡〱㘸㠲搸て挰㙦ㄸ搳散㐶愷㤶挲㉦〸㠰㠹搵〰㤸攰㉡㝣㜷㐳㕡ㄱ㘹〴戳㜸㠸㈹㡦慦ち挰㈳㔰㥢㡦㤲㍣〶攲〱攰〹㠷㔵㙤〸㈲〰㍣㐹愳愷㐰搴愱㄰〹〰㑦㠳搳ㅦ㤵昰〲戰っ㘲㍦〰捦㌳愶搹㡤㑥戵挳㉦〸㠰ㅤ慡〱戰扤慢昰摤㡡㔹㡥㐸㈳㤸挵慢㑣㜹摢慡〰扣づ戵昹㈷㤲㌷㐰㍣〰晣搹㘱搵ち〴ㄱ〰摥愲搱摢㈰㙡ㄵ㐴〲挰㍢攰昴㐷㙤改〵㘰㈵挴㝥〰摥㘷㑣戳ㅢ㥤㕡つ扦㈰〰〶㔷〳㘰㐳㔷攱扢ㄵ昴㔳㐴ㅡ挱㉣晥捡㤴㌷愸ち挰攷㔰㥢㝦㈷昹〷㠸〷㠰㝦㍡慣晡ㄹ㠲〸〰晦愲搱㤷㈰敡〸㠸〴㠰慦挰改㡦㙡昰〲昰㜳㠸晤〰㝣挳㤸㘶㌷㍡㜵㈴晣㠲〰昸晥扢㉡㠷挲摦戹ち摦慤愸㘳㄰㘹〴戳愸慢㐵捡摦挰㉣昸㔰搸㠰摡散㑢搲〰攲〱㈰攴戰敡㔸〴ㄹ挹㐰晤㘸搴ㅦ㐴ㅤて㔶〰ㄸ〰㑥㝦搴㍦㌰㐶改㘴攸㌸㠸晤〰㙣〰晢㤰搹㡤㑥昱收㔶㄰〰ㅦ㔵〳攰㐳㔷攱扢て㜶㈲㈲〹〰㥢㌱攵昷慢〲戰㌹搴收ㄶ㈴㕢㌲扢慥戳挱攱づ慢㑥㐲愰㤱㥣㥤ㄱ㌴ㅡ〹愲㑥〱㉢〰㙣〵㑥㝦搴ㅢ㕥〰㑥㠶搸て挰戶戰て㤹摤攸搴愹昰ぢ〲攰挵㙡〰扣攰㉡㝣昷攱捥㐰㈴〱㈰挲㤴㥦慦ち㐰っ㙡㌳㑥㤲㘰㜶㕤〰愴ㅣ㔶㥤㠹㐰㈳㌹㍢㘹ㅡ㘵㐰搴搹㘰〵㠰㉣㌸晤㔱㡦㜹〱㌸ぢ㘲㍦〰攳㘱ㅦ㌲扢搱愹㜳攰ㄷ〴挰㙦慢〱㜰慦慢昰摤〷㍣ㅦ㤱〴㠰㘹㑣昹㌷㔵〱搸ㅤ㙡㜳〶挹㑣㘶搷〵挰㉣㠷㔵ㄷ㈰搰㐸捥捥㙣ㅡ捤〱㔱ㄷ㠱ㄵ〰收㠲搳ㅦ㜵㡢ㄷ㠰ぢ㈱昶〳㌰て昶㈱戳ㅢ㥤扡ㄸ㝥㐱〰㕣㔳つ㠰慢㕤㠵敦㍥攴㘵㠸㈴〰ㅣ挸㤴慦慣ち挰挱㔰㥢ぢ㐹ㄶ㌱扢㉥〰㜲づ慢搶㈰搰㐸晣㤹㜹ㅡㄵ㐰搴ㄵ㘰〵〰ㅢ㥣晥愸ぢ扤〰㕣づ戱ㅦ㠰㈶搸㠷捣㙥㜴敡㑡昸〵〱㜰㝡㌵〰㑥㜳ㄵ扥晢愰搷㈰㤲〰搰捥㤴㑦愹ち㐰㈷搴收㜲㤲ㄵ捣慥ぢ㠰㔵づ慢㜸㑢㜴㈴㘷㘷㌵㡤づ〳㔱搷㠱ㄵ〰づ〷愷㍦敡㔸㉦〰扦㠲搸て挰ㄱ戰て㤹摤攸搴昵昰ぢ〲攰戰㙡〰慣㜶ㄵ扥㥢戰㌷㈱㤲〰昰㑢愶扣戲㉡〰㈷㐲㙤㥥㐴㜲㌲戳敢〲攰㔴㠷㔵㙢ㄱ㘸㈴㘷攷㌴ㅡ㥤づ愲㙥〱㉢〰㥣〱㑥㝦㔴慢ㄷ㠰㥢㈱昶〳㜰づ散㐳㘶㌷㍡昵㙢昸〵〱㔰愸〶㐰摥㔵昸㙥〲摦㡥㐸〲挰愵㑣搹慡ち挰ㅡ愸捤换㐹慥㘰㜶㕤〰㕣攵戰敡づ〴ㅡ挹搹戹㥡㐶搷㠰愸扢挰ち〰搷㠲搳ㅦ戵㥦ㄷ㠰㍢㈱昶〳㜰〳散㐳㘶㌷㍡㜵㌷晣㠲〰㤸㔳つ㠰搹慥挲㜷ㄳ晡㕥㐴ㄲ〰㙥㘷捡㝢㔴〵攰㑥愸捤扢㐸敥㘶㜶㕤〰摣攳戰敡户〸㌴㤲戳㜳㉦㡤㝥ぢ愲敥〷㉢〰摣〷㑥㝦搴㘴㉦〰昷㐱散〷攰㐱搸㠷捣㙥㜴敡〱昸〵〱㤰愹〶㐰㕡㉢㉡㙦㠲㍦㠴㐸〲挰㔳㑣㌹㔹ㄵ㠰㘷愰㌶㥦㈵㜹づ挴〳挰敦ㅤ㔶㍤㡣㐰㈳㌹㍢㉦搰攸㐵㄰昵㈸㔸〱攰㈵㜰晡愳㜶昴〲昰〸挴㝥〰㕥㠱㝤挸散㐶愷ㅥ㠳㕦㄰〰㈳昵㝣㔶㕥ㄶㅦ攱㉡㝣㌷攱㥦㐴㈴〱攰㙤愶㍣慣㉡〰敦㐲㙤慥㈳㜹㡦搹㜵㉤〱ㅦ㌸慣㝡ち㠱㐶㜲㜶㍥愴搱㐷㈰敡ㄹ戰〲挰挷攰昴㐷㙤攴〵攰㘹㠸晤〰㝣〶晢㤰搹㡤㑥㍤ぢ扦㈰〰晡㔷〳愰㥦慢愸㙣〲愸晦㍤㈲昵攲收㙤㍦㈶㕣摣户挹㕥挹扢㑤〳㡢攸〲㥦戲扣愳戳㑤㙥㡤つ㈸㑥㙤㥢搳搶㌹戵愹㘳㔹戳戵㝡挳愲㍢戱㘰㠹摤㡡ㅢ搷敤戸㝦㕤㈱㙢㕢戶捣㉥㤸挵㜹㙤换摢昳昶㡣愹晦ぢ㌷戶㌱㝦㈸㥤摣搳慥㔵昸慣摦扤摡ㅡ㜸㘲㈹挱愷愶晥㐵〴慣扣攵㈶扤攸㥥摢攳㌲ㄹ㠶㘱㘳ㄷ愲昳㥢㍡㥢敤㝥㐵戹㌵㉤搳つ㐵愰㠸㙥㠰㐲摦攲晣㈵戸ㄵ㌵㜵㐰㜱㝡㝢㔳愱戹愹搵㘶㌱〶㍢愶戳散挵戸昳扦㘷㕢㐷ㄳ摢晥〷ㄴ攷户㕢慤ㅤ换㜸ㄳ㌳扦㝡㔰ㄹ㈷㜷㍢敢㡢㤳㥢㕡㍢㌰㡣㔴㤱搳㡤挵㜹㑢摡㔶攲ㄷ㈸换㕢㕡愷㕢换㍡晥㈷慡愲㔸ㄶ昹㐸㘹㔴慤慡慤㔵つ戵つ敢㕢ㅦ攳㑢慣㘳ㅢ㜷戵愵て挷戲摡搹摥㤴㕢㑥搰㘴㥣ㄸ㘸ㅤ㠹搴戱愶晥㈵㑣㔵摥戲昴㤴戱愲摦㠰昹㤶晤扡㈲昰搶㜷改愷㍤㕢挰摣晣ち㈹昵晦㌷挸捣改晢捣攸敡挴昹㍦晤㑥愶晥て㠸晣愳ㅢㅦ㠶挰㜸愰戳ㄸ戱ㄹ㠲㑢ㄵ搶㑥㉣つ攴㉡ㄷ捤㔰㔱㙣戸㤴づ散㥡㥣㠶㝢攷晤㡢戳慣㥣摤㡣㕢晥㉤㔶攷㐰㠷㘱敦㐵㡢搵摣攱敡愶戴戵戴㔸㕣散昸㙢㤰㜹㜹慢搹㙥㈸㑥㕡摥搹㠶㥦㔸㤸㐵㄰㔹㌶㕤㤱戵ち㈲㙢㤵㜳㜳扥戸㌷㕢㠱㘴㥡戱摡ㄶ㕢敤㑤㥤㑢㕡㥡昲つ㘴搸慥昳㍦戱扣㘲ㅢ㔲〷㌰昵㐷㙦㑦㉡敦昶㍢昷摣㔱敥㌱㘸㤰㈱㜴㉣㍦㤶敡㕡㘵攰㥦㕡捦㑥ㄱ㙣㝤㘴愷㘲㝥㡤㘸昵昸㤳捤㤱攴昲戹摣㡥挵攴攷㐷㘰ㄱ㤵つ㤴㝡㤹〶昸㌳扦㠱㈹㈷昸㔷昷ち㐸户㙤〴㝤㘱㄰㥡搵㘶ㄵ愶㔹㜹晣戲慢慦晢扢慥〶㤴㤶㥢㥢昶㌰ㅢ㍢愶愰㔷〸㍤㐸㉢㥡ち㜶㝢〳〵昳昰扢戵㍡戶㠴ㄸ㑥つ㜱㡢扢㑦㑤㝤㝤扦㠶愰戱㘶攸㔸㕢扢户换扤扦㡢㥢攱㡢晦改㕥㤹〹㐴㍤ㄴ㘲㙥收户㤸ㅤ昳㍢捥搳慢㘰㌹㍦ㄵ〶摦搳攰〷㤰晡搷愰慣慣㑤㜹㡦〵㍡㌱㑣ㄸ搵挹㉦愲搸晤搱㠰㑥〹㘹ㅢ愹㤷ㄹ改攷㘹昷㌰㥣㑥㡦〶晤㌳㉢㘳ㅥ㤶㜲扢㄰㜲戶戱㙣㉢挱摥愱愶戶戶づ愵㌶㉡㕢攵㝣挳㈲㔸换㍣㕢晡㐰搴㤶㐸挱㘰搷攰ㄶ㕣㔹㄰㝦㘱昰慦㡣晥〸㍢摣攱晥〱晦挹㈷ㄴ㌲㙢攱㔵ㄳ㔲㙦㠲㙡㈸㌸㐳㉥㔶㈸〲慥㠶㠱愸て㈰攴㐱㠱㘷ㄷ愶㍥〲换摤ㄸ慥昱〱㉤昹㔴㙣ㅥ搵挷㤰㜲ㄳ㘹ㅡっ昲〹愶戸攵㈹㉤㠹つ㤰昶扣㈴㝥㑡て晣㤹晣搵愲㕥ㄲ搵㘷㤰攸㤴㍤攵つ挱挶散㐷挳扦〶ㅢ昴愷挱〰ㅡ晣つ〶㉣戱㌱㄰㕣㌷搰昱挷㑤〱搰㠵攱〵攸扥昰っ攳㠱㙥〳づ㌳㠸挳㝣ぢ㠳㑡攸扥㠷㑣愰㌳㌶㠴㐹㙦昶㌸㡡搵ㄳ㐸〷㌳㌸昱㈸㠳㜴㈳㐸㝢㠶戴ㄶ㙥〲改挶ㄲ挴㘱ㄴ㕢ㄷ〲㈰摤〴㌶收愶㌴㘴㕢㐳㠰挱㘶㌴ㄸ㑡〳㜶㍡〸愴㥢㠳摢㕣㉦㡤㐱扦搴〹㐲㜴㑢㌸〱㔱戶㍦攸㔱㌶愳㈴戴〱愸㌹㡣愳っ攷㈸㙣㔵愸㐴㤴晤〹㍤㉣㡣散㕥㄰攴㐶㌲〸摢ㄸ捡㤰摢ㅡ搲㥥㤱㘳扢〳扥昸戵ㅥ㠳㘰㐲晥搸昳愰㔳昶㉣㡣摢挰挶摣㤶㠶散㠷〸㌰搸㡥〶摢搳㠰㉤ㄲ㠲摣づ攰扡㕢ㄸ搱㐹ㅤ戰㌰敥〸㉦㐰㌷捣㌳㡣㘷㘱摣㠹挳㡣攱㌰㙣㜲愸㠴㡥㥤つ㍤㐰挷扥〷㠱㉥挲㈰㙣㠰㈸㠳㉥〶㘹捦搰戱㔱〲㕦㕣㌹㘵㄰つㅤ扢㈵〲㤰㐹挰挶㑣搲㤰㥤ㄴ〱〶㈹ㅡ愴㘹挰收ち㠱㉥〳慥㍢攸昰搳愸〰攸挶挱ぢ搰戱攵㐲て攳㠱㙥㘷づ戳ぢ㠷㘱㝢㐴㈵㜴ㄳ㈱㜳搶攳昱㌰改搵㝡㍣〹慥〲改慥っ㍥ㄹ㕣ㄹ愴ㄳ㈱敤ㄹ㔲戶㕥攰㡢扥っ〶搱㤰戲晦㐲捦㡡㘷㘹㥣っㅢ㜳ちつ搹㥢ㄱ㘰㌰㤵〶扢搱㠰敤ㅡ〲改㌴㜰摤㐰捡摦晣〵㐰扡㍢扣〰㈹㥢㌸昴㌰ㅥ㐸㘷㜰㤸㤹ㅣ㠶つㄷ㤵㤰戲换挲㔹ㅡ戹㘹㤴㑦っ搴㜳搰慤搸㠳㈱搰捤㘲㄰㌶㘳㤴㐱㌷〷搲㥥愱㘳搳〶扥昸愹㈰㠳㘰㐲晥搸戹愱㔳昶㐰户㈷㙣捣扤㘸挸慥㡥〰㠳扤㘹㌰㡦〶㙣昴㄰攸收㠳ㅢ搶摤㈶㤰㍦㔶っ〰㙦㕦昸〱㍣换㌳㤰〷扣〵ㅣ㘸㍦づ挴㘶㡤㑡昰搸愱攱㉣㡦㍦㠱㐹慦㤶㐷昶㜵〸愸晢㌳㌸ㅢ㍣捡㐰㍤㄰搲㥥㐱㘵㈳〸扥昸昵㈱㠳㘸㔰搹つㄲ㠰搹挱戰㌱ㄷ搲㤰㥤㈲〱〶㡢㘸㘰搱㠰捤㈳〲㙡づ㕣㌷换㈳㝦㝥ㄹ〰㘹〱㕥㠰㤴㉤㈵㝡ㄸて愴㌶㠷㈹㜲㤸㈳㘱㔰〹改搱㤰㌹换㘳搵愳ㅣ㜶㠴〸㜴㑢ㄸ㠴慤㈱㘵搰ㅤ〲㘹捦搰戱㠵〴㕦晣㙣㤱㐱㌴㜴散㈳搱㈹㝢㤶挷㘶搸㤸㉤㌴㘴㡦㐹㠰㐱㉢つ摡㘸挰戶ㄳ㠱㙥ㄹ戸㙥愰攳て㐷〳愰㙢㠷ㄷ愰㘳㌳㡡ㅥ挶〳㕤〷㠷攱㈳㈸ㄴㅢ㐷㉡愱㘳户㠸〳ㅤ户㡥昲愹㕣㤵搹㑢㈲搰慤㘰㄰㌶㤵㤴㐱户ち搲㥥愱㘳昳〹扥戸搵挰㈰㤸㤰㍦㜶愰攸㤴㍤搰ㅤ〶ㅢ昳㜰ㅡ戲㍢㈵挰攰愷㌴昸ㄹつ㉥㠳㠱㐰昷㜳㜰摤㐰挷㥦扣〶㐰㜷㈴扣〰ㅤ摢㔸昴㌰ㅥ攸㡥攲㌰㐷㜳ㄸ戶㥣㔴㐲挷㍥㤳ㅥ㤶㍡㜶愱〸㜴挷㌲〸摢㔱捡愰㍢ㅥ搲㥥愱㘳摢ち扥昸㠹㈴㠳㘸攸搸扢愲㔳昶㐰昷㑢搸㤸㈷搰㤰㝤㉤〱〶㈷搲攰㈴ㅡ戰搵㐵愰㍢ㄹ㕣㌷搰昱挷扡〱搰㥤ち㉦㐰挷〶ㄸ㍤㡣〷扡搳㌸捣改ㅣ㠶捤㉡㤵搰戱㐳挵㠱慥敡づ㠴晤㉢〲摤㤹っ挲㐶㤶㌲攸捥㠶戴㘷攸搸昰㠲㉦㝥㕢挹㈰ㅡ㍡㜶扤攸㤴㍤搰㥤ぢㅢ昳㍣ㅡ戲㈳㈶挰攰㝣ㅡ㕣㐰〳㌶挹〸㜴ㄷ㠲敢㝥〷ㄲっ摥挵昰〳㜸㙣㥥搱〳㜹挰扢㠴〳㕤捡㠱搸攸㔲〹ㅥ扢㕢ㅣ昰戸〳㤱㑦攵㉡换摥ㄷ〱㙦つ㠳戰〹愶っ扣㉢㈰敤ㄹ㍣㌶换攰㡢㥦㘵㌲〸㈶攴敦㉤㔰㥤戲〷扣慢㘰㘳㕥㑤挳户㠳つ慥愱挱戵㌴㜸〷〶〲摥慦挰㜵戳摣昱昷搱〱换摤昵昰〲㜴㙣扢搱㜹㜸愰扢㠱挳摣挸㘱搸㈲㔳〹ㅤ晢㘲㝡㠰㡥㕤㌳〲摤㕡〶㘱晢㑣ㄹ㜴户㐰摡㌳㜴㙣戳挱ㄷ㍦收㘴㄰つㅤ㝢㙤㜴捡ㅥ攸㙥㠵㡤㜹ㅢつ搹㠷ㄳ㘰㜰㍢つ敥愰〱㕢㜳〴扡㍢挱㜵〳ㅤ㝦搹ㅤ〰摤摤昰〲㜴㙣搸搱挳㜸愰晢つ㠷戹㠷挳搴攱㕡㐱㈵㜴散愸改㘱㤵㘵扦㡤㐰昷㕢〶㘱攳㑤ㄹ㜴昷㐳摡㌳㜴㙣搰㐱㝥昸ㄵ㈸㠳㘸攸搸愵愳㔳昶㐰昷㍢搸㤸て搲㤰ㅤ㍣〱〶て搱攰㘱ㅡ戰愹㐷愰㝢〴㕣昷慢㉣㝥㤰ㅤ〰摥㘳昰〳㜸㙣昶搱〳㜹挰㝢㥣〳㍤挱㠱搸㤸㔳〹ㅥ扢㜱㝡㔸敥搸慢㈳攰㍤挵㈰㙣摡㈹〳敦ㄹ㐸㝢〶㡦捤㍤〲摥戳っ愲挱ㅢ〱愹㑥搹〳摥㜳戰㌱㥦愷㈱扢㝦〲っ㝥㑦㠳ㄷ㘸挰㠶㈰〱敦㐵㜰摤㉤㜷昸㈹㜹〰㜴㝦㠰ㄷ愰㘳㥢㤰ㅥ挶〳摤ㅦ㌹捣换ㅣ㠶㉤㍤㤵搰戱㡦愷〷攸搸攵㈳搰扤捡㈰㙣昷㈹㠳敥㜵㐸㝢㠶㉥〵㌷㠱敥㑦っ愲愱㘳㙦㤰㑥搹〳摤ㅢ戰㌱摦愴㘱㈶搸攰捦㌴㜸㡢〶㙣㈵ㄲ攸摥〶搷ㅤ㜴挱㑢摤扢昰〲㜴㙣㌰搲㜹㜸愰㕢挷㘱摥攳㌰㙣〶慡㠴㡥ㅤ㐰づ㜴㔵て㡢搹ㅦ㈴搰㝤挰㈰㙣ㄴ㉡㠳敥㈳㐸㝢㠶㡥つ㐵〲摤挷っ愲愱㘳㔷㤱㑥搹〳摤㈷戰㌱晦㐲㐳㜶ㅣ〵ㄸ㝣㑡㠳捦㘸挰㈶㈴㠱敥慦攰扡㠱㡥て㌰〸㔸敡㍥㠷ㄷ愰㘳㙢㤲ㅥ挶〳摤摦㌹捣㍦㌸っ摢㠸㉡愱㘳敦㔰て搰戱戳㐸愰晢㈷㠳㉣〲㔷〶摤㤷㤰昶っㅤ㕢㤱〴扡慦ㄸ㐴㐳挷㝥㈴㥤戲〷扡㝦挳挶晣てつぢ挱〶㕦搳攰ㅢㅡ搸㌰㄰攸扥〵搷ㅤ㜴挱ㄷ〷扥㠷ㄷ愰㘳㔳㤳捥挳〳摤てㅣ愶〶㠹㈹㌶㈰㔵㐲挷慥㈳〷扡慡挷㜶散㐹ㄲ攸㜰㈱扤㐶慤〰㔷〶ㅤ㝥㥣晣㈳愰㕢〵㌷㠱慥㥥㐱㌴㜴散㘴搲㈹㐳慥慦㤲ㅢ㤸㌶晢搲㤰㕤㑥〱〶つ㌴攰搳昶ㄴㅢ㥦〴扡㄰戸敥㜷ㄴ挱㝢搹晥昰〳㜸㙣㠸搲〳㜹挰ㅢ挰㠱〶㜲㈰㌶㉦㔵㠲挷㡥愵ㅥ㤶㍢昶㌳〹㜸㘱〶㘱㘳㔳ㄹ㜸㠳㈰敤㜹戹㘳〳㤴㠰户㈱㠳㘸昰搸〵愵㔳㠶㕣㠳㌷ㄸ搳收㄰ㅡ戲㐳㉡挰㘰㈳ㅡ㙣㑣〳㌶㑤〹㜸㥢㠰敢㙥戹挳㤳づ〲㔶搹捤攰〵攸搸㑡愵㠷昱㐰㌷㤴挳㙣捥㘱搸昶㔴〹摤ㅡ挸ㅣ攸慡ㅥㄶ㕦づㄳ㠱㙥㑢〶㘱㑢㔴ㄹ㜴挳㈱敤ㄹ㍡戶㑥〹㜴㈳ㄸ㐴㐳㜷㌵愴㍡㘵挸㌵㜴㈳㌱㙤㙥㐵㐳昶㔶〵ㄸ㙣㑤㠳㔱㌴㘰扢㤵㐰户つ戸㙥愰攳㜳㍡〲愰摢づ㕥㠰㡥㑤㔸㝡㤸㐱㤲㠷㕣㤸摦㥥挳散挰㘱搸㌰㔵〹摤㥤㤰㌹搰㔵扤〸挰ㅥ㉡㠱㙥㐷〶戹ㅢ㕣ㄹ㜴㘳㈰敤ㄹ㍡㌶㕤〹㜴㘳ㄹ㐴㐳挷捥㉢㥤㌲攴ㅡ扡〸愶捤㈸つ搹㤵ㄵ㘰㄰愳㐱㥣〶㙣搴ㄲ攸ㄲ攰扡㠱㡥㑦ㄸ〹㠰㉥〵㉦㐰昷愰㘷ㄸ捦㔲㤷收㌰ㄹづ挳㔶慢㑡攸搸㕦搵挳ち换敥㉢㠱㙥ㅣ㠳戰つ慢っ扡㕤㈰敤ㄹ㍡戶㙢〹㜴攳ㄹ㐴㐳挷㥥慤〰㘴㜶㠵㡤挹ㅢ慡㡡晤㕣〱〶ㄳ㘹㌰㠹〶㙣昱ㄲ攸㈶㠳敢〶㍡㍥ㅢ㈵〰扡愹昰〲㜴㙣晣搲挳㜸愰摢㡤挳㑣攳㌰㙦挳愰ㄲ㍡㜶㘶昵戰挲戲㙦㑢愰摢㥤㐱搸挰㔵〶摤㑣㐸㝢㠶㡥㡤㕥〲摤ㅥっ愲愱㘳户㤷㑥ㄹ㜲扤搴捤挲戴㌹㥢㠶散〴ぢ㌰㤸㐳㠳戹㌴㘰㜳㤸㐰户㈷戸㙥愰攳㔳㕤〲愰摢ㅢ㕥㠰㡥㉤㘳㝡ㄸて㜴昳㌸捣㝣づ挳收ㄲ㐹㝦ㅦ㜲㙥晡昵㙣㄰愸扣敦敤敢㐹㤰ㄱ㡡散㑥㤸搷戹扡ㄹㅤ㈱㥣攴㝤㜰㘷㡡㜷昴㐳㈲挳摤昹戶㜶摣㌹慣慢㝣㐰㐵挹昷㜹っ摣㙦㜰挵挳㍦挴㡤ㅡ㌶㍦搴㕦晦㡤晦〱ㄷ㈵㝦㈶摥昵㈴〰晡昰㘳㉣㐰㡡㠳㘷㌷攵摢摢㍡摡㡡㥤挳攷愱攳㘹㌸ㅦ愶㔲慣愹㠹㑣慡晦ㄵ㈲〶㡥挹ㄹ慢㙢攵昳㑢㔷昰攱〲愱愵慤㙤㉢㕢㈵㥢晡づ㍥㔳㐶昰敡摢㤷挳㠴㌸づ㍦㕢〱扣㌰ㅢ㈵攸㙣晥〴㜴㐰㥦㌰㍢つ㜸慣㘳散て㝥搴㤴挹㔳昶㕥㤸㡤愶昲搱㐲㍥㤷㠸㐶ㄳ㠹㔸戲㤰挱㘴㍡ㅦ㡦㘵戳㠵㕣挴捡㈵㡣〳扡㑣攳搹㘸㍣㤵㑡愶戳㐵㉢㤱㠸愶戲㌱㍢㥤捤㐵攰㤷捣ㄷ㤲挹愴㜱㘰挹㌴㤶㑦摢搱㘲愲㤰捡愷㔳㠹㜸㉥㙢㘵攲昱㤸㙤挷挱收㘲搹㔸㉣捣㜶〷㘶㘲ㅥ〴ㅦ昳㘰㤲㠵㈰㘱戶㍡㠸㝣ㄱ㐵ㄶ㐹㡥㜲㜶㍦〴搸搷搷㐲昸㘳㍢ㄳ㄰愷㐶攵㔴㕥ㄵ㤴㕤搷户慦ㅡ㔵昱㥣ㄵ㕦㐷㐳改㐱ㄵ㠶挱㠶㠶晡ぢ㔱愰ㅦ攷㔴㕥㝦㍡㈳晦ㅡ㜳㌱攷㘷〹㐸㈸摣〷㠹㌳㈱愳〹㜴搰㤴挹ぢ昱〰〵晤㐸〵㉥戳挶㈱㤰昷㠷㕣扡㌶昰㐴摣づ㘳㈹㈴〳㈱昱戴㜰ㄹ捤㤰㙤〰㔹昹㔳㙦挳㜵㙥㜴㜳ㅤ㠷ㅤ㐹㌲㠲㘴ㄹ捣㤵〱愵㉣㌲㠷㤲㠳㔸晥ㅡ㈰攵㙡愶㑥挵㕣㜲攱㠶〲㍦㉥㠶〹ㄷ㑥㜵㌲㈴㕣㐰换ㄷ㌰㔳㡦戳ㅣ㜶㔸挰㐲攰昱慤㌱㔶㠰㜷ㄶ戰㘲㍥㥥换愵慤㜴㍡㤶㐸㈵㡡挹㤴㤵㈹㐴ㄲ㤱㘲㉥㤷㡣挷搲㘹㉢㘳慣㉣㤹挶ち昹㙣㌲㔵挸㔹昱㤴㤵㐸收ち㈰㤹㐴㌱ㄳ捦收㤲㜶㉣㘳ㄵ㡣㔵㈵搳㘲㈶㥤㡣㐴慤㜴搴㡥挵ㄲ昱ㄸ㕣散慣ㅤ㈹㘴㔳搹㐴挱捥攴ぢ攱㝥㙥㈶收㙡昸㤸㠷㤱ㅣづㄲ敥慦攵ㄵぢ搸〰㉤㉦㤹㡡愷ち㐳捥㠵㑣晤ㅣ㌳捦〵㐰ち㜹っ攳ㅤぢㄲち㙦〰㈵㈶㙡㑣ㄶ搲㘴搵㑣ㄶ捡㘴㘵挲㠳戴㜲ㅤ㉤戶㈷搹㡥攴㘴㈸搵㘰㠶㈵㜷ち㌹㑣㠰㐷ㄷ〰愸搴愱ㅤ㠳昹敢戰っ㔲㝦ㅤ㌶㠶ㄳ㠲搴㤸㘷㠰愲づ㥢㠰㘷㌴攳㑣昰㑥ㅤ昲㐰㈶㤲㐸㈷ぢ戱㌸搷搸㔴㉥㤷㡤〰搴㔸㈲㤱戳攳改㔸挱㌸慢㘴㥡㐹㐶㔲愹㑣㌱㔱㑣㐷㈲㠹㘴㌱㙦㔹〹换㡥愶昳ㄶ㌶づ㈸㘷挴㌸扢㘴㥡捥攵搳挵㘲㌶ㄳ㑤ㄵ戲㠹㘴㈲捡㌵㍤㥡戶戲㌱㔴㉥㥤捣挶挳㥢扡㤹㤸攷挰挷㍣㤷攴㍣㤰昰㘶㕡㝥㍥㐵ㄷ㤰㕣㐸昹㔰㉤ㄷ㔳㜱愲扤摡ㄲ㜲愹㐳捥㕢㠷换攸户〶㈴ㄴㅥ〶〳㑣戸㜵㈰晡㕤挵〸て搷捡㜵戴戸㠶捡〸愷挶㠲愸㤱㔰㑡ㅤ慥㠳㕣搶〵㑡户㠶㔴敡戰㙦㘰ㅤ收〷搶㠱㉤ㄸ㤲挴㑤愰愸挳㌶攰昱慤㌱搶㠲㜷敡㤰捣㈷㔲搹〸愰捤愷㜲㠹㘲搱捥㘴ㄲ昹㉣㌶慢㤹㘸㍣㤷㡡挴戳挶捤㈵搳㜴㌲ㄱ㡢㘷昲〹㍢㥡㉤㈴攲㜹㍢㥢㡤㔹愸㥤㤵㡤挶㡡〵㉢ㄵ㌳㙥改㌲戵ち㠵㔴㌴㘹愱っ挹㐴㍡㥤挹挵㘲搹㑣摥㡥摡㤱㘸㌲ㄱ戱昳㘱昶㝣㌰ㄳ昳搷昰㌱㙦㈵戹つ㈴扣㥤㤶㉦愲愸㙢㠳扢扤㤶搳捡戱愷愷摡ㄱ㜲愹挳㌴㙦ㅤ敥愵搱㙦㐱㐲攱㥤㘰㠰㠹攰昵㘱㡣㔶慥愳㐵㥡㈴㐵昲〸㐳㐷愰㤴㍡㍣㑡づ㘲昹㡢㐱㉡㜵ㄸㄷ㔸㠷㑣㘰ㅤ攲㝡㥣㈷ㄱち㜵㐸㠰挷户挶㜸ち扣㔳㠷㜸扣ㄸ捦愶愲挵㐸㉥㔳㐸㔸㐵㈰㕢㉣㐴㜳㔶慥㔰挸〰敡㐸搶㜸扡㘴㥡换㘶戳愹㐲㌱㔷㡣挷㈲〹㉢㠲㍡㔸摣㠶㘱换㘳攷戰㐱㉢ㅡ捦㤴㑣ぢ㐹㉢㤹挳〶㉢ㄲ户㡡㠸㕡戴搲挵㔴㈱㤳戱㤳戱㕣㈴㤵挹挴挳㙣㈰㘱㈶收戳昰㌱㥦㈳㜹ㅥ㈴㥣搲昲㡡㍡愴戵㥣㔶㕤㑥㙡ㅣ攴㔲㠷ㅤ扣㜵㜸㠵㐶慦㠲㠴挲㍢挳〰ㄳ挱㜵搸㐵㉢搷搱㘲㔷㤲昱㈴㙦挳㐳敤ち愵搴攱ㅤ㜲㄰换摦㐴㐸愵づ㕢㝡敡㘰慣㠳㐹搵㈳ㅡ戵㜹㘰㜱㈶改挱摦㠷㌳㡡㌳ㄹ㍣扥㌵挶〷攰㥤攲㘴㌲愹㜸づ挷つ挹㤴㥤㑡㈴㔲〵慢㄰捦㕢㤱㜴㉥㤹㡣㘷搳㌸〰㌱㍥散㌲㑤愷散㑣㉥㥡戰昳㠹㑣㈲㥥㡡挰㌳㤵戰慤㈸慣ち昹㡣ㄵ㌷㍥敡㌲戵㌳㔹㙣摡㡡ㄱ换㉥㈶㘲摣㘹挴㌲㤱㙣摥戶攲挹㐸㍥㥢㑤㠷愷戸㤹㤸ㅦ挳挷晣㠴攴㉦㈰攱愹㕡晥㈹㐵㥦㤱晣㤵㜲㜶愶㌰㜳戱敡㜲㔲扢㐳㈸挵ㄹ攸㉤捥ㄷ昴晢㈷㐸㈸㍣〳〶㤸愸㌱晥〵ㅡ戴昷晦ㄲ昲昲扤晦㔷㤰㔴敥晤晦つ㔹挰摥㝦愶ㅢ摤搹晢敦挶〴愷㤲㝣ぢ㜳㌵ぢ㑡愹敥㜷攴㈰㤶扦㌹㤰㑡㜵㙢㍤搵敤摡晢搷〴ㄶ㤲㝤㉡〸㔲㘳慡㝡㈹攴㥥攰昱慤㌱㙡挱㍢㠵㡣㐶㤲㐹散て攲㈹摢戶ㄳ㔱㉢㥡挹挶昲㜶慣㔰㈸收搳㤱戴㘵㘷㡤㍥㈵搳㙣㍥ㄲ㉤挶㌲〵摢㑡攵戱㐹㡣㘵㜳㠵㕣㈲㤳㑤㘱㈵㡡㘶㜳㐵换愸㉢㤹㈶昲㔶㉣㥦挷〱㐴ㄶ挷ㄴ搱㝣挴㉡愰搸㠸ㅤ㑦㘵㜲㤹㔴㉡ㅢ摥换捤挴慣㠷㡦㘹㤰昴〵〹敦慤攵ㄵ㝢㥤㜹㕡㉥愶攲㐴㝢戵㉦攴㔲挸㝦㝣敤搹晢㌷㌲㕥ㄸ㈴ㄴ㕥〰〳㠱㈰㘸敦扦㥦㔶慥㈳㐸戳㐸昶㈰搹㠴愱昷㠷㔲敡戰㈹㌹㠸攵敦㐰㐸愵づㅦ㘰挰搲摥㥦㙢㤹ㅣ㠵扤〷愹㝦敦㝦㤰ㅥ㘷ぢ㠴挲ち㜵㌰㜸㝣㙢㡣㉤挱㍢㜵戰ち戹㘸㌲ㄳ挱㝡㤵戱戰攸愷慤㤸㥤捣攳搰㕦㜶昵搸晡ㄹ挳㑡愶㜱㉢㥦挷㥥㈸㤶㡤愷戱慦挹㘰敤戰㜳挵㘲㌲㤲捣㘷昲搸搹㈷㡤攱㈵㔳㍢㤶攷扦㘴㈶ㄶ户ㄲ愹㔸㌲㥢㠹㐴攲昱〴㌶㝡ㄱ㍢㡡扡㠷ㄷ扡㤹㤸㈳攰㘳㡥㈴搹ち㈴扣㐸换户愶㘸ㄴ挹㌶㤴㕢㕡㕥㙥慦ち㤰㑢ㅤ㕥昶搶㘱㌴晤㜶〴〹㠵搹㌱㈳㜵攰ち㘵㜲敤㌱戹挲㤸㕣㐳挲㐵慤㕣〷㔰攴㘱改收摥㥣㑡挰㔵㉤㠱㔲敡㤰㈴〷戱晣ㅤ〲愹搴攱㈹㙦ㅤㄶ㈰㥡搴攱㠹挰㍡㉣搵攳㘴ㄱち㜵㘸〶㡦㙦㡤㌱づ扣㔳〷㈰㠴㤳㉡㉢㠵戳愲㐲㈲㠶攳愹㌴づ㘴戳㌸搴㡡㕢㌸㤲捡㘵㡤㥤㑢愶㠵㙣㌱㤶挷㉥㈴㤵㡦㘰敦㥦㑥㘴搲改㘸ㄲ挷〳愹〴㔶㤴㐴㍡㘶散㔲㌲挵㐹㔸㈶㤵㑥ㄴㄲ戹㕣㈱㤱捥攲昸㉢㕦挰戹㔹㈴㠶㙤㘱づ㐷〶攱ㄶ㌷ㄳ㜳㍣㝣捣㕤㐹㈶㠰㠴㕢戵㝣ㄱ挱敡摡晢戳㑦㠷㤹㔷搸慢㜶〸愵づ昷㜸敢㌰㥤昱㜶〷〹㠵㍢㘰㐰㤰〲㡦㠶㍢戵㜲ㅤ㉤昸㘴ㅡ昳㈷㈴㝢挲㔵慤㠰㔲敡戰ㄷ㌹㠸攵㙦ㄵ愴㔲㠷戵摥㍡㤴搶㠷ㅢ〳敢戰㕡㡦戳て㐲愱づ㠷㠱挷户挶搸ㄷ扣㔳㠷㐴㉥㥢挸㐶㜳挵㘴㍥㡦㈵㌷㤵挷搹㙥戲㠸㠳搸㑣㌱ㄵ户昱搴㔲㘳㐱挹㌴ㄵ挵㈱㔸㉡ㄱ换攲昱戱㌸㜴㉢㔸愸愰ㅤ㑦挴ㄳ搸敤挴㜱捡㙣散㔷㌲㑤昳㌸㠱〷搸ㄶ昶㕡戹㜸㈶㔷㠸收㔱㕦㍢㤷㡡㐷㈳㌱㉢ㄹ㍥摣捤挴晣〹㝣捣晤㐹づ〰〹晦㔴换㉢㜶㌰㍦搳昲㜲㝢㜵㈴攴㔲㠷㑢扤㜵挸㌳㕥〱㈴ㄴ㍥ち〶㔲㠷愰昵攱㘸慤㕣㐷昴㉤㤲㐵㈴捤㜰㔵挷㐲㈹㜵㘸㈱〷戱晣ㅤて愹搴攱㑣㙦ㅤ㑡敢挳改㠱㜵㘰〷㡦㈴㜱㈸㐲愱づ扦〴㡦㙦㡤搱づ摥愹㐳搲〲㍥〵ㅣ㈳㈵ぢ搱㐴㉡ㅥ挹攱㘴㉥㤵挲挹〹㥥搳㙢攳㐴捥攸㈸㤹㕡挹㐴㈲㕢捣㐵昲改㜴㌱ㄱ㉤挴㜰㔲ㄸ戱戲㤹㘴㉥㘵㔹㜹ぢ㤷ㅦ㍡㑢愶愹㜸㍥㔱捣ㄷ㈳㐵散攳ㄳ昱㈴捥㜴ㄸ扡㄰挱㘱㜴㉥㤳㠹㕡攱ㄳ摣㑣捣攵昰㌱㔷㤰慣〴〹㥦愸攵ㄵ敢挳㐹㕡㉥昶㌴ㄵ㈷㜵㉡攴㔲㠷愳扤㜵㌸㠲晡㈳㐱㐲㘱㌶〶㔵㕤ㅦ㑥搷捡㜵㐴㝦〹挹㘲㤲㕦挲㔵㥤〹愵搴攱〴㜲㄰换摦搹㤰㑡ㅤ㔶〴搶愱㌳戰づ㙣〷㤲㈴㑥㐱㈸搴攱㕣昰昸搶ㄸ愷㠲㜷昷て㈹㉢ㄲ挳㤹㜳㉣ㄹ㉦㈶㌲愹愲㤵㉦愶㜲挹〴㑥挱昳㌸戶㑡ㄴ㡤搳㑡愶昱㐲扡㤰㑡〲换ㄸち㠲㥤㐹㌶㠱㠵㍢ㅥ戵㡢愸㡣㥤㡢攵㡣搳㑢愶戹っ戶㑢㠹㐸㈲ㄶ㡤攲㥤㐸㜱㙣晣攲㜱ㅢづ搹㜸扥㤰戱㈳改昰㜹㙥㈶收ㄹ昰㌱捦㈴㌹ぢ㈴㝣扥㤶㔷散愷㉦搰㜲戱愷愹㌸愹㡢㈱㤷㍡ㄴ扤㜵戸㠸晡㡢㐱㐲攱㑢㘰㔰戵づ㤷㙡攵㍡愲摦㐶挲摦搶㤹㔷挱㔵慤㠱㔲敡㜰㌵㌹㠸攵敦ち㐸愵づ晢㝢敢㔰摡㉥敤ㄷ㔸㠷㉢昵㌸搷㈱ㄴ敡㜰ㄵ㜸㝣㙢㡣敢挱㍢㜵㠸攱ㅡ㔹挲捡㐵㡡扣づ㤷㑣攳㑣㌱㙢ㄷ戳㠵戸ㄵ捦挴㡡搱㙣摡戸愱㘴㥡挵〳慤搳㠵㈸㑥㕡戰晦㠸愷愳搹㈴㑡ㄸ㡢ㄴ㉣ㅣ㌴愷愳㠵㠸㜱㘳挹戴ㄸ捤愷散ㅣ㜶摦㤱〲㡥㡤㔳㍣㌱㠹挷㘰㕢挴ㅥ㈶ㄹ户㈳㘱戶㌲㌱ㄳ昳㈶昸㤸㙢㐹㙥〶〹㕦愳攵ㄵ晢㘹㜶㌶㠹㍤慤ㅣ㝢㝡慡敢㈱㤴㍡捣昴搶攱㉥ㅡ摤つㄲち摦〰〳愹㐳搰㜶改㐶慤㕣挷㔴㔶㤰㉣㈷昹ㅤ㐳慦㠵㔲敡昰㈰㌹㠸攵敦ㄶ㐸愵づ扢〶搶㘱㤷挰㍡晣㕡㡦昳㈸㐲愱づ户㠲挷户挶㜸っ扣㔳〷ㅣ㥢收㤳搹㘸㈴ㄵ㠹愶ㄳ搱㔸㍡㙢㐷㜱搴㘴㘷㤲㔶㉥ㅥ捤㐵㌲挶攳㈵搳㜸㉥㡦昳〹ㅣ攲挶㜸昱㈹㥡捤搸戸㑣㕡挴㠶㈶ㄷ㈹㐴㙣㉢㙢㍣㔱㌲捤㈶㤳㤶ㄵ㈹挴戱ㄶ㔸〹ㅣ〴攷慣愴㡤昳挴ㄴ㑥㐸攲㠵㜸㈲ㄱ扥捤捤挴㝣ㄲ㍥收㔳㈴㑦㠳㠴㙦搷昲㡡㍡戰㑤㡡㤹㡢㤵㘳㑦㑦㜵㌷㠴㔲㠷㌱摥㍡扣挴㜸㝦〰〹㠵㝦〳㠳慡㜵戸㐷㉢搷㌱昴捦㐸昸㈸㈶昳つ㠶晥㉤㤴㔲㠷㌷挹㐱㉣㝦昷㐳㉡㜵ㄸ改慤㐳㘹晦㌰㍣戰づて攸㜱摥㐱㈸搴攱㜷攰昱慤㌱摥〵敦搴㈱㤲挲搶㍢㠹ぢ㑢㐵㥣摦攱ㄲ㜲づ㌵挰㌵㐱㉢㠹攳愱〴㤶㘷㘳㕤挹㌴㔹㐸攷㜰挵戹ㄸ捤攵ぢ㠹〴慥㉣㈶昲戸㉣㘵㐵㔰㠳愸ㄵ㡢攷㡣昷㑡愶㜶㉣㥥捦ㄷ㘳搱㔴㍣ㅤ㐹㘴㌲㐹㥣㝡㘰㡦㘲愷昳挹〸㑥㌲㔳㠵昰㠳㙥㈶收晢昰㌱㍦㈰昹㄰㈴晣㤰㤶㔷㙣㤷ㅥ搶㜲戱愷愹㌸愹挷㈰㤷㍡っ昲搶攱㙦搴㝦づㄲち戳㤱慡敡㜶改〹慤㕣㐷昴㡦㈵㌹㠶攴摦㜰㔵㑦㐱㈹㜵昸て㌹㠸攵敦ㄹ㐸愵づ㠶户づ愵敤㔲㕤㘰ㅤ㥥㠵㤳㈴昱ㅤ㐲愱づ捦㠱挷户挶昸ㅥ扣扢㕤㡡ㄵ㜱挹㌵㔳㈸摡㔸㑥㜱つㄱ摢愳㈸捥攷㜲㔱扣ㄷ捦挲〶摤昸愱㘴ㅡ挹㐶㉤㍢㤶〲攸㌸㈰㠵㤷ㄵ㉦ㄴㄳ㜹ㅣ㌸搹愹㈲㑥㌹愲〶㝥ㄹ攸㐶挵愱ㄷ挴㔱㥣㌷攰攸㌵㤲捡愲づ昹㐲ㄱㄷ㑡愲㌸挳戳㙣㉢捣㝥㉤㘶㘲昲㌵㔹㘶㉤㐹ㅦ㤰昰敦戵扣㘲㝤㜸㐱换挵㔴㥣㘸慦晥〰戹搴攱换晦㜸捥攳晡㌱㕥㝦㤰㔰㤸㕤㔹㔵搷㠷㤷戵㜲ㅤ㔳㌹㠹攴㐴㤲挱っ晤㉡㤴㔲㠷㈱攴㈰㤶扦搷㈱㤵㍡㝣㠲〱晤攷㜱ㅦ㐱敡㍦㡦晢㤳ㅥ㘷㔳㠴㐲ㅤ摥〰㡦㙦㡤戱ㄹ㜸愷づ㠹〴慥㔶㈵慤㔸㉥㠱㐳搰㜴摣戲ち挹㐴㉡㥦捦愶戱㡢㐸愵㘳ㄹ㘳㘸挹㌴㥢换攵㜰㘰㠴㤳敡戴㤵㠸攴愲戸攸㠸敢敥搹㈸慥搱愶㤲搱㐲挶搸扣㘴㥡㑦ㄶ㔳挹㜸ㄲ〵戳㈳戸摡㠲愳攰㌴慥㘲愵愳ㄱ㥣戳攷ぢ改㝣昸㑤㌷ㄳ㜳ぢ昸㤸㕢㤲っ〳〹晦㔹换㉢敡昰㤶㤶㡢愹㌸搱㕥扤ぢ戹搴攱㜵㙦ㅤ戶㘵扣敤㐰㐲攱㜵㌰愸㕡㠷昷戴㜲ㅤ搱㍦㤳㠴捦挷㌲㈳っ晤〱㤴㔲〷㉣㘰㕤㜵昸〸㔲愹挳㜳摥㍡㤴戶㑢捦〴搶攱㘳㍤㑥ㄲ愱㔰㠷㑦挰攳㕢㘳愴挰㍢㜵㐸㕡挵㐲〱搷捤戱昳挴㔵挰㘲㉥㘳㘳㘱㡦攵ㄳ㔹㥣昵〲挳㡣㤱㉥㤹愶昳愹㜸っ㔷㈸㌲㔹ㅣ㐸攱敡㌸づ慤戰昱㐹挷㌳挵愸㠵愳摥慣㤱㈹㤹摡㌹㕣搹㉤戲㘴㌸攸㉡㈶搲搸㘵ㄷ戰㤳㡦㈴㜱㥤㈳㠶攳慢昰㕦摣㑣捣㉣㝣捣㜱㈴㍢㠳㠴㍦搵昲㐵〰捦㜳ㅥ昷㤹㤶㡢愹㌸搱㕥㝤づ戹搴攱㝥㙦ㅤ愶㌰摥㔴㤰㔰昸敦㌰㤰㍡〴㕤搷昸㠷㔶慥㈳晡ㄷ㤰昰㌱㕤收㉣㠶晥㈷㤴㔲㠷搹攴㈰㤶扦㉦㈱㤵㍡摣ㅡ㔸㠷㕢〲敢昰㤵ㅥ㘷㉦㠴㐲ㅤ晥つㅥ摦ㅡ㘳㙦昰㑥ㅤ㜰㠵㍢㘹挵㜱㈸ㄴ挳㐵㈳㙣敡㜳挵㐴㌶㤵㑥挷㜳㘹ㅣ摡㘴㌲㐵㘳㕥挹㌴㔶㐸挷㘳㌸㜳戰搲㈸㐴㍥㕤挸㐴昳㐵㉢ㅢ㐹挷攱㘶挷㈳〹㘳㝥挹㌴㘳㘳つ㐰㐱㔹㈹散搲㜱慤㍤㠷㕢ㅣ昹㐸〴㈵挳㔵愶㝣昸㍦㙥㈶收㍥昰㌱昷㈵㔹〰ㄲ晥㕡换㉢敡昰㡤㤶搳捡戱愷愷晡ㅥ㜲愹挳ㄵ摥㍡㉣愴搱㈲㤰㔰昸〷ㄸ㔴慤〳㌵愲㕣㐷昴搷㤰㕣㐶戲㠴愱愵搹㡣㕣ㄳ㌹㑣挸㕦ㅤ散愵づ攷〶搶攱散挰㍡搴敢㜱㕡㄰ち㜵㌰挰㈳慦ㅡ愳ㄵ扣㔳〷㥣㙢㐵昲挹㍣㑥㤳㜱挰ㅦ㑤㘷㌲昹㜴㌲㥡挱昶〳㔷㙦敤㘲愱㘸戴㜵㤹㘶㡢㤹ㄸづ㤱㜰㤱〸〸攳㔴捦挲㠹〳昶搹ㄱ㑣ㄵ愲搱扣戱慣㘴㡡㕡㈵㈳搸㝢㔸㘹摣㄰戴戳搸㉥挵戰晤㑢㘶㔰つ散㠶㘲㤱㌰㝢摣㤸㠹㜹㈸㝣捣㜶㤲づ㤰㜰㠳㤶㔷散愷㑤㉤愷㤵㘳㑦㑦搵ㅦ㜲愹挳昱摥㍡ㅣ㑥愳㥦㠲㠴挲〳㘰㠰㙦昰㜵㡤㠱㕡㈹㜵攰㘳挶捣㙢㐸㡥㘵攸㌰㤴㠴摥㍣㡥ㅣ㈶攴㙦㄰愴㔲㠷挳〲敢戰㉡戰づㅢ敡㜱㑥㐰㈸搴㘱㌰㜸愹挳㠹攰㥤㍡攰挲㙡〱㠷昴改㐸ち户㉡㜸戴㡡换㐶戸愴㤱戱愳㔸㉦戲挵㤴㜱㔲挹㌴〹㈰搳ㄶ敥㜸搸㌶㙥愱收㡡ㄹ㕣㄰捣攰㔶㕥㈱㠳慢ㄶ戸㈲㙥㥣㕣㌲㐵愸㐴扡㤰挶㜹㕢㈶㡤慤㕣㌱㤳㉡攰愴㍢㔳捣㘷攲㘸ㄲ挸愷挳㐳摣㑣捣㔳攰㘳㥥㑡㜲ㅡ㐸㜸㈳㉤㕦㠴〹捦㜶㘹㘳㉤愷㔵㤷㤳摡っ㜲愹挳㈱摥㍡㥣㐷愳昳㐱㐲㘱㌶挵攱ㅢ㕣㠷捤戵㔲敡挰愷㥤㤹㝣㜶㥡戹〶慥㑡㥡攰挸㕤㑥づㄳ㐴㑥つ㠷㡢搴攱㘰㙦ㅤ㑡挷㑢〷〶搶㘱㠴ㅥ攷㙡㠴㐲ㅤ搸昶㈶㜵戸〶扣㔳㠷㐸慥㘸攳㉥㌶㡥敦戱慢挶㈱㈶慥㐳攰㐶㕣㌱㡤㤳戹㕣㍥㠳㠳愰㙢㑢愶㜶㉡㡦㝤㠹ㄵ挷㔹㌴㔶ㄶ摣㍥㡡搸㤱㝣㍣㡥换㈲ㄱ散敢㜳㜱攳㔷㈵搳㤸捤晤㐸㉥㡥㥢慣摣捥ㄵ㜲愹㜴㈶㤱挹㘷戹搹攳ㅤ昶昰㔶㙥㈶收㜵昰㌱慦㈷戹〱㈴扣戵㤶㔷散愷㐷㘹㜹戹扤摡づ㜲愹挳ㅣ㙦ㅤ㙥㘳扣摢㐱㐲攱敤㘱㠰㙦㡤㈹攷㜱扣捡摡㜵搱㌵扣㠳㔶㑡ㅤ敥愱搷ㅤ戴扤㥤㠸敦〸愵慣て昷㐱㕥㕡ㅦ挶㐰㉡㜵㤸ㅣ㔸㠷㠹㠱㜵ㄸ慢挷㜹㄰愱㔰㠷〸㜸愹挳㐳攰摤晤㐳ㄲ㜷㑣戱ㄵ戲㤲戸敥㡤敢㐶㈸㐶ㄴ搷散㜰㠵愳㤸挹㈵㘳㔹攳攱㤲㈹㙥攷攱攸戶㠰敢攲㐰ㄳ攷㘶㐴㌵ㅦ㑢攳㥤㔱㜶挶挶㠵㙦攳㤱㤲㘹ㅡ敢㑢㈱㤶㡦㈴㙤㍢㡤扤㌴㑥㌰㈲戸㤳ㄸ㑦攲ㅥ㙥ㅡ㥢戲㕣㌸敡㘶㘲㍥ちㅦ昳㌱㤲挷㐱挲㌱㉤慦戸捥ㄷ搷昲㜲㝢㤵㠲㕣敡㄰昳搶攱㜹挶晢㍤㐸㈸㥣㠶〱扥㙥ㅤ㉡慥㝢㘷戴㔲敡挰㘷扦㤹㝣㤲㥣昹㉡㕣搵㌸㈸愵づ慦㤱㘳㘵昸户ぢ愴㔲㠷㙤扣㜵㈸ㅤ㉦㙤ㅤ㔸〷㌶改攱㡢摦〸㈰ㄴ敡挰㠶㍣愹挳㥦挱扢晢㠷㜴ㄴ搷愳㜱〰㠴㝤㉥㕡ち㜰㍤㈳ㅡ挷昲㥤挱敥〲〷愶改㠸昱㔶挹㌴㘹㘱戳㤲㑣㐷ㄳ㜱摣挸㡢攰晡㜵ㄲ㕤㐳昱㉣㡥戲㘲戸㉥ㄵ㈹ㅡ㙦㤷㑣㈳㌹㕣戹㡤㔹戸敡㡤挳㘰ㅣ〸㘴昳㘹摣㝥㐸挶愲戸攴㡡慢㑤㠹㌰扢〲㤹㠹昹づ㝣捣㜷㐹搶㠱㠴㈷㙡昹㈲㑣㜸戶㑢㤳戴㥣㔶㡥㍤㍤搵㔴挸愵づㅢ㜹敢昰ㄷㅡ㝤ちㄲち敦〶〳㝣㠳户㑢散〹ㄴ愵搴攱㘱㥡㍤㐴昲㑦㠶摥ㅤㅡ愹挳扦挸㐱㉣㝦㌳㈱㤵㍡㠴扣㜵㈸㙤㤷ㅡ〲敢戰㠷ㅥ攷㍦〸㠵㍡捣〲㉦㜵昸ㅡ扣㔳〷㉣晣摣搶㘴㜰㔶㤶㑤㘴㙣㥣㈵愳㙤〳㥢昵㙣㉥㠱摢〶㜶挴昸愶㘴㥡㐸㐵搱㕥㤳㐰㥤戲㘸昷捡昲㘴㍡ㅦ㉤攲〲㙣㌱㔶㑣㘵㤳㌹攳摢㤲㘹㤴户敡戰ㅥ攰收〴㉦㡢攳㈵攸㐵戴㤴攰㝣〴ㄷ挸昳戸㡦ㄷ㥥敤㘶㘲㝥〷ㅦ昳㝢㤲ㅦ㐰挲㜳戴扣㘲扢㌴㔷换㑢愶攲愹昶㠶㕣敡昰昵扦㍤攷㜱㝤昱ㄸㅤ戳〱㈴ㄴ㥥〷〳㝣㠳搷〷㌶ㄸ㡡㔲敡昰ㄴ捤㥥㈴〹挳㌵扣㡦㔶㙥〰㙥㐰㥦㝡戶捣敤㕣搱㈱ㄶ晣ㅣ慤搱㤵㉦㌱摢つ㉦㈵㘳㘷㝥㑤ㅦ㍣㐰挸㜹散㑥㕤敤戸昵㡢挵ㅥ㌴㍥㜵㡢㝦昵㝦挵㕣晦ㅦ攲㜰挹敡敡㑡㘴挴㘱昸㌳㌷挴っ搷戳て㉦ㄲ㤴㘲㜷㉦㌹㐷〹㙢㠶戴捣攸㐰㝢ㅡ摥㝤㍤扦㙤㔲改㑤敢ㅢ攸戶戵搱晡摤㕡愳扡㈴㤳㜲ㅤ㜸㙡㕢愷慤摤收戶㤷晣昰慥㉡㜴㌸㐲㌱㥡㙦攲ㅡ搲挵㜹ㅥ㕢㌴戴㑢㍡愳戵〳㙦㡤戳ぢ㍡㘲〷ㅥ攴㔳㔷摢㐷〵㍥㐹捣㝤愷㍡㥦㔳挴㘸㜸㙦摣㡣〲〱ㄸㅡ昰搰愶挹㑤㥤昲搰戳捤愱㔷收晥〰挷ㄸ〲㤸〶㡤摦㜶ちㅥ摤㌵㥣捦㐶摡㜶挴搶搳户㡥挷敢㍦㐱㔱㝥昴㜸攵㈵攰攸〸㕤ㄳ㌲㌷㐶㜰挵㌶㐸搶㐱㤹㙣扡㌴㌶昵て㌸つ〳慡て㌰㈰〷攵慡ㅤ㌲㠷搲㤳扤㤳㡥攷㠱昴摣挲敦戹ㅢ㍤摦㜵㍤戹㙣㠶捣㘱昴㕣〴㝢〶挳㝦㜸戴慡换㌰戲㘲摦㈵㌵㌴㙥㘴攷㈲慢捤㍦捦攷昳〹㉥㌳搱昹扦挱晤㍦散晥㍦㜸㘲攳ㄲ敤㜹㤰ㅡ㜱收愴晡户㡦戸散敦搷敦㍣敡㤲㥢㝦㜰晦㍦挲昱晣晤㠴ぢ㉦攰攷㌵㌷攲摢ㄳ搴㌲㜸㡥㠲搶㝣㠷攴㕤ㄲ慥戸敡㑤㈴昵㍡ㅥㅡ攵㝢愹搴ㅢ慥愲昲愵㔲攱㐳ㄱ〹㕦摣㘹挶㉣て攸愳㤶㠳攱晡慤㕥㠷〷㔷㉡ㄶ挲摣㤶㜸戰㕤搰㐱㜲〵愶㡣敤慢㈰昹㌲㥣㌴㌸㈱㜳㌴㍤て㉢㜹慥愴攷㑥㝥㑦㉥㉥敡㐵搷ㄳ㌶愸挱㔸㝡戲㌱搱ㄹ㜳ㄵ㍤愳㝥㑦愹晢㜳慥愷㔳昷㌸慣ㅡ㡦愱㍤〲昵扥㉣挷㙡捦㕥㤷攵㘴㜸〶㤵攵㐹愴ㄷ㔸㤶㈷㕣㐵攵慢慥挲愷㈰ㄲ扥㌵㘶ㄶ昳㠲戲㥣〱㐶捡昲ㄸ㍣㑡㘵搹㤹㄰㥤〳㤵〳搱㤹㤸㌲挶晢㈱㥡戲㜵㍣愱ㅥ㉡㠳㘸〲㍤捦㉤㜹㥥㐵捦㐹㝥捦愹昴扣摦昵㠴つ捡㌲㠵㥥攷㤵㍣搹敦㘸散收昷㥣㑣捦㝢㕣㑦㘷愵㥡㑥㑦㥥㜵㤶㔶慡ぢ㕣㐶㔶慡ぢ㕤㐶㔶㉡㜶㉦慥㕦昵搶㘸捦㙡搵挳㉤〶㝣㕥㥡㔰㤴捦换ㄳ㥥㝤㠶㥦㌷㈶㈸昶㍥〶㔵敦づ捣㐵㘰昵㙥㜷ㄵ㤵敦改ち㕦㠷㐸昸攲昷〳㤸㘵㔴敦㈶㌰㔲扤㕢攱㔱慡摥㕣攲挱捥㐱愷㝡㙢㌱㘵散攵㐷㔲㌶㑦㙢换㤰㥣㐷捦㕢㑢㥥㌷搳㜳ㅦ扦愷慣ㅡ搷扢㥥捥慡戱㠰㥥户㤵㍣㙦愱攷㑦晣㥥戲㍡㕥攳㝡挲〶㜵㍦〰㔶㡤㙣㘶㕣扦戲晣㔶㝢㔶㉢ぢ〶挱㈷㘰㕢昷〸㍣㠳捡㜲㌹搲ぢ㉣换ㅡ㔷㔱昹昶戰昰愳㠸㠴㉦㡥㙡㌱㉦㈸换㤳㘰愴㉣㤷挲愳㔴㤶㍣㈱㝡ㄶ㉡愷㉣㙣㡢㌴㙣㍦㐴〲敥㠵㉥㐴づ戸㡢改昹㕣挹㤳㕤㤲㐶㤳摦㔳ち㝡慥敢改慣ㅡ㑢改挹㌶㐶㘷捣㘷攸搹攲昷㤴戲㥣改㝡挲〶㘵㘹㠳㔵攳㉢戴〷摢晢㙤摤慢摡戳搷㘵㜹ㅢ㥥㐱㘵㌹〵改〵㤶攵㘴㔷㔱昹㑥戳昰㍢㠸㠴㉦敥㘸㘲㕥㔰㤶昷挱㐸㔹㑥㠴㐷愹㉣㉢〹搱挷㔰㌹㄰戱㈱搲㔸敤㠷〸摢扡戸㍡摥㠵挸㈹换攱昴㘴挷愲攳挹晥㐸攳㘷㝥㑦㙣戱攲敡㘸搷搳㈹换ㄱ昴㘴㥢愳攳昹ㄱ㍤㡦昲㝢㘲㉢ㄹ㔷㍦㜷㍤㘱㠳戲ㅣ㐳㑦㥥挹㤶戶㜵㥦戹㡣㙣敢晥敡㌲戲慤晢〲捣晡㔵㡦ㅤ㤳攲㔹慤㝡捥㠱挳㤳愵㙤㥤㍥㤰㔰摦挲㌳愸㝡慢㌱ㄷ㠱搵㕢攵㉡㉡㕦挸ㄶ晥づ㤱昰挵戳㘶㌰换愸㥥慡㜷慢户〲ㅥ愵敡㥤㐴㍣敡愱㜲㤰㘴ㄷ愴㜱㡡ㅦ㐹搹㔳戵扢㐸㍡搵㍢㡤㥥散㍤㜴㍣搹ㄴ㘹㥣攱昷㤴㍤㔵慢敢挹㝣昰ㄶづ㝡昶㉤㜹搶搱昳ㅣ扦愷散愹づ㜱㍤㥤扡㥦〷慢挶㐶摡㈳㔰敦㔷㉡昶㍦㜶㕢㤶慡扢㈰戶㍦㡥㈲㤸ㄵ挷㜵㌶搲ぢ㉣㑢挱㔵㔴扥㈶㉥扣㈹㈲㐹㔹㉥挱扣愰㉣散㝦㤴㤵㉡〷㡦㔲㔹㉥㈳㐴㈳愰㜲挰㘵㔳愴㜱戹ㅦ㈲搹敥ㅣ散㐲攴㠰㝢㈵㍤搹戵攸㜸戲㐷搲戸摡敦㈹㕢挹晤㕤㑦愷愰搷搲㤳慤㡥㡥㈷㕢㈶㡤敢晣㥥戲㤵摣搷昵㜴捡㜲〳㍤㜹㍡㕣㕡愹㐶戹㡣慣㔴㙣㤳愴㐶㔶㉡㌶㐰慥㕦昵搸㌵搹㙤昵㔰ㅦ㝣〲昶㔴㙣㥡ㅣ〵㔵㘵昵昶㐲㔲㠱搵摢搳㔵㔴扥攳㉥捣㠶㑢愹摥慦㌱换愸㕥ㄶ扣㔴㙦づ㍣㑡搵扢㡤㜸戰㙤搱㐱㤲慤㤴挶ㅤ㝥㈴愵㝡㌳攱愸㘱ぢ㤹㜷搱㤳扤㡥㡥㈷㍢㉢㡤摦昸㍤愵㝡搳㕣㑦愷㝡昷搲㤳つ㤲㡥㈷ㅢ㉤㡤晢晣㥥㔲扤挹慥愷㔳扤〷㘰搵㌸㥤昶㠰㠸㝦㥥捦㡦㌸㔹㘲ㄳ攵晡㤵㠵㍤㤴愳㌰㔸㘵㔹挶㈳扤挰戲散攲㉡㉡摦扣ㄷ㘶晦愵㤴攵㔱捣ぢ捡挲㈶㑡㈹换㌸㜸㤴捡昲㌸㈱㘲㔷愲〳ㄱ㍢㉢㡤㈷晤㄰挹㕥㈳攵㐲攴慣㔴㑦搳㤳慤㡦㡥㈷ㅢ㉤㡤㘷晤㥥戲㡦㡢戹㥥㑥㔹㥥愷㈷晢㈵ㅤ㑦昶㕤ㅡ㉦昸㍤㘵ㅦ㌷挶昵㜴捡昲ㄲ慣ㅡ搹ㅥ戹㝥㘵㈹㘸捦㕥敦㠲搸㔲㌹㉡愰㉣摢㈳扤挰戲㙣攷㉡㉡摦〷ㄸ㘶㍢愶㤴攵㌵捣ぢ捡挲㥥㑡㈹换㌶昰㈸㤵攵㑦㠴㠸㑤㡡づ㐴㙣戴㌴摥昴㐳㈴㙢换㐸ㄷ㈲愷㉣㙦搱㤳㥤㤰㡥㈷晢㉥㡤㜷晣㥥戲捣㙦改㝡㍡攰慥愳㈷㝢㈲ㅤ㑦戶㘱ㅡ敦晢㍤㘵㍤摢捣昵㜴ち晡㈱慣ㅡ搹㉤戹㝥㘵㘱㡢攵晡慤㉤散戰ㅣㄵ㔰㤶㈱㐸㉦戰㉣㠳㕤㐵攵㕢ち挳散捥㤴戲㝣㠶㜹㐱㔹搸㘲㈹㘵ㄹ〴㡦㔲㔹晥㐶㠸搸戳攸㐰挴扥㑢攳敦㝥㠸㘴晦㍥搰㠵挸㈹换ㄷ昴㘴㘳愴攳㜹ㅡ㍤晦攵昷㤴晤㝢挸昵㜴捡昲ㄵ㍤搹㈲改㜸戲㉢搳昸㡦摦㔳㡥㐶っ搷搳㈹换㌷戰㙡㘴昳攴晡㤵㠵ㅤ㤷摤㤶愵敡㤱挱㔵昰ㅣㄵ㔰ㄶ㠵昴〲换㔲攳㉡㉡摦㥤ㄸ扥ㅡ㤱愴㉣慡㐱捡挲㡥㑢㈹换昷㕦㜹捡搲〷㑡挵挶㐵〷㈲戶㘱ㅡ昵㤰㔵㕣收㤳㘵晥㙢㌸敡ㅤ㙦挸散㑢㑦昶㐹㍡㥥散捡㌴㑣扦愷㉣昳㕦扡㥥づ戸晤攸挹戶㐹挷㤳㑤㥡挶〰扦愷慣愱晦㜰㍤㥤㐵愱ㄱ㔶㡤散愵㕣扦戲戰〱戳摢戲〰㜸㝣〲㜶昹散扦ㅣ〵㔵攵扥攵㌳愴ㄷ㔸㤶㑦㕤㐵攵ㅢㅤ挳て㈲㤲㤴㘵〸收〵㙢换愳攰愵㉣㥦挰愳戴戶㙣㑣㠸搸挷攸㐰挴慥㑣㘳㔳㍦㐴㔲㤶て㕣㠸㥣㘵㝥㈸㍤搹㌶改㜸㍥㑥捦㉤晣㥥㔲㤶㜷㕤㑦愷㉣挳攸挹㕥㑢挷㤳㍤㥢挶〸扦愷㤴攵捦慥愷㔳㤶慤㘰搵挸搶捡昵㉢ぢ晢㌱搷慦㉣㙣挷ㅣㄵ㔰㤶搷㤰㕥㘰㔹㕥㜵ㄵ㤵敦㤹っ戳㤵㔳捡戲㍤收〵㘵㜹〷扣㤴攵㘵㜸㤴捡㌲㥡㄰扤て㤵〳ㄱ㥢㌴㡤㥤晣㄰挹㐶散挵㌲㠸挶搲㤳㕤㤴㡥㈷㝢㌶㡤愸摦㔳㌶㘲捦戹㥥㑥㐱攳昴㘴㍦愵攳昹ㅥ㍤㤳㝥㑦搹㠸㍤攵㝡㍡〵㑤挳慡㤱㥤㤶敢㔷ㄶ戶㘷㜶㕢㤶慡ㅢ㌱㜶㘷㡥ち㈸换愳㐸㉦戰㉣㡦戸㡡捡户㕦㠶搹搹㈹㘵ㄹ㡦㜹㐱㔹搸㥥㈹㘵㜹〸ㅥ愵戲㑣㈰㐴ち戹㍡㄰戱㘷搳㤸攴㠷㐸㤶昹晢换㈰㥡㐲㑦㜶㑡㍡㥥㙣攱㌴㜶昳㝢捡㌲㝦㡦敢改㉣昳搳改搹愷攴㐹愴㡣ㄹ㝥㑦㔹㐳敦㜴㍤㥤㠲敥〱慢㐶㌶㕥攲㉢㝦昸㑦㝦㝥挴〱㜲㝦敤㔹敤㐸捣㠹ㄵ戰ㄱ㘳戳收㈸㘸㉢㌷㘲扦㐶㝡㠱㘵戹挵㔵㔴扥㤳㌳㍣〴㤱愴㉣㝢㘱㕥㔰㤶㑤挱㑢㔹搶挲愳㔴㤶㜹㠴㠸㥤㡦づ戸㥢㘱捡搸挷て㤱㤴攵㝡ㄷ㈲㘷挹㕤㐰㑦㌶㑥㍡㥥㐳改昹ㄳ扦愷㤴攵ㅡ搷搳㈹换〱昴㘴愳愵攳挹〶㑦攳㈰扦愷㤴攵ち搷搳㈹换㐲㔸㌵戲てㄳ摦昵㈸ぢ㥢㌷挵戳搷㘵㘱敦㘶㔰㔹㉥㐱㝡㠱㘵戹搸㔵㔴扥㈹㌴捣扥㑦㈹㡢㡤㜹㐱㔹㤲攰愵㉣ㄷ挲愳㔴㤶挵㠴㠸㡤㤰づ㐴散攸㌴㥡晣㄰㐹㔹捥㜵㈱㜲捡戲㤴㥥散愳㜴㍣搹攰㘹戴昸㍤愵㉣㘷扡㥥㑥㔹摡攸挹扥㑢挷㤳晤㥥挶愱㝥㑦㈹换愹慥愷㔳㤶づ㔸㌵㑥愱晤㝡㤵㠵扤㥣攲搹敢戲捣㠲㕢㔰㔹㑥㐰㝡㠱㘵昹愵慢愸㝣㝦㘹㤸㙤愰㔲㤶搵㤸ㄷ㤴㠵扤㥣㔲㤶攳攱㔱㉡换攱㠴㠸㉤㤱づ㐴㙣昰㌴㝥㔶〵愲愳换㈰㍡㠲㥥散挰㜴㍣搹敦㘹ㅣ攵昷㤴㠲晥摣昵㜴ち㝡っ㍤搹㤰改㜸戲晤搳㌸捥敦㈹〵㍤捣昵㜴ち晡ぢ㔸㌵戲㑢ㄳ㕦昹挳㝦晡昳㈳㌶㘲㡢戴㘷慦换挲捥捥愰戲㉣㐷㝡㠱㘵改㜴ㄵ㤵㙦㔵つ戳㉢㔴捡㜲ち收〵㘵㘱㙢愷㤴愵ㅤㅥ愵戲㥣㐶㠸搸㈱改㐰挴㝥㑦攳っ㍦㐴戲攳㙥㜵㈱㜲㤶摣戳攸挹㠶㑣挷㤳敤㥦挶㌹㝥㑦搹㜱ㅦ攲㝡㍡㘵㌹㡦㥥散捦㜴㍣搹つ㙡㕣攰昷㤴挳㡣愲敢改㤴攵㈲㔸㌵戲㘹ㄳ摦昵㈸ぢ㍢㍤挵戳㕡㔹慡敥昲搹攸ㄹ㔴ㄶぢ改〵㤶㘵㤱慢愸㝣搷㙢㤸㑤愲㔲㤶换㌱㉦㈸ぢ㍢㍤愵㉣〷挳愳㔴㤶㉢〹ㄱ㕢㉤ㅤ㠸搸晥㘹㕣敤㠷㐸㤶昹晤㕤㠸ㅣ㜰慦愵㈷晢㌳ㅤ㑦㜶㠳ㅡ搷昹㍤㘵㔳戴慦敢改ㄴ昴〶㝡戲㕤搳昱㘴㜳愸㜱㤳摦㔳搶㤶扤㕤㑦愷㉣㌷挳慡㤱㍤㥣昸慥㐷㔹搸昸㈹㥥搵捡攲慣㜹〱扢晣㌵㜰ぢ㉡换㙣愴ㄷ㔸㤶㔹慥愲昲つ戴攱换ㄱ㐹捡㜲〷收〵㘵㘱攳愷㤴㘵㈶㍣㑡㘵戹㡢㄰戱㤳搲㠱㠸摤愰挶㙦慡㐰㌴慤っ愲㝢改挹㜶㑤挷㤳捤愱挶㝤㝥㑦㈹攸㘴搷搳㈹攸〳昴㘴㡦愷攳挹㕥㔱攳㐱扦愷ㄴ㜴㔷搷搳㈹攸挳戰㙡㘴㑢㈷扥敢㔱ㄶ昶㠱㡡㘷慦换挲㠶搰愰戲㘴㤱㕥㘰㔹㌲慥愲昲扤戸㘱戶㤰㑡㔹㥥挴扣愰㉣て㠲㤷戲愴攰㔱㉡换搳㠴㠸㡤㤵づ㐴㙣づ㌵㥥昵㐳㈴㤷㉡㘳㉥㐴捥㤲晢㍣㍤搹扤改㜸㍥㑣捦ㄷ晣㥥㜲愹㜲㡣敢改㤴攵㈵㝡戲攵搳昱㘴敢愸昱㐷扦愷㕣慡摣挱昵㜴捡昲ち慣ㅡ搹攱㠹敦㝡㤴㠵㙤愱攲㔹慤㉣㔵敦㤶戱㉢㌴愸㉣愳㤰㕥㘰㔹戶搶㡡㡡户昵㠶搹㔱㉡㘵㜹ㄳ昳㠲戲戰㉤㔴捡㌲ㄲㅥ愵戲扣㐵㠸搸㕤改㐰挴㕥㔱攳ㅤ㍦㐴戲攴㙥㔹〶搱㍡㝡戲㤹搳昱㘴敢愸昱扥摦㔳搶㤶捤㕣㑦愷㉣ㅦ搲㤳扤㥤㡥攷摢昴晣搸敦㈹ㅢ戱㡤㕣㑦㘷㔱昸ぢ慣ㅡ搹昰㠹敦㝡㤴㠵㕤愲攲㔹慤㉣㔵㌷㘲㙣ㄲつ㉡换〶㐸㉦戰㉣㘱㔷㔱昹づ攱㌰ㅢ㑣愵㉣㝦挷扣愰㉣散ㄲ㤵戲っ㠴㐷愹㉣㕦㄰㈲戶㘹㍡㄰戱㜵搴昸㤷ㅦ㈲㈹㑢挸㠵挸㔹㜲扦愲㈷ㅢ㌶ㅤ㑦㜶㤲ㅡ晦昱㝢ち戸㠶敢改㠰晢つ㍤搹㄰敡㜸戲戱搴昸捥敦㈹〵慤㜵㍤㥤㠲晥〰慢挶扥戸㕥〹㤷昵㈸ぢ㥢㐶挵戳搷㘵㘱捦㘸㔰㔹扥晢戲㑡㔹扥㜵ㄵ扥㌷ㅢ㙦㠰㐸㍤扤搹㤸て㠹戴㍢攴敤扢㡤㤸搱晡㈲ㅦㄱ搸慦攸㠸搹㈲㡡〷㕢㌶㌵㌷换㌳㈱晢攳㈵愴敤㑢敤昶㔹㜸摦㉥㕥㍤㍡慦愹挵㝤㌸㈰摥挳换扥㐵晤㥡㑢㔳㌸㍡ㅢ挵戹敤㜸敦㘵摦攲㡣づ扣㈷戹搰搰戲愷搵搹㘹户户晥㉦扣愱ㄴ㑦改攴晢ㄹ昰㜱摥㑤ㅡ昸㠰㑣㍥昹㌲戰〵㔳㄰ㅢ搳㠵挷㉣扣㍤㤷㝤慦戵㝣㜷改晡扤㌲搹愸挷㜳㑢扤敦戱㉡㜸摥挸㕢愷扥㐶㤹㥤㕦㜶ㅥ㔹昳〳搳挶㘰㜸昸㄰㝣㡣〶㤰㍥㜸捣愳㜴㜸㠳㠴㑣ㄳㄲ㜹㔸慡㤰㥡晡つ戱㈸㔴捥㈰ㅦ㕢捡挷摤搷搴慦㙣㉡㜴㉥㌱㤶搸㑤㡢㤷㜴攲昱愴晤㌸搷晡㔳户㌱㕣扢㙢㘴攵敡搲户㘵愱搵摥㙥慤㙥㘸㔹搸㙣户㉥敥㕣搲戰㜰〵晡㜶昱㈶㘱㌸㌷㌴㌴㤸晤㤰㡦〳㌶搶挷愱㄰㌲慡搹摦㉢ㅤ愶愵〳扣搲㔱㤰㜲㌹㌶〹㑥㥤晡㝢㈰〸㘱攸㑣㠲搰〵挰㈰㡡昸戴㔸〷〰戵㉤㘲㄰〴晤㔱愳挱㐸ㄲ㠳㘱㔹㑡㙤慣㤶づ昱㑡攳㕡扡㤱㔷㥡㠵㤴愹ㄹㅢ㐳㕡扤㙥ㅦ〵愶扣㈹㝣㉡㔲ㅥ㑡㤱㈷攵㥤ㄱ扢㉣攵〹㍡㡤㉤扣㘹㑣搱搲㉤扤搲改㕡㍡捣㉢㥤つ愹〷捤户〲㔳ㅢ挹㍣捡搱摣㥡㈲㑦㙡㜳ㄱ愷㉣戵㜹㝡戸㙤扣挳㉤搰搲㙤扤搲〳戴㜴㍢慦㤴㑤㘵㥥搴㕥づ㑣㙤㌴昳㈸㑦㙤㈷㡡㍣愹攵ㄱ愷㉣戵挵㝡戸戱摥攱㤶㙡㘹挴㉢㙤搳搲愸㔷捡挶㉡㈹㜴っ搲敡㠵㝥㌶㌰攵〴㝣㡣㈴㐸昹ち㥡㠲挴㥢昶㑡㡣㔱㤶昶攱㍡㤵っ㉣㑢换攷ㄱ㕡㥡昵㑡㡦搱搲㜱㕥㈹㍢㡡〴㔱㉥㥦㜵敡㤱挰昴挶㐳㔷㠱攸〴㡡㍣㠸㥥㠴㌸㘵愹㥤愶㠷㥢攴ㅤ敥㉣㉤㥤散㤵㥥愷愵㔳扣㔲㜶搵〸愲㔳㈱慤㡥攸扤㠱㈹㑦㠳㡦㐹㐴扢搶昶摤㈹昲愴㝣ㄹ攲㤷愵㝣愵㑥㘳㈶㉣㑢㘸㕥慢愵㝢㜸愵㌷㘸改㉣慦昴搷㤰ち㥡捥㠶攸搶挰搴收㌲㡦昲攵㜳㉦㡡㍣愹摤㠶㌸㘵愹摤愵㠷㥢攷ㅤ敥㕥㉤㥤敦㤵㍥愰愵晢㜸愵㙣愷㤰搴戸㝣搶愹敢〲㔳摢て扡ち搴昶愷挸㤳摡攳㠸㔳㤶摡搳㝡戸〳扤挳㍤慦愵〷㜹愵㉦㘹改挱㕥㈹㕢ち㍣愸慤〹㑣捤㘲ㅥ攵愸攵㈹昲愴昶㈷挴㈹㑢敤㉤㍤㥣敤ㅤ㙥㥤㤶ㄶ扤搲て戵㜴戱㔷捡摢敡㤲㥡戳㝡㥣ㄷ㤸摡㈱捣愳㍣戵㘶㡡㍣愹晤つ㜱捡㔲晢㐲て搷敡ㅤ敥㉢㉤㙤昳㑡扦搱搲㘵㕥愹挲戱愷愴挶搵愳㑥㥤ㅡ㤸㕡〷㜴ㄵ〵㕤㑥㤱㈷戵㍥㠸㔳㤶㕡㕦〸㌶挶㤰收㑡敦㜰晤戴㜴㤵㔷摡愸愵慢扤搲㈱㤰㝡㔲㍢㉥㌰戵㥦㌲㡦昲㌵昴攷ㄴ㜹㔲摢ㄸ㜱捡㔲ㅢ慡㠷㍢搲㍢摣㌰㉤㍤捡㉢摤㑡㑢㡦昶㑡户㠷搴㔳搰㥦〶愶㜶ㅣ昳㈸㉦攸㉦㈸昲愴㌶ㅡ㜱捡㔲ㅢ慢㠷㍢挱㍢㕣㕣㑢㑦昴㑡搳㕡㝡㤲㔷㍡ㅥ㔲て㙡ㅤ㠱愹㥤捡㍣捡㔱㍢㥤㈲㑦㙡ㄳ㄰愷㉣戵㈹㝡戸㌳扤挳㑤搷搲戳扣搲㍤戴昴㙣慦㜴㉦㐸㍤愹ㅤㄲ㤸摡㜹捣愳㍣戵ぢ㈸昲愴㌶て㜱捡㔲㕢愰㠷扢挸㍢摣〱㕡㝡戱㔷扡㔰㑢㉦昱㑡㜹扢㐵㔲㜳㌶戹㔶㘰㙡㙢㤸㐷㜹㐱慦愰挸㤳摡㘲挴㈹㑢㙤愹ㅥ敥㉡敦㜰㙤㕡㝡戵㔷摡愱愵搷㜸愵扣攵攰㐹㙤扦挰搴慥㘳ㅥ攵愹摤㐰㤱㈷戵挳ㄱ愷㉣戵㈳昴㜰㌷㜹㠷㍢㐶㑢搷㝡愵扦搰搲㥢扤㔲㕥㜶㤷搴㥣敤摡摣挰搴㙥㘵ㅥ攵愹摤㑥㤱㈷戵搳㄰愷㉣戵戳昴㜰㜷㝡㠷㍢㑦㑢敦昲㑡㉦搲搲扢扤㔲㕥㝡昶愰㌶㉤㌰戵㝢㤹㐷㜹㙡昷㔱攴㐹敤㑡挴㈹㑢敤㕡㍤摣〳摥攱㙥搰搲摦㜹愵㌷㙢改㠳㕥㈹㉦扦㑡㙡捥㈶㜷㝣㘰㙡㡦㌰㡦昲搵攰㌱㡡㍣愹摤㠵㌸㘵愹摤慢㠷㝢挲㍢摣〳㕡晡愴㔷晡戰㤶㍥攵㤵昲ㄲ愴愴收散摥ㄳ㠱愹㍤换㍣捡㔳㝢㥥㈲㑦㙡㑦㈳㑥㔹㙡捦敢攱㕥昰づ昷㤲㤶扥攸㤵扥愲愵㉦㜹愵扣っ攷㈹攸攸挰搴㕥㘶ㅥ攵〵㝤㤵㈲㑦㙡㙦㈱㑥㔹㙡敢昴㜰慦㝢㠷晢㔰㑢晦攴㤵晥㐵㑢摦昰㑡㜹㈹捡㔳搰㤱㠱愹扤挵㍣捡㔱㝢㠷㈲㑦㙡㕦㈰㑥㔹㙡㕦改攱搶㜹㠷晢㐶㑢摦昳㑡㝦搰搲昷㍤搲㝡㥥戳晦攸㡢ち晣㕤攷㠶戸晣搲㙣攷㍢㜱㍥㍤ㄹ㍦ㄲㅤ摤㡣ぢ〳㝤㌶て昸㜱愹晣戲㔴㕦㡡㌰㍦挰㌸㡡㔷〲ㄸ挳晣搰㥤㈰搳搸捦㘵㤰ㅦ㌸㥥㠷㔳散㜰㍣晦㉥㜱㡡攷搶㑣搸晣㠸攲㐱慥捥晣搸㥤㤰㘸㠳㕤挶昱ㅦ㔲挶昱㤴戹㉢ㅡ㑦㝢㈵摡㈷ㄴ昳㡣㤷㍡昳㉦敥㠴㐴摢挲㘵㥣㘸㍣慢㉤昹㌷昲㙣戶挴㈹㥥愹㑡戴㑦㈹摥摡搵㤹㥦戹ㄳㄲ㙤ㅢ㤷㜱愲㙤㕢挶㙤攷攵搴㘸㜰ㄲ敤慦ㄴ敦攴敡捣扦戹ㄳㄲ㙤慣换㌸搱㜸敥㔸捡愶㤱攷㡣㈵㑥㈵挰㐹戴捦㈹收改ㅥ㜵收摦摤〹㠹㤶㜱ㄹ㈷ㅡ㑦改㑡晥㡤㍣㤵㉢㜱㙡㍣㌸㠹昶て㡡㜹㠶㈶搱扥㜰㈷㈴摡㈴㤷㜱愲昱㉣慣攴摦挸戳慦ㄲ愷愶㠱㤳㘸晦愴㜸㜷㔷㘷晥换㥤㤰㘸㌳㕤挶㠹戶㐷ㄹ挷ㄳ愳慥㘸㜳挱㐹戴㉦㈹收昹づ㜵收㔷敥㠴㐴㥢攷㌲㑥戴昹㘵摣㍥㕥㑥敤〷㑥愲晤㥢㘲㥥愲㐸戴晦戸ㄳㄲ㡤愷㈳㥣㜰愲ㅤ㔴挶昱昴愳愴㔳ㄶ㌸㠹昶㌵挵㍣慢㤰㘸摦戸ㄳㄲ捤㜶ㄹ㈷㕡戱㡣㕢散攵搴㈱攰㈴摡户ㄴ昳㐴㐰愲㝤攷㑥㐸㌴ㅥ昴㜳挲㠹搶㔶挶㉤昳㜲慡〳㥣㐴晢㥥攲攵慥捥晣挱㥤㤰㘸㉢㕤挶㠹戶慡㡣㕢敤攵搴㑦挱㐹㌴扥愹㐷昱㜰㕢㜲㔳攴㤰㡥㐴攳愱㌵㈷㥣㘸㐷㤵㜱㍣㤴㉥改搴㜱攰㈴㕡㉤晤㝦攱敡捣㍥摥㘸㈷㜸㍤ㅡ㑦㉣攳㑥昲㜲㡡㐷戶ㄲ慤㡥晥愷扢㍡戳摥ㅢ敤㑣慦㐷攳㔹㘵摣搹㕥㑥㥤〷㑥愲ㄹ昴扦挰搵㤹㝤扤搱㉥昲㝡㌴㕥㕣挶㕤攲攵ㄴ㡦ㅦ㈵㕡〳晤㜹攸㐸ㄴ㑣搳ㅢ敤㉡慦㐷㈳てて㑢㐸㌵㕥攳攵搴㜵攰㈴㕡㠸晥㌷戸㍡戳㥦㌷摡㑤㕥㡦㐶ㅥ搱㜵㐵扢搹换愹㕢挱㐹戴晥昴扦摤搵㤹〳扣搱敥昴㝡㌴昲㈰慣㉢摡摤㕥㑥摤ぢ㑥愲つ愴晦㝤慥捥㙣昴㐶㝢挰敢搱挸攳愶慥㘸て㝡㌹挵㘳㈱㠹ㄶ愶晦㘳慥捥摣挰ㅢ敤〹慦㐷攳㤳㘵摣㔳㕥㑥㍤ぢ㑥愲つ愲晦昳慥捥摣搰ㅢ㡤㐷㈹㕤搹扣㔸挶扤攴攵搴换攰㈴摡㘰晡扦敡敡捣㈱摥㘸㍣戰攸㡡昶愷㌲敥つ㉦愷摥〲㈷搱㌶愲晦㍢慥捥摣搸ㅢ㡤挷〲㕤搱㜸っ搰挵㜱摦㕦攲搴〷摡㝦ㄳ昸敢㑦昸㐳㐸攵づ摡愶㤰攲づ㥡散㙣戹ㅣ㤶㔹㜱愷㉢㔶㐳ㅤ慢㑦〲㘳晤㐵㕢㙤攱㔸挹捥搱ㄷ㡢㍢㐹㠹㌵捣戱㤲㥤㥥捦敡㙦摡㙡㠴㘳㈵㍢㌳㕡㡤〴慦㍦㘱敥搴㈴搶㔶㡥㤵散愴㘸㔵㤶晤ㄷ摡㙡㤴㘳㈵㍢ㅦ㕡㤵挵攲㑥㐸㘲㙤敢㔸挹㑥挵ㄷ㡢㍢ㄷ戱摡摥戱㤲㥤㠵㉦ㄶ㜷ㅡ㘲㌵摡戱㤲㥤㠰㉦ㄶ㜷〶㘲戵㤳㘳㈵ㅢ㜷㥦ㄵ㌷昲㘲㌵搶戱㤲㡤戶㙦㐴㙥扣挵㉡敡㔸挹挶搸㘷挵㡤戲㔸挵ㅤ㉢搹挸晡㐶攴挶㔶慣㤲㡥㤵㙣㍣㝤戱戸ㄱㄵ慢戴㘳㈵ㅢ㐵㥦ㄵ㌷㡥㘲㤵㜵慣㘴㘳攷ㅢ㤱ㅢ㍤戱摡搹戱㤲㡤㤸捦㡡ㅢ㌳戱ㅡ敦㔸挹挶挹㘷挵㡤㤴㔸㑤㜰慣㘴愳攳戳攲挶㐷慣㈶㌹㔶戲㌱愱㔵搹㌲挱㡤㡡㔸㑤㜱慣㘴㈳攱戳攲挶㐲慣㜶㜳慣㘴攵昷㡤挸㡤㠰㔸㑤㜷慣㘴愵昶挵攲捡㉤㔶㌳挴㉡慣ㄷ㘴挵昵㔳㙥㙤摦昹㉦攷搶昶㘴昸㌶㈸ㅣ换㙡挵ㅤㄵち慥㠵攲㜱㝢㠵㠲㉢㥥㈸㙥慢㔰㜰㕤ㄳ挵慤攵㡡戰〶㐵㜱㍤ㄳ㡢㕦㤷㕢㈸慥㕡愲戸愵㐲挱戵㐹ㄴ㌷㔷㈸戸〲㠹㘲㙤㠵㠲敢㡣㈸㙥慡㔰㜰㌵ㄱ挵㡤ㄵち慥ㄹ愲戸愱㐲挱㤵㐱ㄴ搷㔷㈸戸晣㡢攲扡ち〵ㄷ㜹㔱晣慡㐲挱愵㕣ㄴ搷㔶㈸戸㘰㡢攲㥡ち〵㤷㘵㔱㕣㕤愱攰攲㉢㡡慢㉡ㄴ㕣㘲㐵㜱㘵㠵㠲ぢ愹㈸慥愸㔰㜰戹ㄴ挵攵ㄵち㉥㡡愲㔸㔳愱攰搲㈷㡡换㉡ㄴ㕣攰㐴㜱㘹戹愲摦晦〳㔸晡㕣㈸</t>
  </si>
  <si>
    <t>㜸〱捤㝤〷㤸ㅣ挵搱昶昵㐹㌷扡㌹㐹摣ㄲ㐴ㄲ愰〰㈲〹挴收㈰㄰㐲㤹㈰㈴㐰㈲〷㌱扢㍢㉢ㅤ㕣㄰㜷㈷㈱ㄱっ㈶㤹㥣㠳挹㌹㐷㤳㑤㌴搱㘴㙣戰㐹〶ㄳ㐴㌶㤸㘴㤳挳晦扥㌵搳㝢扤㍢戳㜷㥣扥敦㝦㥥㙦戵㔷㥡慡慥慡慥㜹慢㈷昵搴捥搴愹扡扡扡㕦昰攱晦晣っ攴挲㕡㜳㤶㜶㜵扢㙤攳愶㜴戴戶扡㠵敥㤶㡥昶慥㜱㤳㍡㍢㥤愵㌳㕢扡扡〷㐰挱㥡搷㠲昶慥㠶㜹㕤㉤〷戹㡤昳ㄶ扢㥤㕤㔰㙡愸慢㙢㙣戴敢搱扥㠶晦ㄷ搱㡣㑤㉢㝢㈰〹戴敡㙣㡢㘴㄰㐹㈳㠹㑤搲㐴㌲㤸㘴〸挹㔰㤲ㄵ㐸㥡㐹㈲㈴㉢㤲慣㐴戲㌲挹㉡㈴挳㐸㔶㈵㔹㡤㘴㜵ㄲ昶㙦慦㐹㌲ㅣ㘴挸㕡㈰㜳愷㑣㥥㥤摦て㙢㌳愷扢愳搳摤㘴攴㉥㕥捣ㄳ㘲戱㜱戱㜱愹㘸㈶㍥㉥扡挹挸㈹㡢㕡扢ㄷ㜵扡ㄳ摡摤㐵摤㥤㑥敢㈶㈳㜷㔸㤴㙦㙤㈹㙣攷㉥㥤摢戱扦摢㍥挱捤㐷ㄳ㜹㈷㤹㡤㈵㔳愹㔲㉥㤷ㅤ戲㌶㍣捦㥡㌲㜹㠷㑥户搴昵扦攵㜳ㅤ晡㥣㍤㘵昲戸㔹㙥昷晦㤶捦ㄱ昰〹㤷㔳㍢摡㥣㤶昶晦㈵愷つ捣㘹㙡慡㕢㘸㘱昲㕤户戳愵㝤晥㌸㠴㕤〱㌴戸捣戸㐹㕤㕤㡢摡ㄶ㜲ㅣ㑤㜱㕢㕢㜷㜲㑢㤲昴戶愹㕤摤㍢㌸㥤㙤㕤㐳摡㠸㥦摢改戶ㄷ摣慥ㄵ摡愶㉤㈹戸慤扥㘲㔷㘳摢㉥㑥攷㉣愷捤ㅤ挸㠵收㌶㉦㠷摢ㄴ摤昶敥㤶敥愵㐳摢㜶敥㜲㜷㜲摡攷扢㔴㘹㘸㥢戱愸愵愸〶づ挴户㙥挰〶㘱㤱㐹愲㄰㑦摢㤴〵㑥㘷户㜰㑣㘱㉣㑣搷ㄸ㉥戲ㄶㄵ㜱㜱㐸㡤慣戲㘲捥收戴戴㙤攷㜶戶扢慤散㠴㤹ㅣ㕢愵㈴〰㜹㜹㈸㈳愵㔷㠷㔹㔲㠳晤㡤㡦敢挲㕥慣㤱㈰ㅢ捦敤㙣挱㙡㉥㙡㜵㍡㌷搹扥愵㝤㐲㜴㕣㘲㤳㤹㉤晢扢慤㉤㙥㔷㌷戹搴㈶摢㍢㑢戰㤰㑣搹愳愰㙦㡦愶攵扡㈰慢敦敡㘰㕢敤散ㅡ昹昰㕤㈳户㠶挵挸㥤㥣㙥㜷㝣㉡㌹摥㕥㡦㝡㘳㐰搴挰搷戰〷㌰晢攵㔶㔸㍦捦愹㥦㤷慦㥦㔷愸㥦㔷慣㥦攷搶捦㉢搵捦㥢㕦㍦㙦㐱晤扣㤶晡㜹晢搵捦摢ㅦ㍡晡搳㌸㘸㔰扤晦ㄹ昲敤戵㑦扤晢摡换摢㥦昵㜲攲愷昹㌷㥦㌴㐴㜱愳㤷㝤挶〶㔸搸㈸戰ㅥ昱㔴挵㡡㈴晤昵㐸搹ㅢ㐲摤摥〸挴摡ㄸ㘴搸㤴〵㙥愹㜲ㅤ㌲搹昱昶㔸㉡㙤〲愲搴㡢㔸〷慥挷愲㤳搶㕢㔲晦昴摦户扦攵摣㥦㌶摢敡㥢敢ㅢㄵ㜷㌸ㄲ挰㌸㉣昴〷挸捤攸㍣ち㘲挵㐰挲㠱㑣愴挶摢㜱敡㈵㐰㤴㝡挶て㈲戶戵晡昶㙦ㅦ㙣㌹敢摡挹㔷㍤昸挶㝡㤷㑦㔴摣攱㐹㄰㈹㉣昴㈷㠸㌴㥤㘷㐰慣㉣㐸㜸㄰挹捣㜸㍢㐷扤昱㈰㑡㍤收〷㜱挵㈷晢ㅦ戰挳㜷昷㑦扡攱愲攲昷㥢㕦㌲昵㐱挵ㅤ慥〴戱〵ㄶ晡㤱㡡〹昴扤㈵㠸㌵ㄱ㈴㈴ㄵ搹昴㜸㝢㉢㉡㑤〲㔱敡〱ㅤ㠰㜵挶攵㔳㥥㉣㑥扡㜸收戸昷ㄶ扦㌸昴㝣挵敤㕥〲㤸㠲㠵晥愰㌰㤵捥愷㠱㔸搳㐱挲㔱㐸㘱㍣捣愰摥搶㈰㑡摤攵〷昱搴㘶晦㍥敦㥡㍦㜷㑤戹敡㠷扢㑦晢晤愴捦愶㈹ㅥ㙣㈴㠸㙤戱搰㥦㈰戶愳昳㤹㈰搶昶㈰慢㠵㙥㔸㠹昱昶㉣慡捤〶㔱敡ㄶ㍦㠶㐳㍦摢㜸昳㍦摥㜱挴慣㈳㈷慦晢㜴攷戰㈹㍢㈸ㅥ敢㈴㠶ㅤ戱搰㥦ㄸ㜶愲昳㌹㈰搶㕣㤰ㅡ㐰㈰ㅢ㍢㔳㙦ㄷ㄰愵慥昵㠳㔸㜳捡㕡㉢㥤昶㥢昱㌳㡥改㕡晦敤㉦㐶㥤昶慣ㅡ㡣㘶〹㘲㌷㉣昴㘳㌸散㑥摦㝢㠰㔸㝢㠲㠴っ㠷っ㌶㡡扤愸戴㌷㠸㔲㤷昹〱ㅣ戳昸扥搴户搹戵㈶㕦㤹㡣扥扢昱㑢㕦敥慤㜸㥣㤷〰收㘱愱㍦㈸散ぢ㝤摢〱戱昲㈰攱㈸㈴攳攳敤〲昵㡡㈰㑡㥤敦〷戱摡㝦捥㝤昴㤸㔷〶捣扣晥愰㝤扥㕡晡挲㡥㕦㉡㥥㘷㐸㄰㈵㉣昴㈷㠸昹㜴扥〰挴㙡〱愹ㄱ〴挶攴㝥搴摢ㅦ㐴愹㌳晤㈰㌶㝣敡挷㕢摥㡦捥㥥㝤㙣换㙢挷㍣戵㘴挱㕥㡡攷㌹ㄲ㐴ㅢㄶ晡ㄳ㐴㍢㥤㜷㠰㔸ぢ㐱挲挷㈴昶づ〷㔰慤ㄳ㐴愹㤳晣ㄸ㜶㡦て㝤昵捥ㅦ戶㥣㜵摣㜷㈷㥣慣捥㍡㘹愴攲㘹㤶挴搰㡤㠵晥挴戰㠸捥ㄷ㠳㔸〷㠲㠴〳㤱㐲㌶㤶㔰㙦㈹㠸㔲挷昸㐱㙣㍣㘶晥㉢㐷㝥昳挱戴〷摣敢㍥㕦敦搱㑤户㔳㍣捤㤳㈰づ挶㐲㝦㠲㌸㠴捥て〵戱㝥〳ㄲㅥ㐴〲㐸ㅣ㐶扤挳㐱㤴㍡捣て㘲敤戱㉦慣㌳扦㘳捦改㘷㥣㜵搵戴愵搹昷㍦㔷㍣捤㤴㈰㡥挰㐲㍦㌶㡣㈳愱㙥ㅦ〵㘲ㅤつㄲ戶㘱㈰㠰㘳愸昴㍢㄰愵㤶昸〱扣㝤昴㌶愵㜵〷摦㌱攵愸捤㡦摣敥搶㜵㈶㑦㔲㍣挵㤵〰㡥挳㐲㍦〲㌸㥥扥㑦〰戱㑥〴〹〹㈰㡢㉤昳㈴㉡㥤っ愲搴〱㝥〰㔳㑦㜹㈴㔳晡㕢摤散㈳㌶戹昲攸㑢愳㕢づ㔶㍣扤㤶〰㑥挵㐲㍦〲㌸㡤扥㑦〷戱捥〰〹〹㈰㠳㝤搳㤹㔴㍡ぢ㐴愹晤晣〰㙥晢换㑢愳摣换搷摥晡晥敦㡦㕥昳挱㔹㉤て㉢㥥摡㑢〰攷㘰愱㍦攳攰昷㜴㝥㉥㠸㜵ㅥ㐸昸㌸㐸挶挶摢攷㔳敦〲㄰愵ち㝥㄰㔷㑣晣㘷晥晣㑤ㅥ摣敥散㘳晥㤴戹昳摣捤捦㔰挳搰㉣㐱㕣㠴㠵晥〴㜱㌱㥤㕦〲㘲㕤ちㄲ扥㔵㘲捦㜰ㄹ搵㉥〷㔱㙡㉦㍦㠶㤷㈶㝣搴晣摤ㄶ㙢㙥㝢挷㠶ㄷ搶慦昹昶㉦户㈸㕥搹㐸っ㔷㘲愱㍦㌱㕣㐵攷㔷㠳㔸搷㠰搴〰〲挳攱㕡敡㕤〷愲搴捥㝥㄰㐷晦昶愳㈱㈷慦戲昶搴㉢㥢㑦㍤㙤挹㤹㝢㥦愹㜸㘵㈵㐱摣㠰㠵㝥っ㠷ㅢ改晢㈶㄰敢㘶㤰㤰攱㤰捤㡤户㙦愱搲ㅦ㐰㤴㥡攵〷戰晢ぢ㔳て摦敥㥦㉢㑤㍢㙢㤵㜵愶散昸昳㐵ㄷ慡搵搱㉣〱摣㠶㠵晥愰㜰㍢㥤摦〱㘲摤〹ㄲ㡥㐲ち㈸摣㐵扤扢㐱㤴㥡攱〷㜱攱ㄹ昷慣㜱昲㙢㤷捥㍥收扡㘳㌷ㅣ㜷挳㐳㍦愹㌵搰㉣㐱摣㠳㠵晥〴㜱㉦㥤摦〷㘲摤て㔲㈳〸㥣㌹㍣㐰扤〷㐱㤴摡捡て攲敦㈷㥣昴㐴攴昶㐱搳敦㌹敤攳敥㍢慦扢昴㍤戵㈶㥡㈵㠸㠷戰搰㥦㈰ㅥ愶昳㐷㐰慣㐷㐱㙡〴ㄱㅤ㙦㍦㐶扤挷㐱㤴捡昹㐱摣昰攰㠷摦㉥摡昶攱搹愷㑤戸扡昳戴㈳摦㉤愸攱㘸㤶㈰㥥挰㐲㝦㠲㜸㤲捥㥦〲戱㥥〶〹て㈲㠱㉤攳ㄹ敡㍤ぢ愲㔴摣て㈲㝦挵㤷ぢ愶㉤摡㘱摡ㄵ㘷㝥㍤昶㡢搳昶㙡ㅤ昲㍣㥡㜷昴㉦㤶愶㜶㍡〷攲昲戳攷捡ㄶ㤷昳晣搷昷㈵㍤慥攸㑢愹㔲愶ㄴ㡢ㄵ㔳㔱㈷攱㌴㡣㠲摢㕦㝢敤挸愳搵㤰搲慥㉤敤挵㡥〳攵㘲㜲慤挹㑥㤷摢㜳㙤㌹搶㙦㥢摣戱愸扤搸㌵㍣扣㜱㑥㌷慥挸搶慣㙥敢㜱ㄲ㌰㥢㠳㑢㙤户㑢晡㕢愷摡㙣ㄷ愷㜵㤱㍢㘹㐹㡢搷扣㜶㔵㌳㉥戴㍢昲戵㕢愷㜷扡〷㤴㕢〳ㄱ㑤挲㑣搰㘲昱ㅤ㔸㑢慦挹㡢㙢攴㤴〵ㅤ㕤㙥扢㠴㌷戶㙤㠷㤶挲晥㙥攷ㅣ㤷昳㐸㙥㔱㔶㜵ㄸ㥢晣慢晤戱戳摢戱愲戸㝥㉦㡥㌶愵愵㘹㑢扡摤昶愲㕢㐴扣ぢ摤捥敥愵㜳㥤㝣慢扢㙡㠵㡡搷㈷ㅡ搶愸㄰㑦敦㈸㉣敡㥡搲搱摥摤搹搱㕡搹㌲愹戸搸挱っ㐳㜱晢㡥愲㡢〹㠲㠱晣搴愹扡〱〳㤴慡摢㌸散㉡㥤㝥扢挶㐹㈲㡣ㄴ慦㡤㥣慦㕥㌹散挶敤㠴戵挳㕡戴扡ㅣ㤳昵敢昵攱㑣晣搲捤㐶戵ㄵ㡤㜵攲愴ㅢ戵㌷慣慤㉤㌱㤶㌳昷晦㔷戹扥㝥㘵㝦敤愷㉤挶㉣捣搶㑥㝢戱搵敤散㜵捡㔰㌱㈲晢㉦㈰つ㥢㘱㙢慥㠹摥㐰㘸愸㈵㙡㘹挳㠱㉤挵敥〵搶〲户㘵晥〲㥥㡣㘲㕡戱戱㤱搰〶㍥昶ぢ㄰搹㉦㤲晣つ愴愹愹捥晡㍢㤵慣㈶晢㈵㡦㙦ㄸ㡤晦晢㍦扦㔳て㉢㕢收㤳㌰昹搷搵搰㌶扤愳戳㙢挰㠰戰戵摣摡改㕡搰捤攱搹㝢㈳晤扤㑣昲ち㐸挳㝡㈰㝤㑥ㅦ㌵㐳㘹㈰㘷挹㠶戶㑤㜵㑢づ收㈶㘵敢㔶㑥㐳㥢㌷摤㌵搵敤㉡搸㥣ㄷ摢〶摢捡ㄲぢ㑢搸昸㠷戴㜱昴扢㑢扡愷㍡摤捥愰㌶捣戰㈱㑢㌶㤴挶㡡㤵户㐴换愱㈲搳搶㑤㍥〷てㄱ㔹㌴扣っㄶ㠱攷〹ㅢづ戶㤷扡〱㍥敤㝤㈵㄰晢㍡㔸〹慢㝡愰㔷捥㤴㘱〲慦㌸挳㙤㥦扢㜴愱摢㐵昵㐶慢㔷㈸慢㌷㉦㍡㥢㕤挸敦摣摤搲摡㌵づ㤱捥攸散㔸戴昰㝦搳て㝤搹慦㠲攸㑦挳晡ㄸ挵扦㝥㥤〰㔷摤愰挵捣捤扣㜹㜵㡤昴㐶㠹扤㉥〹㐷㉢㥣晤㠲晦攴㘳扦㠱晦㥡㝡㙢㙢ㄸ〳㡤晥捣㉡㌶㐰㝦㐸ㅢ㄰㥡摢改捡㍣㘹愳㌰㐰㝢㘸摢慥ㅤ㥤晢攷㍢㍡昶攷㜸㕡㐱戸慥〵慥摢捤戹挷挱晥㕣慢捣愹㉡㌵㘰㐰挵〴愱㌱㐹㌹〲晥慤户㐱㠶㑥㙡㙤ㅤ愹㍤㜶㔹敦㐰㌴〰戳愰搶㌲〶㌰㈳㌱㌷㥡摣㌴㌱㙥㐹㙢搷ㄲ戵ㄶ搶㤸㜳㜵慦㥥戶昸攳ㅤ㌷ㅢ戵昵搹㈷㍥戴摢〳㕦扤搰慡㠶晢つ㠱㔹挴つ攱㘳ㄴ晥散昷㐱搴ㅡ㔰攳㥥〴换㤵ㅦ晢㐳昰昶㐷㈴ㅦ㠳㘰㝦㈰〸㘳㜷昰㠹挷慡㡤昰㍦㜷〹昶愷㈴晦〶㔱㘳㐱戸㐱摡㥦㠱攸㡦㡡挰㍦昳㉣戹摡ㄸ攲㘰慥扥㠲戴挹敥愵㑤㙤〲つ收换㈶㍥㌶ㄱ戱㠹㠶戲攰㌸ㄴ㠰〶扦㈱㌰㡢戹ㄹ捣〴㠰ㅦ㘹㍦〰㙡攱〰晣捣㍥〸㡣捤㔱㘶〰㔰敦戱㉡㡡㌶〱㘰〰〴㌶敦昷愸㌸㐴〲㐰〳㌸晤㔱摦晦㙣〰㄰㠳㌸〸㠰㑤㥦㜶㉦㙤㉡〱扢㌰〰㍥㠷昳㔰〰㍥昳ㅢ〲㌳愸㘹㜸ㅡ挵㈸㔶㘲挸㥦㐲㉤ㅣ㠰㔵搰㙣て㈳㔹ㄵ挴〰㘰㜵㡦㔵ㄹ㌸ㄱ〰搶愰搲㥡㈰㉡〷㤱〰㌰ㅣ㥣晥愸㜷㑤〰戲㄰〷〱ㄸ㐱㥦㜶㉦㙤㙡㍣散挲〰㜸慤ㄶ〰慦晡つ㠱搹摢〹昰㌴㡡㔱㙣挸㤰㕦慥〹挰挶㘸戶挷㤲㙣〲㘲〰㌰捥㘳搵㤶㜰㈲〰㙣㐶愵㈸㠸摡ち㈲〱㈰〶㑥㝦搴㜳㈶〰ㄳ㈱づ〲㤰愲㑦扢㤷㌶㌵〹㜶㘱〰㍣㕡ぢ㠰㐷㌴〰搵戳挷㔳攱㘹ㄴ愳搸ㄲ㥤慡㠷㙡〲戰ㄵ㥡敤㐹㈴㤳㐱っ〰愶㝡慣㥡〶㈷〲挰㌴㉡㑤〷㔱㥣㌸ㄶ〰㘶㠰搳ㅦ㜵户〹挰㜴㠸㠳〰㙣㐷㥦㜶㉦㙤㙡㙢搸㠵〱㜰㔳㉤〰㙥昴ㅢ〲㌳搷摢挱搳㈸㐶㌱㤷㈱㕦㕦ㄳ㠰㕤搰㙣敦㑡戲ㅢ㠸〱挰ㅥㅥ慢㘶挲㠹〰戰㈷㤵昶〲㔱戳㈰ㄲ〰昶〶愷㍦敡㌲ㄳ㠰敤㈱づ〲攰搰愷摤㑢㥢㥡つ扢㌰〰㝥㕦ぢ㠰㜳晣㠶挰戴昹㑥昰㌴㡡㔱散挷㤰捦慡〹㐰㉢㥡敤㌶㤲㜶㄰〳㠰㠵ㅥ慢收挰㠹〰㜰〰㤵㍡㐱搴捥㄰〹〰㕤攰昴㐷㥤㘸〲㌰ㄷ攲㈰〰〷搲愷摤㑢㥢摡〵㜶㘱〰ㅣ㔱ぢ㠰摦晡つ㠱㈹晢摤攱㘹ㄴ愳㌸㥣㈱ㅦ㔶ㄳ㠰㈳搰㙣ㅦ㐹㜲ㄴ㠸〱挰㌱ㅥ慢昶㠰ㄳ〱攰㜷㔴㍡ㄶ㐴敤〵㤱〰㜰ㅣ㌸晤㔱㡢㑤〰昶㠴㌸〸挰㐹昴㘹昷搲愶昶㠶㕤ㄸ〰慤戵〰搸摦㙦〸摣㌲搸ㄷ㥥㐶㌱㡡戳ㄹ㜲㑢㑤〰㝥㡦㘶晢㕣㤲昳㐰っ〰㉥昰㔸攵挰㠹〰㜰㈱㤵㉥〲㔱〵㠸〴㠰㡢挱改㡦摡搷〴㈰て㜱㄰㠰换愱摦㘴昷搲愶㡡戰ぢ〳㘰㤷㕡〰散散㌷〴㙥㔷昰慥挳㈸㐶㜱〳㐳㥥㔳ㄳ㠰㥢搰㙣摦㑣㜲ぢ㠸〱挰慤ㅥ慢ㄶ挰㠹〰㜰ㅢ㤵㙥〷㔱晢㐱㈴〰摣〱㑥㝦搴戶㈶〰㉤㄰〷〱昸㈳㝤摡扤戴愹晤㘱ㄷ〶挰㔶戵〰㤸攸㌷〴㙥㤵戴挳搳㈸㐶昱㌰㐳㥥㔰ㄳ㠰㐷搱㙣㍦㐶昲㌸㠸〱挰ㄳㅥ慢㍡攰㐴〰㜸㤲㑡㑦㠱愸〳㈰ㄲ〰㥥〶愷㍦㉡㘹〲戰㄰攲㈰〰捦搳愷摤㑢㥢敡㠴㕤ㄸ〰ㅢ搷〲㘰㈳扦㈱㜰㥦㘶ㄱ㍣㡤㘲ㄴ慦㌰攴つ㙡〲昰ㅡ㥡敤㝦㤰扣づ㘲〰昰㑦㡦㔵㡢攱㐴〰㜸㤳㑡㙦㠱愸㈵㄰〹〰㙦㠳搳ㅦ戵㡥〹挰㠱㄰〷〱㜸㡦㍥敤㕥摡搴㔲搸㠵〱戰㑡㉤〰㔶昶ㅢ〲昷㠸づ㠱愷㔱㡣攲摦っ㜹挵㥡〰㝣㡥㘶晢ぢ㤲㉦㐱っ〰晥攳戱敡㔰㌸ㄱ〰晥㑢愵慦㐱搴㘱㄰〹〰摦㠰搳ㅦ搵㘸〲昰ㅢ㠸㠳〰晣㐰㥦㜶㉦㙤敡㜰搸㠵〱昰昳㑦㌵㑥㠵㝦昲ㅢ〲昷愷㡥㠴愷㔱㡣㘲㘰㍤㐲晥〱㙡攱愷挲ㄶ㥡敤㐱㈴㡤㈰〶〰㑤ㅥ慢㡥㠲㤳搱㜴㌴㤸㑡㐳㐰搴㌱㘰〵㠰愱攰昴㐷㝤㠹㍥捡ㄷ㐳㐷㐳ㅣ〴㘰㐵攸㌷搹扤戴㈹摥昴ち〳攰挳㕡〰㝣攰㌷〴敥㡦ㅤて㑦〲挰㥡っ昹扤㥡〰慣㠵㘶㝢㙤㤲㜵ㄸ㕤捦搵攰㐸㡦㔵㈷挰搱㘸慥捥㈸㉡㡤〶㔱㈷㠱ㄵ〰搶〵愷㍦敡㜵ㄳ㠰ㄳ㈱づ〲戰〱昴㥢散㕥摡搴挹戰ぢ〳攰㠵㕡〰晣搵㙦〸摣㥦㍢つ㥥〴㠰㈸㐳㝥扥㈶〰㜱㌴摢〹㤲㈴愳敢〱㈰敤戱敡㜴㌸ㅡ捤搵挹㔰㈹ぢ愲捥〴㉢〰攴挰改㡦㝡摣〴攰っ㠸㠳〰㑣㠰㝥㤳摤㑢㥢㍡ぢ㜶㘱〰摣㔷ぢ㠰㝢晤㠶挰晤挱摦挳㤳〰㌰㥤㈱晦戱㈶〰㕢愳搹摥㠶㘴㕢㐶搷〳挰㑣㡦㔵攷挲搱㘸慥捥昶㔴㥡〵愲捥〷㉢〰捣〶愷㍦敡ㄶㄳ㠰昳㈰づ〲㌰〷晡㑤㜶㉦㙤敡〲搸㠵〱㜰㔵㉤〰慥昴ㅢ〲昷㈶㉦㠶㈷〱㘰㉦㠶㝣㜹㑤〰昶㐱戳㍤㡦㘴㕦㐶搷〳㐰摥㘳搵㈵㜰㌴ㅡ㝦㜶㠱㑡㐵㄰㜵ㄹ㔸〱挰〵愷㍦敡㍣ㄳ㠰㑢㈱づ〲搰〲晤㈶扢㤷㌶㜵㌹散挲〰㌸戵ㄶ〰愷昸つ㠱ㅢ愳㔷挱㤳〰搰挹㤰㑦慡〹㐰㌷㥡敤㐵㈴㡢ㄹ㕤て〰㑢㍣㔶昱ㅥ改㘸慥捥㔲㉡ㅤ〴愲慥〵㉢〰ㅣっ㑥㝦搴㔱㈶〰搷㐰ㅣ〴攰㌰攸㌷搹扤戴愹敢㘰ㄷ〶挰㐱戵〰㔸敡㌷〴㙥捡摥〸㑦〲挰戱っ昹挰㥡〰ㅣ㡦㘶晢〴㤲ㄳㄹ㕤て〰㈷㝢慣扡〹㡥㐶㜳㜵㑥愱搲愹㈰敡ㄶ戰〲挰㘹攰昴㐷戵㥢〰摣っ㜱㄰㠰戳愰摦㘴昷搲愶晥〰扢㌰〰㡡戵〰㈸昸つ㠱㥢挲户挳㤳〰㜰ㄱ㐳㜶㙡〲㜰〹㥡敤㑢㐹㉥㘳㜴㍤〰㕣攱戱敡づ㌸ㅡ捤搵戹㤲㑡㔷㠱愸扢挰ち〰㔷㠳搳ㅦ戵㥢〹挰㥤㄰〷〱戸ㅥ晡㑤㜶㉦㙤敡㙥搸㠵〱㌰慢ㄶ〰摢晢つ㠱ㅢ搲昷挲㤳〰㜰㍢㐳摥慥㈶〰㜷愲搹扥㡢攴㙥㐶搷〳挰㍤ㅥ慢敥㠳愳搱㕣㥤㝢愹㜴ㅦ㠸㝡〰慣〰㜰㍦㌸晤㔱㤳㑤〰敥㠷㌸〸挰㐳搰㙦戲㝢㘹㔳て挲㉥っ㠰㙣㉤〰㌲㝥㐳攰㘶昸挳昰㈴〰㍣挵㤰㔳㌵〱㜸〶捤昶戳㈴捦㠱ㄸ〰晣挵㘳搵㈳㜰㌴㥡慢昳㔷㉡扤〰愲ㅥ〳㉢〰扣〸㑥㝦搴㈶㈶〰㡦㐲ㅣ〴攰㘵攸㌷搹扤戴愹挷㘱ㄷ〶挰攸㕡〰㡣昲ㅢ〲㌷攲㥦㠴㈷〱攰㉤㠶㍣愲㈶〰敦愰搹㕥㐶昲㉥愳敢ㄹ〱敦㝢慣㝡ち㡥㐶㜳㜵㍥愰搲㠷㈰敡ㄹ戰〲挰㐷攰昴㐷慤㙡〲昰㌴挴㐱〰㍥㠵㝥㤳摤㑢㥢㝡ㄶ㜶㘱〰っ愹〵挰㘰扦愱扡〸愰攱㉦昰搴㡦㥢户㠳ㄹ㜰㘹㤷ㄶ昷㐰摥㙤㕡愱㠴昲昱㈹㡢扡扡㍢攴搶搸搰搲搴㡥㔹ㅤ摤㔳㕢扡ㄶ戶㍡㑢㔷㉥昹ぢ扢㉥㜰摢㜱攳扡ㄳ昷慦慢㘴ㅤぢㄷ扡㐵扢㌴愷㘳㔱㘷挱摤㘶敡晦㠵ㅢ摢㔸㍦愴㑥敥㘹搷㉢㝣㤶敦㕥㙤ㅤ㉣㌱㑡昰愹㙢㜸〱づ慢㙦戹㐹ㄱ扢㜱㝢㕣ㄶ㈳㔰㙣敥㐱㜴㙥㑢㜷慢㍢戸㈴户愶㘵戹戱〴ㄴ㔱つ㔰ㅣ㔴㥡扢〰户愲愶づ㉤捤攸㙣㈹戶戶戴扢㑣挶㉡㥥敡㑣㜷㍥敥晣敦搰搱搵挲摦ぢっ㉤捤敤㜴摡扢ㄶ昲㈶㘶㘱改㑡ㄵ㥣摣敤㙣㈸㑤㙥㘹敦㐲㌷㤲㐵㉥㌷㤷收㉣攸㌸㄰㍦㕤㔹搴搶㍥挳㔹搸昵㝦㈲㉢㡡㘹㤱㡦愴㐶搵慢晡㝡搵㔸摦戸扣昹戱扥挶㌶戶㕡㑦㌱晤㐸㡣搵敥捥㤶晣㈲㠲㈶晤挴㐱〷㤲㐸ㅥ敢ㅡ㕥挴㔲昵㉤㑢㈳㡤㔵昵〶㡣户攲㘷ㄹ愱户扥换扦〹㕡ㅢ敡昶㌷〸㘹挸户㈰摢捥搸㜹㥢㥥㑡㥣晦搱て㙣ㅡ晥〶捦扦扡昰㘱ㄸ㤴㔷昰㠶ㄱ㡢㈱㌸慡戰㜵㘲㌴㤰慢ㅥ㥡㑤㈵搱攱㈸㕤愱㘷㜱㍡敥㥤て㈹捤㜴昲㙥㉢㙥昹户㌹摤㉢㜸っ㙢㉦摡㥣搶㉥扦㙤㑡㐷㕢㥢挳㘱挷㥦㤱捣㈹㌸慤㙥㘳㘹搲愲敥づ晣㌶挳㉥㠱挸搸昴㐵捥ㄲ㠸㥣㈵摥捤昹搲㑥㉣〵㤲㘵晡敡㤸敦㜴戶㜴㉦㘸㙢㈹㌴㤲㘱戹捥晦㠹昱㡡㝤挸㐰㠰愹㍦㝡㝦㔲㝤户摦扢攷㡥㜴㡦㐳㠱っ愱㘳晡㌱慡敢㤵㠵㝦㙡㌹㉢㐵戰昷㤱㠳㡡晤㍤扣㌵攰㑦㜶㐷ㄲ换攷㜲㍢ㄶ㡢㥦ㅦ㠶㈱㉡㍢㈸昵ㄲㄵ昰㘷晦〰㔵㉥昰㙦攰换㈰扤㤶ㄱっ㠲㐲搳捣づ愷㌸摤㈹攰㈷㘱㠳晣ㅦ㠴㌵㈲戵摣摤㜴㐶㔸搸㌱〵戵㐲愸㐱㕡摣㔲㜴㍢ㅢ㈹㤸㠳ㅦ扣つ㘴㐹㠸攵攵㄰户戸〷搴㌵㌴っ㙥っ敢㙢ㅢ敤㙢㍤晦㜶戹昹㠳扡㙤〲晥㍦搹㌱㍢㤱愸㌷㌵㌱㌶晢㐷慣㡥晤ㄳ搷改ㄵ戰㕣㥦㉡㠵㥦愹昰ぢ㐸挳慢㘸慣捥㑤㘵㡤〵㉡㌱㙣㈸つ㤴㥦㔲戱晡愳ㄱ㤵ㄲ㔲㌶搲㈰㉢㌲搸㈸昷戰扣㑡㡦㐶晤晢㉣㙢づ㐶戹㕢㙣昲昶戱㉣㉢挱搱愱慥扥㝥㈰㔲㙤㔵㤷捡〵扡㠵戳戶㌹慥搴㠱愸㜵㄰㠲挵捡挱㤱摣㔸攰㝦㕥攸㡦㈸昸敢愴扦㐳ㄵ㌷戹㝦挱㝦昲㘹㙡戲敢㘱㔸搷愴摥〰搵㘸㜰㥤㝣戸㤰〷㑣㠸㠱愸昷㈱攴㜹㠱㜱ㄴ㔳ㅦ㠲攵㤱慣捥攲捦搶晡戳攷㔴ㅦ挱㡡㝢㑦摢愲昳㡦戱挴㥤㔲㜹㤰㌶㐲摡昷㈰晤㠴ㄶ昸戳昹㑢㐸㍤㐸搵愷㤰攸㔵㌱㌲摦〴ㅤ㝢㌰ㄵ晦ㅤ慥㌰㠴ち㐳愹昰ㄹㄴ㤸㝤㙢〵㜰㙢㙢㔴挳㝦㉣ㄵ〲㘹〴㔶㠰昴㉢愳ㅢ〳搲ㄵ搹捤㑡散收㐷㈸㔴㐳晡㌳㘴〲愹捤㠳㤱㝣慡づ㍡㡡搹ㄳ攸㔶愱ㄳ慥㜷〵㜴慢㐲摡㌷㜴昵㌰ㄳ攸㔶ㄳ㈷ㅥ愳㔸扤㄰〲摤敡搰戱搷愰㈲㉢ㅢ㐲ㄴ搶愴挲㜰㉡戰搸㐱愰㕢ぢ㕣敦〳㤲扦昲ち㐱㙦ㅤㄸ〲㍤㔶㐱攸㥥っ昴㐶戰愷㤱散㠹ㄵぢ搵攸戱㑣愱て昴㔸挴㈰攸㡤愶ㄳ㔶㌳㔴愰户ㅥ愴㝤愳挷慡〷㝣昱㑢㍦㍡挱㠲晣戱昴㐱㠷㙣っ扣昵愱㘳㙦㐰㐵㤶㐵㠴㈸㙣㐸㠵㡤愸挰㑡〹㐱㙦㘳㜰扤愳挷㥦愷㠵愰户〹っ㠱摥〸愳㈷〳扤㑤搹搳㌸昶挴㜲㠷㙡昴㔸攳攰愱㈷扦㐲㠵愳扡敡戱挷ち〸㐱㉦㑡㈷㉣㠵愸㐰㉦づ㘹摦攸戱㘴〲㕦捣愱搲〹ㄶ攴㡦㜵ㄳ㈱攰㈴愱㘳愷愸挸㥡㡡㄰㠵㌴ㄵ㌲㔴㘰㤹㠵愰㤷〵搷换㘶换ㅦ搶㠵㐰㌷ㅥ㔶㠰㡥挵ㄷ扡ㅢ〳扡捤搹捤ㄶ散㠶㠵ㄲ搵搰㙤〵㔹ㅦ〳㙦ㄲ㔴〴扡㉤改㘴㌲戸ち攸戶㠲戴㙦攸㔸㙣㠱㉦㉡㌱攸㐴㐳挷㡡ぢㅤ戲㌱昰㈶㐳挷㥥㐲㐵㔶㘳㠴㈸㑣愵挲㌴㉡戰㐰㐳愰㥢づ慥昷㠱挷㕦〴㠶愰户㌵っ㠱ㅥ㉢㌷㜴㑦〶㝡摢戰愷㙤搹ㄳ慢㉣慡搱㘳㘹㠵愰㘷㙤〷㤵㝥ㅤ㐷㔸㤰㈱愸捥愴㜳㔶㘶㔴愰㍡ぢ搲扥㔱㘵〵〷扥昸㠱㈱㥤㘸㔴㔹挶愱㔷挵㐰㜵〷攸搸㍢㔲㤱㈵ㅥ㈱ち㍢㔱㘱づㄵ㔸昵㈱愸捥〵㌷㐲ㅦ㐷㐲㡦捥昸愱㐲〸愸扢挰づ愰㍡㐶㐷〶愸扢戲愳摤搸ㄱ㉢㌷慡㐱㘵戹㐶ㅦ㐳㤲挵ㅣ〲摥ㅥ㜴挲慡㡥ち昰昶㠲戴㙦昰㔸晤㠱㉦㝥㤷㐸㈷ㅡ㍣㤶㠰㠴㘰戳て㜴散㜹㔴㘴㜹㐸㠸挲扥㔴㜰愸挰㡡ㄱ〱㉦て慥㡦㈱ㄹ扥㐱ㄷ㘱〸昴㔸㑡愲㝢㌲搰㜳搹㔳㠹㍤ㅤづ㠵㙡昴㡥㠰捣㐳慦收扥㤰㤵㈰㠲摥〲㍡㘱㐹㐸〵㝡晢㐱摡㌷㝡㉣ㅤ挱ㄷ扦㘵愴ㄳ㡤ㅥ敢㐷㜴挸挶搰㙢㠵㡥摤㐶㐵搶㤶㠴㈸戴㔳愱㠳ち㉣㌷ㄱ昴ㄶ㠲敢㘵㕦挸㕦㤵㠶っ扣㑥㔸〱㍡ㄶ愱攸㙥っ攸扡搸つ㥦㔹愱㔸㌰㔲つㅤ慢㐴晡ㄸ㜸慣㈱ㄱ攸ㄶ搳〹㡢㐹㉡愰㕢〲㘹摦搰戱攸〴㕦摣㘲愰ㄳつㅤ㉢㑦㜴挸〶㜴〷㐱挷㍥㤸㡡慣㑡〹㔱㌸㠴ち㠷㔲攱㘲㈸〸㜴扦〱搷晢挰攳捦㘱㐳搰㍢ㅣ㠶㐰㡦ㄵ㉣扡㈷〳扤摦戲愷㈳搸ㄳ慢㑤慡搱㘳㠹㐹ㅦ攸戱〰㐵搰㍢㡡㑥㔸㠹㔲㠱摥㌱㤰昶㡤ㅥ㉢㔶昰挵慦㈶改㐴愳挷戲ㄵㅤ戲㠱摥戱搰戱㡦愳㈲㑢㕡㐲ㄴ㡥愷挲〹㔴㘰㤵㡢愰㜷㈲戸㍥搰ぢ㍦㤲㥣っ㐳愰挷昲ㄷ摤㤳㠱摥㈹散改㔴昶挴㔲㤵㙡昴㔸㥦攲愱挷㈳㠹㝣攲愰挶㥣㡤㘲昵㡡愰㜷㍡㥤戰㡣愵〲扤㌳㈱敤ㅢ㍤㤶扢攰㡢㕦㕣搲〹ㄶ攴㡦㌵㉦㍡㘴〳扤戳愱㘳㥦㐳㐵搶挳㠴㈸晣㥥ち攷㔲㠱㈵㌲㠲摥㜹攰㝡㍦㘲㠴㥦晦㕤〰㍢㠰挷搲ㄹ摤㤱〱摥㠵散攸㈲㜶挴㌲㤷㙡昰㔸摢搲挷搰㘳攵㡢㠰㜷〹㥤戰〴愶〲扣换㈰敤ㅢ㍣㤶捡攰㡢㕦㘹搲㠹〶敦㑤㉣改㤰つ昰慥㠰㡥㝤㈵ㄵ摦ち㔷戸㡡ち㔷㔳攱㙤㈸〸㜸搷㠰敢㝤攸昱㤷搳㈱ㅢ敥㜵㌰〴㝡慣扢搱愱ㄸ攸㕤捦㥥㙥㘰㑦慣㤱愹㐶㡦㠵㌱㝤愰挷戲ㄹ㐱敦㈶㍡㘱晤㑣〵㝡户㐰摡㌷㝡慣戳挱ㄷ扦敥愴ㄳ㡤ㅥ㡢㙤㜴挸〶㝡户㐲挷扥㡤㡡㉣挴〹㔱戸㥤ち㜷㔰㠱戵㌹㠲摥㥤攰㝡㐷㡦㍦昹づ㐱敦㙥ㄸ〲㍤ㄶ敤攸㥥っ昴晥挸㥥敥㘱㑦〳㜱㘵㕢㡤ㅥ慢㙡㍣昴㙡ㅥ㙦㔹㜳㈳攸摤㐷㈷㉣扥愹㐰敦〱㐸晢㐶㡦㐵㍡㠸て扦〸愵ㄳ㡤ㅥ㉢㜵㜴挸〶㝡㝦㠲㡥晤㄰ㄵ㔹挵ㄳ愲昰㌰ㄵㅥ愱〲ぢ㝢〴扤㐷挱昵㜶扣つ㠷敥㜱㔸〱㍡㤶晢攸㙥っ攸晥捣㙥㥥㘰㌷㉣捤愹㠶㡥昵㌸㝤㐰挷㙡ㅤ㠱敥㈹㍡㘱搹㑥〵㜴捦㐰摡㌷㜴㉣敦ㄱ攸㥥愵ㄳつ摤㈸㐸㜵挸〶㜴捦㐱挷㝥㥥㡡慣晦〹㔱昸ぢㄵ晥㑡〵㤶〴〹㜴㉦㠰敢〵㍡晥捣㍥㘴搴晤つ㔶㠰㡥㠵㐲扡ㅢ〳扡扦戳㥢㤷搸つ㡢㝡慡愱㘳㈵㑦ㅦ搰戱捥㐷愰㝢㠵㑥㔸昰㔳〱摤㙢㤰昶つ㕤ㅡ㘶〲摤㍦攸㐴㐳挷敡㈰ㅤ戲〱摤敢搰戱摦愰㘲㌶㕣攱㥦㔴㜸㤳ち㉣㈶ㄲ攸摥〲搷ぢ㜴㝣㐰㐰〸㜴敦挰ち搰戱挴㐸挷㘱㐰户㡣摤扣换㙥㔸づ㔴つㅤ㙢㠰晡搸摤戱㐲㐸愰㝢㥦㑥㔸㉡㔴〱摤㠷㤰昶つㅤ㑢㡡〴扡㡦攸㐴㐳挷扡㈲ㅤ戲〱摤挷搰戱晦㐵㐵搶ㅣ㠵㈸㝣㐲㠵㑦愹挰㌲㈴㠱敥摦攰㝡摦摤昱挹〶㈱攸㝤づ㐳愰挷晡㈴摤㤳㠱摥ㄷ散改㑢昶挴㕡愲㙡昴㔸㐰攴愱㔷昳㍣㠵攵㐵㠲摥㝦攸㘴㕦㜰ㄵ攸㝤つ㘹摦攸戱ㅥ㐹搰晢㠶㑥㌴㝡㉣㑡搲㈱ㅢ攸㝤ぢㅤ晢㍢㉡ㄶ挳ㄵ扥愷挲て㔴㜰愱㈰攸晤〸慥昷昳㤴昰㤳扣㥦㘱〷昰㔸摢愴㈳㌱挰晢㠵ㅤ搵㈱㌴挵㍡愴㙡昰㔸㝣搴挷搰㘳㘹㤲㠰㠷昹昴㍡戵ㄸ㕣〵㜸昸㡤昲慦〰㙦〹捣〴扣〶㍡搱攰戱愰㐹㠷っ戹㥥㈹户戰㙣て愲㈲㡢㥤㐲ㄴㅡ愹挰愷昵㈹搶㍦〹㜸㑤攰晡ㄸ㝡攱晢扣㈱㌰〴㝡㉣㡣搲㍤ㄹ攸つ㘵㑦㉢戰㈷ㄶ㌱㔵愳挷捡愵㍥昶㜹慣㙢ㄲ昴㈲㜴挲〲愷ち昴㔶㠲戴敦愱挷㐲㈸㐱㙦㘵㍡搱攸戱ㅡ㑡㠷っ戹㐶㙦ㄵ㉣摢挳愸挸㑡愹㄰㠵㔵愹戰ㅡㄵ㔸㍣㈵攸慤づ慥㤷㝤ㅥ㥦㠲ㄱ戲搵慥〹㉢㐰挷㤲㉡摤㡤〱摤㜰㜶戳ㄶ扢㘱昹㔳㌵㜴㤷㐰搶挷挰扢ㄴ㉡〲摤㍡㜴挲搲愸ち攸㐶㐲摡㌷㜴㉣愱ㄲ攸㐶搱㠹㠶敥㑡㐸㜵挸㤰㙢攸㐶㘳搹㕥㤷㡡慣戱ち㔱㔸㡦ち㘳愸挰戲㉢㠱㙥㝤㜰扤て㍣㍥扥㈳〴扤つ㘱〸昴㔸㡦愵㝢㌲搰摢㠸㍤㙤捣㥥㔸㍢㔵㡤摥㥤㤰昵㠱ㅥ换愹〴扤㑤攸攴㙥㜰ㄵ攸㡤㠳戴㙦昴㔸㝦㈵攸㙤㐶㈷ㅡ㍤ㄶ㘱改㤰㈱搷攸㐵戱㙣挷愸挸〲慤㄰㠵㌸ㄵㄲ㔴㘰捤㤶愰㤷〴搷〷㝡攱搳㜹㘹ㄸ〲扤㠷㡣㥥っ昴㌲散㈹换㥥㔸㜸㔵㡤ㅥ慢慤晡㐰㡦戵㔸㠲摥㜸㍡㘱㔱㔶〵㝡㕢㐰摡㌷㝡㉣摥ㄲ昴㈶搰㠹㐶㡦ㄵ㕣㈱攰㙣〹ㅤ㥢户㔷ㄵ慢扢㐲ㄴ戶愲挲㈴㉡戰攰㑢搰㥢っ慥て昴昰挰㤴㤰戱㌷ㄵ㠶㐰㡦㤵㘰扡㈷〳扤㘹散㘹㍡㝢㝡ぢち搵攸戱㔴慢て昴㔸挸㈵攸㙤㑤㈷慣攸慡㐰㙦㕢㐸晢㐶㡦㤵㕦㠲摥㜶㜴愲搱㘳昹㤷づㄹ㜲㍤昶㘶㘲搹摥㥥㡡㉣つぢ㔱㤸㐵㠵搹㔴㘰戵㤸愰户〳戸摥搱攳㤳㕥㐲搰摢〹㠶㐰㡦㘵㘴扡㈷〳扤㌹散㘹㉥㝢㘲挱㠹慣挱捥攴晣㌵㘸㘰搱㐰昵扤昰㐰㥤㠲昴㔰㘲挵挲㥣敥愵慤愸ㄲ攱㈲敦㡤㝢㑢扣换摦㈴㌲摣戱敦攸挴慤挴㠱搵て慤㈸摢㍥㡦㡥〷慦㔲昵㐰㄰㌱㘳ぢぢ㈲ㅡ慥晢㈱昸搰㡢戲㍤〳敦㜹㍡〰㙤昸戱㜶㐵㠸慢㙣摦㔲攸散攸敡㈸㜵㡦㥣㠳㉡愸㤱㝣挰㑡愹慥㉥㍡愹攱ㅡ㜸っ敤㤳㉢㌶戰㥤て㐳㕤捣〷づ㌴敤摦摥㜱㘰扢㐴搳搰挵攷捣〸㕥㠳〶戱㥢㈶昶挳捦扡〰㉦挲攲〹ㅡ摢扢㠳づㅤ㄰㘱昵〱㑦㝣慣㍤挰㡦㤹㌲㜹捡㑥昳摣㘸㍥㔳㉣愴昳挹㘴㈲㥡㑣收㡢搹慣㔳捣愴㜲挵㐴㌶㤹㉥㤴ち㔹㙢捦戲㙡㈹㔱㑣收㘳愹㐴慥㤰捥㈴攳㤹㕣ㄶ㝦戱戸ㄳ㡢挵㘳愹㐲㍥㤱戶昶㉡慢挶攲愵㤴ㄳ㜷摣㔲㌴㥡㐹收攲挵㝣㉥㥦㉥收攲搹㘸捡㠹㈶ㄳ㠹㐴㠴㈵㄰㡣挴摥ㅢ㌶昶㍥㈴昳㐰㈲㉣㝦㄰昹扥ㄴ㌹㈴㜹捡㔹ㄱ㈱㜲㙡昵ㄸ㌵搴㐳昸㙢慢ㄵ㘰㔹愷昲慡愰㡡捡ㅤ㌸㘸㤰ㅡ㔳昵散㤵㐰㤵㐳昹攱ㄵ㤶挵㈲㠷㠶昳㤰愰㕦㘷㔴㤹㝦ㅡ㈳晥㍡㝢㍥㠳㕦〰搲ㄴㄹ㠰挰ㄹ㤰搵〲扡搲㤴挹昳昰㔰〵晤㤸〵㡥㔹㙢㍦挸㠷㐰㉥㤵ㅣ㍢攱愱㌵搶晥㤰慣〰㠹㔱搶㘵戵㐲戶㈲㘴㤵㡦搰㡤っ昴扤摢换搸敤㘸㤲㔱㈴ぢ愱慥㉣㌴捡㤰㌹㠰ㅣ挴昲搷〸㈹㌷㌳㜵㌲搶㤲㠳ㅢつ㜵㔶ㄷ㔴㙡㡥㔸㜵㈲搴㌸㙡㉢㐷㥤慤㍢㕦〴㘳㡣扡㈶昰昸搶㔹㡢挱㝢愳㉥㥤挱㜳㠰昲㙥㉡㕥㑡挶㤳〵㡣㐱㡣㠹㜴㉡㥥捥愵㜳㠹㑣扡㔴戴づ㉣慢收昲昹㔸戱ㄴ㑢㘷戲昱㘴戲㔰㐸㌹改㐲㈲㤷㜴ㄳㄸ㝦愹㜴㈶㕦戰㤶㤴㔵ㄳ㤹㔸㈶㔹㜴㑡㠵㐲㈱㠶㔱ㄶ捦㈷㡡愹ㄲ㠶㜶㌴㔱㠸挷摣㐲㍥㌲搸㡦挴㕥ちㅢ晢㈰㤲㠳㐱㈲㐳戴晣㄰㡡づ㈵昹つ攵㐳戵扣㔲㕦㐵㈰攷挸㔳扦挱捡㜳㔴㐸㜶㡦愴摤㔱㈰㑤㤱ㄵ搱㠸〵㍣㌳㄰㌴㉣扢挷㐰㕥㤹摤摦㐱㔲㥤摤㘳㈱ぢ挹敥㑡扥㜷㉦扢ㅢ愱ㅦ敦挱扡㈷㐲㕤慤挲戸㈸㍡㠹ㅣㄶ攴㙦㔵㐸㈵扢㥤㠸㔶㘷搷收晥㠸扢ㅥ戵㄰搲㘰㈲㔷搳晤㥣〶㍤㈴㜲㜵昰昸搶㔹愷㠳昷ㄲ㤹㑣㍡ㄹ㌷ㅦ㜳搲戱㔸㌴改愶昲昹㝣㌱ㄹ捦扡搱㘲㌲㔱㜲㤲㑥挲㍡愳慣㥡㉦㐵ㄳ㤹㙣㉣㤵㡢㘶㘲挹㙣㉡敢挴㌲愹㜸㌶㤱㑦㐷㌳挵㔲㍡㥡戵捥㉣慢收㤲昹㔴愲ㄴ㜷㑡戰㐹愶㌳搱㕣㍡㤶挰㜳扣ㄲ愹㝣扡㤰㡥攷㌳㤱㌵晣㐸散戳㘰㘳㥦㑤㜲づ㐸㘴㑤㉤慦摡㝤っ搷㜲㔱ㄵ㈳敡慢㜵㈰㤷㐴收捤㐴㕥㑣㝦㤷㠰㌴㐵㐶㐰〱ぢ㜵㌶㌷㔳㥢摢愴捤捤搰收㜶ㄷㄹ愹ㅢ㤷㔱㈳㑡戲ㄹ挹㌵㘸㔴愳搱㈸㜹戸㤶ㅣ挴昲户ㅥ愴㤲㠷㕤㐲昳㌰㌷㌴て㘳㜴㍦㌷挲ㄵ昲戰㍥㜸㝣敢慣㥢挰晢扢昱扣敢㘴昲㑥慣㔸㈸㈵㤲㡥ㄳ捤挷㜳㙥㌶㥥㡤挵戱ㅢ捦㈶㡡㡥㜵㜳㔹戵㤸㜰戲㤹㐴愶㤰㡣ㄵ㤳挹㘸扣攴挴愳㜱㙣㜳㠵㝣㍥㤳㑡㘱㉢戳㙥㈹慢挶戳昹㐲㉣㕡㉣㘶愲戱㐴㌲㤱㐹㘴㜱戰挸挴㜳挵㘴戱㤴捣攴㑡昱〸换㑡ㄸ㠹晤〷搸搸户㤲摣〶ㄲ搹㔰换慢昲戰㤱㤶㡢㍥㔵挵㐸㙤〲戹攴㘱扡㤹㠷㝢搹㝥ㅦ㐸㔳㘴㔳㈸㘰㈱㍣て攳㜴攳㌲㙡㘴㐸搲㈴㡦挲㐲㐵搱㈸㜹㜸㡣ㅣ挴昲ㄷ㠷㔴昲㌰摥捣〳昷㜶戲㍤㘴㐳昳挰㝡ㄱ〹攲㐹㔰攴㈱〹ㅥ摦㍡敢㈹昰㕥ㅥ愲戹㜸戴〰愴㌲㌹散㠲搲昱㠲㤳挴攸㡤挷昲愵㑣ㄶ㔰攷㡢搶搳㘵搵㐴㉣㥢㑤㈴摣㜸㉥㤳㜱㤳戹㐲挶㈹攲愹㜵戹㜸㈶〶㥡㐸攴昲搶㌳㘵㔵愸愴ㄳ㑥㈲㥡㜶㌲愹㘴ㅡ〹㡥㐶摤㙣㍥㤷㐳攲㘲戹㜸㈲ㅢ㘱㠱ち㈳戱㥦㠵㡤晤ㅣ挹昳㈰㤱戴㤶㔷敤搸㌲㕡㑥慤ㅥ㈳㌵ㅥ㜲挹挳挶㘶ㅥ㕥愶搲㉢㈰㑤㤱捤愱㠰㠵㍡㥢㍢㌶㥢㝢㌱㥢㍢㉥㥢㝢慡挸ㄶ扡㜱ㄹ㌵戶㈴㤹㐰昲ㄶㅡ搵㤶㘸㤴㍣扣㑤づ㘲昹摢ち㔲挹挳㍡㘶ㅥ捡晢愵戵㐲昳㌰㐹昷昳ㅥ㕣㈱て㤳挱攳㕢㘷扤て摥换㐳㈶㥤㑢愶戲㠹㘸〶㘹㐸ㄶ攲㔱愷㤰㡦攵㜲愹㘲㌶㤷㡦愷㜲愹㠴昵㐱㔹㌵㤵㑥攴㑢㙥㉣㔳㡣㘵搳挹㘴捡㐱扡㌲㐹散㤰㠰慢敢㘲慦㘳㝤㔸㔶㡤㍢㠵㔴㉡㥦㐸戹挵㑣㍥㔹㐴㡥昲㙥㍡ㅥ㉦收ち㠹㘸㍣㤵㉦㤶㈲㔳晣㐸散㡦㘰㘳㝦㑣昲㉦㤰挸㔴㉤摦㤷愲㥥搳㥡㘹㕡㉥晡㔴ㄵ㈳戵㌵攴㤲㠷ㄵ捣㍣㝣挵昶晦㠰㌴㐵戶㠱〲ㄶ挲户㠷㙤㜵攳㌲㙡㑣㈳㤹㑡昲㈳㉣搴㑣㌴㑡ㅥ㝥㈲〷戱晣捤㠲㔴昲㔰㙦收愱扣㍤搴㠵收㠱攵㉡ㄲ㠴㙡㤰㍣散〰ㅥ摦㍡慢ㅥ扣㤷〷ㅣ捤ㄳ㉥㜶㐳挹㙣ㄲ㝢㡤㔴㈹ㅢ换攳㈰㥤㜲㥣㜴戴攸㐶攳㐹㙢㐰㔹㌵㤹㑤攷攲㜸㙡㘳搲捤㘳㠴挷戰㍤愴昳㈹挷㜵ち搹㔴㈱㥡捡收慣㠱㘵搵㙣㌲㥦㉤攱戸㤳挸愴ち挹㔲㉡敤㈴昲戹㘸㉡㤳㐲㌲搲㐵㈷㔵㡡散攸㐷㘲㌷挰挶戶㐸〶㠱㐴㜶搲昲㐶㡡昸摡ち扢㠹㜲㤶换㌰㜲㑦㥦慡㘲愴㜶㠱㔰昲昰攵昷挶㠱扥㤹敤ㄱ㤰愶挸慥㔰㄰〸挲戶㠷摤㜴攳㌲扡㥥㐹戲ㅤ挹敡㌰㔵㝢愰㔱昲戰〶㌹㠸攵㙦㉦㐸㈵て敦愳挳攰㜱晡㕤㐸㠳挷㘹㔶扥㐸㄰㙢挳ㄵ戶㠷㝤挰攳㕢㘷慤〳摥换㠳㤳挹攴㜲搸扦扢㙥㌱㥢㜴ぢ㘹っ㘴㙣㄰㤹㕣㉡㤷㜰ぢ㌸晦户㐶㤴㔵㤳㑥㍣㥤㜷愲㌸慡攷攳挹㝣㈱㠹㉢㠲㕣っ㈷㕢㈵㙣㔳〹㌷㤳戰㐶㤶㔵㥤㘲戱攴愴ち㜱㥣㜳ㄵ㘱收攴摣㘴捣挵㔱愸㠰戳扡㕣㌱㥡㡡捣昳㈳戱㐷挱挶ㅥ㑤戲㉥㐸㘴㕦㉤摦ㄷ㜱ㅢ摢㠳愳攵愲㉡㐶搴㔷㐵挸㈵て㉦㤹㜹ㄸ㑢㝦㥢㠰㌴㐵㕣㈸〸〴㉤㜴㔸㜵㥣㉥改挶㘵㐴㝦づ挹㑥㈴㐹扡㕥㠰㐶挹㐳㡡ㅣ挴昲户ㅦ愴㤲㠷愷捣㍣㤴户㠷㈷㐲昳戰扦敥㈷〷㔷挸㐳㉢㜸㝣敢慣昱攰扤㍣戸挹㍣捥㡢㜲挵㜴〹㍢㥢㜸㌱㤵换愷㜰㡣挰挹㔰㈹㔳㐸愷㘳㡥戵㜹㔹ㄵㅢ〱㑥㤱㜳㉥㉥换㌲㐹㈷㕦捡㘷㥤㑣㈹㤵㐸收搲改㐴㌱㤳捣㔸㕢昴愸㈶㌲昱㘴ㄴ㠹㉣挵㜳㐹㠷攷㔶㈵散扢㕣㥣㈰㘷攳改㜴捥㠹戴昹㤱搸ㄳ㘰㘳㙦㐹㌲ㄱ㈴搲慥攵㔵挷〷搶昰㌰㜲搱昲昴㘹愹㍡㈱㤴㍣摣㘳收㘱〶晤㙤つ搲ㄴ㘱㘹㡥攴㈱㙣㝢攸搶㡤换攸㥡㑦慢戱㜷㈷搹㠱慥ㄷ愳㔱昲戰㈳㌹㠸攵㙦〹愴㤲㠷㥢捣㍣㤴㡦て㌷㠴收㘱愹敥㘷㘷戸㐲ㅥづ〲㡦㙦㥤戵ぢ㜸㉦て㐵ㅣㄴち㤹㐲愶㤴捥㘶㤳㠵㤲㡢㡢㘰㌷㔵㉣㈴摤㜸㌱㤱㜱㌲㔹㙢搷戲㙡㍡㠱扤㔶㌲㤱挳㘵〵㉥㤲㜱㙤㥣挶改ㄳ慥㤳戱〳㑡ㄵ㔲戱㠴戵㕢㔹㌵ㄵ换愷㘲㌱户㤴挹愷戲㌸户挲㠹㔸㈶㕡㡡攲攸㥥换㈵戱㑤㐴㈳〷晢㤱搸扢挳挶摥㠳㘴㑦㤰挸㈱㕡㕥戵㍤戰㈰㠸㤱㡢㤶愷㑦㑢㜵㌸㠴㤲㠷㡢捣㍣ㄴ攸慦〸搲ㄴ昹㉤ㄴ㙡㙥て㐷攸挶㘵㜴敤㤰散㑢搲㑡搷㐷愱㔱昲搰㐶づ㘲昹㍢〶㔲挹挳改愱㜹㌸㌵㌴て㉣敤㤱㈰づ㠰㉢攴攱㔸昰昸搶㔹㥤攰晤敤愱㄰㡤攷㜰㍤㤷攷㐵㠱㕢挴㜱㍡㠷つ㈳㕢㈸扡挹㐲挶㑤㘷慣慥戲㙡㌱㥥㜳〰愲㠳昳搹㔴戲㔴捣㌸昱㐲ㄶ〷昳㝣㍥㡤㘱敥戸㌱慢扢慣㥡捥攵㤳改戴㡢㜳㕡㈷㤵㡣攳昴慢㤰㡣ㄶ㌲搱㘲㉥㥢㡢㈵昲㠵㜴攴㌸㍦ㄲ㝢ㄱ㙣散挵㈴〷㠲㐴㡥搷昲慡㍣㥣愰攵愲㑦㔵㌱㔲㈷㐳㉥㜹㌸挲捣挳㘱㙣㍦ㅣ愴㈹挲㜲愱㥡㜹㌸㔵㌷㉥㈳晡㝣㜶㡦㍤㥦攴㔸㤸慡搳搱㈸㜹㌸㡥ㅣ挴昲㜷㈶愴㤲㠷挵㘶ㅥ捡晢愵敥搰㍣戰㐸㐸㠲㌸〹慥㤰㠷戳挱攳㕢㘷㥤っ摥换〳㑥㔲㑢㙥扡㠸㈱㡥㌳㝤愷㤴〰愰㤹㜴ㄶ㈷㥢搸晢挷ぢ㜱挷㍡愵慣㡡㤱㡦㜳㑥ㅣ㜶㔳㤹㘲㌲㤵㐸㌸㜱户㄰㉦㤵㔲㌹散搷㌲戱㙣挹㍡戵慣㡡㜳戰㑣㍣㔶㉣收㤳搹㘸戲ㄴ换昰敡㌰㠳扦㘴㍣㡦㉢扡㜴㈲㜲㡥ㅦ㠹㝤ㅡ㙣散搳㐹捥〰㠹晣㕥换慢㡥搳攷㙡㌹戵㝡㡣搴〵㤰㑢ㅥ㑡㘶ㅥ捥愷搲〵㈰㑤ㄱ㔶ㅥ〹〴㘱晢愵㡢㜴攳㌲愲摦㐱挲摦摢搹㔷挰㔴㕤㠲㐶挹挳㤵攴㈰㤶扦换㈰㤵㍣散㘱收愱扣㕦摡㉤㌴て㤷敢㝥慥㠵㉢攴攱ち昰昸搶㔹搷㠱昷昲㠰㘳㉤㉥挳㑡昱ㄴ㜶㐲挹㘸ㅥ愷慡搸ㅥ㔲戱㔲挲㜱㕤㡣攳㥣㜵㝤㔹㌵ㅡ捦㈷㌱㠵ㄲ㑤愵㌰㔷㠷敢扤㝣捣挵挹㙢㌴㥡㡦收ぢ㌹㈷ㅦ戳㙥㈸慢收㡡戱㐲㉣ㄵ换㐶㌱㈷㤲挴㍥㉦㥦㡦攳攴㉡㔱㜴搳愹㈸ㅥ㤱㥤㡤㕣改㐷㘲摦〸ㅢ晢㈶㤲㥢㐱㈲㔷㘹昹扥〰捦㌸㑥戳摥㠹㤱㝢慡㘲㐴㝤㜵ㅤ㠴㤲㠷㙤捤㍣摣㐵㝦㜷㠳㌴㐵慥㠷㐲捤敤攱〶摤戸㡣慥ㄷ㤳㉣㈲昹ㄳ㕤摦㠴㐶挹挳㐳攴㈰㤶扦㕢㈰㤵㍣㙣ㄹ㥡㠷㉤㐲昳昰〷摤捦㘳㜰㠵㍣摣ちㅥ摦㍡敢㜱昰㕥ㅥㅣ㥣摤㘷戱愷挷㈳挴㑢挹㔸摡挹㘳收㈲㔶㐲㙡愲㤸〵㜵㌱㉤晡攷戲慡㥢㉤愶㔲㑥戶攸挴戱ㅦ挳ㄵ㤹㤳㉣㐰慦ㄸ捤攱挱攳愹㘲扣㘰㍤搱愳㥡捦㐷㥤㘴㉣㤹㜳㔲昹㈴慥慣昳㡥攳挶戳搸㌳㘵昳㈹户㔴捣㐵㔸㉡挵㐸散㈷㘱㘳㍦㐵昲㌴㐸攴㜶㉤慦捡〳㉢愷㐴㥦㕡㍤㐶敡㙥〸㈵て攳捣㍣扣㐸愵扦㠱㌴㐵晥〸㠵㥡㜹戸㐷㌷㉥㘳㈸㠷㤲昰昱㑣昶敢㌰㔵昷愱㔱昲昰〶㌹㠸攵敦〱㐸㈵て愳捤㍣㤴昷㑢㈳㐳昳昰愰敥攷㙤戸㐲ㅥ晥〴ㅥ摦㍡敢ㅤ昰㕥ㅥ㡡づ㘶愷攳愵㘸㌱ㅥ挷㘱㌴㕡挸收㜰㠴挶㘵㐱扥㠰摤ㄲ慥ㄸ慣㘵㍤慡搸〹㘵戲挹㡣ㅢ㑢ㄴ㌰㤹敤㘰ㄷ㤶㜲㔳愹㔸挱挹收㜰㜶㔵戴摥㉤慢ㄶ㜲㈹捣㍡㘲㝥扡㠸㌹㐵㑣㘴㘴㌳㉥㜴㡢扣㘴㡦愵摤㝣㌲昲㤰ㅦ㠹晤ㅥ㙣散昷㐹㍥〰㠹㍣慣攵㔵攷㑢㡦㘸戹愸㡡ㄱ昵搵攳㤰㑢ㅥ㔶㌲昳昰ㄹ晤㝤づ搲ㄴ㘱㘹㔵捤晤搲ㄳ扡㜱ㄹ搱㍦㡡攴㐸㤲㙦改晡㈹㌴㑡ㅥ扥㈳〷戱晣㍤〳愹攴挱ち捤挳挰搰㍣㍣ぢ㈳〹攲㈷戸㐲ㅥ㥥〳㡦㙦㥤昵㌳㜸㉦て愵ㄸ昶ㅡㅣ愸㍣㑥ㄷ㜳㌹㑣ㅡ攵㑡㙥㈱㤵㡣㘲㍥㉥攷㐴慤㕦捡慡戱㕣㌲㤶挵㠴㈰慥㠹ㅤ㕥㐷㘷㤱慤㜴慡㤸㜲㑡㤸㙡㜲ㄳ㐵ぢ扦ㄶ昴扤攲攰㥤㠸㘱㍥〹㤳㔶戹㘴づ㌷ㄱ㜰ㄸ㜷ち㙥っ戳扤㥣昵换㐴㔸挱挵㐸㙣扥㙢换慥㈷ㄹ〰ㄲ昹㡢㤶㔷攵攱慦㕡㑥慤ㅥ㈳昵㌷挸㈵て㕦㝦㘷㕣挷つ愶搲㄰㤰愶〸敢戴㙡收攱㈵摤戸㡣愱㥣㐰㜲㍣挹㉡㌰㔵慦愰㔱昲㌰㡣ㅣ挴昲昷ㅡ愴㤲㠷㡦搱㘱昹㍡慥扣㍤㝣〸㘹昰㍡敥ㅦ扡㥦㌵攰ち㜹㜸ㅤ㍣扥㜵搶㥡攰晤晤ㄲ慥挳搲㈵捣㉦㐵㑢戱㘴挹㜵㥣㍣㜶㌴㌸㕣愷ぢ搸愱㈷〱敥昰戲㙡〶ㄷ搹㌹㤹㔰挲㡣㔱㉣㡤挹扢㐴㍣ㅡ换挴愳挹っ昶㔴㙥捥㕡慢慣ㅡ捤㐵戳㐹㑣慡扢〹捣户挶ち昱㝣ち晦㈷㜳㙥愶ㄸ㑤㐶㌱㐵ㅢ㘱㌹ㄸ㈳戱搷㠶㡤扤づ挹〸㤰挸㍦戵扣㉡て㙦㙡㜹愵扥㝡〷㜲挹挳㙢㘶ㅥ㌶愰扦つ㐱㥡㈲换愰㔰㌳て敦敡挶㘵っ攵㜴ㄲ㍥㌳换㡥挲㔴扤㡦㐶挹㐳㡣ㅣ挴昲昷㈱愴㤲㠷攷捣㍣㤴㡦搳捦㠴收攱㈳摤㑦ち慥㤰㠷㡦挱攳㕢㘷愵挱㝢㜹挰㤸挷捥ㅢ㐷㠹㌴敥㠵攵㌲㤸㌴挲散㕣㉡㡡㉢㘷㥣㤴攲㕣挸捡㤴㔵㕤㌴㘶摤㉣㈶挷㌱摦㠱㜹愸㝣ㄱ㝢ㅢ㙣㍥㐵㕥晢昱戶㔹戶慣㡡㔳慡㕣〶搷摣〹㙣㈷挹㕣扥㤴捤挶㡢昱扣㡢戳戱㔸〹搳㠲昱挸扦晣㐸散ㅣ㙣散昱㈴㥢㠳㐴㍥搱昲㝤〱㥥㜱㥣晥㔴换愹搵㘳愴㍥㠷㕣昲昰㠰㤹㠷㈹㔴㥡ち搲ㄴ昹〲ち㤲㠷戰敢改㉦㜵攳㌲愲㝦㉥〹ㅦ摤㘵捦㠴愹晡てㅡ㈵て摢㤳㠳㔸晥扥㠶㔴昲㜰慢㤹㠷昲昶㜰㑢㘸ㅥ扥搱晤散〸㔷挸挳户攰昱慤戳㜶〲慦户㠷㔲㉣〷㠰㌰搲㔳挹ㄸ愶㌴㜰㐳搲挹ㄵ㕤㥥つ㘱㡥慥㘴捤㈹慢攲愲ㅢ㤷㜱㜹㈷㕢㜰㑢戸攲挶扤〴ㅣ摡戳㜹愷㠴㔹敥㕣ㅡ愷戸㜳换慡㑥㍣㥦捤㤴㑡㌸㠲㘴ㄳ挹㡣㔳㜲㡡㜱㥣㕢㈵㤳㘹㌷挶〹㉣㈷昲㥤ㅦ㠹扤㌳㙣散㕤㐸㜶〵㠹㝣慦攵㔵攷慤㍦㘸戹攸㔳㔵㡣搴捦㤰㑢ㅥ㉥㌳昳㌰㡦敤晢㠲㌴㐵㝥㠱㐲捤敤㠱㉤搲戸㡣攸㕦㐲㜲㌱挹〲㤸㉡愹㍣㈳搷㐲づぢ昲㌷㄰晡㤲㠷戳捤㍣㤴户㠷㌳㐳昳搰愰晢㘹㠳㉢攴挱〲㡦戸敡慣㜶昰㕥ㅥ戲〵捣〵ㄵぢ戸搳㤶㑦㈵戱慢挱㝢㔴愳搹㘲っ㌷㝣㤰㥣㕣慣㘰㜵㤴㔵㜱摡㠳昳ㅤ㕣㤶攵ㅣ㑣〹㈶戳戹㐴㌴㥦捤扢㈵捣ㅣ㐵㜱㉥㥡户ㄶ㤶㔵㌱㠷ㄱ捤扢搸搷㘵摤㑣ㄲ㈷㘱㜹捣㙦㘰晡〴㔳改㜹㈷㤱㉤㈶㈳㠳晣㐸散〳㘰㘳㜷㤲㜴㠱㐴ㅡ戵㝣㕦㉣ㄸ摢㠳慤攵㘵㔵戱㔴㐳㈰㤷㍣ㅣ㘳收攱㘰晡㍢〴愴㈹㌲ㄴち昸㠶捦户慥愰ㅢ㈵て㝣昴㤸㝤ㄵ挹㔱㌰㔵ㄱ㌴ㄲ㝡晢㘸㜲㔸㤰扦㤵㈰㤵㍣ㅣ㘴收愱扣㍤㉣〹捤挳捡扡㥦攳攰ち㜹㔸〵扣攴攱㜸昰晥㝥㈹㠱摤〷㙥戸挷攳戸㕤㥡㉢攰ㅥ㐱摥㑤㈶ち戱㌴〶戸㥢㜷昳搶〹㘵㔵摣㍡㐸攳㈸㤲㑡愷㔳愵㈴敥扥收攳昱㐲㍥㡤㑤〲ㅢ㐵愶㠸㜹扥ㄳ换慡戸慤㤴㐹攴愳㈵㑣㤱㈴㤳挵㤸㤳挳戵㐴〲户㘹昳昱㌴㥣攴㡢㤱㘱㝥㈴昶㐹戰戱㑦㈶㌹〵㈴戲慡㤶㔷ㅤㅦ㔶搳㜲㔱ㄵ㈳敡㉢㔶挷㐹ㅥ昶㌳昳㜰づ晤晤ㅥ愴㈹挲〲㌹㝣挳敦㍦慣愵ㅢ㈵て㝣〲㥡捤攷愹搹㤷搰戵ㄴ挴㤱扢㤴ㅣㄶ攴㙦㈴㑣㈴て晢㤸㜹㈸㙦て㝢㠵收㘱㤴敥攷㑡戸㐲ㅥ㔸〲㈷㜹戸ち扣㥦〷㡣捥〲愰㑡ㄶ戱搳挷㜱㈱㡢㥢㜳㈹户㠰㔹㍦搷㠹攳扡搹扡扡慣ㅡ捦ㄷ㑡㐹捣㜰攳㜶㄰捥㍦㔳㠵㉣捦戴㤰㌱㥣㕣㌹㐹㌷㕤戲慥㈹慢攲扣㈸㠵摢㐶戸摡㡢攲㔶〵㡥㐱ㄹ㌷㡥㥢㝢㔹㥣捡愶搲戸㠳ㄱ㘱ㅤㅥ㈳戱慦㠵㡤㝤ㅤ挹昵㈰㤱昵戴扣㙡㝢ㄸ愳攵愲㉡㐶搴㔷ㅢ㐲㉥㜹㤸㘵收攱㌶晡扢ㅤ愴㈹戲ㄱㄴ昰つ摦ㅥ㌶搶㡤㤲㠷㍢愸㜶㍢挹㝤㜴扤〹ㅡ〹扤㝤㍦㌹㉣挸摦㌸㐸㈵て㤳㐳昳戰㔵㘸ㅥ㌶搳晤㍣〴㔷挸㐳ㄴ扣攴攱㘱昰晥昱〱㌷㍢㔱㠲㔲㠸攵㜱㐲攳攲ㄶ㑦㈶㠱挹㈱㑥攴攱㜶〱㜶敢搶㈳㘵㔵㘴慢㠴㝢换搱ㄲ慥㌶㌰㤹㥡挴捤㌹㕣愷㘱捥㌵㠶㠴ㄵ㜰㕦昴搱戲㙡㍡㥦㜳摤㕣摣挱㕤〷㥣攲㘲㕢㜳㤲戸㐳ㅡ挵㥥ち㤳㈷昹㜸㈶ㄲ昳㈳戱ㅦ㠳㡤晤㌸挹㥦㐱㈲㜱㉤慦捡㐳㐲换换慡㘲愹搲㤰㑢ㅥ攲㘶ㅥ㥥愷扦扦㠰㌴㐵㌲㔰挰㌷㍣て㉣收㤳㐶挹〳㥦〷㘷昳改㜲昶㉢㌰㔵㔲愴㐷敥㔵㜲㔸㤰扦㉤愰㉦㜹㔸㍦㌴て敢㠵收㠱愵㝡搲捦ㅢ㜰㠵㍣戰㉣㑦昲昰㑦昰㕥ㅥ愲㑥ㅥ㔷㘱㠰㌴㕤挲挸挵戹㈵㙥㍡㤴摣㈲㜷㑢㠹戴㠳㜹敦㌷换慡㈹㌷㤳挳㈱㤷戳攳㌸㔵㑤㐵㌱㔹㠱㠳㝡慡㔸捣㍡㠹㔸㌴㥡戳摥㉡慢ㄶ㌳ㄹ㥣ㅦ㘱㐲捦挱㉣㌹ちづ㜰搰㐷㠵〰捡て搲㜱㔴㉦㈵㤲ㄱ搶〶㌲ㄲ晢㙤搸搸敦㤰㉣〳㠹㙣愵攵晢㘲挱㌸㍥㑣搲㜲㙡㜹晡戴㔴㔳㈱㤷㍣慣㙡收攱㕦㔴晡〴愴㈹㌲つち昸㠶攷㘱扡㙥㤴㍣㍣㐲戵㠷㐹晥㐳搷㕢愳㤱搰摢晦㈵㠷〵昹摢ㄶ㔲挹㐳㔳㘸ㅥㅡ㐳昳戰㥤敥攷㍢戸㐲ㅥ㘶㠲㤷㍣㝣て摥换㐳ㄱ㤷ぢ愹㔲㈹㥤㜶㤲㌸㍢㑡挶㥣㘲捣挵っ㤲ㅢ挳挴㉡慥搰ㅣ敢㠷戲慡ㄳ攵ㅥ〸愷㑡㔱㑣㤱㘷㜱挲㡡㍢搵㔹㕣㈰挴㔱㈴㤶挰捣戶昵㘳㔹㌵㠷攳㡤㤳㑦愶㘲改㔲㍣ㄹ挷晣㙤㍥㡥摢㐷改㐴㉥㤱㐷㝤〱慥愷户昷㈳戱㝦㠲㡤晤㌳挹㉦㈰㤱㔹㕡㕥㤵㠷搹㕡㉥慡㘲㐴㝤戵ㄳ攴㤲㠷敦扦㌵慥攳〶攱搱㍡㜶㈳㐸㔳㘴づㄴ昰つ捦〳ぢっ愵㔱昲昰ㄴ搵㥥㈴㠹挰㌴戲戳㙥㕣ㄱ摣搰〱つ㉣㤹摢扣慡㐲㉣晣搹㕡㘳慢㕦㙣㌶つ㉦㉡㘳㤹㝥摤〰㍣㔴挸㝢ㄴ捦挰晡昱换攷㡢㌵㘸㝣ㄲㄷ晦ㅡ晥㡤戵晥ㅦ昸攱挸敡愹㑡愴挷ㄱ昸戳㔷挶ち㌷戰づ㉦ㅡㄶ㘲㙦㙦㑣㐷㑡敡㠶戵㙤搳㠵昲㌴扣㡤㝣㙥挷愴昲㙢摢㔷搴㘵㙢㘳昵晢戶挶昴㐸㈶攵扢昰㈴户㙥㔷㥢捤敥㉣摢攱晤㔵愸㜰㐴挳㔸扥㥤㙢㔸て㘷㍣捡㘸㜸㡦㜴㥢昶㉥扣㐹捥㉤㙡㡦㕤㜸㠲捦挰晡〱㉡昴改㘲晥ぢ摡昹散㈲㝡挳扢攴戶㈹ㄲ㠰攱㈱て㜲㥡摣搲㉤て㐲㕢ぢ敤捡㘶戹愴㌵っ㌰慤㌴㘱㠳㈹㜸㥣搷㐸㍥㉦㘹㠳㔱敢㑤㔹㉦㤱㙣昸ㄸ㐹昹搵晤㔵愶㠰扤㜳〳㙤戲㔷㠳㜳挵㌲㐸收㐱搹㉣扡戴搶〸㜶㌸ㄹㅤ慡昷搱㈱㍢攵〸㙢戲㠷搳㤲㔵㤱㥥攵㕥戴㕣㍢㘸㌹㤵㤶敦昸㤶搰㠱攵〸㕡㜲挳愳㌳㡡ㄴぢㄳ挸㌰㈶挵扡㑢摤㑤昳㝣㌰捣㌶晦㡣捦攷ㄳ㝤㘶㉢敦晦㐶晦晦㠸晦晦㉡㕢㌵㉦搰㤶㝢慢㔱愷㑦㙡㜸敢戰㡢扦戸㙥昳㌱ㄷ摥晣㡢晦晦㘱㈸晤挳攷挵㠹㈵昹扣㌴昱搹㘷昸㜹㝤愲㕡〸换㌱昰㙢扦㑤昲づ〹㌷㕣昵〶㈲㝣つ㑦㤱ち扣㘸敡㜵扦愱晡㐵㔳㤱〳攰〹㕦晣っ〱慢㍣㜴㠰㕡〴㠶摢户㝡つㄶ摣愸㘴㍢搸㠰㜸戰搲捦㐳㜲㌱㤶慣㡤㠲㐸捥㔸㉦㤱㔰㉦挱㐸挳搶㘴㡦愵㈵换〹㍤换〳㘹戹㘹搰㜲㍡㉤㕦昰㉤扤扣㙦㐶㑢搶㈰㝡㤶慣㘵戴㘲㐱换㘹戴㝣捥户昴昲㥥愰㈵㑦慢㜵ㄸ敡㔰㥦㤱散戱㝥戱㥣㍤㔶㈶㉥㕦昶㡥搲㤶戵戲〷㔴昱昹换挴昳捥攵攷㔵㝦㍣扣㌵㔱㥤〸换戰散㍤㠹戵〸捤摥ㄳ㝥㐳昵㕢戲㈲㈷挱ㄳ扥㤸扦挰㉡㈳㝢愷㠱㤱散㍤づ㡢㜲昶㌶㈷ㅥ慣散昳㤰㍣ㅤ㑢搶㠴㈰㤲摣㘴搵挳㌰㈴㌸㕥づ㈶搲㤲㠵㠱㥥攵ㄹ戴㥣ㄴ戴㤴㉤攸〱摦ㄲ㍡搸㠲愶搰昲㥣戲㈵ぢㄸ慤㘹㐱㑢搹㙡敦昱㉤扤散捤㠰㔶㌳敢っ㤷㉦㉤㤷㘸换㕡㘹愹戹㔱㕤〳换戰戴摣㠱昰㐲搳㜲扢摦㔰晤敥慥挸戵昰㠴㉦㝥㐲㠰㜵㐱㕡㙥〴㈳㘹戹ㄵㄶ攵戴捣㈶㐴慣昶昳挰扤〹㑢搶㡥㐱㠸〴摣㥢㝣㠸攸戵挹㥥㐳换㕢换㤶㌷搳㜲攷愰愵㠰㝢㥤㙦改㠱扢㉢㉤㙦㉢㕢摥㐲换摤㠳㤶㌲ㄴ慥昲㉤扤愱戰㈷戴㥡㔹㜶戸㝣㘹戹㑦㕢昶㍢㉤㡦挲㌲㉣㉤㤷㈲扣搰戴㕣攲㌷㔴扦㔱㉣昲ㄸ㍣攱㡢戳㕡慣ぢ搲昲㈴ㄸ㐹换㐵戰㈸愷愵㐰㠸㥥㐵㤳㤷㤶愷戰㘴戹㐱㠸㘴㡦㜵㕥〵㐴昳㘹昹㕣搹昲㘹㕡戶〴㉤㘵㡦㜵戶㙦改愵㘵㝦㕡戲攰搰敢昳ㄹ㕡戶〵㉤㘵晦㝡扡㙦〹ㅤっ㠵づ㘸㌵扦㑣㝤戰晣㌳㍥扦攲㄰挴搲㐵戱慣㤵ㄶ捦㕤挸㑥散㉤㔸㠶愵攵㈴㠴ㄷ㥡㤶ㄳ晤㠶㉢慡摥㜳ㄶ㜹ㅢ㥥昰挵ㅤ㑤慣ぢ搲昲ㅥㄸ㐹换昱戰㈸愷攵㐰㐲昴ㄱ㥡㍣㠸㔸捦㘸㉤つ㐲㈴㕢换㌱ㄵ㄰ㅤ㑣换㡦换㤶㉣㙦戴づつ㕡捡搶㜲㠴㙦改愵攵㌰㕡戲昴搰敢昳㐳㕡晥㌶㘸㈹㕢换㙦㝣㑢㙦㙢㌹ㄲ㕡捤㕦㔱ㅦ㉢搶晦戴戰㤲戱搷戴搴摣㠹晤〸换戰戴㉣㐵㜸愱㘹㔹攲㌷㔴扦㝤㉤昲ㄳ㍣攱㡢愷换㘰㕤㤰ㄶ搵攰愷㘵㌱㉣捡㘹㌹㠱㄰㌵愰挹㠳㠸攵㡤搶㐹㐱㠸㈴㉤㥤㍥㐴昴摡㘴㥦㐲㑢搶ㅦ㝡㤶〳㘸㜹㕡搰㔲搲搲敥㕢㝡㘹㌹㠳㤶㠳捡㤶㉣㝥戴捥ち㕡㑡㕡昶昳㉤扤戴㥣㐳㑢㑥㐰昳㄰挷㌰ㄴぢㅤ挹戰㕤戱攰㤱っ扢㘹㙥愶㕢㉣昴㍦㝢慣㝦㕣扥散戱晣㜱っ晡慣㍥慦㜳ㄱ㔴㘸昶㡡㝥㐳昵慢攳㈲㙢挰㤳㘴敦㐲慣㌲戲户㌶㜸搹愸昲戰㈸㘷敦㘲攲㌱ち㑤㕥づ㔸ㄴ㘹㕤㕡〳挹㝤㘰愸㤱㙡戲㉦愷㈵㑢ㄱ㍤㑢搶㐸㕡㔷〶㉤㈵敦㝢昸㤶㕥摥慦愶㈵㑢ㄷ㍤㑢㤶㑣㕡搷〶㉤㈵敦扢昸㤶㕥摥慦㠷㔶㌳㉢ㅢ㤷㉦㉤㉣㠷㕣扥戴戰ㅡ㜲㑣㐸㕡㜶㐴㜸愱㘹搹挱㙦愸㝥愱㕤㠴㤵㤴㤲㤶㍦㘰㕤㤰㤶ㅣ㜸㐹换㉣㔸㤴搳㜲ㅢ㈱㘲㔵愱〷ㄱ㙢㈴慤㍢㠲㄰挹㠱㘴摢ち㠸敥愲㈵㡢ㄸ㍤㑢㤶㑣㕡㝦っ㕡捡挱㙢扡㙦改㙤ㅡ昷搲㤲㤵㡦㥥㈵㉢㈸慤晢㠳㤶㜲〸㥡散㕢㝡〹㝤㄰㕡捤㌳愸扦㕣㕢换搶摡戲摦㠷㈰ㄶ㐷㡥〹㐹换〴㠴ㄷ㥡㤶㉤晣㠶敡搷散㐵㔸㔸㈹㘹㜹っ敢㠲戴戰㍡㔲搲㌲ㅥㄶ攵戴晣㤹㄰戱挸搰㠳㠸㈵㤳搶㤳㐱㠸㘴攴愶㝤㠸扣㤱晢㌴㉤㔹搳攸㔹戲㠲搲㝡㌶㘸㈹㝢慣戸㙦改愵攵㜹㕡戲㄰搲戳㘴㐱愵昵搷愰愵㙣㘷攳㝣㑢㉦㉤㉦㐲慢㤹㜵㡦换㤷ㄶㄶ㑢㉥摦搶挲㕡挹㌱㈱㘹搹〸攱㠵愶㘵㐳扦愱晡攵㝦ㄱ搶㔹㑡㕡㕥挵扡㈰㉤㉣㤶㤴戴慣て㡢㜲㕡晥㐱㠸㔸㝤攸㐱挴ち㑡敢㡤ㅡ㄰㡤慥㠰攸㑤㕡戲挴搱戳㘴㐱愵昵㜶搰㔲ㄲ扡㡥㙦改㈵㜴ㄹ㉤㔹散攸㔹戲扥搲㝡㉦㘸㈹〹㕤搳户昴ㄲ晡〱戴㥡㔹〶戹㝣㘹㘱敤攴昲愵攵㔸㔸㡥〹㐹换㌰㠴ㄷ㥡㤶㔵晣㠶敡㔷ㄲ㐶㔸㜶㈹㘹昹ㄴ敢㠲戴戰㜶㔲搲戲ㄲ㉣捡㘹昹㡣㄰戱㜸搱㠳㠸〵㤵搶ㄷ㌵㈰㕡愱〲愲慦㘸挹㡡㐷捦昲ㄴ㕡晥㌷㘸㈹㘹㘹昲㉤扤戴㝣㐳㑢ㄶ㐰㝡㤶㉣户戴扥ぢ㕡捡搶㘲昹㤶摥搶昲〳戴㥡㔹ㄵ戹㝣㘹㘱㈹攵昲愵㠵㤵㤴㘳㐲搲愲㄰㕥㘸㕡敡晣㠶敡ㄷ㈵㐶慥㠴㈷㐹㡢㙡㤴戴戰㤴㔲搲昲昳㌷㐶㕡〶愰㔱戱㉣搱㠳㠸昵㤵㔶〳㘴㈱昳㜷敡㝢ㄸ昶ㅣ昲〷搱㤲〵㤰㥥㈵换㉤㉤㍢㘸㈹攰㝥敤㕢㝡攰づ愶㈵慢㈰㍤㑢㔶㕦㕡㐳㠳㤶㤲搰㉦㝤㑢㉦愱捤搰㙡㘶㤱攴昲愵㠵㤵㤵换㤷ㄶㄶ㔶㡥〹㐹换愷〸㉦㌴㉤㥦昸つ搵慦㙦㡣㍣〴㑦㤲㤶㘱㔸ㄷ㙣㉤㡦㠱㤷戴㝣っ㡢昲搶戲ㅡ㈱㘲㘹愳〷ㄱ换㉤慤㌵㠲㄰挹づ攵㝤ㅦ㈲㙦㠷㌲㥣㤶慣㠷昴㉣晦㑣换戵㠳㤶〲敥㍢扥愵〷敥〸㕡戲㍣搲戳㝣㠲㤶愳㠲㤶㤲搰㝦晡㤶㕥㐲搷㠵㔶㌳㙢㈶㤷㉦㉤㉣戴㕣扥戴戰捥㜲㑣㐸㕡㕥㐵㜸愱㘹㜹挵㙦愸㝥愹㘴㠴㌵㥡㤲㤶㡤戰㉥㐸换摢攰㈵㉤㉦挱愲㥣㤶戱㠴㠸㐵㡢ㅥ㐴慣扥戴㌶つ㐲攴㑤㕦晡㄰㜹㘹搹㡣㤶慣㜹昴㉣㔹㡣㘹挵㠲㤶㜲㍥昵㥣㙦改㠱㥢愰㈵㙢㈴㍤㑢搶㘶㕡愹愰愵㥣晤㍤攵㕢㝡〹捤㐰慢㤹㈵㤴换㤷ㄶ搶㕤昶㥡ㄶ〰㡦㑦挸㘴〰换㉥挷愰愹晡扡攵㌱㠴ㄷ㥡㤶㐷晤㠶敡㔷㕤㐶㔸戲㈹㘹㤹㠰㜵㐱㕡㔸㜷㈹㘹㜹ㄸㄶ攵戴㑣㈴㐴ち戱㝡㄰戱ㄸ搳㥡ㄴ㠴㐸搲昲㠰て㤱㤷㤶㈹戴㘴戵愴㘷挹摡㑣㙢㕡搰㔲挰扤挷户昴挰㥤㐱换〱㘵㑢㈲㘵㙤ㄳ戴㤴㠴摥改㕢㝡〹摤づ㕡捤㠳愹て㠸昸㘷㝣㝥挵ㅣ捤㄰㙤搹敦ㄳ㘴㔶㘱㡥㐱㘷搵㘹昹〳挲ぢ㑤换㉤㝥㐳昵ぢ㌸㈳挳攰㐹搲戲㈳搶〵㘹㘱ㄹ愶愴攵㈶㔸㤴搳㌲㠷㄰慤㡤㈶て㕣搶㘶㕡㍢搷㠰攸扡ち㠸㜶愵㈵㡢㈷㍤换攱戴摣㍤㘸㈹〹扤捡户昴ㄲ扡㈷㉤㐷㤴㉤㔹戹㘹敤ㅤ戴㤴㠴㕥收㕢㝡〹㥤〷慤㘶ㄶ㔸攲扢ㅣ㘹㘱㔵愶㔸昶㍢㉤㉣捡っ㑢换㠵〸㉦㌴㉤ㄷ昸つ搵慦〵㡤戰愰㔳搲攲㘲㕤㤰㤶ㄴ㜸㐹换㜹戰㈸愷㘵㍥㈱㘲㔹愴〷㉥㑢㌵慤㤶㈰㐴㜲㙣㌹摢㠷挸〳㜷㝦㕡戲㤶搲戳㘴攵愶搵ㄶ戴㤴㘳换改扥愵〷㙥〷㉤㔹㕡改㔹戲㤰搳㍡㈰㘸㈹挷㤶㤳㝤㑢㙦㙢改㠲㔶昳ㄴ敡㉦㔷㕡㔸愴㈹㤶戵搲㔲㜳敡㙣㈶捣挲搲㜲ㅣ挲ぢ㑤换戱㝥㐳昵换㑡㈳慣敦㤴戴㉣挵扡㈰㉤㉣搲㤴戴ㅣ〳㡢㜲㕡づ㈶㐴慣㝡昴㈰㘲攵愶㜵㘸つ㠸㡥愸㠰攸㌰㕡戲戴搲戳㘴㈱愷昵摢愰愵愴攵㌷扥愵㤷㤶㈳㘹挹㈲㑢捦㤲㜵㥤搶搱㐱㑢ㄹち〷昹㤶摥㔰昸ㅤ戴㥡攷㔱㝦戹搲戲慦戶散㜷㕡㔸戲ㄹ㤶㤶㐵〸㉦㌴㉤摤㝥㐳昵㉢㔴㈳㉣昷㤴戴㥣㠴㜵㐱㕡㔸戳㈹㘹改㠴㐵㌹㉤愷㄰㈲ㄶ㑤㝡㄰戱㤰搳㍡㉤〸㤱㠰摢敥㐳攴㠱㝢〶㉤㔹㍥改㔹戲慥搳㍡㉢㘸㈹㘳㝥㍦摦搲ㅢ昳攷搰㤲攵㤹㥥㈵换㍣慤㜳㠳㤶㤲㤶㤲㙦改愵攵㝣㘸㌵戳ㅡㄳ㕦昹挳㝦晡昳㉢㡥㉤㉣攱ㄴ换㝥愷㠵ㄵ㥣㘱㘹㜱㄰㕥㘸㕡昶昵ㅢ慡㕦散ㅡ㘱昵愷愴攵㔲慣ぢ搲挲ㄲ㑥㐹换㍥戰㈸愷攵㜲㐲挴㜲㐸て㈲搶㜵㕡㔷〶㈱㤲㈳挴ㅥㄵ㄰㕤㑤㑢㔶㔳㝡㤶㈷搰昲摡愰愵ㅣ戸㜷昱㉤扤戴㕣㑦㑢㔶㕦㝡㤶慣晡戴㙥っ㕡捡戱㘵㈷摦搲ㅢち㌷㐳慢㤹挵㤹昸㉥㐷㕡㔸搱㈹㤶戵搲攲愵㌸攴㑣散ㄲ㤸㠵愵㘵㝢㠴ㄷ㥡㤶㤹㝥㐳昵敢㘶㈳㤷挲㤳愴攵づ慣ぢ搲挲㡡㑥㐹换戶戰㈸愷攵㉥㐲挴敡㐸て㈲㤶㜹㕡㝦っ㐲㈴㈳㜷扡て㤱㌷㜲敦愵㈵㡢㉢㍤㑢㔶㝤㕡昷〷㉤㘵㙢㤹散㕢㝡㘹㜹㤰㤶㉣挶昴㉣㔹〴㙡㍤ㄴ戴㤴㉤㜴㑢摦搲㑢换㈳搰㙡㘶慤㈶扥换㤱ㄶㄶ㜸㡡㘵慤戴搴㍣戶戰扥㌳㉣㉤㌹㠴ㄷ㥡㤶慣摦㔰晤ㄲ摣挸晤昰㈴㘹㜹ㄲ敢㠲戴㍣〴㕥搲㤲㠶㐵㌹㉤㑦ㄳ㈲㔶㔸㝡㄰戱敡搳㝡戶〶㐴昱ち㠸㥥愷㈵㙢㉤㍤换㐷㘸昹搷愰愵愴㘵㥣㙦改愵攵㐵㕡戲㤶搳戳㘴㑤愸昵昷愰愵っ㠵㡤㝤㑢㙦㈸扣っ慤㘶㤶㙥攲扢ㅣ㘹㘱扤愷㔸昶㍢㉤㉣昷っ㑢换ㄸ㠴ㄷ㥡㤶昵晣㠶敡㔷昳㐶㔸㉡㉡㘹㜹〳敢㠲戴扣〱㕥搲㌲ㅡㄶ攵戴扣㐹㠸㔸㌶改㐱挴㈲㔰敢敤㈰㐴㌲㜲搷昱㈱昲㐶敥㌲㕡戲㑡搳戳㝣㤳㤶敦〵㉤〵摣㌵㝤㑢て摣て㘸挹愲㑤捦昲㉤㕡㝥ㄴ戴㤴㠴慥敡㕢㝡〹晤ㄷ戴㥡㔹挹㠹敦㜲愴㠵攵㥦㘲搹敦戴戰晡㌳㉣㉤㉢㈲扣搰戴㐴晣㠶敡ㄷ〶㐷㔸㌹㉡㘹昹〲敢㠲戴戰晣㔳搲戲〲㉣捡㘹昹㡡㄰戱㤴搲㠳㠸㌵愱搶㝦㠳㄰〹戸㑤㍥㐴ㅥ戸摦搰㤲㤵㤸㥥㈵㑢㐴慤敦㠲㤶〲慥攵㕢㝡攰晥㐰㑢㔶㙥㝡㤶慣ㄸ戵㝥ち㕡捡㔰愸昷㉤扤愱昰ぢ戴㥡〷㘱扥ㄲ㈶换㤱ㄶ㔶㠳㡡㘵扦搳挲㘲搰戰戴晣昴㜵㡤戴晣攸㌷〴㕥㘳扣㈲㍣昵昵ㅡ㘳㍥晤搱敤㤲㔷敤㌶㘳㐵ㅢ㑡㝣昶摦攰㤲㈷㘶敤㈷㥥㔸搹搲摡㉡て㝢ㅣ㠲㌷㡥㜶敥敦㜶捥挴换㜵昱㥥搱㌹㉤㙤晥㔳晦昰搲㕤ㄶ㈴敡㜷㕡摡挲搱搸㉡捤敥挴㑢㉥〷㤵戶改挲㑢㤱㡢㡤㙤㍢㌸摤摤㙥㘷晢晦㠵搷㤱攲昱㥢㝣ㄱ〳㍥摥㡢㐸㐳㥦㝣挹㐷㕡㠶搶㔶ち㘲攳㝡昰㤸㠹㔷攵戲愰戵㥥㉦㉡㕤扥昷㈳㕢つ㜸㈰愹昹昲慦愲昱晡摤㠱敡㝢愴搹晢挹收攱㜵扦㌰㙣㜴㠶愷ち挱挶㙡〴ㄹ㠰攷㌷㑡改㌶㐸㤳㙤㐳㈲㑦㐱ㄵ㔲搷戰㌲㠶㐲昵ち昲㜹愴㝣戲㝤㕤挳㠱㉤挵敥〵搶〲户㘵晥㠲㙥㍣㜷㜴㌰搷㕡㝦〶慥〶搳摥㉡㔴戹㠹づ㙡㥢攷㜴㜶㍡㑢ㅢ摢收戵扡敤昳扢ㄷ㌴捥㕢㡣㠲㕣扣㌶ㄸ挶㡤㡤㡤昶㘰挴攳㠱㡤敤㜱㌸㠴昴㙡て㌱愵㈳戴㜴愸㈹ㅤ〳㈹挷戱戵〲愴戵挱昹㈲ㄴ㥣〸㙣慣ㄵ㐱㉡挱㔹〹ㄲ〳ㅣ戵〱晣ㄳ㈰晤㔱㘳挱㐸㠰慢㐰戳ㅣ昶㘶㕡㍡捣㤴㈶戴㜴㔵㔳㥡㠳㤴㘱摢捣改㐰昵㘱㘸㜸㙢愰捤㘶敥㝡昲㌶㥣㈲㍥扤搶换㥢摡ㅣ㍥㉡㐲㥢愸扢㕢ㅢ㥡攵搰愶㘸改㍡愶㜴㠶㤶㡥㌰愵摢㐳㙡㠴昶㘶㘸㘸愳ㄹ㐷㘵㘸敢㔱㘴㠴㌶ㅢ㝥㉡㐲㥢愳扢㕢摦散㙥㔷㉤摤挰㤴敥愹愵ㅢ㥡㔲㔶㡣㐹㘸㑣昶㐰昵㔲㘸㘸㘳搱㘶㌳愹㍤愸㙤㑡㤱ㄱ㕡〱㝥㉡㐲㥢慦扢摢っ㥡㘵搴昶搷搲愸㈹敤搰搲㤸㈹㘵搵㤴㠱摡戳愱愱㈵ㄹ㐷㈵㙡㘹㡡㡣搰づ㠴㥦㡡搰づ搶摤㘵捤敥づ搳搲㥣㈹㍤㔲㑢挷㥢㔲㔶づ㌱㌴㙢㜳㐸㙢㙦㈲㡦㠶㠶㍣〱㌶㔵㘸㑥愴挸〸昹〴昸慥〸昹ㄴㅤ挶㈴㌳㡣㌳戴㜴戲㈹㍤㐷㑢愷㤸㔲㤶换ㄸ㘸摥ㅢㅡ摡㜴挶㔱㠹收搶ㄴㄹ愱㕤っ㍦ㄵ愱㕤慥扢摢搶散敥㙡㉤摤捥㤴㕥慦愵㌳㑤改ㅦ㈰㤵搰扣㌱㜸㙢㘸㘸戳ㄹ㐷攵ㄸ摣㤱㈲㈳戴摢攰愷㈲戴扢㜴㜷㜳捣敥敥搵搲戹愶昴㐱㉤摤搹㤴戲㙣挲㐰敤摡搰搰㜶㘳ㅣ㤵愸敤㐱㤱ㄱ摡㥦攱愷㈲戴愷㜵㜷㝢㤹摤㍤慦愵㝢㥢搲ㄷ戵㜴ㅦ㔳捡搲〱㈳戴㑢㐲㐳㜳ㄸ㐷㘵㘸〵㡡㡣搰晥〱㍦ㄵ愱扤愹扢㜳捤敥㤶㘹㘹挹㤴㝥愰愵昳㑤㈹㙦㥦㑢㘸摣㍣〶慡㜳㐲㐳摢て㙤㔵〹㙤愵挸〸敤㌳昸愹〸敤㉢摤㕤扢搹摤㌷㕡摡㘱㑡㝦搰搲㠵愶㔴攱ㅣ搳㐰敤攴搰搰扡ㄸ㐷㈵㙡㡢㈸㌲㐲ㅢ〰㍦ㄵ愱つ㠲㘰㌵㜴㘹ㅦ㘸㜶㌷㔸㑢㤷㤸搲㘶㉤㕤㙡㑡㠷㐱㙡㠴㜶㜴㘸㘸㠷㌰㡥捡搰㝥㐳㤱ㄱ摡㙡昰㔳ㄱ摡㜰摤摤攱㘶㜷㈳戴昴户愶㜴㕤㉤㍤挲㤴㙥〴愹㠴收㙤愱㠷㠴㠶㜶㌴攳愸摣㐲㝦㐷㤱ㄱ摡㔸昸愹〸㙤㌳摤摤㜱㘶㜷〹㉤㍤摥㤴㘶戴昴〴㔳㍡〱㔲㈳戴慥搰搰㑥㘶ㅣ㤵愱㥤㑡㤱ㄱ摡㐴昸愹〸㙤㡡敥敥㜴戳扢ㄹ㕡㝡㠶㈹摤㑥㑢捦㌴愵㍢㐲㙡㠴戶㕦㘸㘸攷㌰㡥捡搰捥愵挸〸㙤づ晣㔴㠴戶慢敥敥㝣戳扢㍤戵昴〲㔳㍡㑦㑢㉦㌴愵扣慤㘲㡣㌵㈷㌴戴㑢ㄸ㐷攵㔸扢㡣㈲㈳戴昹昰㔳ㄱ摡晥扡扢㉢捣敥㍡戴昴㑡㔳摡愵愵㔷㤹㔲摥㕡㤰搰扣㥤挷㙥愱愱㕤换㌸㉡㔱扢㥥㈲㈳戴㠳攱愷㈲戴挳㜴㜷㌷㥡摤ㅤ愹愵㌷㤹搲摦㘹改捤愶㤴搳敢〶㙡戳㐳㐳扢㤵㜱㔴愲㜶㍢㐵㐶㘸愷挰㑦㐵㘸㘷攸敥敥㌴扢㍢㐷㑢敦㌲愵攷㙢改摤愶㤴㔳捣挶㔸㥢ㅥㅡ摡扤㡣愳ㄲ戵晢㈹㌲㐲扢ㅣ㝥㉡㐲扢㕡㜷昷愰搹摤昵㕡晡㈷㔳㝡戳㤶㍥㘴㑡㌹捤㙡愰㌶㈱㌴戴㐷ㄹ㐷㈵㙡㡦㔳㘴㠴㜶ㄷ晣㔴㠴㜶慦敥敥〹戳扢〷戵昴㐹㔳晡㠸㤶㍥㘵㑡㌹搵㘸㠴㤶っつ敤㔹挶㔱ㄹ摡昳ㄴㄹ愱㍤つ㍦ㄵ愱㍤慦扢晢慢搹摤㡢㕡晡㠲㈹㝤㔹㑢㕦㌴愵㥣㙥㌳㐲ㅢㅢㅡ摡㑢㡣愳㌲戴㔷㈸㌲㐲㝢ㄳ㝥㉡㐲㕢愶扢㝢捤散敥〳㉤晤㠷㈹晤㤷㤶扥㙥㑡㌹攵㘴㠴㌶㍡㌴戴㌷ㄹ㐷㘵㘸㙦㔳㘴㠴昶ㄵ晣㔴㠴昶㡤敥㙥㤹搹摤て㕡晡慥㈹晤㐵㑢摦㌳愴つ扣㌶晦搵㤳〷晣㘱收捡㤸㘶㘹㜵ぢ摤戸㙥㥥㡣㕦㜹㡥㙤挵〴挰㠰戵㐲㝥ㅤ㉡㍦つ搵㔳づ昶晢攸㐷昱㡡㥦㍥散て晣〵㌲捤㠳㝤〶昱㠱攳昵㌶挵ㅥ挷敢散㌲愷㜸慤捣㠰敤て㈹收㈵戲㜸晢挸㕦㄰㙦慢昸㡣㘷捦换攰戲㝤㌳㉦㝦换㥣攲愵慤㜸晢㤸攲攱㝥㥢晤㉦㝦㐱扣慤敤㌳㥥㌷㕥戹㤶敤㥢㜹挵㕡收ㄴ慦㐶挵摢㈷ㄴ昳㐲㤴㙤昶愷晥㠲㜸㕢摦㘷㍣㙦ㅢ㔴㜰ㅢ㥡㥣ㅡぢ㑥扣晤㥢攲㑤晤㌶晢㌳㝦㐱扣㙤收㌳㥥㌷㕥ㅦ㤶愳㘹㡥㤹㥣㑡㠲ㄳ㙦㥦㔳捣换㍤㠹敤ぢ㝦㐱扣㘵㝤挶昳挶㑢扡ㅥ㙦扣㤴㉢㜳㙡〲㌸昱昶㈵挵扣ㄲㄳ㙦㕦昹ぢ攲㙤㤲捦㜸摥㜸戵㔵戶㙦收㔵㔶㤹㔳搳挱㠹户晦㔰扣戵摦㘶晦搷㕦㄰㙦摢晡㡣攷㙤扢ち㡥ㄷ㐶㍤摥㘶㠳ㄳ㙦㕦㔳扣愳摦㘶㝦攳㉦㠸户㌹㍥攳㜹㥢㕢挱昱㕡愶挷摢㙥攰挴摢户ㄴ昳ㄲ㠵㙤昶㜷晥㠲㜸攳攵㐸搹愲㜹敦ち㡥㤷ㅦ攵㌶攵㠰ㄳ㙦摦㔳捣慢ち昱昶㠳扦㈰摥㜸〵㔱戶㘸㉥㔵㜰昳㑤㑥敤〷㑥扣晤㐸㌱㉦〴挴摢㑦晥㠲㜸㙢昷ㄹ㙦㑤㍢㉡戸㠵㈶愷扡挰㠹户㥦㈹收戹扢㜸晢挵㕦㄰㙦㍣㑦攷㠲攷㙤㐹〵户搴攴搴㈱攰挴ㅢ㕦戵愳㜸扡㉤摥ㄴ㌹㌸㄰㙦㍣戵敥昱昶摢ち㡥愷搲攵㌶挵搳㘴昱㔶㑦晢摦昹㙤昶〰搳摢㜱愶㐵昳昱ㄵ摣〹㈶愷㜸㘶㉢摥〶搲晥㔴扦捤㙥㌰扤㥤㙥㕡㌴㥦㔱挱㥤㘹㜲㡡㈷愳攲捤愲晤戹㝥㥢㍤挸昴㜶扥㘹搱㝣㐱〵㜷愱挹㈹㥥㍦㡡户㐶摡昳搴㤱㈸搸戶改㡤愷㠹㘵㙣㥡㜹㝡搸挳㕤㘵㜲敡㕡㜰攲慤㠹昶搷晢㙤昶㘰搳摢㡤愶㐵㌳捦攸㝡扣摤㙣㜲敡㔶㜰攲㙤〸敤㙦昷摢散愱愶户㍢㑤㡢㘶㥥㠴昵㜸扢摢攴搴扤攰挴摢ち戴扦摦㙦戳㥢㑤㙦て㥡ㄶ捤㍣㙦敡昱昶㤰挹㈹㥥ぢ㠹户〸敤ㅦ昷摢散ㄵ㑤㙦㑦㤸ㄶ捤㑦㔶㜰㑦㤹㥣㝡ㄶ㥣㜸㕢㠹昶捦晢㙤昶捡愶㌷㥥愵昴㐴昳㐲〵昷愲挹愹㤷挰㠹户㔵㘸晦㡡摦㘶て㌳扤昱挴愲挷摢㍦㉡戸搷㑤㑥扤〹㑥扣慤㑡晢户晤㌶㝢㌵搳ㅢ捦〵㝡扣昱ㅣ愰㠷攳戱扦捣愹昷戵晤敡戰搷㥦挸〷㤰捡㥤戲㌵㈰挵㥤㌲㌹搸㜲ㅣ慥㘹㙡昱愰㉢㕡挳㍤慤㡦㐳㝤晤㑢㙢慤敤㘹挹挱㤱扥㉡㝡攴㐱㔲㝣㡤昰戴攴愰ㄷ攸昱㌳慤㌵捡搳㤲㠳㔹挰ㄷて㙡攲㙢㕤㑦㑢づ㔲〱㕦㕦㘹慤㌱㥥㤶ㅣ㝣〲扥㜸㄰ㄲ㕦ㅢ㜸㕡㜲㔰〹昸攲挱㐵戴㌶昲戴攴㘰ㄱ昰挵㠳㠶㘸㡤昵戴攴㈰㄰搰攲挱㐰戴㌶昵戴㘴攷ㅥ攸㤱㍢㜹搱摡捣搳㤲㥤㜶挰ㄷ㜷摥愲ㄵ昳戴㘴㘷ㅣ搰攲㑥㔹戴ㄲ㥥㤶散㘴〳㍤㜲㘷㉢㕡㈹㑦㑢㜶㥥〱㉤敥㐴㐵㉢攳㘹挹㑥㌱愰挵㥤愳㘸攵㍣㉤搹搹〵攲攲㑥㑦戴㌶昷戴㘴㈷ㄶ昰挵㥤㤹㘸㑤昰戴㘴攷ㄴ昰挵㥤㤴㘸㑤昴戴㘴愷ㄳ昰挵㥤㡦㘸㑤昲戴㘴㘷ㄲ昰挵㥤㡡㘸㑤昱戴㘴㈷ㄱ搰攲捥㐲戴愶㜹㕡戲昱〷戴戸ㄳ㄰慤ㄹ㥥㤶㙣搴〱㉤㙥摣愲戵㡤㘸㐵昴愶愳戸㝤捡㉤散㍢晦敢摤挲㥥っ摢㐶扣搲㑥㙦愸㡡摢愶㘸摣㔱愹愱戸㌹㑡挳敤㔵つ摣〲愵攱戶慡〶㙥㜴搲㜰㙢㔵〳户㌳㘹昸㐳㔵〳㌷㉤㘹戸愵慡㠱㕢㤳㌴摣㕣搵挰つ㐸ㅡ㙥慡㙡攰㌶㈳つ㌷㔶㌵㜰㌳㤱㠶ㅢ慡ㅡ戸㘵㐸挳昵㔵つ摣ㄸ愴攱扡慡〶㡥㝦㘹戸戶慡㠱㐳㕥ㅡ慥愹㙡攰㈸㤷㠶慢慢ㅡ㌸戰愵攱慡慡〶㡥㘵㘹戸戲慡㠱挳㔷ㅡ慥愸㙡攰㠸㤵㠶换慢ㅡ㌸㐸愵攱戲慡〶㡥㑢㘹戸戴慡㠱㐳㔱ㅡ㉥愹㙡攰攸㤳㠶㡢慢ㅡ㌸攰愴攱愲捡㠶挱晦て㔸㈰㜲敦</t>
  </si>
  <si>
    <t>㜸〱捤㝤〷㜸ㅣ搵搵戶慥㙣㡤㌵㙢ㅢ㉤㘰慡〱ㄷ㌰ㄸ散㤸敤挵㘰㜰挳㌶㘰㙣挰愶㐳捣散敥㉣㤶慤㘲㈴戹〱〹〴ㄳㄲ㝡て㌵搴〰愱昷㤲搰㐲つ㥤〰〹㉤㄰㡡㐳㠷〴㐲㠰㠴晡扦敦㤹戹慢扢㍢㈳〹昹晢晥攷昹搶慢攳㌹昵㥥㜹捦昴㌹㍢㔳愷敡敡敡扥挷㠷晦昳㌳㤰ㄳ㥢捣㕢搹搹攵戶㑥㤸搶摥搲攲ㄶ扢㥡摢摢㍡㈷㑣改攸㜰㔶捥㙥敥散ㅡ〰〳㙢㐱㌳昴㥤つぢ㍡㥢て㜳ㅢㄷ㉣㜳㍢㍡㘱搴㔰㔷搷搸㘸搷㐳扦㤱晦ㄷ搵㡣㑤㉦㝢㈰〹慣敡㙣㡢㘴㄰㐹㈳㠹㑤ㄲ㈱ㄹ㑣㌲㠴㘴㈸挹㕡㈴㑤㈴㔱㤲戵㐹搶㈱㔹㤷㘴ㄸ挹㝡㈴敢㤳㙣㐰戲㈱〹挷户㌷㈶ㄹづ㌲㘴ㄳ㤰昹搳愶捥㉤㉣挲摣捣敢㙡敦㜰挷㡦摣摢换㜹㔲㍣㍥㈱㍥㈱ㅤ换㈶㈶挴挶㡦㥣戶戴愵㙢㘹㠷㍢愹捤㕤摡搵攱戴㡣ㅦ戹晢搲㐲㑢㜳㜱㔷㜷攵晣昶挵㙥摢㈴户㄰㑢ㄶ㥣㔴㉥㥥㑡愷换昹㝣㙥挸愶㠸㍣㘷摡搴摤㍢摣㜲攷晦㔶捣捤ㄸ㜳敥戴愹ㄳ收戸㕤晦㕢㌱㐷㈰㈶㐲㑥㙦㙦㜵㥡摢晥㤷㠲㌶戰愶改改㙥戱㤹挵㜷摤㡥收戶㐳㈶㈰敤㉡愰挱㘵㈷㑣改散㕣摡扡㠴换搱㌴户愵㘵㑦户㉣㐵㙦㥤摥搹戵扢搳搱摡㌹愴㤵昸戹ㅤ㙥㕢搱敤㕣慢㜵愷ㄵ㐵户挵㌷散㙣㙣摤摢改㤸攳戴扡〳㌹搱搴敡搵㜰攷㤲摢搶搵摣戵㜲㘸敢㕥㥤敥㥥㑥摢㈱㉥㑤ㅡ㕡㘷㉥㙤㉥愹㠱〳昱慤ㅢ戰㔵㔸㘶㔲㈸攴搳㍡㙤愱搳搱㈵ㅣ㑢ㄸて戳㌵ㄶㄷ㤹㡢慡扣戸㐸㡤慣昱㘲捤收㌵户敥敡㜶戴戹㉤ㅣ㠴㤵ㅣ㔷㘳㈴〰㜹㜵愸㈰愵㘷㠷㔵㔲㠳晤㤵㡦昳挲㔱慣㤱㈰摢捣敦㘸挶㙣㉥㙤㜱㍡挶敦搶摣㌶㈹㌶㈱㌹㝥㜶昳㘲户愵搹敤散㈲㤷ㅥ扦㥢戳〲ㄳ愹戴㍤ち昶昶㘸㝡㙥づ戲攱㍥づ搶搵㡥捥㤱て摣㌱㜲ㄶ㍣㐶敥改㜴戹ㄳ攳戱㠹昶ㄶ戴ㅢ〳愲〶扥㠲㉤㠰㌹㉥搷挲晡〵㑥晤㠲㐲晤㠲㘲晤㠲㔲晤〲户㝥㐱戹㝥挱㈱昵ぢㄶ搶㉦㘸慥㕦戰愸㝥挱㘲搸攸㑦攳愰㐱昵晥攷㉦㍢㔹㈷ㅤ昶扢㘷㜷戹敦戸ぢ㠷㡤晤晤㔹搷㉡慥昴戲捤搸ちㄳ晤㤹㡦戱戰户户〶戱戶〱改㘱㍥ㄲㄳ敤㜱戴ㅢて愲搴昳㤸て捥换搷敦㉣ㅡ㝢改昸㤶㔹㔷㍥㔴摡攲㥥㠶㑦慥㔱摣攸㐸ㄲㄳ㌰搱㥦㈴戶㘵昰ㄸ㠸ㄵ〷〹㑦㈲〵㌰ㄳ戴㑢㠲㈸昵愴㥦㐴昶挱㘳ㅦ㐹扣扢晤慣㘳㍥㌹昳昵挱慦㕤昶扤攲㐶㑦㤲㐸㘳愲㍦㐹㘴ㄸ㍣ぢ㘲攵㐰挲㤳㐸㘶㈶摡㜹摡㑤〴㔱敡㘱㍦㠹挹愷扤扦昱ㅦ攲ㅦ㑤扥㜷晥㈶㜳敦晣晣搶㔵㡡ㅢ㕤㐹㘲㝢㑣昴㈷㠹㐹っ扥〳㠸戵㈳㐸㜸ㄲ㠹晣㐴㝢㌲敤愶㠰㈸㜵慦㥦挴攰㌳慥㝢㘱挸㕤㜷散㜴挷愲愶摦㡣扢攷㤶㘵㡡敢扦㈴㌱つㄳ晤㐹㘲㍡㠳敦〴㘲捤〰〹㑦㈲㤵㥣㘸捦愴摤㉣㄰愵敥昰㤳㔸户昱扡㌷晥摤戶㙡捥㌱㉢ㅦ㑢㝦搹㜸改㔱㡡㍢ㅤ㐹㘲ㄷ㑣昴㈷㠹㕤ㄹ㝣㌶㠸戵ㅢ㐸㜸ㄲ㠹摣㐴㝢づ敤收㠲㈸㜵愳㥦挴换㌷晦㜲挸ぢ㝦扦㘷昶㜵㑦づ摦攰愶改㝦㥢愸戸搳㤳㈴昶挰㐴㝦㤲搸㤳挱攷㠱㔸昳㐱挲㤳㐸㘲挱摣㡢㜶㝢㠳㈸㜵㤵㥦挴搱慦㥦㜳攱ぢ㝢捦搹敤戴㑤ㅥ㥤㌸敡攸昱愳搴㘰愸㈵㠹㝤㌱搱㥦㈴昶㘳昰晤㐱慣〳㐰挲㤳㠸㘳㤹㌸㤰㜶〷㠱㈸㜵愹㥦挴挶慢㜶㝦昰㡤捦ㅥ㥡戲㙡敤㤵㥦戹捦摦㝥㤱攲㑥㕦㤲㔸㠰㠹晥㈴㜱㌰散㙤〷挴㉡㠰㠴㈷㤱㡥㑦戴㡢戴㉢㠱㈸㜵扥㥦挴慡挱户づ㙥愸㝢㜵昲㍤扢晥㘷挴〱敦㉦㤸愵㜸搰㈱㐹㤴㌱搱㥦㈴づ㘱昰㠵㈰㔶㌳㐸㜸ㄲ㈹慣愲㡢㘸户ㄸ㐴愹㌳晤㈴戶㜹㘶晣敡㍦㜶ㅣ㌳昹摥㉦㕦㝥㝢换搴㠷㕦㉡ㅥ昴㐸ㄲ慤㤸攸㑦ㄲ㙤っ摥づ㘲㉤〱〹㑦㈲㠱㘵攲㔰摡㜵㠰㈸㜵㤲㥦挴ㄱ昷敦昷攷攱ぢ㥤㌹慢㐶散昷㤷㤳㐷戵捥㔲㍣攸㤲㈴扡㌰搱㥦㈴㤶㌲昸㌲㄰㙢㌹㐸㜸ㄲ㐹㉣ㄳ㉢㘸户ㄲ㐴愹㘳晤㈴ㅥ㕣搵昱挲㘷㝦晡摢㙥挷㡣摤攱慤㘷搵㔷㙦㈹ㅥ昴㐹ㄲ㠷㘳愲㍦㐹ㅣ挱攰㍦〱戱㝥ちㄲ㥥㐴ㅣ摢㠹㈳㘹㜷ㄴ㠸㔲㐷晡㐹㘴搶晥敡㥡ㄱ㝢ㅣ㍣昳㠴㡢慣捦㥥扤昲晤㠳ㄴて㍡㈵㠹愳㌱搱㥦㈴㔶挱摥㍥〶挴晡㌹㐸㜸ㄲ愹搴㐴晢㔸摡晤〲㐴愹ㄵ㝥ㄲ挹㕤㥦慤㍦㙦挶摣㥤捦㜷㌷昹㘰搰㕡㜷㝥愵㜸搰㉢㐹ㅣ㠷㠹晥㈴㜱㍣㠳㥦〰㘲㥤〸ㄲ㥥㐴ㅣㅢ慢㤳㘸㜷㌲㠸㔲㠷晡㐹㉣㥡㍣㉢ㅡ扢敤戰㘹㜷ㅣ㝤挶㠲戶搱搱摤ㄴて扡㈵㠹㔳㌱搱㥦㈴㑥㘳昰搳㐱慣㌳㐰挲㤳㐸㘷㈷摡㘷搲敥㉣㄰愵ㄶ昹㐹㥣㌷㘹昸㕥㕦ㅣ㜱挵㡣㝢㘶㐷㠷㕤晢攲㤲㔶挵㠳㝥㐹攲㙣㑣昴㈷㠹㜳ㄸ晣㕣㄰敢㍣㤰昰㈴攲改㠹昶昹戴扢〰㐴愹愲㥦挴㠱扦㘸㍡昷昳昳ㅢ㜷㍤昳挹㑦㌶㑦づ晢㐳㑥慤〷戵㈴㜱㈱㈶晡㤳挴㐵っ㝥㌱㠸㜵〹挸〶愱〷㘷㔸㌹㉥愵搹㘵㈰㑡ㅤ攸攷㔰昷搰〱㥦敦㜷㥥㍤晤攴つ㡦㕤昸改敢㡤㈹挵㜳ㅥ挹攱㜲㑣昴㈷㠷㉢ㄸ晣㑡㄰敢户㈰攱㐰㈴戰㕣㕥㐵扢慢㐱㤴摡换㑦㘲散㘷ㅦ㕤㜹㘰摢㡢㜳慦㜸敢扤挷挶㜵敥扢戵攲㌹㤷㈴㜱㉤㈶晡㤳挴㜵っ㝥㍤㠸㜵〳㐸て㐹㘰つ扤㤱㜶㌷㠱㈸㌵挷㑦攲㠲㉢昶㕢㝡摤㌵㥦散㝡㔲搷搷㘳㔷㡤摣㝥㠱摡㄰㙡㐹攲ㄶ㑣昴㈷㠹㕢ㄹ晣㌶㄰敢㜶㤰昰㈴攲搸㜵摣㐱扢㍢㐱㤴㥡改㈷㜱昶愹搷㍦戸晥戵㈷散㝣散㘷㕢晣㜱㜸挷づ换搵㐶㔰㑢ㄲ扦挷㐴㝦㤲戸㡢挱敦〶戱敥〱〹㑦㈲㠱㤵攳㕥摡摤〷愲搴㘴㍦㠹扦晣晣戲㝦捦ㄹ㄰㥢㝥昵㡢㤷㥤㝣挵㤷㕢㘴搵挶㔰㑢ㄲ昷㘳愲㍦㐹㍣挰攰て㠲㔸て㠱㠴㈷㤱挲㠲昹㌰敤ㅥ〱㔱㉡敦㈷㌱愹晤慣扢捥扢扣㌸晢㠶挵㉢扦扣扥敥㤴㥢搴㜰愸㈵㠹㐷㌱搱㥦㈴ㅥ㘳昰挷㐱慣㈷㐰挲㤳㐸㘲挱㝣㤲㜶㑦㠱㈸㤵昰㤳搸扡攱搴㈷敢攷捣㥢㝥敥㉤㥦晣攷摤㕦扣扥㝡挸㌳㔰敦攱㥦㑡㑤敦㜰㤶攳攴戴晢扣ㄷ㈷晢晣搷昷〹㍦捥昷换改㜲戶ㅣ㡦㤷搲㌱㈷改㌴㡣㐲搸ㅦ㝡㘶挹扤搷㤰昲㍥捤㙤愵昶攵㜲慡戹挹㔴愷搳敤㍥昳ㅣ攷敢愶戶㉦㙤㉢㜵づて㔷捥敢挲昹摡挶戵扡敥㈰〱户㜹㌸ㄱ㜷㍢㘵扣捤㙡摤昶㜶㕡㤶扡㔳㔶㌴㝢敡㑤㙢搴㌸つ㙦㉦昴慣㥤搱攱ㅥ㕡搱〶㌲㥡㠲敢㐴换㈴㜶㘰㉥㍤㤵㤷搷挸㘹ぢ摢㍢摤㌶㐹㙦㕣敢敥捤挵挵㙥挷㍣㤷㔷㤹摣㤲捣敡㝡㔴昹搷〲挶捤㙤挳㡣攲散扥㌴摡㤴㤶㜷㕡搱攵戶㤵摣ㄲ昲㕤攲㜶㜴慤㥣敦ㄴ㕡摣昵慢㑣扣㌱愱搸愸㑡㍣愳扤戸戴㜳㕡㝢㕢㔷㐷㝢㑢戵㘶㑡㘹㤹㠳敢て愵摤摡㑢㉥㉥ㅦっ攴愷㑥搵つㄸ愰㔴摤㌶㘱攷昰㡣摢㌹㐱ち㘱㤴㜸㔳搴㝣挳敡挵㙥挲㥥㤸㍢捣㐵㡢换㘵戲㝥㡢㍥㠲㐹㕣㠶搹扡㘷㐳㘳㥥㜸㐹㡥搶㘳㝢戶㤶ㅣ㉢㤵晢晦㙢㕣㕦扦慥㍦昷㍢㉤挳㌵㥡㔹㑥㕢愹挵敤攸昵㠲愲㘲㐶昶㥦㐰ㅡ戶挵摡摣㈳㝡〳㘱愱㔶愸㤵つ换㥢㑢㕤ぢ慤㠵㙥昳㈱ぢ㜹㜰㡡㡢㡥㡤㡤㠴㌶昰戱㥦㠳挸㝥㥥攴捦㈰㤱㐸㥤昵ㄷㅡ㔹ㄱ晢〵㡦㙦ㄸ㡤晦晢㝦昵愷ㅥ㕥戶㕣㙤挲愵挱捥㠶搶ㄹ敤ㅤ㥤〳〶㠴捤攵㉣愷㜳㘱ㄷㄷ捦摥㤵㡣昷㈲挹㑢㈰つ㕢㠰昴㜹㜱愹〹㐶〳㜹つ㙤㘸敢㜴户散攰捡愵慣摤捡㘹㘸昵㉥㠶㑤㜷㍢㡢㌶慦㥡敤㡣㜵㘵㠵㠵㈹慣晣㐳㕡戹昴扢㉢扡愶㍢㕤捥愰㔶㕣㝦㐳㤵㙣ㄸ㡤ㄳ㉦㙦㡡㥥㐳㐵愶扤㈳㍥㠷〸㔱㤹㌴愲っㄶ㠱ㄷ〹㉢づ搶㤷扡〱㍥敤㝤㈶㤰晢㘶㤸〹慢㜶㐱慦扥㡥㠶换㝢愵㤹㙥摢晣㤵㑢摣㑥㥡㌷㕡扤㐲㔹扢㝡㌱搸摣㘲㘱慦慥收㤶捥〹挸㜴㘶㐷晢搲㈵晦㥢㜱ㄸ换㝥ㄹ㐴㝦ㅡ戶挴㔲晣挳攷〹㜰搵つ㕡挶摡㉣㔸㔰搷挸㘸㤴搸㥢㤳㜰㘹㐵戰敦昱㥦㝣散搷昰㕦愴㌷㕤挳ㄸ㔸昴攷㥡㘳〳散㠷戴〲愱昹ㅤ慥㕣㐵㙤ㄴ〶㘸て㙤摤愷扤㘳㜱愱扤㝤㌱㤷愷戵㠴敢㕣攸扡㕤扣㌲㌹搸扦ㄲ㉢㔷㕣㤵ㅡ㌰愰敡昲愱㜱〹㜳〴攲㕢㙦㠲っ㥤搲搲㌲㔲㐷散戴摥㠲㘸〰慥㤱㕡慢㤹挰捣攴晣㔸敡㐷挹〹㉢㕡㍡㔷愸㑤㌰挷扣㡡昷昲㘹换㍥搸㘳摢㔱戳㝥㜵攲晤晢摥晢搹㜳㉤㙡戸慦〸㕣㘳ㅣ㡢ㄸ愳昰㘷扦〳愲㌶㠲ㄹ户㈴㤸慥晥搸敦㠱户摦㈷昹〰〴摢〳㐱ㄸ㥢㠳㡦㍣㔶㙤㡤晦戹㐹戰㍦㈶昹〷㠸ㅡ〷挲ㄵ搲晥㈷㠸晥愸㈸攲戳捥㔲慢㙤㈰づ搶敡㌳㐸㈳㜶㉦㍡㌵ㅥㄶ慣㤷㑤㝣㙣㈲㘲ㄳつ㘵㈱㜰㈸〰つ扥㈲㜰㝤㜳㕢戸〹〰摦搰㝦〰捣挲〱昸㡥㘳㄰ㄸ㥢㑢㤹〱㐰扤挷慡ㄸ㜴〲挰〰〸㙣摥つ㔲〹㠸〴㠰〶㜰晡愳扥晡捥〰㈰づ㜱㄰〰㥢㌱敤㕥㜴㉡〹扦㌰〰㍥㐱昰㔰〰晥改㉢〲搷㔶㌳㠸㌴㡡㔹慣挳㤴㍦㠶㔹㌸〰挳愰戶搷㈳㔹ㅦ挴〰㘰㐳㡦㔵㔹〴ㄱ〰㌶愲搱挶㈰㉡て㤱〰㌰ㅣ㥣晥愸扦㥢〰攴㈰づ〲㌰㠲㌱敤㕥㜴㙡㈲晣挲〰㜸愵㈷〰㕥昶ㄵ㠱敢扡㤳㄰㘹ㄴ戳ㄸ换㤴㕦散ㄱ㠰㙤愰戶挷㤱㡣〷㌱〰㤸攰戱㙡〷〴ㄱ〰戶愵㔱っ㐴㑤㠶㐸〰㠸㠳搳ㅦ昵戴〹挰㡥㄰〷〱㐸㌳愶摤㡢㑥㑤㠱㕦ㄸ〰て昵〴挰㠳扥㈲㜰㑤㜹㍡㈲㡤㘲ㄶ㍢㘰㔰㜵㝦㡦〰㑣㠶摡㥥㐲㌲ㄵ挴〰㘰扡挷慡㥤㄰㐴〰搸㠹㐶㌳㐰ㄴ㉦㈷ぢ〰㌳挱改㡦扡搳〴㘰〶挴㐱〰㜶㘵㑣扢ㄷ㥤㥡〵扦㌰〰慥敦〹㠰敢㝣㐵攰㝡昶慥㠸㌴㡡㔹捣㘷捡搷昴〸挰摥㔰摢晢㤰散ぢ㘲〰戰扦挷慡搹〸㈲〰ㅣ㐰愳〳㐱搴ㅣ㠸〴㠰㠳挰改㡦扡搴〴㘰㌷㠸㠳〰㌸㡣㘹昷愲㔳㜳攱ㄷ〶挰㌹㍤〱㜰戶㔶搴㕥㑢摦ㄳ㤱㐶㌱㡢㐵㑣昹慣ㅥ〱㘸㠱摡㙥㈵㘹〳㌱〰㔸攲戱㙡ㅥ㠲〸〰㠷搲愸〳㐴敤〵㤱〰搰〹㑥㝦搴㠹㈶〰昳㈱づ〲戰㥣㌱敤㕥㜴㙡㙦昸㠵〱㜰戴㥥捦摡摤攰捦㝣㐵攰㍡晥㝥㠸㌴㡡㔹ㅣ挵㤴㡦散ㄱ㠰愳愱戶㔷㤱ㅣ〳㘲〰㜰慣挷慡晤ㄱ㐴〰昸〵㡤㝥〹愲づ㠴㐸〰㌸づ㥣晥愸㘵㈶〰〷㐰ㅣ〴攰㈴挶戴㝢搱愹㠳攰ㄷ〶㐰㑢㑦〰㉣昶ㄵ㠱㝢〸〷㈳搲㈸㘶昱㉢愶摣摣㈳〰攷㐰㙤㥦㑢㜲ㅥ㠸〱挰〵ㅥ慢ㅣ〴ㄱ〰㝥㑤愳ぢ㐱㔴ㄱ㈲〱攰㈲㜰晡愳づ㌶〱㈸㐰ㅣ〴攰㌲搸㐷散㕥㜴慡〴扦㌰〰昶敥〹㠰扤㝣㐵攰晥〵㙦㐳㡣㘲ㄶ搷㌲攵㜹㍤〲㜰㍤搴昶つ㈴㌷㠲ㄸ〰摣散戱㙡㈱㠲〸〰户搰攸㔶㄰戵〸㈲〱攰㌶㜰晡愳㜶㌱〱㘸㠶㌸〸挰敦ㄸ搳敥㐵愷ㄶ挳㉦っ㠰挹㍤〱戰愳慦〸摣㍢㘹㐳愴㔱捣攲〱愶㍣愹㐷〰ㅥ㠲摡㝥㤸攴ㄱ㄰〳㠰㐷㍤㔶戵㈳㠸〰昰ㄸ㡤ㅥ〷㔱㠷㐲㈴〰㍣〱㑥㝦㔴捡〴㘰〹挴㐱〰㥥㘱㑣扢ㄷ㥤敡㠰㕦ㄸ〰摢昴〴挰搶扥㈲㜰摦㘶㈹㈲㡤㘲ㄶ㉦㌱攵慤㝡〴攰ㄵ愸敤扦㤲扣ち㘲〰昰㌷㡦㔵换㄰㐴〰㜸㥤㐶㙦㠰愸ㄵ㄰〹〰㙦㠲搳ㅦ戵㤹〹挰㜲㠸㠳〰扣捤㤸㜶㉦㍡戵ㄲ㝥㘱〰っ敢〹㠰㜵㝤㐵攰㥥搱ㄱ㠸㌴㡡㔹晣㠳㈹慦摤㈳〰㥦㐰㙤㝦㑡昲㉦㄰〳㠰㝦㝢慣晡〹㠲〸〰㥦搳攸ぢ㄰㜵㈴㐴〲挰㤷攰昴㐷㌵㥡〰晣ㄴ攲㈰〰㕦㌳愶摤㡢㑥ㅤ〵扦㌰〰扥晢戶㠷㐳攱㙦㝤㐵攰㝥搵㉡㐴ㅡ挵㉣〶搶㈳攵慦㘱ㄶ㝥㈸㙣㐱㙤て㈲㘹〴㌱〰㠸㜸慣㍡〶㐱㐶㌳搰㘰ㅡつ〱㔱挷㠲ㄵ〰㠶㠲搳ㅦ昵㉦㡣㔱㌹ㄹ晡㌹挴㐱〰搶㠶㝤挴敥㐵愷㜸〳㉣っ㠰昷㝡〲攰㕤㕦ㄱ戸㔷㜶㍣㈲〹〰ㅢ㌳攵户㝢〴㘰ㄳ愸敤㑤㐹㌶㘳㜶摤㘷㠳㈳㍤㔶㥤㠰㐰愳㌹㍢愳㘸㌴ㅡ㐴㥤〴㔶〰搸ㅣ㥣晥愸㔷㑤〰㑥㠴㌸〸挰㔶戰㡦搸扤攸搴挹昰ぢ〳攰戹㥥〰㜸搶㔷〴敥搳㥤㠶㐸〲㐰㡣㈹㍦搳㈳〰〹愸敤㈴㐹㡡搹㜵〳㤰昱㔸㜵㍡〲㡤收散㘴㘹㤴〳㔱㘷㠲ㄵ〰昲攰昴㐷㍤㘲〲㜰〶挴㐱〰㈶挱㍥㘲昷愲㔳㘷挱㉦っ㠰扢㝢〲攰㉥㕦ㄱ戸㐷㜸づ㈲〹〰㌳㤸昲敦㝡〴㘰ㄶ搴昶捥㈴扢㌰扢㙥〰㘶㝢慣㍡ㄷ㠱㐶㜳㜶㜶愳搱ㅣ㄰㜵㍥㔸〱㘰㉥㌸晤㔱㌷㥡〰㥣〷㜱㄰㠰㜹戰㡦搸扤攸搴〵昰ぢ〳攰㡡㥥〰戸摣㔷〴敥㑦㕥㠴㐸〲挰㠱㑣昹戲ㅥ〱昸㌱搴昶〲㤲㠳㤹㕤㌷〰〵㡦㔵ㄷ㈳搰㘸晣搹㐵ㅡ㤵㐰搴愵㘰〵〰ㄷ㥣晥愸昳㑣〰㉥㠱㌸〸㐰㌳散㈳㜶㉦㍡㜵ㄹ晣挲〰㌸戵㈷〰㑥昱ㄵ㠱㥢愳㔷㈰㤲〰搰挱㤴㑦敡ㄱ㠰㉥愸敤愵㈴换㤸㕤㌷〰㉢㍣㔶昱㍥改㘸捥捥㑡ㅡㅤ〶愲慥〲㉢〰ㅣづ㑥㝦搴㌱㈶〰扦㠵㌸〸挰㤱戰㡦搸扤攸搴搵昰ぢ〳攰戰㥥〰㔸改㉢〲㌷㘶慦㐳㈴〱攰㤷㑣㜹㜹㡦〰ㅣて戵㝤〲挹㠹捣慥ㅢ㠰㤳㍤㔶㕤㡦㐰愳㌹㍢愷搰攸㔴㄰㜵㈳㔸〱攰㌴㜰晡愳摡㑣〰㙥㠰㌸〸挰㔹戰㡦搸扤攸搴㑤昰ぢ〳愰搴ㄳ〰㐵㕦ㄱ戸㈹㝣㉢㈲〹〰ㄷ㌲㘵愷㐷〰㉥㠶摡扥㠴攴㔲㘶搷つ挰㙦㍣㔶摤㠶㐰愳㌹㍢㤷搳攸ち㄰㜵〷㔸〱攰㑡㜰晡愳昶㌵〱戸ㅤ攲㈰〰搷挰㍥㘲昷愲㔳㜷挲㉦っ㠰㌹㍤〱戰㥢慦〸摣㤰扥ぢ㤱〴㠰㕢㤹昲慥㍤〲㜰㍢搴昶ㅤ㈴㜷㌲扢㙥〰㝥敦戱敡㙥〴ㅡ捤搹戹㡢㐶㜷㠳愸㝢挱ち〰昷㠰搳ㅦ㌵搵〴攰ㅥ㠸㠳〰摣て晢㠸摤㡢㑥摤〷扦㌰〰㜲㍤〱㤰昵ㄵ㠱㥢攱て㈰㤲〰昰㌸㔳㑥昷〸挰㤳㔰摢㑦㤱㍣つ㘲〰昰㈷㡦㔵て㈲搰㘸捥捥戳㌴㝡づ㐴㍤っ㔶〰㜸ㅥ㥣晥愸昱㈶〰て㐱ㅣ〴攰㐵搸㐷散㕥㜴敡ㄱ昸㠵〱㌰扡㈷〰㐶昹㡡挰㡤昸挷㄰㐹〰㜸㠳㈹㡦攸ㄱ㠰户愰戶㔷㤳晣㥤搹㜵㉦〱敦㜸慣㝡ㅣ㠱㐶㜳㜶摥愵搱㝢㈰敡㐹戰〲挰晢攰昴㐷慤㙦〲昰〴挴㐱〰㍥㠶㝤挴敥㐵愷㥥㠲㕦ㄸ〰㐳㝡〲㘰戰慦愸㙤〲㘸昸ㄳ㈲昵攳收敤㘰㈶㕣摥扢搹㕤捥扢㑤㙢㤵搱㕣㍥㙤㘹㘷㔷扢摣ㅡㅢ㕡㥥摥㍥愷扤㙢㝡㜳攷㤲ㄶ㘷攵扡㘵㝦㘲㥦㠵㙥ㅢ㙥㕣㜷攰晥㜵㡤慣㝤挹ㄲ户㘴㤷攷戵㉦敤㈸扡㍢㑦晦扦㜰㘳ㅢ昳㠷搲挹㍤敤㝡㠵捦㥡摤慢慤㠳㈷㤶ㄲ㝣敡ㅡ㥥㐳挰摡㕢㙥搲攲㙥摣ㅥ㤷挹㈸っ㥢扡ㄱ㥤摦摣搵攲づ㉥换慤㘹㤹㙥㉣〳㐵㜴〳㤴〶㤵攷㉦挴慤愸改㐳换㌳㍢㥡㑢㉤捤㙤㉥㡢㌱捣㌳㥤敤ㅥ㠲㍢晦扢户㜷㌶昳搷〴㐳换昳㍢㥣戶捥㈵扣㠹㔹㕣戹㑥ㄵ㈷㜷㍢ㅢ捡㔳㥢摢㍡㌱㡣㔴㤱搳㑤攵㜹ぢ摢㤷攳㠷㉤㑢㕢摢㘶㍡㑢㍡晦㑦㔴㐵戱㉣昲㤱搲愸㝡㔵㕦慦ㅡ敢ㅢ搷戴㍥搶ㄷ㔸挷㌶攸晥挹挰㐸㉣慢㕤ㅤ捤㠵愵〴㑤挶㐹㠰づ㈴㤱㍡搶㌵㍣㡦愹摡㕢㤶㐶ㄹ㙢晡つ㤸㙦搵㡦㌶㐲㙦㝤㔷㝥㌱戴㈹捣敤㉦㤱搲㤰晦㠰散㌲㜳慦㥤扢㍢㜱晥㐷㍦扦㘹昸㌳㈲晦攰挶㠷昵㘰扣㤶户ㄸ戱ㄹ㠲㑢ㄵ搶㑥㉣つ攴㙡ㄷ捤㐸㔹㙣戸㤴慥搵㍤㌹〳昷捥㠷㤴㘷㍢〵户〵户晣㕢㥤慥戵㍣㠶扤ㄷ慤㑥㑢愷慦㥢搶摥摡敡㜰戱攳㡦㑣收ㄵ㥤ㄶ户戱㍣㘵㘹㔷㍢㝥戹㘱㤷㐱㘴搹昴㐵捥ち㠸㥣ㄵ摥捤昹昲㥥㙣〵㤲㘹挶㙡㍦挴改㘸敥㕡搸摡㕣㙣㈴挳㜶㥤晦ㄳ换㉢戶㈱〳〱愶晥攸敤㐹敤摤㝥敦㥥㍢捡㍤〱つ㌲㠴㡥攵挷㔲㕤慦㉣晣㔳㙢搸㈹㠲慤㡦散㔴散慦㄰慤〱㝦戲㌹㤲㕣㍥㤱摢戱㤸晣攴㐸㉣愲戲㠱㔲㉦搰〰㝦昶搷㌰攵〴晦〶扥〸搲㙢ㅢ挱㈰ㄸ㐴㘶户㍢愵ㄹ㑥ㄱ㍦ㄸㅢ攴晦㕣慣ㄱ愵攵收愶㈳捡挶㡥㘹攸ㄵ㐲て搲戲收㤲摢搱㐸挱㍣晣ㅣ㙥㈰㕢㐲㉣慦㠶戸挵㍤愰慥愱㘱㜰㘳搸㔸㍢敢㔸㕢昸户换捤㥦摢敤ㅣ㠸晦搱ㅥ戹ㅤ㠹㝡㈴挲摣散㙦㌰㍢昶户㥣愷㤷挰㜲㝥㙡っ扥愳挱昷㈰つ㉦㐳㔹㕢㥢敡ㅥぢ㜴㘲搸㌰ㅡ㈸㍦戴㘲昷㐷㈳㍡㈵愴㙤愴㐱㘶㘴戰搱敥㘱㜹㥤ㅥ㡤晡搷㕢搶㍣㉣攵㙥㈹攲㙤㘳搹㔶㠲扤㐳㕤㝤晤㐰㤴摡慡㙤㤵ぢっ㡢㘰慤昳㕣改〳㔱㥢㈱〵㡢㥤㠳㈳戹戲㈰晥㠲搰昶㔸晥㜶改㉦㌰挵㑤敥敦昱㥦㝣㈲ㄱ扢ㅥ㡥㜵ㄱ昵ㅡ愸㐶㠳昳攴挳㠵㍡攰㠲ㄸ㠸㝡〷㐲ㅥㄷㄸ㝢㌱昵ㅥ㔸敥挹㜰㤹て㠰挹愷㘶ぢ愹摥㠷㤴㕢㐹摢㘲㤰て㌰挵㡤㑦㘵㘱㙣㠴戴敦㠵昱㈳㝡攰捦收敦㈱昵挲愸㍥㠶㐴愷㙣㔴㌸〲ㅢ㝢㌰つ晦ㄱ㙥㌰㠴〶㐳㘹昰㑦ㄸ戰捡搶㕡攰晡㐰て扦㤸ち㐱㉦ち㐷愰昷㤹㌱㤲㠱摥摡ㅣ㘹ㅤ㡥昴つっ㙡搱晢づ㌲㐱捦㕡ㄷ㈶晤搹敦㈸ㄶ㔰㔰ㅤ挶攰㠴愴ち搵昵㈱敤ㅢ搵㝡戸〹慡ㅢ㐸㄰㡦㔱㙣㘰〸㐱㜵㐳搸搸ㅢ搱㤰捤つ㈱〶ㅢ搳㘰㌸つ搸敦㈰愸㙥〲慥㜷㔴昹ㄳ戰㄰㔴㌷㠳㈳㔰㘵㈳㠴ㅥ挹㐰㜵〴㐷ㅡ挹㤱搸戴㔰㡢㉡㍢ㄵ扣㘵㤲愸捡愷㜶㤹㘴ㅦ㠳愰㌷㥡㐱搸搰㔰㠵摥ㄶ㤰昶㡤ㅥㅢㅦ昰挵㑦〱ㄹ〴ㄳ昲挷敥〷㥤戲戱㑣㙥〹ㅢ㝢㉢ㅡ戲㌳㈲挴㘰㉣つ戶愶〱㥢㈵〴扤㙤挰昵㡥ㅥ㝦扢ㄶ㠲摥㜸㌸〲扤ㄱ挶㐸〶㝡㍦攲㐸ㄳ㌸ㄲ㍢ㅥ㙡搱㘳㥢㠳㠷㕥㡦㙢㌴㥢㈰〴扤ㄸ㠳戰ㅢ愲ち扤〴愴㝤愳挷慥〹㝣㜱ㄹ㤵㐱㌴㝡㙣㥤〸〱㈷〵ㅢ㍢㑤㐳戶㔵㠴ㄸ㘴㘸㤰愵〱㍢㉤〴扤ㅣ戸摥搱攳㡦敥㐲搰㥢〸㐷愰挷ㄶっ㍤㤲㠱摥㜶ㅣ㘹㝢㡥挴㜶㠹㕡昴㈶㐳搶挷戲㌷〵㈶㠲摥づっ㌲ㄵ㕣ㄵ㝡㤳㈱敤ㅢ㍤戶㕣攰㡢㝥っ〶搱攸戱敦㐲愷㙣㉣㝢㔳㘱㘳㑦愳㈱㝢㌲㐲っ愶搳㘰㈷ㅡ戰㑤㐳搰㥢〱慥㜷昴昸㙢挱㄰昴㘶挱ㄱ攸戱㝦㐳㡦㘴愰户㌳㐷摡㠵㈳戱搷愲ㄶ㍤㌶㔸昴戱散戱晤㐲搰㥢捤㈰散挳愸㐲㙦づ愴㝤愳挷㝥つ㝣昱ㅢ㐳〶搱攸戱㘹㐳愷㙣愰户㍢㙣散㍤㘸挸㠶㡥㄰㠳㍤㘹㌰㡦〶散昱㄰昴收㠳敢ㅤ㍤晥捣㌱〴扤扤攱〸昴ㅣ㘳㈴〳扤㝤㌸搲扥ㅣ㠹㡤ㅡ戵攸戱㍢愳て昴搸扢㈱攸敤捦㈰㙣攲愸㐲敦㐰㐸晢㐶㡦捤ㅥ昸攲㜷㠹っ愲搱㘳挷㐷〸㌸㍦㠶㡤扤㠰㠶散〶〹㌱㌸㤸〶づつ搸㈰㈲攸ㄵ挰昵㡥ㅥ㝦㥦ㄹ㠲㕥〹㡥㐰㡦㥤㈳㝡㈴〳㍤㤷㈳㤵㌹搲㔱㌰愸㐵敦㘸挸晡㐰㡦㡤ㅦ㠲摥㐲〶㘱〷㐸ㄵ㝡㡢㈰敤ㅢ㍤㜶㡡攰㡢摦㌲㌲㠸㐶㡦敤㈲㍡㘵㘳搹㙢㠱㡤摤㑡㐳戶㤲㠴ㄸ戴搱愰㥤〶散㉥ㄱ昴㤶㠰敢ㅤ㍤晥戰㌴〴扤づ㌸〲㍤戶㥤攸㤱っ昴㍡㌹ㄲ㥦㘱愱搸㈲㔲㡢ㅥ晢㐲晡搸敥戱㙢㐴搰㕢挶㈰㙣ㅦ愹㐲㙦〵愴㝤愳挷㌶ㄳ㝣㜱㔳㠱㐱㌴㝡散㌵搱㈹ㅢ攸ㅤ〶ㅢ晢㜰ㅡ戲て㈵挴攰〸ㅡ晣㠴〶ㄷ挱㐰搰晢㈹戸摥搱攳㉦㘲㐳搰㍢ち㡥㐰㡦㍤㉢㝡㈴〳扤㥦㜱愴愳㌹ㄲ晢㑢㙡搱㘳㔳㐹ㅦ攸戱攵㐴搰㍢㠶㐱搸㝢㔲㠵摥戱㤰昶㡤ㅥ㝢㔴昰挵㙦㈶ㄹ㐴愳挷㐶ㄵ㥤戲㠱摥㉦㘱㘳ㅦ㐷㐳㌶戱㠴ㄸㅣ㑦㠳ㄳ㘸挰扥ㄶ㐱敦㐴㜰扤愳挷㥦昲㠶愰㜷㌲ㅣ㠱ㅥㅢ㕥昴㐸〶㝡愷㜰愴㔳㌹ㄲ㥢㔳㙡搱㘳㐷㑡ㅦ㙢㉥晢㔵〴扤搳ㄹ㠴㡤㉢㔵攸㥤〹㘹摦攸戱挱〵㕦晣捥㤲㐱㌴㝡散㜲搱㈹ㅢ攸晤ち㌶昶搹㌴㘴〷㑣㠸挱㌹㌴㌸㤷〶㙣㡡ㄱ昴捥〳搷㍢㝡晣つ㜲〸㝡ㄷ挰ㄱ攸戱㕢㐶㡦㘴愰昷㙢㡥㜴㈱㐷㘲㘷㑢㉤㝡㙣㘷改㘳搹㘳戳㡢愰㜷㌱㠳戰敢愵ち扤㑢㈱敤ㅢ㍤㜶挷攰㡢ㅦ㘷㌲㠸㐶敦㜵㑣改㤴つ昴㝥〳ㅢ晢㜲ㅡ扥ㄱ㙥㜰〵つ慥愴挱㥢㌰㄰昴㝥ぢ慥㜷昴昸攳改㄰昴慥㠶㈳搰㘳慢㡤㑥挵㐰敦ㅡ㡥㜴㉤㐷㘲㕢㑣㉤㝡散㠵改㘳搹㘳愷㡣愰㜷㍤㠳戰㘵愶ち扤ㅢ㈱敤ㅢ㍤戶搶攰㡢ㅦ㜴㌲㠸㐶㡦晤㌵㍡㘵〳扤㥢㘱㘳摦㐲㐳昶摥㠴ㄸ摣㑡㠳摢㘸挰㜶ㅣ㐱敦㜶㜰扤愳挷㕦㝤㠷愰㜷㈷ㅣ㠱ㅥ晢㜴昴㐸〶㝡扦攳㐸扦攷㐸〳㜱㝤愰ㄶ㍤㌶搲昴戱散戱捤㐶搰扢㥢㐱搸㙦㔳㠵摥扤㤰昶㡤ㅥ晢㜲㤰ㅦ㝥〴捡㈰ㅡ㍤㌶攷攸㤴つ昴晥〰ㅢ晢㝥ㅡ戲㜱㈷挴攰〱ㅡ㍣㐸〳昶昲〸㝡て㠱敢ㅤ㍤晥㕣㍤〴扤㐷攰〸昴搸攴愳㐷㌲搰晢㈳㐷㝡㤴㈳戱㈱愷ㄶ㍤㜶攱昴戱散戱㐷㐷搰㝢㥣㐱搸慣㔳㠵摥㤳㤰昶㡤ㅥ㥢㝡〴扤愷ㄸ㐴愳㌷ち㔲㥤戲㠱摥搳戰戱㥦愱㈱扢㝥㐲っ晥㐴㠳㘷㘹挰㐶㈰㐱敦㌹㜰扤愳挷摦搹㠷愰昷㘷㌸〲㍤㜶〸改㤱っ昴晥挲㤱㕥攰㐸散收愹㐵㡦㉤㍣㝤㉣㝢㙣昰ㄱ昴㕥㘲㄰㜶晡㔴愱昷ち愴㝤愳㤷㠱㥢愰昷㔷〶搱攸戱㉤㐸愷㙣愰昷㉡㙣散搷㘸㤸ぢ㌷昸ㅢつ㕥愷〱扢㠸〴扤㌷挰昵㡥ㅥㅦ㄰㄰㠲摥㕢㜰〴㝡㙣㉦搲愹ㄸ攸慤收㐸㝦攷㐸㙣〵慡㐵㡦晤㍦㝤㉣㝢散づㄲ昴摥㘱㄰戶〹㔵愱昷ㅥ愴㝤愳挷㜶㈲㐱敦㝤〶搱攸戱愷㐸愷㙣愰昷〱㙣散て㘹挸㝥愳㄰㠳㡦㘸昰㌱つ搸㠲㈴攸晤〳㕣敦攸昱挹〶㈱攸㝤〲㐷愰挷摥㈴㍤㤲㠱摥愷ㅣ改㕦ㅣ㠹㝤㐴戵攸戱㜹愸て昴搸㕡㈴攸晤㥢㐱づ〶㔷㠵摥ㄷ㤰昶㡤ㅥ㝢㤱〴扤㉦ㄹ㐴愳挷㠶㈴㥤戲㠱摥㝦㘰㘳晦㤷㠶愵㜰㠳慦㘸昰㌵つ㕣ㄸ〸㝡摦㠰ㅢ搱敢㌵攷昰㕤敥㜷昰〳㜸散㙢搲㤹ㄸ攰㝤捦㠱敡㤰㥡㘲て㔲㉤㜸㙣㍣敡〳㍣戶㈵〹㜸戸㤶㕥愷㤶㠱慢〲て扦㑦晥〱攰慤㠰㥢㠰搷挰㈰ㅡ㍣㌶㌳改㤴㈱搷㔷挹㉤㑣摢㠳㘸挸㐶愷㄰㠳㐶ㅡ昰㌹㝥㡡扤㑦〲㕥〴㕣敦㡢ㅥ㥦㈵ㄱ戲攸つ㠱㈳搰㘳㔳㤴ㅥ挹㐰㙦㈸㐷㕡㡢㈳戱㠱愹ㄶ㍤㜶㉤昵㠱ㅥ㝢㥡〴扤㈸㠳戰戹愹ち扤㜵㈰敤㝢搱㘳ㄳ㤴愰户㉥㠳㘸昴搸〹愵㔳㠶㕣愳㌷っ搳昶㝡㌴㘴㤷㔴㠸挱晡㌴搸㠰〶㙣㥣ㄲ昴㌶〴搷〷㝡攱〷㉣ㅢ挳ㄱ攸戱愳㑡㡦㘴愰㌷㥣㈳㙤挲㤱搸晤㔴㡢摥挵㤰昵㠱摥㈵㌰ㄱ昴㌶㘳㄰㜶㐶㔵愱㌷ㄲ搲扥搱㘳〷㤵愰㌷㡡㐱㌴㝡㤷㐳慡㔳㠶㕣愳㌷ㅡ搳昶收㌴㘴㡢㔵㠸挱ㄶ㌴ㄸ㐳〳㜶㕤〹㝡㕢㠲敢ㅤ㍤㍥扤㈳㘴搹ㅢぢ㐷愰挷㜶㉣㍤㤲㠱摥搶ㅣ㘹ㅢ㡥挴搶愹㕡昴㙥㠷慣て昴搸㑤㈵攸㡤㘷㤰㍢挱㔵愱㌷〱搲扥搱㘳晢㤵愰户㉤㠳㘸昴搸㠳愵㔳㠶㕣愳ㄷ挳戴ㅤ愷㈱晢戳㐲っㄲ㌴㐸搲㠰㉤㕢㠲㕥ち㕣敦攸昱戱㈳㈱攸㘵攰〸昴敥㌷㐶㌲搰换㜲愴ㅣ㐷㘲摦㔵㉤㝡㙣戶昲搰㕢㤷㕢㑦㝥ㄲ昸㌳㥡ㄱㄴ㕢戱〴扤㠹っ挲㥥慣㉡昴戶㠷戴㙦昴搸扢㈵攸㑤㘲㄰㡣㈰㝦㙣攰ち〱㘷〷搸搸扣扢慡搸摣ㄵ㘲㌰㤹〶㔳㘸挰㝥㉦㐱㙦㉡戸摥搱攳昳㔲㐲搰㥢づ㐷愰挷㐶㌰㍤㤲㠱摥㑥ㅣ㘹〶㐷㝡〳〶戵攸戱㔳慢て昴搸挷㈵攸捤㘲㄰㌶㜴㔵愱户ぢ愴㝤愳挷挶㉦㐱㙦㔷〶搱攸戱晢㑢愷っ戹㕥昶㘶㘳摡摥㡤㠶散っぢ㌱㤸㐳㠳戹㌴㘰戳㤸愰户㍢戸摥搱攳㠳㕥㐲搰摢ㄳ㡥㐰㡦㕤㘴㝡㈴〳扤㜹ㅣ㘹㍥㐷㘲扦㠹捣挱㕥攴晣㌹㘸㘰捦㐰敤慤昰㐰㥢㠲㡣㔰㘶挳挲扣慥㤵㉤㘸ㄲ攱㈴㙦㡤㝢㔳扣挹ㅦㄱㄹ㙥搸户㜷攰㌶攲挰摡㘷㔶㔴㝣㥦挱挰㠳㠷搵㍣て㐴摣愸㘱㍦㐴挳搵㕦〷㥦㜹㔱昱㘷攲摤て〷愰て㍦搶㍥㐸㜱搸㙥捤挵㡥昶捥昶㜲搷挸㜹㘸㠲ㅡ挹攷慢㤴敢敡㘲㔳ㅡ㝥㡢㠸愱㘳㜲挶〶戶昱㐹愹换昸扣㠱挸攲戶昶攵㙤㤲㑤㐳㈷ㅦ㌳㈳㜸つㅡ挴㘱㈲ㅣ㠷㥦捤〱㕥㤴扤ㄳ㜴戶昷〳ㅤ㍡㈰捡收〳慥扤搶晥攰挷㑣㥢㍡㙤捦〵㠹㤴㕢㜰㜲㙥㍡收㈶摣㤴㥢捦ㄶ昰挴㥣㔲慥攰ㄶ㘳㑥㉡㥤㐸挷慤〳㉡愶改㔲㌶㤹㡢㤷搳㐵㈷㕤㑣㐱㤹捦愴㑡㠵㐴㈹㤳㑥愴㑡㠹㝣搲戵づ慣㤸挶ぢ昹㜸㉥㔱㉡愵戲㤹㑣㉡㤵㐸攵搲㑥㉣㕤㉡ㄵ㡡愵愴㥢挸愵㌳㔱㜶㐰㌰ㄳ晢㈰昸搸㍦㈶㔹〰ㄲ㘵昷㠳挸て愶挸㈱㈹㔰捥㠶㠸㙥㝢㥡㡡㔳㐳㍤㠴㍦戴㔹〱㑥㜵慡愰㡡慡愴摣㠱㠳〶愹㌱㌵㡦㕥〹㌴㌹㔴㥥㕤㘱㔹散㜱㘸㌸て〵晡㘱㑥搵昵愷㌳昲慦戳て㘱摥ぢ㐱㈲搱〱㐸㥣〹㔹捤愰敢㑣㥢扡〰捦㔴搰㑦㔹攰㌲㙢㉤㠲㝣〸攴搲挸㠱㘷敦㜶㕡㡢㈱㔹ぢㄲ愳慢换㙡㠱㙣㙤挸慡㥦慦ㅢㅤ攸㐷户㔷㜳搸搱㈴愳㐸㤶挰㕣㔹㔰捡㈲㜳㈸㌹㠸攵慦ㄱ㔲慥㘶敡㘴捣㈵ㄷ㙥㈸昰㝢㘳㤸㜰攱㔴㈷㐲挲〵戴㝡〱戳昵㌸㑢㘱㠷〵㉣〲ㅥ摦㍡㙢ㄹ㜸㙦〱㑢挶搳攵㐲愲攸ㄴぢ㡥㤳㉡㌸戱㝣愲㥣㈸㈴㑢昱愴㥢㑦㤷挰㔹换㉢愶改㘴㍣㥦㡦ㄷ㌳慥㤳㠲㘹㌶㥥㡦㘵㜲挹扣ㄳ㜳㤳㑥㤱ぢ㤱戵愲㘲㕡㡥㈵㑡挵㔲扥㕣捥攱愱捥㙥㈶㤱㑢戸昱㙣慣㤸挸㈴戲昱㙣慥㤰㠹づ昶㌳戱㔷挲挷㍥㡣攴㜰㤰攸㄰㉤慦㔹挰㠶㙡戹㤸㡡ㄳ敤㔵ㄴ㜲㉥㘴敡愷㤸㜹㉥〰㔲挸㔵㡣㜷っ㐸㈴扡㌶㤴㤸愸戳㔹㐸㥢㔵戳㔹㈸㥢㤵㠹慥愳㤵慢㘹戱㌵挹㔸㤲ㄳ愱㔴挳ㄸ㤶摣㐹攴㌰㈱㝦敢㐳㉡㜵攸挰㘰扡づ搶㈹㌰改㜱换愱㤶挰㌴㔸㥣つ昴攰愷挱ㄹ挵搹㄰㍣扥㜵搶改攰扤攲ㄴ㌲㤹㐲扣㠰㤵㌴㔳挸愷捡㘹挷挹㍢㠹㜸愶㔸㡥扢㜱攰㥢㑤㔹㘷㔴㑣换戱㐲㈶㕢㈸挶ぢ戹㙣㌶㤵㑢ㄴ昲挹㔸戶㤴㡥扢㠵ㄲ㕣ち㤹㠴㜵㘶挵㌴㕢㜶㑡攵㐲㈱ㄵ㜳㌲改㔴㈹㔳挸㌹㈵㌷敥㘶㜳搹㘴㌲攳㐰ㅣ摤挸捦挴㍥ぢ㍥昶慦㐸捥〶㠹㙥慣攵攷㔰㜴㉥挹㜹㤴て搷㜲㕡㜵㍢愹捤㈰㤷攲ㄴ捣攲㕣㐴愳㡢㐱㈲搱ㄱ㌰挰〴㥥摡〷ㅡ戶㤶㕤ち㜹昵㕡㜶ㄹ㈴戵㙢搹㙦㈰ぢ㔹换㐶晡搱扤戵㉣挶㔲㙥㑢昲㕢㤸慢搱㔰㑡㜵慦㈲〷戱晣㙤〱愹㔴㜷㙦愳扡㌶慢㉢㙢搹晣搰㐲戲挳㠳ㄶ昶㜵愰㈸攴㤶攰昱慤戳慥〷敦ㄵ戲攸戸㐵搷㜵搳〵㙣㕣㔳愹㜲捡㠹愱㌲㑥愲㥣㑥ㄶぢ〵愷㤸戱㙥愸㤸㍡挹㝣挹㑤愶㔲昹慣㕢㑡挵搲㠹㠲㤳㑤攵㑢改㔴㈲㠶昵㉤㠳戵散挶㡡㘹㉣ㅥ换㈴㘲戱㠴ㅢ㡢攵戱ㄹ㠷㈳昶ㄵ愵㑣㌱㤵换攴摤㔸摥㠹戲愵㠴㤹搸㌷挱挷扥㤹攴ㄶ㤰攸㔸㉤慦㈹攴搶㕡㉥昶㌴ㄵ㈷㌵ㅥ㜲㈹攴っ戳㤰㜷㔱㝦㌷㐸㈴晡㈳ㄸ㘰〲扦昸愰㡣㔵戳㔹㈸㥢㤵㠹㑥搰捡搵戴挸㤲㘴㐸ㅥ㠲㔲挵愰㤴㍡㍣㑣づ㘲昹㑢㐰㉡㜵㤸㘸搶愱戲戵换㠵搶㈱愹挷㜹っ愱㔰㠷ㄴ㜸㝣敢慣挷挱㝢㜵㜰摤㘴㍡㡢㍡〰愴㔸㉡ㅤ㉢ㄷ㘲㔸攲㡢㤹ㄲ㜶慣挵㜲㈹㥢戰㥥愸㤸㈶攲攵㥣㤳㉤愶搲戹㕣㌲ㄵ㉦㌹㑥捣㐱戹摣㜴ㅥ㔸攳㔹昵㔹敢挹㡡㘹㉡㠳㍡ㄴ㘳戹愴㤳㜵㔲㔹㈷㥥㜷攲戹㜴戲㄰㑦愶ㄳ㐹っ㤱㡥戲㌹㠵㤹搸㑦挱挷㝥㥡攴ㄹ㤰㘸㐶换て愶愸㝢㜷㥡搵㜲戱愷愹㌸愹㠹㤰㑢ㅤ戶㌱敢昰㈲昵㉦㠱㐴愲摢挱〰ㄳ攱㕢扢敤戵㜲㌵㉤㜶㈰㤹㐴昲〶㍣搴づ㔰㑡ㅤ摥㈴〷戱晣㑤㠶㔴敡戰㤹㔹㠷捡晡戰㐹㘸ㅤ愶攸㜱摥㐶㈸搴㘱㉡㜸㝣敢慣㜷挰㝢㜵㠸㘳㘵㠸㈷㔹㠵㘴㌲㔵挸㘷㥤㐲愹㤸换㤷㌳ㄹ散㜲攲挹㕣捥㝡户㘲㥡㉥㤵㥤㕣㉣㤹挰㐱㔰〶摢挰愴㤳㜳㡡挵㙣慥㤴㠴慣㤰㉤㤷慣昷㉡愶昱㐲捡捤㈶㑢㌹散㙡㤲愹愲㤳捤㈵戱ち㘵昳戱㕣㉡㥤捦ㄵ搲改攸㌴㍦ㄳ晢㝤昸搸ㅦ㤰㝣〸ㄲ㥤慥攵㌵敢〳扢㕥㤸㜹㡤扤㥡〵愱搴㘱㉤戳づ㥦㌱摥扦㐱㈲搱㥤㘱㠰㠹昰昵㘱ㄷ慤㕣㑤㡢㥤㐸愶㤳㝣〳て㌵ㅢ㑡愹挳户攴㈰㤶扦㌹㤰㑡ㅤ敡捤㍡㔴搶㠷扡搰㍡戰㝦㐵㤲㔰つ㔲㠷摤挱攳㕢㘷搵㠳昷㜷㌰愹愴㔳㜲摣㕣挹挵㠶㍦㕥㉣攵㤲㐵挰㥦㡥㤷戱㍦捦挴ㅤ搷ㅡ㔰㌱㉤挶㡡搸挰㘰捦㠲㑤㔱㉡改挶㜳㠵㔲㉡㕦捣攵戰挱㐹㤶㜱㔴㙡つ慣㤸挲㌲㥢㉦ㄷ㌳㔹散㠴㔲㤹㔲愲㔰挲㘶慣㤴㜲换挹㘴愲㠸摤㔳㜴て㍦ㄳ扢〱㍥戶㐵㌲〸㈴扡愷㤶ㅦ㡣扣㡤昵㘱㥥㤶搳慡摢㐹敤つ戹搴攱㕦㕦ㄹ㝢晦㈶ㅡ㐵㐱㈲搱㝤㘰㈰㄰㠴敤晤昷搵捡搵㐴㝦㌶挹慥㈴ㅢ挲㔵敤て愵搴㘱㈳㜲㄰换摦㠱㤰㑡ㅤ摥挱㠰㝡敦摦㝤ㄴ昶㜷㐸㠳㍢㝡㜶挲㐸ㄲ㥢㈲ㄴ搶㠷ㅦ㠳挷户捥摡っ扣㔷〷㉣搳㙥慡㤸㡡愷捡〵ㅥ㑡㈵昲㘹㈷㥦㜰㥤㐴戲㔰㜴㤳㔸愶慤ㄱㄵ搳㑣㍣㕢㉣㈷戲㈵㙣㤱ㄲ愹㝣㈱㤱挳㘱㝦㍥㤶㜴昲㜱〷搶改㤴㌵戲㘲ㅡ㉦㘷昲㠹ㄴ戶㕣搸ㄷ愴ち昰挸挵㜲㤹㔴㉣㡥ㄵ㉤㥦㜰戲挹攸〲㍦ㄳ㝢ㄴ㝣散搱㈴㥢㠳㐴て搶昲㥡㍡㌸㕡㉥昶㌴ㄵ㈷㔵㠲㕣敡昰㠲㔹㠷㜱搴㡦〷㠹㐴搹㕤搳㘳ㅤ捡㕡戹㥡攸捦㈳搹㤳㈴〵㔷戵㄰㑡愹㐳㥡ㅣ挴昲户〸㔲愹挳攳愱㜵㜸㌴戴づ㡢昵㌸㜹㠴㐲ㅤ㕡挰攳㕢㘷㑤〴敦敦ㅦ㔲愹㔲㌲㥢㑥ㄷ换戱㈲愶㜰〴㥢挴㍥㌶ㅤ㡦㤵攲㌸㑡㡥愷慤敤㉡愶㘹㈷㤷㠸ㄷ搳搹㙣㍡㔳㑥戹㌹愷㄰捦㘱昷散挶㜰慣㥢捤ㄴぢ㌱㙢晢㡡㘹㌶㡢㡤㕣㉣㔵捥㘵戰敦㐸㘶㡢戹㜴㉥㥢挶㉥〳挷㜲戹㔸㌹㥦㡢戶晡㤹搸㤳攰㘳敦㐰戲㈳㐸戴㑤换㙢敡挰㥥ㅥ㘶敥㤹㡡ㄳ敤㔵〷㠴㔲㠷摦㥢㜵㤸挹㜸戳㐰㈲搱㑥ㄸ昴㔸㠷㉥慤㕣捤搰㝣㔸㡤扤ㅦ挹敥っ扤っ㑡愹挳ㅥ攴㈰㤶扦ㄵ㤰㑡ㅤ慥㌷敢㔰搹㍦㕣ㅢ㕡㠷㤵㝡㥣扤㄰ち㜵㌸っ㍣扥㜵搶摥攰扤㍡㈴㑢㌸挳㐵㈱ち㐹慣つ昹㜸摡㈹㤴㡢㘵㉣摦挹㔲戹㤸㉥㈷ㄲ搶㍥ㄵ㔳ㄷ㙢〳㜶捡挹㌸㌶㑡搸㑦愷ぢ㑥愶㥣㐹㘰〹㑦挷ㄳ㔹散㤹慤㝤㉢愶㜹散㕤㜰㡡㕢㉥㤷㔲㈸〸㜶攵挵㙣〲㐷㑤㐵愷㠸㥤㐶㌱㔷㡥ㅥ敥㘷㘲敦〷ㅦ㝢㝦㤲〳㐰愲㐷㘸㜹捤晥㠱摤㐱捣㕣慣㍣㝢㝡慡愳㈰㤴㍡㕣㘸搶愱挸㜸㈵㤰㐸昴㘷㌰㤰㍡㠴ㅤ㉦ㅤ慤㤵慢ㄹ摡㈱㌹㤸愴㠵愱㡦㠱㔲敡搰㑡づ㘲昹㍢ㄶ㔲愹挳改愱㜵㌸㌵戴づ散昳㤱㈴づ㐵㈸搴攱㤷攰昱慤戳㍡挰晢敢㐳㌹㔳捣愵昲挹㝣扣ㅣ㑢㘱慡㠰摤㐲㌱㡢愵㌸㥦㉣㘷㤳㠹㤴搵㔹㌱㉤㈴㘲愹㜸扣散挶㜲㌸ㄶ捤㈴搳戹㜲戶㤸㉤ㄴ㑡挵㡣㤳㐹㤴㔲㘵慢慢㘲㡡愳戰㥣ㄳ㉦攵昲㔹散ㅦ㘲搸㈸㈵㌳㌸ㄴ㐸㤶㑢昱㐲挲㑤㤴攳搱攳晣㑣散愵昰戱㤷㤱㉣〷㠹ㅥ慦攵㌵㜵㌸㐱换㘹搵敤愴㑥㠶㕣敡㜰戴㔹㠷㈳㘹㜴ㄴ㐸㈴捡摥愱ㅥ敢㜰慡㔶慥㈶晡ぢ㐹づ㈱昹㈵㕣搵改㔰㑡ㅤ㡥㈳〷戱晣㥤〹愹搴㘱㤹㔹㠷捡㝥扡㉢戴づ散ㄸ㤲㈴㑥㐲㈸搴攱㔷攰昱慤戳㑥〶敦搵〱ぢ㉤㡥㉥㔳挵㈲慦搷㤴㌳戹㝣扥㤰挵改㕢㍣㠵㐳㥢㜲戱㤸戲㑥愹㤸㘶㌳㌸昳换愵戰㤲㤴㡢㌸捦挸攵㡡愹㑣㌹㥢㜳㥣㜲っ㤷㠱㘲〹敢搴㡡㘹㌹㡥搳㜷愷㥣㉤㌸愵㐲㉡㕢㐸攴换〵㙣㡤㜰愶㕥挶㤱㐰㌶㤶㠸㥥敤㘷㘲㥦〶ㅦ晢㜴㤲㌳㐰愲攷㘸昹挱挸摢搸㑦㥦慢攵搵昶敡〲挸愵づ㘵戳づ攷㌳摥〵㈰㤱㈸扢㤰〴㠲戰晤昴㠵㕡戹㥡攸户㤳昰攷㜶昶㙦攰慡㉥㠶㔲敡㜰㌹㌹㠸攵敦㔲㐸愵づ晢㥢㜵愸㙣㤷昶つ慤挳㘵㝡㥣慢㄰ち㜵昸つ㜸㝣敢慣慢挱敢敤ㄲ㜰挷愵㌵㥣㝦㍢愹っ㥥て㡢㤳㙥散戴换㉥慥㜶㘴㜰㈱挵扡愶㘲㥡挵挹ㄸ㜶扣㌹㙣敦搳㈹ㅣ散㍡改㜸㈶㥥㑢攲晤㔶昹㕣㉣㔶㉡㕢搷㔶㑣㑢愵㙣㈱㤹挴㜹㝥㍡攳愶昰㉢戸㐲㈲㤹㉡㘱昷ㄳ㐳㐹㜲㠵㔴㌲捡㘶㈷㘶㘲㕦〷ㅦ晢㝡㤲ㅢ㐰愲㔷㘸㜹捤晡挰摥㈷戱慦㤸㡡愷扡ㅡ㐲愹挳㉥㘶ㅤ敥㘰扣㍢㐱㈲搱㙢㘰搰攳晡㜰慤㔶慥㘶㉡换㐸㤶㤲晣〱慥敡㝡㈸愵づ昷㤳㠳㔸晥㙥㠴㔴敡戰㠳㔹㠷捡晡戰㝤㘸ㅤ㙥搲攳㍣㡣㔰愸挳捤攰昱慤戳ㅥ〱敦搵愱㤰〴攴㌱㈷㤷挲㉥〲㘷扢㔹㈷㡦捤つ㑥㠳㑢〵㙣搱昳搹㡣昵挷㡡㈹㔶㤰㕣㈲㤶㉣〱㕦㥣昲㘵戱搷挶挶㉣㤳㉦ㄴ㌲㡥㕢〶挶搶愳ㄵ搳㐲っ㈷〹㌸ㅦ㡦攱㡣㈱㤵捦㤷昳ㄹㄷ㉢〸㑥挴昳搸摣㌹挹㔲昴ㄶ㍦ㄳ晢㌱昸搸㡦㤳㍣〱ㄲ扤㔵换㙢搶〷㜶㔱㌱㜳戱敡㜶㔲㜷㐲㈸㜵㤸㘰搶攱㜹挶晢㌳㐸㈴晡㍢ㄸ昴戸㍥晣㕥㉢㔷㌳昴㑦㐸昸㜴㈶晢㔵戸慡扢愱㤴㍡扣㐶づ㘲昹扢ㄷ㔲愹挳㘸戳づ㤵昵㘱㘴㘸ㅤ敥搳攳扣㠹㔰愸挳ㅦ挰攳㕢㘷扤〵摥慢㐳ㅥ㐷昳㠵㉣昶戸攵戸㠳㥤㉦摥攲㠶㉢㠸㌱ㅣ㐰㤵昲㠵㌲戶敡搶敡㡡㘹㉣㤷捤攱搰㈸㠵敢搸戹㔴㈲㕤㜲㜰愹捡㐹挴戰㉦挰昵㈸㉣晦搶摦扢㑤㜱戵ㅡ㠷㕢㐹㈷㤶挱㜶〹㝢攸㙣摣挵㔱㉢㕥ㄱㄷ㡦愷戰㌷㠹摥敦㘷㘲扦つㅦ晢ㅤ㤲㜷㐱愲て㘸㜹捤晡昰愰㤶搳捡戳愷愷㝡〴㜲愹挳㍡㘶ㅤ晥㐹愳㑦㐰㈲㔱昶㔸昵戸㍥㍣慡㤵慢㠹晥㌱㈴慢㐸晥挳搰㡦㐳㈹㜵昸㉦㌹㠸攵敦㐹㐸愵づ㤶㔹㠷捡晡㌰㌰戴づ㑦挱㐹㤲昸ㄶ愱㔰㠷愷挱攳㕢㘷㝤〷摥慢㐳㌹敤㘲晦㤹㑥攰慣慣㤰㉡攲㝡㙢㌶攷攲㈲㙥ㅡ愷捤㔸搲换慥昵㝤挵㌴ㄷ㉢攴㜰昵㉦㔷㉣收搳愹㝣㈲挳ぢ㐶戹㜴ㅡ㙦攰挳㠱㔱挲㐹㕡昸戱愰ㅦ㌵㤳捤㘱搷㥤㑤㌸㘹敥晤戱㌷㑦㘰㠷㠳㉤㕡㈲㤱㉥攳㘸㌷ㅦ㘵㉢ㄷ㌳戱昹ㄲ㉥扢㥥㘴〰㐸昴㑦㕡㕥戳㍥㍣慢攵戴敡㜶㔲㝦㠶㕣敡昰挵㝦㡤昳戸挱㌴ㅡ〲ㄲ㠹戲㕢慢挷昵攱〵慤㕣捤㔴㑥㈰㌹㥥㘴ㄸ㕣搵㑢㔰㑡ㅤ搶㈳〷戱晣扤〲愹搴攱〳っ㔸㌹㡦慢慣て敦㐱ㅡ㍣㡦晢慢ㅥ㘷㈳㠴㐲ㅤ㕥〵㡦㙦㥤戵㌱㜸扦づ㌸㜱㜶〰㈳㡥昶㤳戸㜲㤴〵捣愹㔸っ敦㐱㉣㘵㔳㌸㑢㉥㔸挳㉢愶㡥㠳扢㌵㌸〲㉤〲㜳摣搹挹㍢戸㔶㤱㑥㘰㉢㤶㐱ㅤ昳㙥搹摡愴摢㌴㤹挵ㅤ㈰散㈴ㄲ愵〴㔶户っ捥摦㌰づ戶㜷搸捦㘳㥢㤶㠹戲㈹㡣㤹搸㥢挲挷摥㡣㘴〴㐸昴㙦㕡㕥戳㍥扣慥攵ㄵ㔳昱㔴㙦㐱㉥㜵㜸挵慣挳㔶㡣㌷ㄶ㈴ㄲ㕤つ㠳ㅥ搷㠷扦㙢攵㙡愶㜲㍡〹ㅦ㤹㘵挷攰慡摥㠱㔲敡㄰㈷〷戱晣扤〷愹搴攱㘹戳づ㤵昵攱挹搰㍡扣慦挷㐹㈳ㄴ敡昰〱㜸㝣敢慣っ㜸慦づ戸㤶㡤慢ㄳ㙥ㅣ㠷㌲戸㔸㤱挳攱㘶㌹ㅥ㑢挴ㅤ㕣昲㑢㈴戱〷户戲ㄵ搳㌸㑥㥡㜱㉤〳㤷愲ち㜱㥣晤ㄵ昲㌸㌱挰ㅡ㠳㈳愷㝣ㄹ㔷㌹㡡㔶慥㘲㥡㑤昱㤲㤲ㄳ捦㈶戰搹㜳戰㠹㑢㤴㤲改㔴扡㠰ち攲ㅣ㍣㥥㡢㝥攸㘷㘲攷攱㘳㑦㈴搹づ㈴晡㤱㤶搷慣てㅦ㙢㜹戵扤晡〴㜲愹挳扤㘶ㅤ愶㌱摥㜴㤰㐸昴㔳ㄸ昴戸㍥晣㑢㉢㔷ㄳ晤㜳㐹昸攴㉥㝢㌶㕣搵扦愱㤴㍡散㐶づ㘲昹晢〲㔲愹挳捤愱㜵戸㌱戴づ㕦敡㜱昶㐰㈸搴攱㍦攰昱慤戳昶〴敦搵挱挱㠹㜴㈲挳㠳捣㤲㡢攳搶㠴㠳㥤㐵㍣㔱㉥㤴㜰㠴㠳㠳捤戸㌵慦㘲ㅡ㉦ㄶㄳ愹㜲㍣㤳挷㕡㠳㑢㐵㘵㈷㥤捥ㄴち㉣㘰愲㥣挴づ挰㥡㕦㌱㡤愵戳㌱户攸愴㜰搶㤷㐹㈵㡢㌹〷挷㑤戸㈷㡡㍡㤷摣㕣㌱敢㐶晦敢㘷㘲敦〵ㅦ㝢㙦㤲㝤㐰愲㕦㘹㜹㑤ㅤ扥搶㜲㕡㜹昶昴㔴摦㐱㉥㜵戸搴慣挳〲ㅡㅤっㄲ㠹㝥て㠳ㅥ敢㐰㡤㈸㔷ㄳ晤㡢㐹㉥㈲㔹挸搰昵搰㐸ㅤ㥡挹㐱㉣㝦〳㈱㤵㍡晣㉡戴づ㘷㠶搶愱㐱㡦搳㡡㔰愸〳摢捤㤰㔷㥤搵〶摥慢㐳〱㌷㡥搲扣㙥㔴捡扢摣昹ㄶ㜸㔷㌸㤹挳扤愱㡣㤳㑢〲摣昶㡡㘹㍡㥦挴㜱㙡㉣㤱㉣㘵㜹慥㤱捥攱㌸愹㠴敢慤㌸摥捡㈴㜰㤲㘷㉤愹㤸㘲㈷㠳㤸改㠴㡢㘳摦ㄴ㉥㤲㌸㤹㥣㥢挱㝤㘴㕣户挲戶㉡㤵㡦戲攷㡤㤹搸㠷挲挷敥㈰改〴㠹㌶㙡㜹㑤ㅤ㙣㉤ㄷ㔳㜱愲扤ㅡ〲戹搴攱㔸戳づ㠷㌳摥ㄱ㈰㤱攸㔰ㄸ攰ㅢ㝥摤㝢㉤慤㤴㍡昰挹㘳昶ㄵ㈴挷㌰㜴ㄴ㑡愹挳捦挹㐱㉣㝦敢㐰㉡㜵㌸㉣戴づ㉢㐲敢戰慥ㅥ攷㌸㠴㐲ㅤ㠶㠱㤷㍡ㅣて摥慢㐳㈶㠶晤㐳ㅥ扢〶慣っ㌸㉤㉢ㄶ搲㐹愰㡣㍤㐱ちㅢ愸㝣㈲㘹㥤㔰㌱㜵㔱慢㐴愶㔰㉡挶攱㤴捥攰㈰㈸㠷晤㌹敡㔸挴ㄵ昲㑣慣㘴㥤㔸㌱㡤ㄵ搳㙥ㅣ㕢㌶扣㍤户㤰㉡攰㈸ㄶ扢ㄲ摣㈰挴昹㘲っ㈷㡡攵㙣㤴摤㜳㔲㠷㤳攰㘳㥦㑣㜲ち㐸㤴㥤㜳㈲慦愹挳〶㕡㑥㉢扢攲愴㌶㠶㕣敡戰挸慣挳搹㌴㍡〷㈴ㄲㅤづ〳㝣挳敢戰㠹㔶㑡ㅤ昸〰㌴㥢㡦㔳戳㉦㠶慢㤲㠶㌸㜲㤷㤰挳㠴晣㡤㠴㡢搴攱挷愱㜵㌸㌰戴づ愳昴㌸㤷㈳ㄴ敡㌰ㅡ扣搴攱ち昰㕥ㅤ搲愹〲戶㐶戱㜸〲挷㌶搸㑦昰攲㈹敥敡㤴㕤摣㘹挵敤戴㜸挲扡戲㘲捡扢〹愸㐲㌱㕥捣愶㜱攳愷㔴㜰换搸扢攰㌲ㄲ扡㉡ㄲ㑥㈲㘷晤戶㘲㥡㡣挷㡢㐹㕣ㄳ㜴㑡愵㜲慡㡣敤㔲㍥㠷敢ㅣ㙥ㄹ捤ㅡ改㘴㉡㔷㠸戲て㑦昰扥ち㍥昶搵㈴搷㠰㐴户搰昲㥡㍡㡣搱㜲㕡㜹昶昴㔴㘳㈱㤷㍡捣㌱敢㜰ぢ㡤㙥〵㠹㐴户㠶〱扥攱㜵搸㐶㉢愵づ户搱散㔶㤲扢ㄹ㝡㍣㤴㠴摥扥㠷ㅣ㈶攴㙦〲愴㔲㠷愹愱㜵㤸ㅣ㕡㠷㙤昵㌸昷㈳ㄴ敡㄰〳㉦㜵㜸〰扣㔷㠷㘴ㅣ㍢㔲㕣挱挶㐲㥡㑦㘵㡢挵㕣㍣㤳挴㕤戳㑣ㅣ㍤〶搸㍦攴慣〷㉢愶戸㠱攳攰ㄶ㔰搲㉤攲㔶㐲戱㔴捣㤷搰戲㔰㜴㡢搸昶㘳㍦㕣捣㕡て㔵㑣戳㔹㈸㘲㈸㘳摥㈹攱扡㌷㑥昸㜰搲㡤㡢㈰搹㤲㡢慢㈳昹㐴㌴敥㘷㘲㍦っㅦ晢ㄱ㤲㍦㠲㐴ㄳ㕡㕥㔳㠷愴㤶㡢愹㌸搱㕥戱㘳㑦敡㤰㌰敢昰っ攳晤〹㈴ㄲ捤挲〰摦昰㍡攴戴㔲敡挰挷挱搹㝣戸㥣晤ㄲ㐳㑦㠴㔲敡昰㌲㌹㕤㠷敤㈱㤵㍡㙣㘹搶愱㜲摣扡㐵㘸ㅤ搸慡㠷㉦㝥㍢㠰㔰愸〳摢昲愴づ㝦〳敦搵㈱㠷㕢搱愹〴㉥㈴攱昸ㅥ㤷慡㤳〵㠰捤换㐲昱㈲慥ㄸ㈵㜳㌱敢昵㡡㘹㌶㤱㑥愶ぢ戸㈷㡤㤳改ㄴ摢㐶㜰㈲㠱㡢攵㔸㈵㌲㌸㔳㑢攷慣㌷㉡愶〹㌴ㄴ㈴㘳㌱愷㤰攷摡㤲挳㠹㝡挶挵㙤敦ㄲ㥢㤸搲㈵ㅣ户戲㌷㤰㤹搸㙦挲挷㝥㡢㘴㌵㐸㜴戲㤶搷ㅣ户㑥搱㜲㌱ㄵ㈷摡慢改㤰㑢ㅤ搶㌷敢昰㈱攳㝤〴ㄲ㠹敥〴〳㝣挳敦挷戱㉤㔰㤴㔲㠷〷㘹昶〰挹扦ㄹ㝡ㄶ㌴㔲㠷捦挹㐱㉣㝦扢㐰㉡㜵㠸㠴搶愱㌱戴づ扢敡㜱晥㡢㔰愸挳㙣昰㔲㠷慦挰㝢㜵挸㘷㘲㍣㐲挲愵搱㐲㡡㌷㙥ち扣㘱㥤㑦挷搲㘹㉣挱戸㐳㙡㝤㕤㌱㡤㘳攳㥥捥愶攳㜹㥣ㄲ愷㌲戸て㤷㜰㌲戸㝣㤷捦攲挶㄰ㅡ㍦㤲搶㌷ㄵ搳㔲㌹㡢㌵〶㜷㌵㌲戸㥡㕥挶㔵扥っ晡ㄱ㜲㘵昴ㅦ攰㝣〳ㄵ㡦敥收㘷㘲㝦ぢㅦ晢㍢㤲敦㐱愲㜳戴扣愶づ㜳戵扣摡㕥敤〹戹搴攱慢晦ㄸ攷㜱㠳昰㘴ㅤ扢ㄱ㈴ㄲ㥤〷〳㝣挳敢挰〶㐳㔱㑡ㅤㅥ愷搹㘳㈴㔱戸㐶搹㙦㈸捡戵挱つㅤ搰挰㤶戹敤㙡㍡挴挲ㅦ慤㌵慥昶扤㘶㍢攱㍤㘵散搴慦ㅢ㠰㘷ち㜹㑦攲ㄹ㔸㍦㜱捤㘲戱〷㡤て攲攲㕦挳㍦㌰搷晦㠳㌸㕣戲扡扢ㄲㄹ㜱〴晥散㜵㌱挳つ散挳㡢㠵愵搸摢敢搴㔱挲扡昵㕡㜷敥㐴㝢ㅡ㕥㔵㍥扦㝤㑡攵㥤敥㙢敢戶戵㜱晡㜵㕢㘳扡㈵㔳ち㥤㜸㤰㕢㤷慢摤收㜶㔴晣昰晡㉡㜴㌸㐲㌱㡥㉦攷㕡慦㥢㌳㥥㘴㌴扣㕢扡㜳㕢㈷㕥㈴攷㤶㜴挴㑥㍣搸㘷㘰晤〰ㄵ晡㜰㌱晦敤敤㝣㜴ㄱ愳攱㔵㜲㍢㤷〸挰昰㤰攷㌸㑤㙤敥㤲攷愰㙤〲扤戲昷〷㌸搶㝡㠰㘹㥤㐹㕢㑤挳搳扣㐶昲㜱㐹㕢㡤摡㘲晡ㄶ挹㔴挳〷㈸捡てㅥ慦扡〴ㅣ㥤换㕣挴摥〰挱ㄵ摢㈰㔹〷㘵ㅦ挰〱㌷ちづ㌸ㄵ〳慡㜷㌰㈰〷攵ㄲㄶ戱㠷搳㤳つ㤱㥥攷㠱昴摣㌴攸㌹㡤㥥㙦昹㥥摣㈸㐴散ㄱ昴㍣ㄸ昶っ㠶晦昰戴㔵㥦愱㕥ㄵ㝣㠶挳㌴戱㜳㤱搵收㥦昱昹㘴㐷㥦㤹散晤摦攸晦ㅦ昵晦ㅦ㌶戹㘹愱昶㍣㐸㡤㍡㝤㑡挳ㅢ㐷㕥昴改搵摢㡤昹昵つ摦晢晦ㅦ㤹㤴捦昳㍢㤶攵昳挲㡥㑦㍤挹捦慢㍢慡㈵昰ㅣ㠳戸昶㥢㈴㙦㤱㜰挵㔵慦㈱摤㔷昰㄰愹挰㝢愶㕥昵ㄵ戵敦㤹㡡ㅥ㡡㐸昸攲㘷〸㤸攵愱〳ㄴ扢ㄵ戹㝥慢㔷攰挱㤵㑡搶㠳慤㠸〷㍢晦㍣㈴搹挲㘸㙤摤〳㤲㉦挰㠹戰㜹㐸㡥愳攷㘱ㄵ捦攵昴晣㔱搰㤳㡢㡢㝡捥昷㠴つ㙡戰㉤㍤搹㘸攸㡤戹㠲㥥昱愰愷搴晤㘹摦搳慢㝢ㄲ㔶㑤散㐳㕣戳戲ㅣ愳㍤晢㕤㤶ㄳ攱ㄹ㔶㤶挷㤰㕥㘸㔹ㅥ昵ㄵ戵㙦扦㡡㥥㠴㐸昸搶搹㜹捣ぢ捡㜲ㅡㄸ㈹换㈳昰愸㤴㘵㍢㐲挴㐶㐱て愲搳㌱㘵㑤ち㐲㈴ぢ昸〳㍥㐴㕥㔹㜶愴㈷扢ぢ㍤捦㌳攸㌹㈵攸㈹攰摥敢㝢㝡攰㑥愳攷搹ㄵ㑦戶㌶㕡㍢〵㍤愵愰扦昷㍤㘱㠳㠲捥愴㈷昷㘶㤵㤵敡㕣㥦㤱㤵敡㍣㥦㤱㤵㡡㡤㡡㙢㔶扤㡢戵㘷扦慢昷㕢㜸㠶㔵敦㌶捣㐵㘸昵㙥昵ㄵ戵慦敥㡡㕥㠵㐸昸攲㈷〴㤸㘵㔴敦㍡㌰㔲扤㥢攱㔱愹摥㕣攲挱㙥㍦慦〶搷㘳捡摡愳〷㈴慦慦㐲㜲ㅥ㍤㙦慥㜸摥㐰捦扤㠲㥥㔲扤慢㝤㑦慦㝡晢搰昳㤶㡡攷㡤昴摣㉦攸㈹㑢捣ㄵ扥愷户挴ㅣ〰慢㈶戶ㅤ慥㔹㔹敥搶㥥晤㉥换㐳昰っ㉢换㈵㐸㉦戴㉣ㄷ晢㡡摡ㄷ㡡㐵ㅦ㐶㈴㝣㜱搷ㄴ昳㠲戲㍣〶㐶捡㜲㈱㍣㉡㘵㈹ㄲ愲愷愰昲捡挲〶㐶换つ㐲㈴ぢ昸㜹㍥㐴㡣ㅡ戱て愱攷搳ㄵ㑦昶㌳㕡捤㐱㑦㈹换慦㝣㑦慦㉣㡢改昹㑣挵昳㐹㝡戶〶㍤愵㉣愷晢㥥㕥㔹摡㘱搵昴㈲敤㤱〲晦㡣捦て搸〵扤愴㍤晢㕤㤶㌷攰ㄹ㔶㤶㤳㤰㕥㘸㔹㑥昴ㄵ戵慦㌹㡢扥㠹㐸昸攲㡥㈶收〵㘵㜹ㅢ㡣㤴攵㜸㜸㔴捡戲㥣㄰扤て㤵㔷ㄶ昶㌳㕡㉢㠳㄰㐹㔹㡥昵㈱㘲搴㠸㝤㌸㍤搹㜰攸㜹戲扤搱晡㐹搰㔳挰㍤摡昷昴挰㍤㤲㥥散㔲昴㍣摦愳攷捦㠲㥥㔲搰㥦晡㥥㕥㐱㔷挱慡改㌳摡㈳㠵晥㤷㠵㥤㡣攲搹敦戲㝣〳捦戰戲慣㐴㝡愱㘵㔹攱㉢㙡㕦扥ㄶ晤ㄶ㤱昰挵愳㘶㌰㉦㈸㡢㙡昰换戲っㅥ㤵戲㥣㐰㠸ㅡ愰昲㈰㘲㝢愳㜵㔲㄰㈲〱户挳㠷挸〳昷ㄴ㝡戲晦搰昳ㅣ㐰捦搳㠲㥥〲㙥㥢敦改㠱㝢〶㍤〷㔵㍣搹晣㘸㥤ㄵ昴㤴㐵㘱㤱敦挹㌹㠹搸㘷挳慡㠹㍤㡡㙢㔶ㄶ㌶㌶慥㔹㔹搸搷㌸㠶㘰搶ㅣ戰戹㐸㉦戴㉣㈵慤愸㜹㈵㕣㜴㈳㐴㤲戲晣ㅡ昳㠲戲㙣ち㕥搶㤶〲㍣㉡㘵戹㠸㄰㡤㠲捡〳㤷摤㡥搶㈵㍤㐰昴攳㉡㠸㉥愳㈷摢ㄱ㍤捦ㄱ昴扣㍣攸㈹㘵搹摦昷昴捡㜲㈵㍤搹㤸攸㜹戲ㄷ搲扡㉡攸㈹㡢挲摥扥愷户㈸㕣〳慢㈶戶㉣慥㔹㔹搸攷戸㘶㘵㘱㥢攳㤸㤰戲散㠱昴㐲换戲扢慦愸㝤㔱㕤㤴㉤㤲㔲㤶㥢㌰㉦㈸㑢ㅥ扣㤴㘵づ㍣㉡㘵戹㠵㄰戱㘷搰㠳㠸捤㡦搶㙤㍤㐰戴㑢ㄵ㐴㜷搰㤳摤㠹㥥㈷㝢㈱慤摦〵㍤㘵㤹㥦攱㝢㝡换晣㕤昴㘴㡢愲攷挹搶㐸敢㥥愰愷ㄴ㜴慡敦改ㄵ昴㍥㔸㌵捤愴㍤㈰攲㥦昱昹〱晢ㄶ戶㍤慥㔹㔹搸昵㌸〶㠳搵慥㉤㤳㤰㕥㘸㔹戶昷ㄵ戵慦捦㡢戲㘳㔲捡昲㌰收〵㘵㘱摢愳㤴㘵㈲㍣㉡㘵昹㈳㈱㘲昷愰〷ㄱ㝢㈱慤挷㝡㠰㈸㔳〵搱ㄳ昴㘴戳愲攷挹搶㐸敢愹愰愷㉣昳〹摦搳㕢收㥦愱㈷㍢ㅣ㍤㑦㜶㑡㕡捦〶㍤愵愰ㄳ㝣㑦慦愰捦挳慡㠹つ㡤㙢㔶ㄶ㜶㐱慥㔹㔹搸〴㌹㈶愴㉣㕢㈳扤搰戲㡣昵ㄵ戵㉦昵㡢戲㠱㔲捡昲㌲收〵㘵㘱ㄷ愴㤴㘵㑢㜸㔴捡昲㔷㐲挴㌶㐴て㈲戶㐶㕡慦〵㈱ㄲ㜰㐷晢㄰㜹攰扥㑥㑦昶㉥㝡㥥散㤴戴摥っ㝡捡㌲扦㤹敦改㉤昳慢改挹㔶㐶捦㤳㡤㤳搶摢㐱㑦㈹换挶扥愷㔷㤶㜷㘱搵挴晥挶㌵㉢ぢ㥢㈲搷慣㉣散㠹ㅣㄳ㔲㤶昵㤰㕥㘸㔹㠶昹㡡摡㔷つ㐶搹㑦㈹㘵昹ㄸ昳㠲戲戰㈹㔲捡戲づ㍣㉡㘵昹㈷㈱㘲㤷愱〷ㄱ㍢㈵慤㑦㝢㠰㘸慤㉡㠸㍥愳㈷㕢ㄹ㍤㑦㌶㑥㕡㥦〷㍤愵愰ㄱ摦搳㉢攸㤷昴㘴晦愳攷挹㍥㑡敢扦㐱㑦㈹愸攵㝢㝡〵晤ㅡ㔶㑤㙣㜷㕣戳戲戰㐷㜲捤捡挲ㄶ挹㌱㈱㘵㔱㐸㉦戴㉣㜵扥愲昶〵㠸搱换ㄱ㐹捡愲ㅡ愵㉣散㤱㤴戲㝣昷愵㔱㤶〱㔰㉡㌶㈹㝡㄰戱㜱搲㙡㠰慣收挲㥣㐰昴ㄵㅣ㍦挰㜰ㅥ㐴㠳攸挹㜶㐵捦㤳㝤㤴㤶ㅤ昴㤴㘵晥ぢ摦搳㕢收〷搳㤳敤㤰㥥㈷摢㉡慤愱㐱㑦㈹攸扦㝣㑦慦愰㑤戰㙡㘲昷攳㥡㤵㠵㉤㤳㙢㔶ㄶ㜶㑣㡥〹㈹换挷㐸㉦戴㉣ㅦ昹㡡摡搷㌲㐶敦㐷㈴㈹换㝡㤸ㄷ慣㉤て㠳㤷戲㝣〰㡦捡摡戲〱㈱㘲捦愲〷ㄱ晢㈸慤㡤㝡㠰攸㥤㉡㠸㠶搳㤳㡤㡥㥥攷ㅦ改戹㘹搰㔳ち晡㤶敦改ㄵ㜴〴㍤搹ㅤ改㜹戲换搲ㅡㄵ昴㤴㠲晥捤昷昴ち扡㌹慣㥡搸っ戹㘶㘵㘱〷攵㥡㤵㠵つ㤴㘳㐲捡昲㌲搲ぢ㉤换㑢扥愲昶㘵㤱㔱㌶㕦㑡㔹戶挶扣愰㉣㙦㠲㤷戲扣〰㡦㑡㔹挶ㄱ㈲㌶㈲㝡㄰戱慤搲晡㔱㄰㈲〱昷㌹ㅦ㈲て摣㙤改挹扥㐷捦㤳㕤㤶㔶㍣攸㈹换晣搳扥愷户捣㈷改挹㌶㐸捦㤳㑤㤷㔶㍡攸㈹㘵㜹摣昷昴捡㤲㠵㔵ㄳ㝢㈳搷慣㉣㙣愸㕣戳戲戰㥦㜲㑣㐸㔹ㅥ㐶㝡愱㘵㜹挸㔷搴扥挲㌲捡㕥㑣㈹换㈴捣ぢ捡挲㠶㑡㈹换〳昰愸㤴㘵㐷㐲愴㤰慢〷ㄱ扢㉣慤㈹㐱㠸〴摣㝢㝤㠸㍣㜰愷搱㤳㙤㤰㥥㈷㥢㉥慤㥤㠲㥥㔲搰摦晢㥥㕥㐱㘷搲㜳㐰挵㤳㐸㔹㍢〷㍤愵㉣户晢㥥㕥㔹㜶㠵㔵搳㘰摡〳㈲晥ㄹ㥦ㅦ㜰㠰㍣㐴㝢昶晢㉣㥦敤㤵㘳㌰㔸敤〱昲㑤㐸㉦戴㉣㌷晡㡡摡ㄷ㙢㐶搷㐳㈴㈹换ㅥ㤸ㄷ㤴㘵㈳昰㔲㤶敢攱㔱㈹换㍣㐲戴㈹㔴ㅥ戸㙣扡戴昶ち㐲㈴攰㕥敤㐳攴㠱扢て㍤搹敡攸㜹戲〷搳摡㉦攸㈹攰㕥攱㝢㝡攰ㅥ㐰㑦戶㔲㝡㥥㙣挹戴づち㝡捡愲㜰愹敦改㉤ちぢ㘰搵挴捥㐹㝣搷愰㉣㙣户ㄴ捦㝥㤷㠵摤㤶㘱㘵昹㌵搲ぢ㉤换〵扥愲昶㜵㥦㔱㜶㙡㑡㔹㕣捣ぢ捡㤲〶㉦㘵㌹てㅥ㤵戲ㅣ㐲㠸搸扦攸㐱挴ㅥ㑣慢㌹〸㤱㠰晢㉢ㅦ㈲て摣挵昴㘴㤳愴攷挹㤶㑣慢㌵攸㈹攰㥥敥㝢㝡攰戶搳㤳㥤㤵㥥㈷㍢㌴慤㐳㠳㥥戲㈸㥣散㝢㝡㡢㐲㈷慣㥡愶搱㝥㡤捡挲敥㑢昱散㜷㔹㘶挳㉤慣㉣挷㈱扤搰戲晣搲㔷搴扥㠴㌴捡挶㑤㈹换㑡捣ぢ捡挲敥㑢㈹换戱昰愸㤴攵㜰㐲挴㈶㐶て㈲戶㘴㕡㍦改〱愲愳慢㈰㍡㤲㥥散㤹昴㍣搹愱㘹晤㉣攸㈹㘵昹愹敦改㤵㘵ㄵ㍤搹㐲改㜹戲㘱搳晡㜹搰㔳ㄶ㠵挳㝣㑦㙦㔱昸〵慣㥡搸㔷㠹慦晣攱㍦晤昹〱ㅢ戱㠳戵㘷扦换挲㕥捣戰戲㉣㐵㝡愱㘵改昲ㄵ戵慦㐶㡤戲㡦㔳捡㜲ㄲ收〵㘵㘱㌳愶㤴愵〳ㅥ㤵戲㥣㐲㠸搸搸攸㐱挴づ㑤敢戴㈰㐴〲㙥㥢て㤱〷敥ㄹ昴㘴㕦愴攷挹㠶㑤敢慣愰愷㠰扢挸昷昴挰㍤㥢㥥散愳昴㍣搹扦㘹㥤ㅢ昴㤴戵愵散㝢㝡㙢换昹戰㙡㘲㥢㈵扥㙢㔰ㄶ昶㘶㡡㘷扦换挲搶捣戰戲㌸㐸㉦戴㉣〷晢㡡摡ㄷ戶㐶搹搶㈹㘵戹〴昳㠲戲戰㌷㔳捡昲㘳㜸㔴捡㜲ㄹ㈱㘲㥦愳〷ㄱㅢ㌶慤换㠳㄰㐹㔹昶昷㈱昲捡㜲㈵㍤搹㔱改㜹㥥㐰捦慢㠲㥥〲敥摥扥愷〷敥㌵昴㘴㠳愵攷挹㜶㑥敢扡愰愷ㄴ㜴㑦摦搳㉢攸つ戰㙡㘲搷㈵扥㙢㔰ㄶ戶㙡㡡㘷扦换㜲㌱摣挲捡戲ㅢ搲ぢ㉤换㙣㕦㔱晢ㅡ搹攸㈵㠸㈴㘵戹つ昳㠲戲戰㔵㔳捡戲ぢ㍣㉡㘵戹㠳㄰戱攳搱㠳㠸晤㥢搶敦㠲㄰〹戸㌳㝣㠸㍣㜰敦愲㈷ㅢ㉣㍤㑦戶㜳㕡昷〴㍤愵愰㔳㝤㑦慦愰昷搱㤳晤㤶㥥㈷扢㍢慤晢㠳㥥㔲㤶ㅤ㝣㑦慦㉣て挲慡㠹㑤㤸昸慥㐱㔹搸戹㈹㥥晤㉥ぢㅢ㌷挳捡㤲㐷㝡愱㘵挹昹㡡摡㤷摢㐶敦㐱㈴㈹换㘳㤸ㄷ㤴攵㝥昰㔲㤶っ㍣㉡㘵㜹㠲㄰戱ぢ搲㠳㠸敤㥣搶㔳㐱㠸〴摣㠴て㤱〷敥㌳昴㘴ㄳ愵攷昹㈰㍤㥦つ㝡ち戸ㄳ㝣㑦て摣攷改挹愶㑢捦㤳捤㥥搶㕦㠲㥥戲㈸㙣攳㝢㝡㡢挲㡢戰㙡㘲㑦㈶扥㙢㔰ㄶ㌶㜲㡡㘷扦换挲㍥捥戰戲㡣㐱㝡愱㘵搹挲㔷搴扥㜲㌷捡ㅥ㔰㈹换㙢㤸ㄷ㤴攵㌵昰㔲㤶搱昰愸㤴攵㜵㐲挴愶㐸て㈲㜶㜷㕡㙦〶㈱㤲戲㙣收㐳攴㤵㘵㌵㍤搹㔳改㜹戲搹搳㝡㍢攸㈹㘵搹搸昷昴捡昲㉥㍤搹㠳改㜹扥㐱捦昷㠳㥥㔲㤶昵㝤㑦慦㉣ㅦ挲慡㠹㉤㥡昸慥㐱㔹搸搷㈹㥥晤㉥ぢ摢㍡挳捡戲㌶搲ぢ㉤㑢搴㔷搴扥〸㌸捡㤶㔰㈹换愷㤸ㄷ㤴㠵㝤㥤㔲㤶戵攰㔱㈹换㘷㠴㠸㡤㤲ㅥ㐴㙣昶戴㍥て㐲㈴攰㐶㝣㠸㍣㜰扦愴㈷扢㌱㍤㑦昶㝥㕡晦つ㝡㑡㐱㉤摦搳㉢攸搷昴㘴ぢ愷攷挹㔶㔰敢摢愰愷㤴愵摥昷昴捡昲㍤慣㥡〶攱㝡㈵㕣搶愰㉣㙣昳ㄴ捦㝥㤷㠵㕤㥥㘱㘵昹昶㡢ㅥ捡昲㡤慦〸扣㥥㜸㙤㐴敡敢昵挴㝣慣愳摢㈹慦搰㙤挲㡣㌶㤴昹㔰扦挱㘵㑦捣愶㑥㍣㡡戲戹愵㐵㥥攲㌸〴㙦ㄲ敤㔸散㜶捣挶㑢㜳昱晥搰㜹捤慤晥攳晣昰㌲㕤㜶ㅡ敡㜷㔵摡挲搱搹㉡捦敤挰换㉢〷㤵㜷敥挴换㡥㑢㡤慤扢㍢㕤㕤㙥㐷摢晦㠵搷㡣攲戹㥡㝣摢〲㍥摥ぢ㐶㐳ㅦ㘹挹㘷㔵㠶㌶㑤ち㘲ㄳ扡昱㤸㡤㔷攰戲㔳戵㥥㉦㈰㕤戳昷ㅥ㕢つ㜸搲愸昹㝡挳㤲昱㕡摤㠱敡㉢㤴搹晢㉤收㔱㜵摦㌳㙤っ㠶挷〵挱挷㙡〴ㄹ㠰〷㌳㑡㑦㌶㐸挴戶㈱㤱挷㥢ち愹㙢㔸ㄷ㡢㐲敤っ昲㐱愳㝣㙡㝤㕤挳昲收㔲搷㐲㙢愱摢㝣挸挲㉥㍣㔰㜴㌰攷㕡㝦〶㙥〰搷摥㕡㑦戹愲つ㙡㕤攰㜴㜴㌸㉢ㅢ㕢ㄷ戴戸㙤㠷㜴㉤㙣㕣戰っ㥤戶㜸ㅤ㌰㥣ㅢㅢㅢ敤挱挸挷〳ㅢ敢攳㜰〸ㄹ搵ㅥ㘲㑡㐷㘸改㔰㔳㍡〶㔲㉥挷㌶挱ㄹ愸㍥つ〵㈱ち㥤㑤㄰扡〱㔸㠷㈲㍥摦搵〳㐰㙤㠵ㄸ〴㐱㝦搴㌸㌰㤲挴㌰㔸㔶㔲摢㔶㑢搷㌳愵㐹㉤㕤摦㤴收㈱㘵㙡搶〶㤰昶㕣户昷㐲㔳摥〸㍥搶挶㈰搵㜵ㅢづ㠹㤹昶㜶㠸㕦㤵昶㡥㍡㤵㑤㘱㔹㐹㝢㥡㤶㙥㘶㑡㘷㙡改〸㔳扡ㅢ愴㠲㈸搳ㅥ愸㕥て㑤㙦㌴㜴㌶搳敢㐶㜴ぢ㡡っ㐴攷㈲㑥㔵㙡昳昴㜰㕢挲戲㤲摡㍥㕡扡㤵㈹㍤㐰㑢挷㥡㔲戶㠲ㄹ挵㝥㈱㌴戵㜱捣愳扡搸㍦愲挸㐸慤㠸㌸㔵愹ㅤ愲㠷摢搶ㅣ㙥戱㤶挶㑣㘹扢㤶挶㑤㈹摢愱っ搴㥥ち㑤㉤挵㍣慡㔱换㔰㘴愴戶ㅣ㜱慡㔲㍢㕣て㤷㌳㠷㍢㔲㑢昳愶㜴㤵㤶㑥㌴愵㙣〹㌲㔰㝢㈸㌴戵㐹捣愳ㅡ戵ㅤ㈹㌲㔲㍢〱㜱慡㔲㍢㐵て㌷挵ㅣ敥っ㉤㥤㙡㑡捦搶搲㘹愶㤴㙤㌱㐶㙡㜷㠵愶㌶㠳㜹㔴愷㌶㡢㈲㈳戵㡢㄰愷㉡戵换昴㜰扢㤸挳㕤愹愵扢㥡搲㙢戴㜴戶㈹扤〹㔲㈳戵㥢㐳㔳㥢换㍣慡㔳摢㠳㈲㈳戵㕢㄰愷㉡戵㍢昴㜰昳捣攱敥搲搲昹愶昴㍥㉤摤换㤴戲㍤㐲㔲昳搶搰慢㐲㔳摢㤷㜹㔴㉦㙢晢㔳㘴愴昶㐷挴愹㑡敤〹㍤摣㠱收㜰捦㘸改㐱愶昴㜹㉤晤戱㈹㘵㡢㠰㤱摡挵愱愹㌹捣愳㍡戵㈲㐵㐶㙡㝦㐵㥣慡搴㕥搷挳戹收㜰慢戵戴㙣㑡摦搵搲㐳㑣㈹㙦㤳ㅢ〵㍤㍢㌴戵㐵捣愳扡愰㉤ㄴㄹ愹晤ㄳ㜱慡㔲晢㑣て搷㘶づ昷愵㤶戶㥢搲慦戵㜴㠹㈹㔵㌸㤶㌴㔰㍢㌹㌴戵㑥收㔱㡤摡㔲㡡㡣搴〶㈰㑥㔵㙡㠳㈰搸〰㐳摡换捤攱〶㙢改ち㔳摡愴愵㉢㑤改㝡㤰ㅡ愸晤㍣㌴戵㈳㤸㐷㌵㙡㍦愵挸㐸㙤〳挴愹㑡㙤戸ㅥ敥㈸㜳戸ㄱ㕡晡㌳㔳扡戹㤶ㅥ㙤㑡户㠶搴㐰敤㠸搰搴㝥捥㍣慡㔱晢〵㐵㐶㙡攳㄰愷㉡戵㙤昵㜰挷㤹挳㈵戵昴㜸㔳㥡搵搲ㄳ㑣改㈴㐸つ搴㍡㐳㔳㍢㤹㜹㔴愳㜶㉡㐵㐶㙡㍢㈲㑥㔵㙡搳昴㜰愷㥢挳捤搴搲㌳㑣改慥㕡㝡愶㈹摤〳㔲〳戵㐵愱愹㥤捤㍣慡㔱㍢㤷㈲㈳戵㜹㠸㔳㤵摡㍥㝡戸昳捤攱づ搰搲ぢ㑣改〲㉤晤戵㈹攵敤ㄳ〳㌵㈷㌴戵㡢㤹㐷㌵㙡㤷㔲㘴愴㜶〸攲㔴愵戶㔸て昷ㅢ㜳戸㜶㉤扤摣㤴㜶㙡改ㄵ愶㤴户㄰㡣搴昶つ㑤敤㉡收㔱㥤摡㌵ㄴㄹ愹ㅤ㡥㌸㔵愹ㅤ愹㠷扢捥ㅣ㙥㤵㤶㕥㙦㑡㝦愱愵㌷㤸㔲㕥㐶㌷㔲㥢ㅢ㥡摡捤捣愳㍡戵㕢㈹㌲㔲㍢〵㜱慡㔲㍢㐳て㜷扢㌹摣搹㕡㝡㠷㈹㍤㕦㑢敦㌴愵扣㤴㙣愴㌶㈳㌴戵扢㤸㐷㜵㙡昷㔰㘴愴㜶ㄹ攲㔴愵㜶愵ㅥ敥㍥㜳戸㙢戴昴て愶昴〶㉤扤摦㤴昲㜲慡㤱摡愴搰搴ㅥ㘲ㅥ搵愹㍤㐲㤱㤱摡ㅤ㠸㔳㤵摡㕤㝡戸㐷捤攱敥搳搲挷㑣改㠳㕡晡戸㈹攵㈵㐵㈳戵㔴㘸㙡㑦㌱㡦敡搴㥥愱挸㐸敤〹挴愹㑡敤ㄹ㍤摣戳收㜰捦㙢改㜳愶昴㐵㉤㝤摥㤴昲戲㥡愴收ㅤ㜹㡣ぢ㑤敤〵收㔱扤昱㜸㠹㈲㈳戵搷ㄱ愷㉡戵搵㝡戸㔷捣攱摥搵搲扦㥡搲て戵昴㔵㔳捡㑢㑢㐶㙡愳㐳㔳㝢㥤㜹㔴愷昶㈶㐵㐶㙡㥦㈱㑥㔵㙡㕦敡攱㔶㥢挳㝤慤愵㝦㌷愵摦㙢改摢㠶戴㠱攷攰㍦昸㈲〱㝦㔹戹㉥㉥愷戴戸挵㉥㥣ㅦ㑦挵捦㌴挷戵攰㐴㝦挰㈶㈱㍦敦㤴摦㜶敡㑢ぢ昶㍢ㄸ㐷昱捣㥥㌱散㜷晤〹㌲㑤㠳㝤〶昹㠱攳㜹㌵挵ㅥ挷昳改ち愷㜸慥捣㠴敤昷㈸收㘹戲㐴㝢摦㥦㤰㘸挳㝣挶昳攷愹㜰挵扦㠹愷挰ㄵ㑥昱㌴㔶愲㝤㐰㌱捦㕥㈵摡㠷晥㠴㐴摢搴㘷扣㘸㍣㐳慤昸㌷昱捣戴挲㈹㥥㜵㑡戴㡦㈸收〹愷㐴晢搸㥦㤰㘸㕢晡㡣ㄷ㙤慢㉡㙥慣挹愹㜱攰㈴摡㍦㈸晥㤱慦戳晦改㑦㐸戴㙤㝤挶㡢挶昳挰㑡㌶㑤㍣晦慢㜰㉡〵㑥愲㝤㐲㌱㑦敢愸戳㍦昵㈷㈴㕡捥㘷扣㘸㍣㜵慢昸㌷㑤㌴㌹㌵〹㥣㐴晢ㄷ挵㍣ㄳ㤳㘸㥦昹ㄳㄲ㙤㡡捦㜸搱㜸戶搵ㅤ㡤㘷㔹ㄵ㑥捤〰㈷搱晥㑤昱㉣㕦㘷㝦敥㑦㐸戴㕤㝣挶㡢戶㙢ㄵ挷ㄳ愳敥㘸㜳挱㐹戴㉦㈸收昹づ㜵昶㤷晥㠴㐴㥢攷㌳㕥戴昹㔵ㅣ捦㘵扡愳敤ぢ㑥愲晤㠷攲晤㝤㥤晤㕦㝦㐲愲昱㜴愴攲搱㜴㔰ㄵ挷搳㡦㡡㑥㌹攰㈴摡㔷ㄴ昳慣㠲㍡晢㙢㝦㐲愲昱っ愲攲搱㔴慥攲づ㌱㌹戵〸㥣㐴晢㠶㘲㥥〸㐸戴㙦晤〹㠹挶㠳晥敥㘸敤㔵摣ㄲ㤳㔳㥤攰㈴摡㜷ㄴ昳搸㕤愲㝤敦㑦㐸戴攵㍥攳攱戶愲㡡㕢㘹㜲敡〸㜰ㄲ㡤敦捡㔱㍣摣㤶㘸㡡ㅣ㘶㔹愲昱搰㥡ㄳ㕥戴㥦㔵㜱㍣㤴慥攸ㄴて㤳㈵㕡㍤晤㝦攱敢散〱㘶戴攳㑣㡦愶攳慢戸ㄳ㑣㑥昱挸㔶愲つ愴晦愹扥捥㙥㌰愳㥤㙥㝡㌴㥤㔱挵㥤㘹㜲敡㙣㜰ㄲ捤愲晦戹扥捥ㅥ㘴㐶㍢摦昴㘸扡愰㡡晢戵挹㈹ㅥ㍦㑡戴㐶晡昳搰㤱㈸搸戶ㄹ㡤㠷㠹ㄵ㙣㥡㜸㜸搸捤㕤㘱㜲敡㉡㜰ㄲ㉤㐲晦㙢㝣㥤㍤搸㡣㜶㥤改搱挴㈳扡敥㘸㌷㤸㥣扡ㄹ㥣㐴ㅢ㐲晦㕢㝤㥤㍤搴㡣㜶扢改搱㜴㐷ㄵ㜷愷挹愹扢挰㐹戴戵攸㝦㡦慦戳㥢捣㘸昷㤹ㅥ㑤㍣㙥敡捥敤㝥㤳㔳㍣ㄶ㤲㘸㔱晡㍦攲敢散戵捤㘸㡦㥡ㅥ㑤㡦㔵㜱㡦㥢㥣㝡ち㥣㐴㕢㠷晥捦昸㍡㝢㕤㌳ㅡ㡦㔲扡戳㜹慥㡡㝢摥攴搴ぢ攰㈴摡㌰晡扦攴敢散昵捣㘸慦㤸ㅥ㑤㝦慤攲㕥㌵㌹昵㍡㌸㠹戶㍥晤摦昴㜵昶〶㘶㌴ㅥぢ㜴攷挶㘳㠰㙥㡥晢晥ち愷摥搱晥ㅢ挲㕦㝦愲敦㐲㉡㜷挴㌶㠲ㄴ㜷挴㘴㘷换攵戰捡㡡㍢㕤戱ㅡ敥㔹㝤愰㘳㙤㘲挶晡㔰㕢㙤敡㔹挹捥㤱戱慡慣戸㤳㤴㔸㈳㍣㉢搹改〵㐶晣愷戶ㅡ攵㔹挹捥㉣㄰㡢㍢㌵㠹戵戹㘷㈵㍢愹㐰慣捦戴搵ㄸ捦㑡㜶㍥〱㉢敥㠴㈴搶㔶㥥㤵散㔴〲㔶摣戹㠸搵搶㥥㤵散㉣〲㜹㜱愷㈱㔶攳㍣㉢搹〹〴慣戸㌳㄰慢ㅦ㜹㔶戲㜱て㡣挸㡤扣㔸㙤敢㔹挹㐶㍢㄰㡢ㅢ㙦戱㡡㝢㔶戲㌱づ挴攲㐶㔹慣㤲㥥㤵㙣㘴〳戱戸戱ㄵ慢戴㘷㈵ㅢ捦㐰㉣㙥㐴挵㉡敢㔹挹㐶㌱㄰㡢ㅢ㐷戱捡㝢㔶戲戱ぢ挴攲㐶㑦慣戶昳慣㘴㈳ㄶ戰攲挶㑣慣㈶㜹㔶戲㜱ち㔸㜱㈳㈵㔶㍢㝡㔶戲搱〹㔸㜱攳㈳㔶㔳㍣㉢搹㤸〴慣戸㔱ㄱ慢㘹㥥㤵㙣㈴〲㔶摣㔸㠸搵㑥㥥㤵慣晣戴慡㕡敥戹ㄱ㄰慢㤹㥥㤵慣搴〱㉢慥摣㘲戵戳㔸㐵昵㙡愸戸㝥捡慤敡摢㍦昷㙥㔵㑦㠵㙦愳挲戱慣㔶摣㔶慤㠸敡搱ㄵ㔷㐷㜱扤戵摡㐲㜱つㄴ挵㉤㌵ち慥㜴愲戸戹㐶挱昵㑣ㄴ㌷搵㈸戸㙡㠹攲挶ㅡ〵搷㈶㔱摣㔰愳攰ち㈴㡡敢㙢ㄴ㕣㘷㐴㜱㕤㡤㠲慢㠹㈸慥慤㔱㜰捤㄰挵㌵㌵ち慥っ愲戸扡㐶挱攵㕦ㄴ㔷搵㈸戸挸㡢攲户㌵ち㉥攵愲戸戲㐶挱〵㕢ㄴ㔷搴㈸戸㉣㡢攲昲ㅡ〵ㄷ㕦㔱晣愶㐶挱㈵㔶ㄴ㤷搵㈸戸㤰㡡攲搲ㅡ〵㤷㑢㔱㕣㔲愳攰愲㈸㡡㡢㙢ㄴ㕣晡㐴㜱㔱㡤㠲ぢ㥣㈸㉥慣㔶っ晥㝦㐲㤳㤴㥡</t>
  </si>
  <si>
    <t>㜸〱捤扤〷㥣ㄴ㔵搶㍥㍣㜷㘰㡡愹〱㥣㔶㌱愲〸㈸㙢㐰戱㜳㐰ㄱ〹㠲㈸㡡〲收〰搵摤搵㌰㍡〱㘷㠶㘴㕥㜳捥㜹捤慥㔹㌱㠷㕤搳ㅡ㔷㌱敤敡扥慥敢敡ㅡ㌰㠷㔵搷㕤㕤昳昷㍣愷敡昶摣敥慡㥥ㄱ晥敦昷晢扤㑤捦愱㑥扣愷㥥㔳户攲改敥㍡㔵㔷㔷昷㌳㕥晣㥦慦晥㕣搸㘰搶搲慥㙥户㙤捣愴㡥搶㔶户搰摤搲搱摥㌵㘶㐲㘷愷戳㜴㝡㑢㔷㜷㍦ㄸ㔸㜳㕡愰敦㙡㤸搳搵㜲愸摢㌸㘷㤱摢搹〵愳㠶扡扡挶㐶扢ㅥ晡昵晣扦㠸㘶㙣㝡搹晤㐹㘰㔵㘷㕢㈴〳㐸ㅡ㐹㙣㤲㈶㤲㠱㈴㠳㐸〶㤳慣㐶搲㑣ㄲ㈱㔹㥤㘴つ㤲㌵㐹㠶㤰慣㐵戲㌶挹㍡㈴敢㤲㜰㝣㝢㝤㤲愱㈰㠳㌶〰㤹㍤㘹攲㡣晣㐱㔸㥢㔹摤ㅤ㥤敥㤶挳昷昴㜲ㅥㄷ㡢㡤㠹㡤㐹㐵㌳昱㌱搱㉤㠷㑦㕡搸摡扤戰搳ㅤ搷敥㉥散敥㜴㕡户ㅣ扥摢挲㝣㙢㑢㘱㘷㜷改散㡥㠳摤昶㜱㙥㍥㥡挸㍢挹㙣㉣㤹㑡㤵㜲戹散愰つㄱ㜹搷㐹ㄳ㜷敢㜴㑢㕤晦㕢㌱㠷㌱收㡣㐹ㄳ挷散敡㜶晦㙦挵摣〸㌱ㄱ㜲㜲㐷㥢搳搲晥扦ㄴ戴㠱㌵㑤㑤㜶ぢ㉤㉣扥敢㜶戶戴捦ㅢ㠳戴㉢㠰〶㤷ㄹ㌳愱慢㙢㘱摢〲㙥㐷㤳摣搶搶㤹㙥㐹㡡摥㌶戹慢㝢㌷愷戳慤㙢㔰ㅢ昱㜳㍢摤昶㠲摢戵㕡摢づ㑢ち㙥慢㙦搸搵搸戶愷搳戹慢搳收昶攷㐲㜳㥢㔷挳㘹㐵户扤扢愵㝢改攰戶㍤扡摣㤹㑥晢㍣㤷㈶つ㙤㔳ㄷ戶ㄴ㔵晦晥㜸搷昵摢㌴㉣㌳㈹ㄴ昲㘹㥢㌴摦改散ㄶ㡥㈵㡣㠵搹ㅡ㥢㡢慣㐵㐵㕥摣愴㠶㔷㜹戱㘶戳㕡摡㜶㜶㍢摢摤㔶づ挲㑡㡥慥㌲ㄲ㠰扣㍡㤴㤱搲慢挳㉡愹㠱晥攴攳扡㜰ㄴ㙢㌸愳捣敥㙣挱㙡㉥㙣㜵㍡户摣愵愵㝤㕣㜴㑣㈲戵攵昴㤶㠳摤搶ㄶ户慢ㅢ㙣㌲扥攵㉥捥ㄲ㉥㘴敤ㄱ㜰戰㐷搲㜵㘳㤰㜵昷㜲㌰㔹㍢扢㠶㍦㜶摦昰ㅤ攱㌱㝣愶搳敤㡥捤㘴挷摡㥢搰㙥ㄴ㠸敡晦ㅡ㜶〱收挰㥣㠶昵㜳㥣晡㌹昹晡㌹㠵晡㌹挵晡㌹㙥晤㥣㔲晤㥣㜹昵㜳收搷捦㘹愹㥦㜳㔰晤㥣㠳㘱愳㕦㡤〳〶搴晢慦㜳㝦扤搷敡摤ㄳ愶㑤戹戰晥昹慦戶㝢晢挴搳ㄴ㘷扤散㌴㌶挵挲ㄶ挱ㄵ愹㔸て慣㤶扦ㅥ㈹㝢㌳搸摢㥢㠳㔸㕢㠰搴㔸㡦搸㔸㝢㌴敤戶〴㔱敡㘵慣〷搷㘵晣扢慦㑥㔸晡搶慢㔳㤶搵㝤㜲攱㘵㌷扣扦戳攲㕥㐷㤲ㄸ㠳㠵㤵㐲㜳㙢㐶㡦㠲㔸㌱㤰ㅡ㔹愴挶摡㜱摡㈵㐰㤴㝡捥捦㘲攴攱㘳㥢ㅥ晡昷つ㔳捦㝢㉥晥搱㍤㠳敥ㅤ慤戸摢㤳㉣㔲㔸㔸ㄹ㈸搲っ㥥〱戱戲㈰攱㐹挴㤱㐴㡥㜶㘳㐱㤴㝡搲㑦攲ㅦ㡦㥦摤㜸昹㜷戱㕤慥㝦愰昳捤㌱挷ㅥ晦㠱攲㙥㔷㤲搸ㄶぢ㉢㤳挴㌸〶摦づ挴ㅡてㄲ㥥㐴㍡㌱搶摥㥥㜶ㄳ㐰㤴㝡搸㑦攲晥昶㝦㍤㍦改捣挳愶㕣昲攴㈷㥢㜵ㄶ㕥㑣㉡敥〱㈴㠹㐹㔸㔸㤹㈴㈶㌳昸づ㈰搶ㄴ㤰昰㈴攲昱戱昶㔴摡敤〸愲搴㝤㝥ㄲ㜵搶㠹㐷ㅣ㤰㜸㙡㤷㡢㤶慣㤸昸搵㤹敦㥦慦㜸搸㤱㈴㜶挲挲捡㈴戱㌳㠳㑦〷戱㜶〱〹㑦㈲ㄳㅤ㙢敦㑡扢ㄹ㈰㑡摤敥㈷㌱搹㍥㝦挷挶户摥㥤㜴昵㠶换摦摤敡扥㔳挷㈹ㅥ昶㈴㠹摤戱戰㌲㐹捣㘴昰㔹㈰搶㙣㤰昰㈴ㄲ㈸挷ㅥ戴摢ㄳ㐴愹ㅢ晤㈴㈶㥥㍤㜰摤搵㈷昶摢改㥥㕤ㄶㅥ扦晡㜹ㅦ㑣㔶〳愱㤶㈴昶挶挲捡㈴戱て㠳敦ぢ㘲敤〷ㄲ㥥㐴㍡㌹搶摥㥦㜶〷㠰㈸㜵戵㥦挴㜹㉢づ㝣㑡晤敤挶ㄹ㤷㝣㜹晤㑦敤㝦㥣晡戹攲㘱㕦㤲㤸㠳㠵㤵㥡愳㜳攱㘰㍢㈰㔶ㅥ㈴㍣㡢㑣㘶慣㕤愰㕤ㄱ㐴愹摦昸㔹㝣㝡搹扣㐵㍦㡣㌸㘵敡㌹㕦扦昸搳晡㝢摥晤愱攲㜹㠷㘴㔱挲挲捡㐰㌱㡦挱攷㠳㔸㉤㈰攱㐹愴戱摢㍤㠸㜶〷㠳㈸㜵㥥㥦㠴搳扥敥搲㝢㙥㥢㌵攳收扤昳扢慤扤挶㜹㈷㈹㥥昷㐸ㄲ㙤㔸㔸㤹㈴摡ㄹ扣〳挴㕡〰ㄲ㥥㐴っ㐸ㅣ㐲扢㑥㄰愵㑥昷㤳㤸㌰㘳攷㑤搷㜹晡搲㥤慥扣㝡㥦敤㑥㍤㍢晢㠲攲㜹㤷㈴搱㡤㠵㤵㐹㘲㈱㠳㉦〲戱ㄶ㠳㠴㈷ㄱ挷㡥㝢〹敤㤶㠲㈸㜵㠲㥦挴昹摦ㅦ㝦搹搶㡢㘷㑤㝢㘰搰户㍢㙣昲挶㝤㑦㉡㥥昷㐹ㄲ㠷㘱㘱㘵㤲㌸㥣挱㡦〰戱㡥〴〹㑦㈲㡤㌹㝡ㄴ敤㡥〶㔱敡㈸㍦㠹慦㡦戹收搸㑤搷搹㝡挷㍢昶ㄸ戶㘴挸㠱㠷搶㉢㥥㜷㑡ㄲ挷㘰㘱㘵㤲㌸ㄶ昶昶㜱㈰搶昱㈰攱㐹㘴戰户㍡㠱㜶㈷㠲㈸戵挴㑦㘲捣ㅡ敦㙤㜳搶慢㝢㑦㍢晥㡦㜳㌷ㅤ昷摤㔶慢㉢㥥昷㑡ㄲ㈷㘳㘱愵愶挷㈹㡣㝥㉡㠸㜵ㅡ㐸㜸ㄶ㔹搴攳㜴摡㥤〱愲搴㈱㝥ㄶ㜷㙦戴搷挰㡢㈶捦㥣㝥摦慣ㄱ㡦つ㍥改挳昷ㄵ㑦扣㈵㡢戳戰戰㌲㔰㥣捤攰攷㠰㔸攷㠲㠴㈷㤱〰ㄴ攷搱敥㝣㄰愵づ昲㤳㜸散㤰攵ㅤ㥦㙤昳捣挴慢昷㜹㙦挵慥㉦㝦㜱慦攲㠹扦㈴㜱㈱ㄶ㔶㈶㠹㡢ㄸ晣㘲㄰敢ㄲ㤰ㅡ㐹〰㠹摦搰敥㔲㄰愵ち㝥ㄲ换㘶㑣ㄹ㌹攵搵㌷㜶戸昰慣ㅢ㑦㔸㌶㙤㙣愳㕡ぢ㙡㐹攲㜲㉣慣㑣ㄲ㔷㌰昸㤵㈰搶㔵㈰攱㐹挴搳㘳敤慢㘹㜷つ㠸㔲晢晢㐹散㌳攸㡤㐸晡改捤戶㍦㑦摤昰散捣戵户㝡㔷昱挲㐷㤲戸ㄶぢ㉢戵㔱㕣挷攸搷㠳㔸㌷㠰㠴㘷㤱挱攱攳㐶摡摤〴愲搴ㅥ㝥ㄶ㝦挹㥣晦㜴㙣㡤㥦㜶㍤㜶扦昷敦㜹扥昴昵愷㡡㔷㕥㤲挵㉤㔸㔸ㄹ㈸㙥㘵昰㘵㈰搶㙤㈰攱㐹挴㜰昸戸㥤㜶㜷㠰㈸戵慢㥦挴攲挱搳㐶ㄴ㌶㝥㜶攲搵㍦摥户㝣扤戹㡦㕦愹搶㠵㕡㤲戸ぢぢ㉢〵挵摤㡣㝥て㠸㜵㉦㐸㜸ㄶ㔹散㉡敥愳摤晤㈰㑡㑤昵戳昸昱慢㈵㑦ㅣ昱挳㈵㤳㙦搹攳挴昹摦戴㉣ㅦ愰搶㠳㕡戲昸㍤ㄶ㔶〶㡡〷ㄸ晣㐱㄰敢㈱㤰昰㈴㘲搸㉡ㅥ愶摤㈳㈰㑡㙤敦㈷㜱散摡戳ㅡ昶搸敥愴㕤㙥㤹戹昷㤲㥢慥㍢昵㔶戵㍥搴㤲挴愳㔸㔸㤹㈴ㅥ㘳昰挷㐱慣㈷㐰挲㤳㐸㘳㤲㍥㐹扢愷㐰㤴捡昹㐹捣㥦晡捣搳ㅦ㙦扢挱搴攳㜶㝡扦昳扤㘷扡づ㔲㐳愱㤶㈴㥥挶挲㑡搵攳ㄹ㐶㕦づ㘲㍤ぢㄲ㥥㐵㈶㌷搶㝥㡥㜶捦㠳㈸ㄵ昷戳昸攴ㅦ挷晥昹捡㐷捦摦㘹搹晣敢户㕤㜳挳㉤㍦ㄸ昴㈲搴扢晢㤷㔴㤳㍢㥤挵戸㐸敤戹晥挵㐵㍦晦昵㝤攱㡦敢晥㔲慡㤴㈹挵㘲挵㔴搴㐹㌸つ㈳㄰昶㤷㕥㘱昲㄰㌶愸戴㔷㑢㝢戱㘳戱㕣㜲㙥㌰搱改㜲㝢慥㐰㐷晢扡㠹ㅤぢ摢㡢㕤㐳挳㤵戳扡㜱搹戶㝥戵慥㈷㐸挰㙤ㄶ㉥挸摤㉥ㄹ㙦㔸戵摢㥥㑥敢㐲㜷挲㤲ㄶ㑦扤㘱㤵ㅡ㤷攳ㅤ昹摡摡㈹㥤敥㈱㘵㙤㈰愳〹戸㕦戴㐸㘲〷搶搲㔳㜹㜹つ㥦㌴扦愳换㙤㤷昴㐶户敤搶㔲㌸搸敤㥣攵昲㙥㤳㕢㤴㔵㕤㡢㉡晦㥥挰攸ㄹ敤㔸㔱㕣攵ㄷ㐷㥡搲搲づ㑢扡摤昶愲㕢㐴扥ぢ摣捥敥愵戳㥤㝣慢扢㜶㠵㠹㌷㈶ㄴ敢㔵㠸愷㜴ㄴㄶ㜶㑤敡㘸敦敥散㘸慤搴㑣㈸㉥㜲㜰ㅦ愲戸㑢㐷搱挵㙤㠴晥㝣搵愹扡㝥晤㤴慡摢㈲散㕡㥥㜱扢挶㐸㈱㡣ㄲ㙦㠸㥡慦㕢戹搹㡤㤹㠹戵挳㕡戴扡摣㈶敢㌷改㈳㤸挴㘵㤸捤㙢ㅢㅡ敢挴㕢㜳戴摥慣戶戵攴㔸慥摣晦扦挶昵昵㙢晡㙢扦挳㈲摣慢搹搱㘹㉦戶扡㥤扤摥㔸㔴捣挸晥ㄳ㐸挳搶㤸捤㌵搱敢てぢ戵㐴㉤㙤㔸摣㔲散㥥㙦捤㜷㕢收捤攷ㄹ㉡㙥㍥㌶㌶ㄲ摡挰换㝥〹㈲晢㘵㤲扦㠰㌴㌵搵㔹晦㐳㈳慢挹㝥挵攳ㅢ㐶攲晦㤵扦ぢ㔴て㉦㕢敥㍡攱ㄶ㘱㔷㐳摢㤴㡥捥慥㝥晤挲搶㜲㐷愷㙢㝥㌷㌷捦摥㤵㡣昷㔷㤲㔷㐱ㅡ㌶〱改昳㈶㔳㌳㡣晡昳㕥摡攰戶挹㙥挹挱ㅤ㑣㤹摤捡㘹㘸昳㙥㡡㑤㜶扢ち㌶敦㥥㑤挳㕣㔹㘲㘱〹㤳㝦㔰ㅢ户㝥㜷㐹昷㘴愷摢ㄹ搰㠶晢㜰愸㤲つ愳搱攲攵㉤搱㜳戰挸戴㜷㤳捦㈱㐲㐴ㄶ㡤㈸〳㐵攰㐵挲挴挱㝣愹敢攷搳摥㔷〲戹て挳㑡㔸搵ㅢ㝡攵晤㌴摣收㉢㑥㜵摢㘷㉦㕤攰㜶搱扣搱敡ㄵ捡敡改挵㘰㌳ち昹㍤扡㕢㕡扢挶㈰搳愹㥤ㅤぢㄷ晣㙦挶㘱㉣晢㙦㈰晡搵昰㉢㙣挵扦㝣㥤〰㔷摤㠰㐵慣捤㥣㌹㜵㡤㡣㐶㠹扤㌱〹户㔶〴晢ㄹ晦挹换㝥〳晦㌵昵愶㙢ㄸ〵㡢㤵戹昷搸〰晢㐱㙤㐰㘸㜶愷㉢㜷㔳ㅢ㠵〱摡㠳摢昶敡攸㍣㌸摦搱㜱㌰户愷搵㠴敢㥡敦扡摤扣㐳㌹搰扦㈳㉢㜷㕥㤵敡搷慦攲㉥愲㜱㉢㜳㈳挴户摥〶ㄹ㍣愱戵㜵戸㡥搸㘵扤〳㔱㍦摣㉢戵㔶㌰㠱愹㠹搹搱攴㔶㠹㌱㑢㕡扢㤶愸つ戰挶扣㤹昷户戳ㄷ㝤扣晢搶㈳㜶扣攰戴㐷昷㝥昸慢㤷㕡搵㔰㕦ㄱ戸搵戸ㄹ㘲㡣挰㥦晤㍥㠸㕡て㘶摣㤳㘰戹昲㘵㝦〸摥晥㠸攴㘳㄰散て〴㘱散づ㍥昵㔸戵㌹晥攷㉥挱晥㡣攴㥦㈰㙡㌴〸㈷愴晤㌹㠸㝥愹〸攲戳捥㔲慢㉤㈰づ搶敡㉢㐸㥢散㕥㜴㙡㑢㔸戰㕥㌶昱戱㠹㠸㑤㌴㤴㠵挰愱〰㌴昸㡡挰㙤捥慤攱㈶〰晣㐰晦㝥㌰ぢ〷攰㈷㡥㐱㘰㙣㙥㘵〶〰昵ㅥ慢愲搰〹〰晤㈰戰昹㔴㐸挵㈱ㄲ〰ㅡ挰改㤷晡敥㈷〳㠰ㄸ挴㐱〰㙣挶戴㝢搱愹〴晣挲〰昸〲挱㐳〱昸摣㔷〴敥戰愶ㄱ㘹〴戳㔸㠳㈹㝦〶戳㜰〰㠶㐰㙤慦㐵戲㌶㠸〱挰扡ㅥ慢㌲〸㈲〰慣㐷愳昵㐱㔴づ㈲〱㘰㈸㌸晤㔲敦㥡〰㘴㈱づ〲戰ㄱ㘳摡扤攸搴㔸昸㠵〱昰㕡㉤〰晥收㉢〲㜷㜷挷㈱搲〸㘶戱ㄹ㔳晥㙢㑤〰戶㠰摡ㅥ㑤戲㈵㠸〱挰ㄸ㡦㔵摢㈱㠸〰戰㌵㡤愲㈰㙡㝢㠸〴㠰ㄸ㌸晤㔲㉦㤸〰㡣㠷㌸〸㐰㡡㌱敤㕥㜴㙡〲晣挲〰㜸愲ㄶ〰㡦晢㡡挰㥤攵挹㠸㌴㠲㔹㙣㠷㐱搵愳㌵〱搸ㅥ㙡㝢〲挹㐴㄰〳㠰挹ㅥ慢㜶㐰㄰〱㘰〷ㅡ㑤〱㔱扣愹㉣〰㑣〵愷㕦敡㝥ㄳ㠰㈹㄰〷〱搸㤹㌱敤㕥㜴㙡㐷昸㠵〱戰慣ㄶ〰户晡㡡挰㕤敤㥤ㄱ㘹〴戳㤸捤㤴㙦慥〹挰㥥㔰摢㝢㤱散つ㘲〰戰慦挷慡改〸㈲〰散㐷愳晤㐱搴慥㄰〹〰〷㠰搳㉦㜵戵〹挰㉥㄰〷〱㜰ㄸ搳敥㐵愷㘶挰㉦っ㠰㡢㙡〱㜰愱慦〸摣㔱㥦㠹㐸㈳㤸挵㐱㑣昹晣㥡〰戴㐲㙤户㤱戴㠳ㄸ〰㉣昰㔸㌵ぢ㐱〴㠰㐳㘸搴〹愲昶㠰㐸〰攸〲愷㕦敡㌴ㄳ㠰搹㄰〷〱㔸捣㤸㜶㉦㍡戵㈷晣挲〰㌸愶ㄶ〰扦昶ㄵ㠱扢昹晢㈰搲〸㘶㜱㌴㔳㍥慡㈶〰挷㐰㙤ㅦ㑢㜲ㅣ㠸〱挰〹ㅥ慢昶㐵㄰〱攰㐴ㅡ㥤〴愲昶㠷㐸〰㌸ㄹ㥣㝥愹㐵㈶〰晢㐱ㅣ〴攰㜴挶戴㝢搱愹〳攰ㄷ〶㐰㙢㉤〰づ昶ㄵ㠱㈷〹㜳ㄱ㘹〴戳戸㠰㈹户搴〴攰㈲愸敤㡢㐹㉥〱㌱〰戸搴㘳㤵㠳㈰〲挰㘵㌴扡ㅣ㐴ㄵ㈰ㄲ〰慥〰愷㕦㙡慥〹㐰ㅥ攲㈰〰搷挰扥挹敥㐵愷㡡昰ぢ〳㘰捦㕡〰散攱㉢〲て㌱昸㉣㘲〴戳戸㠵㈹捦慡〹挰㌲愸敤摢㐸㙥〷㌱〰戸搳㘳搵㝣〴ㄱ〰敥愲搱摤㈰敡㈰㠸〴㠰㝢挰改㤷摡挹〴愰〵攲㈰〰扦㘳㑣扢ㄷ㥤㍡ㄸ㝥㘱〰㙣㕦ぢ㠰昱扥㈲昰〰愵ㅤ㤱㐶㌰㡢挷㤸昲戸㥡〰㍣〱戵晤㈴挹㔳㈰〶〰㑦㝢慣敡㐰㄰〱攰ㄹㅡ㉤〷㔱㠷㐰㈴〰㍣ぢ㑥扦㔴搲〴㘰〱挴㐱〰㕥㘴㑣扢ㄷ㥤敡㠴㕦ㄸ〰㕢搴〲㘰㜳㕦ㄱ㜸㜸戳㄰㤱㐶㌰㡢㔷㤹昲愶㌵〱㜸つ㙡晢敦㈴慦㠳ㄸ〰晣挳㘳搵㈲〴ㄱ〰摥愴搱㕢㈰㙡〹㐴〲挰摢攰昴㑢つ㌳〱㔸っ㜱㄰㠰昷ㄸ搳敥㐵愷㤶挲㉦っ㠰㈱戵〰㔸搳㔷〴ㅥㅣㅤ㡥㐸㈳㤸挵㍦㤹昲敡㌵〱昸〲㙡晢㑢㤲㝦㠱ㄸ〰晣摢㘳搵ㄱ〸㈲〰晣㠷㐶㕦㠳愸愳㈰ㄲ〰扥〱愷㕦慡搱〴攰㐸㠸㠳〰㝣捦㤸㜶㉦㍡㜵㌴晣挲〰昸改挷ㅡ愷挲㍦晡㡡挰㐳慢㘳ㄱ㘹〴戳攸㕦㡦㤴扦㠷㔹昸愹戰〵戵㍤㠰愴ㄱ挴〰愰挹㘳搵㜱〸㌲㤲㠱〶搲㘸㄰㠸㍡〱慣〰㌰ㄸ㥣㝥愹㝦㘱㡣昲挵搰昱㄰〷〱㔸ㅤ昶㑤㜶㉦㍡挵愷㘰㘱〰㝣㔸ぢ㠰て㝣㐵攰㠱搹㈹㠸㈴〰慣捦㤴摦慢〹挰〶㔰摢ㅢ㤲っ㘳㜶㍤㔷㠳挳㍤㔶㥤㡡㐰㈳戹㍡㈳㘸㌴ㄲ㐴㥤づ㔶〰搸ㄸ㥣㝥愹搷㑤〰㑥㠳㌸〸挰愶戰㙦戲㝢搱愹㌳攰ㄷ〶挰㑢戵〰昸戳慦〸㍣慢㍢ㅢ㤱〴㠰㈸㔳㝥戱㈶〰㜱愸敤〴㐹㤲搹昵〰㤰昶㔸㜵づ〲㡤攴敡㘴㘸㤴〵㔱攷㠱ㄵ〰㜲攰昴㑢㍤㘵〲㜰㉥挴㐱〰挶挱扥挹敥㐵愷捥㠷㕦ㄸ〰て搶〲攰〱㕦ㄱ㜸㑥㜸ㄱ㈲〹〰㔳㤸昲敦㙡〲戰㈳搴昶㌴㤲㥤㤸㕤て〰搳㍤㔶㕤㡣㐰㈳戹㍡扢搰㘸㔷㄰昵ㅢ戰〲挰っ㜰晡愵㙥㌷〱戸〴攲㈰〰戳㘰摦㘴昷愲㔳㤷挲㉦っ㠰敢㙡〱㜰慤慦〸㍣愳扣〲㤱〴㠰晤㤹昲㌵㌵〱㌸㄰㙡㝢づ挹㕣㘶搷〳㐰摥㘳搵㤵〸㌴ㄲ㝦㜶㠱㐶㐵㄰㜵㌵㔸〱挰〵愷㕦敡ㄲㄳ㠰慢㈰づ〲搰〲晢㈶扢ㄷ㥤扡〶㝥㘱〰㥣㔵ぢ㠰㌳㝤㐵攰昹攸㜵㠸㈴〰㜴㌲攵搳㙢〲搰つ戵扤㤰㘴ㄱ戳敢〱㘰㠹挷㉡㍥㈹ㅤ挹搵㔹㑡愳㐳㐱搴㡤㘰〵㠰挳挰改㤷㍡捥〴攰〶㠸㠳〰ㅣ〵晢㈶扢ㄷ㥤扡〹㝥㘱〰ㅣ㕡ぢ㠰愵扥㈲昰㘸昶㔶㐴ㄲ〰㑥㘲捡㡢㙢〲㜰ち搴昶愹㈴愷㌱扢ㅥ〰捥昰㔸戵っ㠱㐶㜲㜵捥愴搱㔹㈰敡㜶戰〲挰搹攰昴㑢戵㥢〰摣〶㜱㄰㠰昳㘱摦㘴昷愲㔳㜷挰㉦っ㠰㘲㉤〰ち扥㈲昰㔸昸㙥㐴ㄲ〰㉥㘷捡㑥㑤〰慥㠴摡扥㡡攴㙡㘶搷〳挰㙦㍤㔶摤㠳㐰㈳戹㍡搷搲攸㍡㄰㜵ㅦ㔸〱攰㝡㜰晡愵昶㌶〱戸ㄷ攲㈰〰㌷挳扥挹敥㐵愷敥㠷㕦ㄸ〰扢搶〲㘰ㄷ㕦ㄱ㜸㈲晤〰㈲〹〰㜷㌳攵㥤㙢〲㜰㉦搴昶㝤㈴昷㌳扢ㅥ〰㝥敦戱敡㐱〴ㅡ挹搵㜹㠰㐶て㠲愸㠷挱ち〰て㠱搳㉦㌵搱〴攰㈱㠸㠳〰㍣ち晢㈶扢ㄷ㥤㝡〴㝥㘱〰㘴㙢〱㤰昱ㄵ㠱愷攱㡦㈱㤲〰戰㥣㈹愷㙡〲昰ㅣ搴昶昳㈴㉦㠰ㄸ〰晣挹㘳搵攳〸㌴㤲慢昳㘷ㅡ扤〴愲㥥〴㉢〰扣っ㑥扦搴㤶㈶〰㑦㐰ㅣ〴攰慦戰㙦戲㝢搱愹愷攰ㄷ〶挰挸㕡〰㡣昰ㄵ㠱㈷昱捦㈰㤲〰昰ㄶ㔳摥愸㈶〰敦㐰㙤慦㈰㜹㤷搹昵㙣〱敦㝢慣㕡㡥㐰㈳戹㍡ㅦ搰攸㐳㄰昵ㅣ㔸〱攰㈳㜰晡愵搶㌶〱㜸ㄶ攲㈰〰㥦挱扥挹敥㐵愷㥥㠷㕦ㄸ〰㠳㙡〱㌰搰㔷㔴㌷〱㌴晣〹㤱㔶攲攱敤㐰㈶㕣摡戳挵㕤捣愷㑤慢㤵搰㘴㍥㘹㘱㔷㜷㠷㍣ㅡㅢ㕣㥡摣戱㙢㐷昷攴㤶慥〵慤捥搲㌵㑢晥挲㕥昳摤㜶㍣戸敥挴昳敢㉡㔹挷㠲〵㙥搱㉥捤敡㔸搸㔹㜰愷㑤晥扦昰㘰ㅢ敢㠷搲挹㌳敤㝡㠵搷慡㍤慢慤㠳㈷戶ㄲ扣敡ㅡ㕥㐲挰敡㐷㙥搲敡㙥㍣ㅥ㤷挵〸っ㥢㝢㄰㥤摤搲摤敡づ㉣挹愳㘹㔹㙥㉣〱㐵㜴〳ㄴ〷㤴㘶捦挷愳愸挹㠳㑢㔳㍢㕢㡡慤㉤敤㉥㡢㌱挴㌳㥤敥捥挳㤳晦摤㍡扡㕡昸愹㠲挱愵搹㥤㑥㝢搷〲㍥挴㉣㉣㕤愳㠲㤳愷㥤つ愵㠹㉤敤㕤ㄸ㐶慡挸攵收搲慣昹ㅤ㡢昱〱㤷㠵㙤敤㔳㥤〵㕤晦㈷慡愲㔸ㄶ㜹㐹㘹㔴扤慡慦㔷㡤昵㡤慢㕡ㅦ敢㙢捣戱㜵㝡㍡敥㠷㘳㕢敤敥㙣挹㉦㈴㘸㌲㑥ㅣ戴㍦㠹搴戱慥攱㘵㉣㔵㍦戲㌴捡㔸搵㙦挰㝣㉢㍥扣ㄱ晡攸扢晣挹愱つ㘱㙥㝦㠳㤴〶晤ㄷ㘴愷愹㝢㑣敢改挴昹㝦晡ㄸ㑥挳㕦㄰昹ㄷ㌷㍥慣〵攳搵扣捤㠸捤㄰摣慡㌰㍢戱㌵㤰慢摥㌴㥢㑡㘲挳慤㜴戵㥥挵㈹㜸㜶㍥愸㌴摤挹扢慤㜸攴摦收㜴慦收㌱散扤㘸㜳㕡扢㝣摤愴㡥戶㌶㠷㥢ㅤ㍦㙣㌲慢攰戴扡㡤愵〹ぢ扢㍢昰〹づ扢〴㈲摢愶㉦㜲㤶㐰攴㉣昱ㅥ捥㤷㘶戲ㄵ㐸㤶ㄹ慢㘳㥥搳搹搲㍤扦慤愵搰㐸㠶敤㍡晦㈷戶㔷散㐳晡〳㑣晤搲晢㤳敡愷晤摥㌳㜷㤴㝢っㅡ㘴〸ㅤ换㡦慤扡㕥㔹昸愷㔶戱㔳〴㝢ㅦ㌹愸搸摦㈱㕡〳晥㘴㜷㈴戹㝣㈱㡦㘳戱昸挵㔱搸㐴㘵〷愵㕥愱〱晥散敦㘱捡〵晥昵晦㉢㐸慦㙤〴〳㘰搰㌴扤挳㈹㑥㜱ち昸攰搸〰晦㘳㘳㡤㈸㉤㜷㌷㥤ㄱ㌶㜶㑣㐲慦㄰㝡㤰ㄶ戵ㄴ摤捥㐶ち㘶攱㘳㜱晤搹ㄲ㘲㜹㌵挴㈳敥㝥㜵つつ〳ㅢ挳挶㥡愶㘳㙤攲㍦㉥㌷㍦㜶㌷㉤㄰晦搳摤戳攳㠹㝡㔳ㄳ㜳戳㝦挰敡搸㍦㜲㥤㕥〵换昵愹㌲昸㠹〶㍦㠳㌴晣つ捡敡摡㔴昶㔸愰ㄳ挳㠶㔱㝦昹挰ㄵ扢㍦ㅡ搱㈹㈱㙤㈳つ戲㈲〳㡤㜶て换敢昴㘸搴㥦攲戲㘶㘱㉢㜷㡢㑤摥㍥㤶㙤㈵㌸㍡搴搵搷昷㐷愹慤敡㔶戹挰戰〸搶㌶换㤵㍥㄰㌵っ㈹㔸㙣ㅤㅣ捥挹㠲昸㜳㙡㝥㠴改㝦㘰㡡㠷摣㍦攳㍦㜹㌵㌵搹昵㜰慣㙢㔲㙦㠰㙡㌴戸㑥㍥㕣愸〳㙥㠸㠱愸昷㈱攴㜹㠱㜱ㄴ㔳ㅦ㠲攵㤱慣捥攲㠷摢㔶㘶捦愹㍥㠲ㄷ昷㥥戶挵攰ㅦ㘳㠹㍢愵昲㐶摡〸㘹摦ㅢ改愷昴挰㥦捤捦㑢敡㡤㔴㝤〶㠹㕥ㄵ愳昲㑤戰戱〷搲昰㥦攱〶㠳㘸㌰㤸〶㥦挳㠰搵户㔶〳搷〷慡攸㝥づ㐱㌵〲㐷愰晡㤵㌱㤲㠱敡敡ㅣ㘹つ㡥昴〳っ慡㔱晤〹㌲㐱搵收昱㐸㕥㔵挷ㅤ挵〲ち㝡㐳ㄸ㠴慢㕥㠱摥摡㤰昶㡤㕥㍤摣〴扤㜵㈴㠸挷㈸㌶㌰㠴愰户㉥㙣散昵㘸挸收㠶㄰㠳昵㘹㌰㤴〶散㜷㄰昴㌶〰搷〷㝡昸っ㔶〸㝡挳攰〸昴搸〸愱㐷㌲搰摢㠸㈳つ攷㐸㙣㕡愸㐶㡦㥤ち摥㌶㌹〲㈶㉢戵㑤戲扦㐱㔰ㅤ挹攰㙣㜴愸㐰㜵ㄳ㐸晢㐶㤵つㄱ㜸攳㤳㠲っ㠲〵昹㘳㔷㠴㕥ㄵ㘳㥢晣ㄵ㙣散㑤㘹挸㡥㠹㄰㠳捤㘸戰㌹つ搸㐴㈱愸㙥〱慥㜷㔴昹挹戶㄰㔴户㠴㈳㔰摤挸ㄸ挹㐰㜵㉢㡥㌴㠶㈳戱ㄳ愲ㅡ㔵戶㍦㜸摢愴㝣㡣ㄵ㠱敡慡户㐹㌶㐷〸㝡㔱〶㘱㤷㐴〵㝡㜱㐸晢㐶㡦摤ㄴ㜸攳昶㉡㠳㘰㐱晥搸㔲ㄱ〲㑥ㄲ㌶㜶㡡㠶㙣户〸㌱㐸搳㈰㐳〳㜶㘰〸㝡㔹㜰扤愳挷㡦攴㠵愰㌷ㄶ㡥㐰㡦慤ㄹ㝡㈴〳扤㙤㌸搲戶ㅣ㠹㙤ㄴ搵攸㙤て㤹㠷ㅥ户㐹㜹㔵愳㌷〱㈶㠲摥㜶っ㌲ㄱ㕣〵㝡摢㐳摡㌷㝡㙣挵挰ㅢ㝤ㅡっ㠲〵昹㘳㍦㠶㑥搹搸昶㈶挲挶㥥㐴㐳昶㙡㠴ㄸ㑣愶挱づ㌴㘰晢㠶愰㌷〵㕣敦攸昱戳㠴㈱攸敤〸㐷愰挷扥づ㍤㤲㠱摥㌴㡥戴ㄳ㐷㘲て㐶㌵㝡㙣扣攸㘳摢㘳㕢㠶愰㌷㥤㐱搸㥦㔱㠱摥慥㤰昶㡤ㅥ晢㌸昰挶㈷㄰ㄹ㐴愳挷㘶づ㥤戲㠱摥㙥戰戱㜷愷㈱ㅢ㍤㐲っ㘶搲㘰ㄶつ搸晢㈱攸捤〶搷㍢㝡晣㄰㘴〸㝡㝢挲ㄱ攸㌹挶㐸〶㝡㝢㜱愴扤㌹ㄲㅢ㌸慡搱㘳搷㐶ㅦ摢ㅥ㝢㍡〴扤㝤ㄹ㠴捤ㅤㄵ攸敤て㘹摦攸戱〹〴㙦㝣㙡㤱㐱㌴㝡散〴〹〱攷㐰搸搸㜳㘸挸㉥㤱㄰㠳戹㌴㜰㘸挰挶ㄱ㐱㉦て慥㜷昴昸改捤㄰昴㡡㜰〴㝡散㈸搱㈳ㄹ攸戹ㅣ愹挴㤱㡥㠶㐱㌵㝡挷㐰搶挷戶挷㠶㄰㐱㙦㍥㠳戰㌳愴〲扤㠳㈰敤ㅢ㍤㜶㤰攰㡤て㍡㌲㠸㐶㡦㙤㈴㍡㘵㘳摢㙢㠵㡤摤㐶㐳戶㤸㠴ㄸ戴搳愰㠳〶散㍡ㄱ昴ㄶ㠰敢ㅤ㍤㝥散㌴〴扤㑥㌸〲㍤戶愳攸㤱っ昴扡㌸ㄲ扦攳㐲戱㜵愴ㅡ㍤昶㡢㜸攸搵㍣㤳㘱㌷㠹愰户㠸㐱搸㔶㔲㠱摥ㄲ㐸晢㐶㡦敤㈷㜸攳㘱〳㠳㘸昴搸㠳愲㔳㌶搰㍢ㄴ㌶昶㘱㌴㘴㝦㑡㠸挱攱㌴㌸㠲〶㔷挰㐰搰㍢ㄲ㕣敦攸昱攳戲㈱攸ㅤつ㐷愰挷㕥ㄶ㍤㤲㠱摥慦㌹搲㌱ㅣ㠹㝤㈷搵攸戱搹愴㡦㙤㡦慤㈸㠲摥㜱っ挲㥥㤴ち昴㑥㠰戴㙦昴搸扢㠲㌷㍥㔰挹㈰ㅡ㍤㌶戰攸㤴つ昴㑥㠲㡤㝤㌲つ搹摣ㄲ㘲㜰ちつ㑥愵〱晢㕤〴扤搳挰昵㡥ㅥ㍦攷ㅢ㠲摥ㄹ㜰〴㝡㙣㠴搱㈳ㄹ攸㥤挹㤱捥攲㐸㙣㕡愹㐶㡦㥤㉡㝤散昷搸挷㈲攸㥤挳㈰㙣㘸愹㐰敦㍣㐸晢㐶㡦㡤㉦㜸攳㌳㤸っ愲搱㘳昷㡢㑥搹㐰敦〲搸搸ㄷ搲㤰㥤㌱㈱〶ㄷ搱攰㘲ㅡ戰㔹㐶搰扢〴㕣敦攸昱〳捡㈱攸㕤ち㐷愰挷㉥ㅡ㍤㤲㠱摥㘵ㅣ改㜲㡥挴㡥㤷㙡昴搸收搲〷㝡㙣㠲ㄱ昴慥㘴㄰㜶挳㔴愰㜷㌵愴㝤愳挷慥ㄹ扣昱戹㑤〶搱攸扤㠹㈵㥤戲㠱摥㙦㘱㘳㕦㑢挳户挲つ慥愳挱昵㌴㜸ㅢ〶㠲摥つ攰㝡㐷㡦㥦慣づ㐱敦㈶㌸〲㍤戶攰攸㔴っ昴㙥收㐸户㜰㈴戶换㔴愳挷ㅥ㤹㍥㘶㉥㍢㘸〴扤㘵っ挲㔶㥡ち昴㙥㠷戴㙦昴搸㜲㠳㌷㍥敡挹㈰ㅡ㍤昶摤攸㤴つ昴敥㠴㡤㝤ㄷつ搹㤳ㄳ㘲㜰㌷つ敥愱〱摢㜴〴扤㝢挱昵㡥ㅥ㍦ㄲㅥ㠲摥晤㜰〴㝡散摦搱㈳ㄹ攸晤㡥㈳晤㥥㈳昵挷ㄵ㙥㌵㝡㙣戰改〳㍤戶摦〸㝡て㌲〸晢㜰㉡搰㝢ㄸ搲扥搱㘳扦づ昲挳愷㐳ㄹ㐴愳挷愶ㅤ㥤戲㠱摥ㅦ㘰㘳㍦㑡㐳㌶昴㠴ㄸ㍣㐶㠳挷㘹挰ㅥㅦ㐱敦〹㜰扤愳挷捦戲㠷愰昷ㄴㅣ㠱ㅥ㥢㝦昴㐸〶㝡㝦攴㐸㑦㜳㈴㌶敡㔴愳挷敥ㅣて扤㥡挷㕣昶敥〸㝡换ㄹ㠴㑤㍣ㄵ攸㍤〷㘹摦攸戱搹㐷搰㝢㥥㐱㌴㝡㈳㈰搵㈹ㅢ攸扤〰ㅢ晢㐵ㅡ戲ㅢ㈸挴攰㑦㌴昸㌳つ搸㈰㈴攸扤〴慥㜷昴昸ㄹ晣㄰昴晥〲㐷愰挷捥㈱㍤㤲㠱摥晦㜰愴㔷㌸ㄲ扢㝣慡搱㘳㙢㑦ㅦ晢㍤㌶晥〸㝡慦㌲〸㍢㠰㉡搰㝢つ搲扥搱㑢挳㑤搰晢㍢㠳㘸昴搸㉥愴㔳㌶搰㝢ㅤ㌶昶ㅢ㌴捣㠶ㅢ晣㠳〶㙦搲㠰摤㐵㠲摥㕢攰㝡㐷㡦㕦ㅥ㄰㠲摥㍢㜰〴㝡㙣㍢搲愹ㄸ攸慤攰㐸敦㜲㈴戶〸㔵愳挷扥愰㍥搰㘳搷㤰愰昷㍥㠳戰㝤愸〲扤て㈱敤ㅢ㍤戶ㄹ〹㝡ㅦ㌱㠸㐶㡦扤㐶㍡㘵〳扤㡦㘱㘳㝦㐲㐳昶㈱㠵ㄸ㝣㑡㠳捦㘸挰搶㈴㐱敦㥦攰晡㐰㉦㝣摢晢〲㡥㐰㡦㍤㑢㝡㈴〳扤㉦㌹搲扦㌸ㄲ晢㡢慡搱㘳㔳㔱ㅦ攸戱攵㐸搰晢㌷㠳捣〵㔷㠱摥搷㤰昶㡤ㅥ㝢㤴〴扤㙦ㄸ㐴愳挷㐶㈵㥤戲㠱摥㝦㘱㘳㝦㑢挳㘲戸挱㜷㌴昸㥥〶㉥っ〴扤ㅦ挰昵㡥ㅥ扦慥㈱㘴摢晢〹㡥㐰㡦つ㑦㍡ㄵ〳扤㥦㌹㔲ㅤ㜲㔳㙣㑥慡㐶㡦ㅤ㐹㝤散昷搸慦㈴攸攱㈶㝢㥤㕡〴慥〲㍤㝣㜰昹ㄷ愰户〴㙥㠲㕥〳㠳㘸昴搸攵愴㔳㠶㕣摦㍥户戰㙣て愰㈱㍢愰㐲っㅡ㘹挰㉦晡㔳㙣㡡ㄲ昴㥡挰昵㡥ㅥ扦㘶㈲〴扤㐱㜰〴㝡散㤶搲㈳慤㈱愹慣づ㙡て收㐸慢㜱㈴㜶㌶㔵愳挷㜶愶㍥戶㍤㌶㍢〹㝡ㄱ〶㘱搷㔳〵㝡㙢㐰摡昷戶挷敥㈸㐱㙦㑤〶㐱㕥昲挷ㄶ㈹㥤㌲攴ㅡ扤㈱㔸戶搷愲㈱摢愷㐲っ搶愶挱㍡㌴㘰㐷㤵愰户㉥戸摥搱攳昷㘳㠴愰户㍥ㅣ㠱ㅥ㕢慤昴㐸挶戶㌷㤴㈳㙤挰㤱搸ㄶ㔵㡤摥㤵㤰昵戱敤㕤〵ㄳ㐱㙦ㄸ㠳戰㘵慡〲扤攱㤰昶㡤ㅥ㕢慢〴扤ㄱっ愲搱扢ㄶ㔲㥤㌲攴ㅡ扤㤱㔸戶㌷愶㈱㝢慦㐲っ㌶愱挱㈸ㅡ戰ㅤ㑢搰晢ㄵ戸摥搱攳昷㝡㠴愰户ㄹㅣ㠱ㅥ晢戴昴㐸〶㝡㥢㜳愴㉤㌸ㄲ㝢慡慡搱扢ㄷ戲㍥戶㍤戶㔹〹㝡㕢㌲挸晤攰㉡搰ㅢ〳㘹摦攸戱㉦㑢搰摢㥡㐱㌴㝡㙣捥搲㈹㐳慥搱㡢㘲搹㡥搱㤰㡤㕢㈱〶㜱ㅡ㈴㘸挰㕥㉥㐱㉦〹慥㜷昴昸㠵㈴㈱攸愵攱〸昴ㅥ㌵㐶㌲搰换㜰愴㉣㐷㘲㐳㔶㌵㝡散挲昲搰慢㜹㘷㥥㍤㕡㠲摥㔸〶㘱戳㔶〵㝡摢㐲摡㌷㝡㙣敡ㄲ昴挶㌱㠸㐶㡦㥤㕤㈱攰㙣〷ㅢ㥢㡦㕤ㄵ扢扥㐲っ戶愷挱〴ㅡ戰ㄱ㑣搰㥢〸慥㜷昴昸㑤㉡㈱攸㑤㠶㈳搰㘳㠷㤸ㅥ挹㐰㙦〷㡥㌴㠵㈳扤〵㠳㙡昴搸挲搵挷捣㘵㠳㤷愰户㈳㠳戰搳慢〲扤㥤㈰敤ㅢ㍤㜶㠴〹㝡㍢㌳㠸㐶㡦㙤㘱㍡㘵挸昵戶㌷ㅤ换昶㉥㌴㘴换㔸㠸挱慥㌴㤸㐱〳㜶㤱〹㝡扢㠱敢ㅤ㍤㝥〳㑣〸㝡㌳攱〸昴搸㕥愶㐷㌲搰㥢挵㤱㘶㜳㈴㌶愲挸ㅡ散㐱捥㕦㠳〶㌶ㄳ㔴㍦㈳て昴㉦挸〸㈵㜶㌲捣敡㕥摡㡡敥ㄱ㉥昲㤹戹户挴愷晦㑤㈲挳㤳晣㡥㑥㍣㕦散㕦晤㘵ㄶ㘵摦ㄷ㌱昰挰㈱㔵㕦ㄴ㈲㙥搴戰㔱愲攱愶敦㠳㕦㠶㔱昶㘷攲㍤摦ㅡ㐰ㅦ扥慣扤㤰攲㤰㕤㕡ち㥤ㅤ㕤ㅤ愵敥攱戳搰ㅤ㌵㥣㕦扣㔲慡慢㡢㑥㘸戸〱ㄱ㐳挷攴㡡昵㙦攷㔷愹㉥攲ㄷㄱ㌴ㅤ摣摥戱戸㕤戲㘹攸攲昷捦〸㕥〳〶㜰㤸㈶㡥挳搷挶〰㉦挲愶ち㍡摢晢㠰づ敥ㄷ㘱㔷〲捦㝤慣㝤挱㡦㥡㌴㜱搲捣㌹愵㝣㌱ㅦ㉦ㄶ愳改㘲㌲㤳㜴㡡㌹愷㤸㐹㐵㜳昱㠴敢㘴㡡愵㐲愱㘰敤搷㘳㥡换ㄴ㥣㐴愹㤸㉡挶ち挹㘸慡㤰换㈴ㄳ挵㙣㉥㔷㉣㘶㘳㠹㥣㤳戰昶㉦㥢收㤳㔹㈷敢愶㘲㠵㕣㌲㥦㑣㈷㔲搹㘴㈶㤵捡ㄵ㜲㑥㉣㔶㑡愶㤳挵〸㕢㈳㤸㠹㝤〰㝣散〳㐹收㠰㐴搸ㄶ㈱昲戹ㄴ㌹㈴㜹捡搹㈹㈱㜲㕡㜹昶昴㙣愸㠷昰㤷㜶㌱挰扥㑥攵㔵㐱ㄵ㤵摢㝦挰〰㌵慡敡㍢㔹〲摤て攵㉦戵戰㉣㌶㍦㌴㕣㠲〲晤㌲愷捡晡搳ㄹ昹搷搹昳㤸晣㝣㤰愶㐸㍦㈴捥㠴慣ㄶ搰㌵㈶㑤㥣㠳㉦㕢搰㕦扦挰㙤搶㍡〸昲㐱㤰㑢㠷〷扥㥣户换㍡ㄸ㤲搵㈰㌱摡扤慣㔶挸㔶㠷慣昲ぢ㜸㈳晤晤攸昶ちづ㍢㤲㘴〴挹〲㤸㉢ぢ㑡搹㘴づ㈱〷戱晣㌵㐲捡㘹愶捥挰㕡㜲攳㠶〲ㅦ㐴㠶〹㌷㑥㜵ㅡ㈴摣㐰㉢㌷㌰㕢㡦戳㄰㜶搸挰㥡挰攳㕤㘷㉤〲敦㙤㘰㠵㘸愹㔰㑣㍢搱㑣㌲ㄵ㑤㘶ㄳ㈹㈷㔹㠸㈷㥣㘴㉥ㄶ换㤴戲㠵㘴摡㕡㕣㌶㡤㐷㜳改㘲㉡ㄶ换㈷戲戹㘴㈱ㄳ捦挷㜲㡥㤳㈹愵ㄲ㈹㌷㕡㠲捥㕡㔲㌶㉤ㄴ㜲㠵㔸摥挹ㄶ㔳昹㐲㌲㥥捦㌸愵㝣〱㕦晤㥣挳㜶㕣㉣㍡㠹㘸㘴愰㥦㠹扤ㄴ㍥昶愱㈴㠷㠱㐴〶㘹昹攱ㄴㅤ㐱㜲㈴攵㠳戵扣㙣㉡㥥㉡〲㌹㌷㌲㜵㈴㔶㥥ㅢ㠰ㄴ昲㔸晡ㅤ〷搲ㄴ㔹ㅤ㑡㉣搴搹㉣愴捤慡搹㉣㤴捤捡㐴搶搰捡ㄵ戴搸㥣㘴㌳㤲搳愰㔴㐳ㄸ㤶摣改攴戰㈰㝦㙢㐳㉡㜵攸挴㘰挱㍡㉣㠰㌴㔸㠷㜵昴㌸㘷㈳ㄴ敡戰㉥㜸扣敢慣㜳挰㝢㜵㠸㘱㜶愷戲昹㤲ㄳ㡤㈷㤳づ㘶扤敢扡㐹㌷㥥㉣收〰㕦㈶㥦户捥㉤㥢㤶昲改㜸㌲㥦㡢攵愳づ㘶㙢㈹㥡㜵昲挹㔴㍣㤳㐶㑤昲㌹㌷㤹戴捥㉢㥢挶㤲㔹㌷㠱ㅤ㐶㈶㥤捤㈷愳搱㤸ㄳ捦扡挵㜸慣攰㌸㐵っ㤱㠹㐶搶昳㌳戱捦㠷㡦㝤〱挹㠵㈰㤱昵戵扣㙡愲て搵昲戲愹㜸慡㘱㤰㑢ㅤ昲㘶ㅤ慥㘰扣㉢㐱㥡㈲ㅢ挱〰ぢ攱㜵ㄸ慥㤵㉢㘸ㄱ㈵搹㥡攴〶㜸愸㤱㔰㑡ㅤ㙥㈴〷戱晣㙤〲愹搴㘱㑦愳づ搶捤㌰愹戹〷㔷戳㐳㡢㌳㑡て㝥㉢㥣㔱㥣㕦㠱挷扢捥㕡〶摥㉢づ㜶愴挰㉢㥡㜰㡢㠵㝣㌲ㄹ㑦攷㑢挵㘲慥㔴㑡㘶摣愸㕢㡡戹㡥㜵㕢搹㌴攵挴㥤㜴捣挹戲㡣挹㉣㈶㠱㥢㉡㘲ㅥㄵ愳㈹㤴㌷㔶㉣㔸户㤷㑤㘳㜹㝣㉦㕡戱㤸挹戹昹㐴搲㉤㈵㜲㜹捣ㅡ㝣㘵㕡愹攰㈶㤲挵㐴㈹挲㤶㄰㘶㘲摦〱ㅦ晢㑥㤲扢㐰㈲㥢㘹昹摤ㄴ摤㐳㜲㉦攵㥢㙢戹㤸㡡ㄳ敤搵㤶㤰㑢㜱愶㤸挵㜹㠰㝥て㠲㌴㐵戶㠲〱ㄶ昰㈵㝡愰㘱㝢扢㠷㈱慦摣摢㍤〲㐹昵摥敥て㤰㠵散敤挶昸搱扤扤㕤㠶㉢㤴㈶㜹〲收㉡ち愵㔴昷㐹㜲㄰换㕦ㅣ㔲愹敥㔸愳扡㍤㝢扢㙣㘸㈱搹㉣㠲㈰㜵昶㌳愰㈸㘴ㄲ㍣摥㜵搶㜲昰㕥㈱㌳戱㘴挱捤愵㡡㈵㌷㥥㐸挶㜲㔹㈷ㅥ㜵ち㙥㈱㤹捦攲搰㤷㐹㌸搶戳㘵㔳㈷㤷捤攷愲㠹㐲㈹㔶捡㈴㤳㈹搴挸㡤㤷㜲㠵㘴捡㈹㌹愵㐲扥㘴㍤㔷㌶挵㔷摢ㄷㄲ搱㜸挶㉤㘵愰捦㘰〷㔹捣戹〵㌷敢愴ㄱ戵攸挴㈲散㑥㘱㈶昶昳昰戱㕦㈰㜹ㄱ㈴㤲搶昲慡扤㕤㐶换㘹搵攳愴挶㐲㉥㠵摣挲㉣攴㕦㘹昴㉡㐸㔳㘴ㅢㄸ㘰㈱㝣㤶㙤慢㤵㉢㘸戱ㅤ挹㌸㤲户攰愱戶㠳㔲敡昰㌶㌹㠸攵㙦㝢㐸愵づ挳捣㍡㜰㤶挹㔱㘷㠳搰㍡㑣搰攳扣〷㍢搴㘱㈲㜸扣敢慣昷挱晢㜵攰㠴挲晣㐸ㄴ㜲㈹晣攷㘶㡢挹㔸㍣ㄹ㑦愴昳㍣戴㌸㌹敢㠳戲㘹㍣㤵捥㘳㜲㐰攸㘴㤳愹㈲攷㤴㤳捡挷㤲㠹㜸㌴㠳ㄲ㤵慣て换愶挹戴敢挴㜳昹㔸㌴ㄹ㜷㤳㜱㈷㥢㉤挵㜰搸㠹挶㡢愹㕣扣ㄴ㡦㘷㈲㤳晣㑣散㡦攰㘳㝦㑣昲〹㐸㘴戲㤶㔷㑤愸ㅤ戴㕣㑣挵㠹昶㙡㐷挸愵づ慢㤹㜵昸㡡昱晥つ搲ㄴ㤹〶〳㉣搴搹㥣㔰㌶㘷㡦捤〹㘳晦〱㈴戲㤳㔶慥愰挵づ㈴㤳㐹㝥㠰㔲㑤㠷㔲敡昰㈳㌹㠸攵㙦㔷㐸愵づ昵㘶ㅤ捡㐷晦扡搰㍡戰㠱〵㐱敡㙣搵㈰㜵搸つ㍣摥㜵㔶㍤㜸晦愸ㄳ捤㐵㑢㠹㔸㌴㕡挸㐶㤳㙥㍥㥥㡢挷昲挵㜸ㄱ愸㤵搲挹㜸㉥㘶昵㉢㥢㈶㜱㌸㉦攰㜴搴捤㤴㤲挹㕣㉡㠷搳㔲愷㔸㡡㈵ち㤹㔴㈲㤶捦愷慣晥㘵搳㐲戲㤴㈸㘶㌰㥤㥣㐲㌴㤹㑣愳づ昱㐴㈹收戸㜹戸㜱㘶㐴㜶昷㌳戱ㅢ攰㘳㕢㈴〳㐰㈲㌳戵扣㙡㍥戰㠱㠶㤹㔷搹慢㍤㈱㤴㍡晣敢㍢攳攸摦捣㜸ㄱ㤰愶挸㕥㌰㄰〸㕡㐰慢㡦晥㝢㙢攵ち㠶㥥㑥戲㌳挹扡㜰㔵晢㐲㈹㜵㔸㡦ㅣ挴昲户㍦愴㔲㠷昷㌱㘰昹攸㕦㥥て敦㐲ㅡ㍣晡戳ㄵ㐶㤲搸㄰愱㌰ㅦづ〴㡦㜷㥤㌵っ扣㕦〷㌷㔹捡㘴愳㠵㐴㍥攷㘰换㑤㌹改㘸㈹㤳㑥攰ㄸ㥦㡦愷㌲㡥㙢㙤㔴㌶㉤攱㔴慢㤰㉤㘵㌲搸愰㤳搱㌴昶㍤㠹㘴戲〸㐳㌷敦攴愳挹扣㌵扣㙣㕡捣挴戳㐵㠴㐹挵㡡㌱ㅣ㠱ㄲ㡥㥢挳愱挸㑤攳晣〱㈵捥㈴㈲㜳晣㑣散ㄱ昰戱㐷㤲㙣っㄲ㤹慢攵㔵昳挱搱㜲戱愷愹㌸愹㈲攴㔲㠷㔷捣㍡㡣愶㝥㑢㤰愶㠸ぢ〳㠱㈰㙣㍥㤴戴㜲〵搱㥦㐵㌲㤳㈴〹㔷㌵ㅦ㑡愹㐳㡡ㅣ挴昲㜷㄰愴㔲㠷攵㘶ㅤ捡昳攱改搰㍡ㅣ慣挷挹㈱ㄴ敡搰ちㅥ敦㍡㙢㉣㜸慦づ㙥㌲攷愴㡢㉥㉥㥦ㄲ㌸㈱挳慣㐸㘳慦㤳㉡收戳搸㐷攱㜰㤱戲戶㈹㥢㘶昲㠹㜸戲㤰捤攷ㄳ㌸㈷㠸㌹〹㥥ㄵ攳㑡换㉤㈶ぢ㍣㘲攴慣㙤换愶㈵ㅣ㍤搲㜹㥣〳㍢㌱㥣㥥㘱㝦〷慦㔸㍣㠷㔹㤷㉣戹昰㡤戴昹㤹搸攳攰㘳㙦㐷㌲ㅥ㈴搲慥攵㔵昳㠱㑤㍤捣㕣慣㍣㝢㝡慡㑥〸愵づ扦㌷敢㌰㤵昱㜶〴㘹㡡戰㔱愷收㝣攸搶捡ㄵっ捤㙦戱戱昷㈱搹㡤愱ㄷ㐱㈹㜵搸㥤ㅣ挴昲户〴㔲愹挳戲搰㍡摣ㄲ㕡㠷愵㝡㥣㍤㄰ち㜵㌸ㄴ㍣摥㜵搶㥥攰扤㍡㤴ち戹㙣㈶捡慤㌵㤹攵㤱挱㈹㘴㔳ㄹ散㍡攲愸㐸摣㉤㤴慣扤捡愶昸扥㔳ㅣ搱㐱搲㜹㥣㉤戳〸㡥ㄳ挳㐱ㄸ㔷捣慥㠳昳㌵㙢敦戲㘹㈶㥡㑣愴攲昱㔸㌲㕦捣㈵ㄳ戱㌴摣㌰敤㑡〸㥡㑡㈶㜰㠶ㅣ㌹捣捦挴摥〷㍥昶扥㈴晢㠱㐴づ搷昲戹摣㡤昴㕣昶戲㍤㠸㤹㡢㤵㘷㑦㑦㜵㌴㠴㔲㠷换捤㍡ㄴㄸ慦〸搲ㄴ昹㌵っ㙡搶攱ㄸ慤㕣挱搰づ挹㕣㤲㔶㠶㍥づ㑡愹㐳ㅢ㌹㠸攵敦〴㐸愵づ攷㠴搶攱慣搰㍡戰搱㐷㤲㌸〴愱㔰㠷㤳挰攳㕤㘷㜵㠲昷敡㤰挵戹㈸㌶收㐲㉡㤳挷捥挶㡤㘳ぢ㉥戹戱ㄲ敥㈹愴㥤㐴㌱㔹戴扡捡愶搱㍣㑥愴㔲㙥ㄱㄷㅣ㌸㤴㐴㜱㈴㜷㘳愸㕦ㄶ㘷挰昱㜴㈶ㄵ户扡换愶〵㠰ㅤ捤愷㜳㠵㔲㌱㤱捣ㄵ戱㍦挳愹戱㤳㑦㘰㥡㤵㜲挹㜴㈶㜲戲㥦㠹扤㄰㍥昶㈲㤲挵㈰㤱㔳戴扣㙡㍥㥣慡攵戴昲散改愹捥㠰㕣敡㜰㡣㔹㠷愳㘸㜴㌴㐸㔳㠴捤㐳㌵敢㜰㤶㔶慥㈰晡昳㐹收㤱㥣挴搰攷㐰㈹㜵㌸㤹ㅣ挴昲㜷ㅥ愴㔲㠷㐵㘶ㅤ捡挷㠷敥搰㍡戰㘵㐸㤲㌸ㅤ愱㔰㠷ぢ挰攳㕤㘷㥤〱摥慢㐳戱㤴㐸㈷摣㐴愲㄰挳扤㥤㜴ㄲ㈷慥戸㘷㔳挸攰㉥㔰ちㅢ㜴愶㘴㥤㔹㌶㡤挶攳戸㑢㤴㡤㤶㜲づ慦ㄲ㘱㠹〳㙦㈱敦㘰摢捦㤵㜰〶㙢㥤㔵㌶㉤㘰搳㉦攰㝣㈹㠳㔳戱㈴㜶㜵戹ㄴ㉥㍣搳昹㘴㍥㔳㜲挱㈴㈲ㄷ晡㤹搸㘷挳挷㍥㠷攴㕣㤰挸㐵㕡㕥㜵㝣戸㔸换㘹搵攳愴㉥㠵㕣敡㔰㌲敢昰ㅢㅡ㕤ち搲ㄴ㘱ㅢ㤲㐰㄰㜶㝣戸㕣㉢㔷㄰晤づㄲ㝥づ捦晥㉤㕣搵㤵㔰㑡ㅤ慥㈵〷戱晣㕤つ愹搴㘱摦搰㍡散ㅤ㕡㠷㙢昴㌸㌷㈲ㄴ敡昰㕢昰㜸搷㔹㌷㠱昷敢㔰㉣攵戰慤攲扡㈰㡥㌳搶㘲ㄲ㈷愵㠵㑣㌲ㄳ挷㔶㡢㉢挱愲㘳摤㕣㌶〵㡡戱ㄲ戰㑣〰昶㘴ㅥ㔷㜷㌸捤㉡愴㜲搱㔸戶㤸㉤收㡡㈹敢㤶戲㈹慥摦㜳㠵㐴ㄶ㌷〰㡡㜱㕥戰㍢挹㑣㍥㥤挲扤㠰㘴ㅣ挷㥥㐴㍡㜲慤㥦㠹㝤㉢㝣散㘵㈴户㠱㐴慥搳昲慡㍡戰昹㠹㤹㡢㔵㡦㤳扡〹㐲愹挳㑥㘶ㅤ敥㘳扣晢㐱㥡㈲㌷挳愰㘶ㅤ㙥搱捡ㄵっ扤㠸㘴㈱挹ㅦ攰慡㤶㐱㈹㜵㜸㤴ㅣ挴昲㜷㍢愴㔲㠷敤捣㍡㤴㡦搳摢㠶搶攱づ㍤捥㤳〸㠵㍡摣〹ㅥ敦㍡敢㈹昰㕥ㅤ㜲づ㜶ㅡづ收㠲㤳挲挵㕢搴挵㤹扥㔳㑣㐶㜳愹㍣㉥搵㠱戳昵挷ㅥ㔳ㄷ㜷㑤㜱ぢ〵昷㐰㜰㉥㕡㡣㘷愳㌸ㅤ㑤ㄶ㑢戸㉣〷搰㑥摡㝡扡㙣㡡摢㈳愹扣攳㐶㜱挷〵㔷㝣㤹㍣ち㠲㡢㜲ㅣ㐴㜰挹㠷㕢㔸㑥㠴㝤㔳捣挴㝥〶㍥昶㜲㤲㘷㐱㈲㜷㙢㜹搵㝥㠹㙤㔴㘲㉦愶攲㐴㝢㜵㍦㠴㔲㠷㌱㘶ㅤ㕥㘶扣扦㠰㌴㐵㝥〷㠳㥡晢愵摦㙢攵ち愶㜲〴〹扦戶挹㝥㥤愱ㅦ㠴㔲敡昰〶㌹㠸攵敦㘱㐸愵づ㈳㐳敢㌰㍣戴づ㡦攸㜱摥㐶㈸搴攱て攰昱慥戳摥〱敦搵㈱㥡挳ㄷ扣ㄷ昳搱㜸摡㐹㈶愳㑥㈶㡢㝤㔳㌲㔱㠸攷㡢搸愱㌸戹愴戵愲㙣㡡ぢ改㔴㍡㡡㉢㙦㌷ㄷ㐷㤱昲㔹摣㙢㑥愴搲㤸ㅡ㔹㥣换愶搳搶扢㘵搳㜸㈹ㄳ换ㄵ攳ㄹ㥣㉥㐵ㄱ戵㤸㡢扡㡥㡢摢㔵㤹愸㤳㉢ㄴ㌲改挸愳㝥㈶昶㝢昰戱摦㈷昹〰㈴昲㤸㤶㔷搵攱㜱㉤ㄷ㔳㜱愲扤㝡ち㜲愹挳ㅡ㘶ㅤ㍥㘷扣㉦㐰㥡㈲㙣戲慡㔹㠷愷戵㜲〵搱㍦㡥攴㔸㤲晦㌲昴㜲㈸愵づ摦㤲㠳㔸晥㥥㠳㔴敡㘰㠵搶愱㝦㘸ㅤ㥥㠷㤳㈴昱㈳㐲愱づ㉦㠰挷扢捥晡〹扣㍦ㅦ戲㠹㑣㉣㡥㕡攴㜰㌲㡡㌳㈶㥣挴㐶戳戸㔴挳戱ㄷ㜷㜳ぢ㌹敢攷戲愹㥢挲㘹㉢㙥㘱挴愲戸㐸㡥㘲㙥ㄴ愲昹㤲㡢扤て慥敥㘲㤹㜴捡挲愷〸晤愸戱ㅣ㜶㙤搸捤攱昰㥣挳㌱〷搷㠷㑥㈹敡㈶㡢昱㜴ㄱ戳㉥㔱㡣戰㤷㡢㤹搸晣㡤㉥扢㥥愴ㅦ㐸攴㑦㕡㍥ㄷ㜹ㅢ攷㑢㝦搶昲戲愹㜸慡扦㐰㉥㜵昸晡㕢攳㍡㙥㈰攳つ〲㘹㡡戰㕤慢㘶ㅤ㕥搱捡ㄵ㑣攵㔴㤲㔳㐸㠶挰㔵扤ち愵搴㘱㉤㜲㄰换摦㙢㤰㑡ㅤ㍥挶㠰挱敢戸て㈱つ㕥挷晤㕤㡦戳ㅥ㐲愱づ慦㠳挷扢捥㕡ㅦ扣㕦㠷㘴㍡㤷㉦㘶㜰㝢〲㈷愳搱㑣㈶㡢㙢㘸摣㠳㤰㡢散㔸㍣㥤戴㠶ㅡ愶戹㜴愲㤴㑤ㄵ㜰㌱㤷㡣㘷ぢ㑥ㅡ㔷㘶㔱ㅣ搵攳挵㌸㉥攳㘲搶〶㘵㔳㍣捡㠹㐵㌱㔵㌲昱ㄴ㉥ㄷ昰㘳㡡戸㌶挷搵㐷㈹㡢㙢㍡ㄴ㉦ㅡ㘱㔷ㄸ㌳戱㌷㠴㡦㍤㡣㘴㈳㤰挸㍦戴扣敡昸昰愶㤶㡢㍤㑤挵㐹扤〳戹搴攱㌵戳づ㥢㔲扦ㄹ㐸㔳㘴〵っ愴づ㘱挷改㜷戵㜲〵㔳㌹㠷㠴摦愵㘵㐷攱慡摥㠷㔲敡㄰㈳〷戱晣㝤〸愹搴攱㠵搰㍡㍣ㄷ㕡㠷㡦昴㌸搸㔶㔹㠷㡦挱攳㕤㘷愵挱㝢㜵㐸㘰摦㠳㐳㐳㉡㡥㔹㠰㡢㠷㐲㍥㥢㑤㘴搳㈹㕣㍡愴昱〴慤㤸戶㌲㘵搳㔲㈹㠵㔳捥㐴挶㑤攵昱㉣捣㜵㜰搰㉤㘵昸扣㉣敥㈴㜱㘶㤴戶戲㘵搳㘸㈱㔳㐰戸㉣㉥ㄶ㤲戸㉡㠹㘶㌱戹㜲戸搳挱㥤ㅥ㉥㍡攲㤱㑦晣㑣散ㅣ㝣散戱㈴摢㠰㐴㍥搵昲慡㍡㝣愶攵㘲㉡㑥戴㔷㕦㐰㉥㜵㜸搸慣挳㈴挶㥢っ搲ㄴ昹ㄲ〶㌵敢昰㉦慤㕣㐱昴㉦㈶攱㔷㝡搹搳ㄹ晡摦㔰㑡ㅤ㜶㈱〷戱晣㝤つ愹搴攱捥搰㍡摣ㅥ㕡㠷㙦昴㌸扢㈳ㄴ敡昰㕦昰㜸搷㔹㌳挱㝢㜵㜰㜰戶㠳ㄳ㥦㘴㌱挳昳搶㑣㌶㥦㠹㤷㘲㘹摣㌹㉦攱攸ㅡ挵挱㜷㔶搹㌴㤶捣攰昷㐴㡢㜸㝥㠹昳搶㘲愹㠴〷㈰〵㍣㙥㑡攰㐰㡦ぢ敤㘸摥㥡摤㘳捡捡ㄴ戲づ敥昶㈵㤲愹㐴ㄶ昷搵ㄳ㤸〸㐹晣捡〸㙥㑤㈵攳㤱㙦晤㑣散㍤攰㘳敦㐹戲ㄷ㐸攴㍢㉤慦慡挳昷㕡㉥昶㌴ㄵ㈷昵ㄳ攴㔲㠷慢捤㍡捣愱㝥㉥㐸㔳攴㘷ㄸ搴慣〳㌵愲㕣㐱昴慦㈴戹㠲㘴㍥㕣㤵㌴㥦㤱㙢㈱㠷〵㐴㐲㈳㌴散愵づㄷ㤸㜵㈸㥦㉦㥤ㄷ㕡㠷〶㍤㑥ㅢ㐲愱づ㙣㌷㘳㌴慢ㅤ扣㔷〷㕣ㅤ扢㜸搲㔰㑡挶㜰扢ㄵ㙦㈷㠳晢ㄵ戸㌹㤴挰㐱㌶㤷挰昹㔲㐷搹ㄴ㐷攷っ敦㝢㘳户㡦挷挲昸攱㔶㥣㌰攱搶〷ㄶ㔳㐰㍢㥦戳ㄶ㤴㑤戳㠹㌴㑥㡣ㄲ戱㘲ㅡ挷㘹ㄷ搷散㤹㕣ㅡ昷㍡戲㌸㤶㌸㜸攰㔱㡡戰攷㡤㤹搸㠷挰挷敥㈴改〲㠹㌴㙡昹㕣㉣ㄸ挷〷㕢换挵㔴㥣㘸慦〶㐱㉥㜵㌸挱慣挳㘱㡣㜷㌸㐸㔳㘴㌰っ昰昶敦㝢昳搹㕥捦捤扥挸㙡㕡㈹㜵㌸㠶㕥晣㕥㌲晢㍡㄰ㄵ㠱㔲收挳昱㤰㤷攷挳ㅡ㤰㑡ㅤづ㌵敢㔰扥㡥㕢ㄲ㕡㠷㌵昵㌸㈷㈳ㄴ敡㌰〴扣搴攱ㄴ昰㕥ㅤち〹〷户戰摤㜴ㄶ户昹㤲㌸㜷捡收ちㄹ㈷ぢ㜴㔳戸㙣挳捤ぢ敢搴戲㘹㈲㡦愳㠷㥢㉥攰㈱㍤敥㉦㤵攲戸捦㠷㈷ち㜱㕣㘶㘷㠰㝢㉥㘱㥤㔶㌶㑤攵㌳㤸㉡戸戴㈸㈵昰攰愸㠴㝢戹㜱㥣㔱攱㑡〲㤷㈹戸㉤攸㐶搶昲㌳戱㑦㠷㡦㝤〶挹㤹㈰㤱戵戵扣㙡㍥慣愳攵㘲㉡㑥戴㔷敢㐳㉥㜵㌸挸慣挳㠵㡣㜷ㄱ㐸㔳㠴つ㜲㜸㠷摦昷摥㐰㉢愵づ晣㘶㌴㥢摦戳㘶㕦挹搰挳愰㤴㍡㕣㐵㡥㤵攱摦㜰㐸愵づ〷㥡㜵㈸捦㠷晤㐳敢㌰㐲㡦㜳㉤㐲愱づ㙣㠱㤳㍡㕣〷摥慢㐳ㅡ㌷㐳㜱㘳㤴昷慦㜱㥦て晢愵㘲づ〷敢㈲昶散戹㌸晥㑦㔹搷昷㤸攲摡つ户敤戰㘳挲㝤搶㕣㈱㡤㕤ㄸ㡥搲㠹っ敥㝥愰て㈳㤱戶㙥㈸㥢ㄶㄲ㐵㍣昰换攱搹㐴づ㠷〹户㠸㐳㐹㌴ㅦ挳㕤㤳㜸㈲㠳〳㑡㌶挲㍥㍣㘶㘲摦〸ㅦ晢㈶㤲㥢㐱㈲㥢㘸㜹搵㝣ㄸ愵攵戴昲散改愹㌶㠳㕣敡戰慢㔹㠷扢㘸㜴㌷㐸㔳㘴㜳ㄸ攰ㅤ晥ㅣ㘸ぢ慤㤴㍡摣㐳戳扢㐹ㅥ㘴攸㉤愱㤴㍡㍣㐴づ㘲昹ㅢ〳愹搴㘱愲㔹㠷昲㝣搸㍥戴づ㕢敢㜱ㅥ㐵㈸搴㈱ち㕥敡昰ㄸ㜸慦づ㜸㡥㕡挲捥㈳ㅤ㑤㘵㜰敢ㄵて戴昱㕣㈸㤹换攰ち㌹㠹㐷愲㐵搷㝡扣㙣㥡㑣攳戹㌵ㅥ扣ㄵㅣ摣昷挶㔳㥥㍣ㅥ慣㈵㔲㠹㤲攳戸㌱摣改㑢㕢㑦昴㤸愶㔲慣愷ㄳ挵つ愹㘴㈹㡢㐳戳㤳㉦挴㘳㘹摣㠱㑤攵ㄲ改㐲㈴收㘷㘲㍦〹ㅦ晢㈹㤲㍦㠲㐴攲㕡㕥㌵ㅦㄲ㕡㑥慢ㅥ㈷㤵㠶㕣敡㄰㌷敢昰㈲㡤晥〴搲ㄴ挹挰〰敦昰昹挰㘶㍥㔱㑡ㅤ昸㍤㜱㌶扦㜵捥㝥ㄵ慥㙡㉣㌴㔲㠷扦㤱搳㜵搸ㄶ㔲愹挳慦捣㍡㤴攷挳㈶愱㜵ㄸ愷挷㜹〳愱㔰㠷敤挰㑢ㅤ晥〱摥慢㐳慣㠴㠷搴戸㠳㥡㉤攴㜱㌶㠴㥢㜲戸昷㕤㉣㌹改㜸㍣ㅡ㉦㘰㑥㔸㙦㤶㑤㜱㝢ㅢ挷摥㤸㤳挳搳ㅣ㍥㝣挸攲〶㙣㌴㤳挶㐹㉦㜶㔳㠹㜸挱㝡慢㙣㥡挵㔱㠳ㄷ攷〹㙣晢㌸慦挵愵㜵愱㤴㡥攵㑡昹㍣扡ㄱ㜰慤ㄲㄹ敦㘷㘲扦つㅦ晢ㅤ㤲ㄵ㈰㤱敤戵扣敡㍡㙥㠲㤶搳捡戳愷愷㥡っ戹搴㘱㙤戳づ㥦搰攸㔳㤰愶挸づ㌰挰㍢㝣㍥戰㉤㔰㤴㔲㠷挷㘹昶ㄸ挹扦ㄹ㝡㐷㘸愴づ晦㈱愷敢戰ㄳ愴㔲㠷愶搰㍡㌴㠶搶㘱㘷㍤捥户〸㠵㍡㑣〷㉦㜵昸づ扣㔷㠷㘲戴ㄴ㑦攱〹㡦㤳挳挵㔹扥㠰㙢摥㍣㥥㑢攳愰㥡㉥攰愲㌹收㕡摦㤷㑤㠱㈶㙥昲ㄵ愲戱㌴㥥㜷攲㌱㙡ㅥ㘷㐰改ㄴㅡ㍤搰ㅣ㔲挰㐹㤳昵㐳㡦㘹〹㡦㌱愲戹ㄸ愶㐳ㄴ搳㈸㡦㕢㝥愵㔴扣㠰搳㔸㍣㜳挵ㄵ㕥㘴ㄷ㍦ㄳ晢㐷昸搸㍦㤱晣っㄲ搹㔵换攷㘲挱㌸㑥捦搰昲㑡㝢㌵ㄳ㜲愹挳㜷晦㌵慥攳〶攰㉢㜷散㐶㤰愶挸㉣ㄸ攰ㅤ㕥㠷搹㕡㈹㜵㔸㑥戳㘷㐸㈲㜰㡤散愱㤵慢㠳ㅢ摣慦㠱㉤㜳摢㔴㜵㠸㠵㝦攷搶攸敡ㅦ㍣摢〱㍦㘰挶㑥晤扡㝥昸戲㈱敦㉢㝡晡搷㡦㕤戵㔸散㐱攳㌷㜴昱慦攱㥦㔸敢晦㠷㌸摣扡㝡扡ㄲㄹ㜱㈳晣搹㙢㘲㠵ㅢづ挰敡㐶挳㔲散敤昷搶㔱挲扡戵摡愶㜵愱㍤つ㍦㘵㍥扢㘳㐲昹㐷摦㔷搷㙤㙢愳昵敦㜰㡤敡㤱㑣挸㜷攱ㅢ摥扡㕤敤㌶愳戳散㠷摦戵㐲㠷㈳ㄴ愳昹慢㕤㙢昵㜰挶㔷ㅣつ敤㤱㑥㙢敦挲㉦捣戹㐵ㅤ戱ぢ摦散搳扦扥㥦ち晤搶㌱晦攷摤昹㥤㐶㡣㠶摦㤸㥢㔶㈴〰㐳㐳扥攰㘹㘲㑢户㝣㐱摡〶搰㉢㝢㕦㠰㘳慤〵㤸搶ㄸ户改㈴㝣捤搷㜰㝥㡦搲愶㈳㌶搹㘱㤳㐴戲攱㘳ㄴ攵ㄷ㡦㔷㔹〲㡥捥敤愴挹㕥〷挱搵㠱ㄸ㠶㜵㔰㌶㥢㉥慤昵㠲〳㑥挱㠰敡㝤っ挸㐱㌹戵㥢散愱昴㥣㔳昶摣㥦㥥ㅢ〶㍤愷搲昳ㅤ摦ㄳ㌶昰摣㠸㥥㥣㜸っ㐶㤱攲㠳㈷ㅤ㔹戱敦㤲っㄳ㙣㘶攷㈲慢捤㍦攳昵挵㜸㥦搹摥晢扦搱晦㍦攲晦㍦㘴晢收昹摡昳〰㌵攲㥣〹つ㙦ㅤ㜵挵㤷㌷㙤㌳敡戲摢㝥昶晦㍦慡㈴慦㔷挶扦㝤攸㤰㘵㔳摦㝥㙤晣晤挳㡥晦㘴昷晢晦㌱㕥㉤㠰攷㈸挴戵摦㈶㜹㠷㠴ㄳ㔷扤㠱愴㕥挳户㑢〵㝥㠰敡㜵㕦㔱晤〳㔴㤱㐳㄰〹㙦㝣っ〱慢㍣戸㥦㕡〸㠶昳㕢扤〶て㑥㉡㤹〷㥢ㄲて戶ぢ㝡㌵㔸㠴㈵㙢昳㈰㤲ㄳ㠹攴㉢㜰搲攰㌴搹愳改挹挶㐱捦㜳㌱㍤户ち㝡㑥愶攷㑢扥㈷㙣㔰㠳慤改挹挶㐴捦㤳つ㡥㔶㉣攸㌹㠹㥥㉦昸㥥㕥摤ㄳ昴攴攱慢㕣扤㈳㝣㠶㝡㜵愴捦㐸昵搸慥戸㙡搵㍢㑥㝢搶慡㕥㐲㕥㉦㡦搷㔵㝣晥㌹扥㕥ㅦ慦㑥㠳㘷㔸昵㥥挱㕡㠴㔶敦㘹㕦㔱晤敢㔹㤱搳ㄱ〹敦㍡㍢㠷㔵㐶昵捥〶㈳搵㝢ちㅥ攵敡㙤㐳㍣捥㠷捡㐳昲ㅣ㉣㔹攳㠲㐸㜲捡慡挷㝣㈴扤戹㌷㥥㥥ㄷ㤴㍤捦愵攷㠴愰愷捣愰㠷㝤㑦搸愰㝡㤳攸㜹㘱搹昳㍣㝡敥㄰昴㤴㔹晢㝢摦搳慢摥㔴㔸㌵㕦㐱㝢〴㕡昹㐹㜵愵昶慣㔵ㄶ㕤㡥挰愴扡〱㥥㘱㘵戹〷改㠵㤶攵㙥㕦㔱晤㥢㕥㤱ㅢㄱ〹㙦㝣㠴〰敢㠲戲摣ち㐶捡㜲㈷㍣捡㘵㤹㐱㠸搸㈹攸㤵㘵ㄹ㤶慣摤㠳㄰挹〶扥慣〲愲㔹昴扣戳散㜹ㅢ㍤昷〸㝡捡愴扡挹昷㠴つ捡戲ㄷ㍤敦㉡㝢摥㑥捦㝤㠲㥥㌲㤱慦昳㍤扤㑤㘱㍦㝡昲摣扣㍣愹敥昱ㄹ㤹㔴昷晡㡣㑣㉡戶㌷慥㕡昵ㅥ搴㥥戵慡㔷㜳㔲㍤〱捦戰敡㕤㠵戵〸慤摥㤵扥愲晡〷挹㈲㑦㈲ㄲ摥㌸改挲㉡愳㝡捦㠰㤱敡㕤づ㡦㜲昵ち挴攳㜹愸扣敡㉤挷㤲攵〶㤱㤴敡㕤攲㈳改㙤攰昳攸昹㐲搹昳㔹㝡戶〴㍤愵〶ㄷ昸㥥㕥つづ愶㈷晢ㄲ扤㌱㥦愳㘷㕢搰㔳敡㝥㡥敦〹ㅢ搴扤〳㔶捤㝦愵㍤搸㤵㥦㔴散㜰ㄴ捦㤵㉥换㕢昰っ㉢换改㐸㉦戴㉣愷昹㡡敡㥦㐹㡢扣㡤㐸㜸攳挱㈷搶〵㘵㜹て㡣㤴攵ㄴ㜸㤴换戲㤸㄰㝤〴㤵〷ㄱ摢ㅥ慤愵㐱㠸愴㉣㈷昸㄰㜹㘵㌹㡣㥥㙣㌶昴㍣搹〵㘹ㅤㄱ昴ㄴ㜰㡦昱㍤㘱〳㜰㡦愲攷㈷㘵捦て改昹敢愰愷ㄴ昴㐸摦搳㉢攸戱戰㙡晥㡡昶慢㔴㤶㝦㙢捦㤵㉥换て昰っ㉢换㔲愴ㄷ㕡㤶㈵扥愲晡挷摢㈲㍦㈲ㄲ摥昸㑡ㅡ慣ぢ捡愲ㅡ晣戲㉣㠲㐷戹㉣愷ㄲ愲〶愸㍣㜰搹〵㘹㥤ㅥ㠴㐸挰敤昴㈱㘲搴㈶晢㑣㝡戲㑤搱昳散㐷捦戳㠳㥥㔲搰㜶摦搳㉢攸戹昴ㅣ㔰昶㘴㡦愴㜵㝥搰㔳捡㜲㤰敦改㤵攵㐲㔸㌵戳㤵㜱搵捡挲晥挷㔵㥢㉤㙣㝦ㅣ㐵㌰慢捥敢㕣愴ㄷ㕡㤶愲慦愸晥㐹戹挸㝡㠸㈴㘵戹っ敢㠲戲㙣〸㕥㘶㑢ㅥㅥ攵戲㕣㐱㠸㐶㐰攵㠱换愶㐸敢慡㈰㐴㔲㤶〳㝤㠸扣戲㕣㐳㑦㜶㉤㝡㥥散㤱戴慥つ㝡ち戸晢晡㥥ㅥ戸搷搳㤳晤㡢㥥㈷㕢㈶慤ㅢ㠳㥥㔲搰㍤㝤㑦慦愰㌷挳慡㤹㥤㡤慢㔶ㄶ戶㐳慥㕡㔹搸つ㌹㉡愴㉣扢㈳扤搰戲散收㉢慡㝦攸㉥挲㑥㑡㈹换ㅤ㔸ㄷ㤴㈵〷㕥捡戲㉢㍣捡㘵戹㡢㄰戱慢搰㠳㠸㍤㤲搶㍤㐱㠸〴摣㥤㝣㠸㍣㜰敦愳㈷㥢ㄸ㍤㑦戶㑣㕡扦ぢ㝡ち戸㔳㝣㑦て摣〷攸挹捥㐷捦㤳ㅤ㤴搶㐳㐱㑦搹ㄴ㈶晡㥥摥愶昰〸慣㥡愷搲ㅥ㄰昱捦㜸晤㠲慢㈰㜶㐷慥㕡㔹搸ㅣ㌹ち㠳㔵捦㤶㜱㐸㉦戴㉣摢晡㡡敡㥦摦㡢戰戱㔲捡昲㈴搶〵㘵㘱㜷愴㤴㘵㉣㍣捡㘵昹㈳㈱㘲㤳愱〷ㄱ㕢㈶慤㘷㠲㄰挹㜹㜴摡㠷挸㉢换戳昴㘴㑦愳攷挹づ㑡敢昹愰愷㥣つ挷㝤㑦慦㉣㉦搲㤳㡤㤰㥥㈷ㅢ㉡慤㍦〷㍤攵っ㝣㡣敦改㤵攵㘵㔸㌵戳敦㜱搵捡挲㘶挹㕥换㔲昳㍣㥡扤㤲愳㐲捡戲㌹搲ぢ㉤换㘶扥愲晡㐷〱㈳散戳㤴戲晣つ敢㠲戲戰㔹㔲捡昲㉢㜸㤴换昲㜷㐲挴㥥㐳て㈲㜶㔰㕡㙦〴㈱㤲搹㌲搲㠷挸㉢换㥢昴㘴㡢愳攷挹㠶㑡敢敤愰愷捣㤶㘱扥愷㔷㤶ㄵ昴㘴挷愳攷挹晥㑡敢扤愰愷捣㤶昵㝤㑦慦㉣ㅦ挰慡㤹㙤㤰慢㔶ㄶ昶㑥昶㕡㤶㥡㈷挸㙣㥤ㅣㄵ㔲㤶戵㤰㕥㘸㔹㠶昸㡡敡㥦㉡㡣戰敤㔲捡昲ㄹ搶〵㘵㘱敦愴㤴㘵つ㜸㤴换昲㌹㈱㘲昳愲〷ㄱㅢ㉡慤㉦㠳㄰〹戸慢昹㄰㜹攰㝥㐵㑦㜶㍣㝡㥥散慦戴晥ㄳ昴㤴㠲㌶昹㥥㕥㐱扦愱㈷ㅢ㈰㍤㑦戶㕢㕡摦〶㍤愵㉣㤶敦改㤵攵㝢㔸㌵戳㉢㜲搵捡挲㔶捡㔵㉢ぢ㍢㈹㐷㠵㤴㐵㈱扤搰戲搴昹㡡敡ㅦ㔰㡣㕣㡢㐸㔲ㄶ搵㈸㘵㘱㉢愵㤴攵愷㙦㡣戲昴㠳㔲戱㤷搱㠳㠸晤㤵㔶〳㘴㔵昷敦愴㉣摦挱昱㘳っ攷㤵㘵〰㍤搹〰改㜹戲摤搲戲㠳㥥㔲㤶慦㝤㑦慦㉣〳改挹慥㐹捦㤳摤㤷搶攰愰愷㤴攵㕦扥愷㔷㤶㘶㔸㌵戳㐹㜲搵捡挲捥捡㔵㉢ぢㅢ㉢㐷㠵㤴攵㌳愴ㄷ㕡㤶㑦㝤㐵昵捦㍡㐶ㅥ㐵㈴㈹换㕡㔸ㄷ捣㤶㈷挱㑢㔹㍥㠶㐷㜹戶慣㐳㠸搸愵攸㐱挴㜶㑢㙢扤㈰㐴㔲㤶昷㝤㠸扣戲っ愵㈷㥢ㅣ㍤捦㍦搲㜳挳愰愷㠰晢㡥敦改㠱扢ㄱ㍤搹ㄴ改㜹戲ㄹ搳ㅡㄱ昴㤴㠲晥挳昷昴ち扡㌱慣㥡搹㌳戹㙡㘵㘱愳攵慡㤵㠵㝤㤶愳㐲捡昲㌷愴ㄷ㕡㤶㔷㝤㐵昵㡦㑤㐶搸愳㈹㘵搹ㅣ敢㠲戲扣つ㕥捡昲ち㍣捡㘵ㄹ㑤㠸搸戴攸㐱挴敥㑢㙢慢㈰㐴㔲㤶㤷㝣㠸扣戲㙣㑤㑦昶㍣㝡㥥㙣挶戴㘲㐱㑦㈹换ぢ扥愷㔷㤶〴㍤搹㈳改㜹戲㌷搳㑡〵㍤愵㉣换㝤㑦慦㉣ㄹ㔸㌵戳㠵㜲搵捡挲扥换㔵㉢ぢ摢㉥㐷㠵㤴攵㐹愴ㄷ㕡㤶㈷㝣㐵昵㑦㘰㐶搸戲㈹㘵ㄹ㠷㜵㐱㔹搸㜷㈹㘵㜹っㅥ攵戲㡣㈷㐴ち戹㝡㄰戱ㄹ搳㥡㄰㠴㐸捥挴ㅥ慥㠰㘸ㄲ㍤搹〲改㜹戲㌷搳摡㈱攸㈹攷㔳扦昷㍤扤戲㑣愵㘷扦戲㈷㤱戲愶〵㍤攵ㅣ敥㕥摦搳摢ㄴ㜶㠶㔵昳㐰摡〳㈲晥ㄹ慦㕦㜰㠲㍣㐸㝢搶扡捡慦㜹㈶挶㉥捣㔱ㄸ慣晡〴昹づ愴ㄷ㕡㤶摢㝤㐵昵て㜳㐶搶㐲㈴㈹换敥㔸ㄷ㤴㘵㍤昰㔲㤶㘵昰㈸㤷㘵ㄶ㈱摡㄰㉡て㕣昶㘶㕡㝢〴㈱㤲㙤晥㈶ㅦ㈲て摣扤攸挹收㐹捦㜳㈸㍤昷〹㝡捡㌶㝦㥤敦改㙤昳晢搱㤳㙤㤴㥥㈷㍢㌷慤〳㠲㥥㌲㐳慦昶㍤扤戲捣㠱㔵㌳ㅢ㉣昱㕥㠵戲戰㉢㔳㍣㙢㤵愵收㤹ㄸ㥢㌲挳捡㜲ㄹ搲ぢ㉤换愵扥愲晡攷㐲㈳㙣攸㤴戲戸㔸ㄷ㤴㈵〵㕥捡㜲〹㍣捡㘵㤹㐷㠸搸攱攸㐱挴㔶㑤慢愵〶㐴ㄷ㔴㐰㜴㌰㍤搹㈰改㜹戲㜳搳㙡ぢ㝡㑡㐱捦昱㍤扤㠲㜶搰㤳つ㤵㥥㈷ㅢ㌹慤㐳㠲㥥㔲搰㌳㝣㑦慦愰㕤戰㙡㥥㐴晢㔵㉡ぢ㥢㌴挵㜳愵换㌲ㅤ㙥㘱㘵㌹ㄹ改㠵㤶攵㈴㕦㔱晤㈳愶ㄱ昶㜷㑡㔹㤶㘲㕤㔰ㄶ㌶㘹㑡㔹㑥㠰㐷戹㉣㠷ㄱ㈲㜶㍤㝡㄰戱㜳搳㍡㈲〸㤱㠰㝢㡣て㤱〷敥㔱昴㘴㙢愵攷挹㐶㑥敢搷㐱㑦〱昷㐸摦搳〳昷㔸㝡戲挹搲昳㘴㕦愷㜵㝣搰㔳㘶换愱扥愷㌷㕢㑥㠴㔵㌳摢㉦昱㤶㍦晣愷㕦扦㘰㈷㌶㔷㝢慥㜴㔹搸戲ㄹ㔶㤶㠵㐸㉦戴㉣摤扥愲晡愷㔵㈳㙣昷㤴戲㥣㡥㜵㐱㔹搸戳㈹㘵改㠴㐷戹㉣㘷ㄲ㈲昶㍦㝡㄰戱㤱搳㍡㍢〸㤱散攷摢㉢㈰㍡㤷㥥㙣㥦昴㍣搹搷㘹㥤ㅦ昴㤴㘳换㐱扥愷㔷搰ぢ改挹㜶㑢捦㤳㙤㥥搶挵㐱㑦㌹㥥㤵㝣㑦慦愰扦㠱㔵㌳扢㌱昱㕥㠵戲戰㠵㔳㍣㙢㤵愵收戱㠵扤㥣㘱㘵㜱㤰㕥㘸㔹收晡㡡敡ㅦ㝣㡤戰晢㔳捡㜲ㄵ搶〵㘵㘱ぢ愷㤴攵㐰㜸㤴换㜲つ㈱㘲㍢愴〷ㄱ晢㍡慤㙢㠳㄰挹㤶扢慦て㤱户攵㕥㑦㑦㜶㔳㝡㥥愷搲昳挶愰愷捣戳㍤㝤㑦慦㉣㌷搳㤳摤㤷㥥㈷扢㍥慤㕢㠳㥥㌲捦㘶晡㥥㕥㔹㙥㠳㔵㌳㥢㌳昱㕥㠵戲戰愳㔳㍣㙢㤵愵收戱攵㑡戸㠵㤵㘵ㄷ愴ㄷ㕡㤶改扥愲晡㘷㘸㈳㔷㈱㤲㤴攵ㅥ慣ぢ捡挲㡥㑥㈹换㑥昰㈸㤷攵㍥㐲挴挶㐸て㈲戶㜹㕡扦ぢ㐲㈴㕢敥㤴ち㠸ㅥ愰㈷晢㌰㍤㑦㜶㝤㕡て〵㍤㘵㥥㑤昴㍤扤㠲㍥㐲㑦戶㘵㝡㥥㙣〲戵ㅥつ㝡捡㍣摢捥昷昴ち晡㌸慣㥡搹慢㠹昷㉡㤴㠵つ㥥攲㔹慢㉣㌵㘷ぢ晢㍢挳捡㤲㐳㝡愱㘵挹晡㡡敡ㅦ挷㡤㍣㠴㐸㔲㤶㘷戰㉥㈸换愳攰愵㉣㘹㜸㤴换昲㉣㈱㘲㠷愵〷ㄱ扢㍥慤攷㠳㄰挹㙣㠹晢㄰㜹攰扥㐸㑦戶㘵㝡㥥㡦搳昳捦㐱㑦搹收挷昸㥥摥㌶晦㌲㍤搹愵改㜹戲㈷搴晡㥦愰愷捣戳㉤㝣㑦慦㉣㝦㠵㔵㌳㕢㌷昱㕥㠵戲戰摦㔳㍣㙢㤵愵收㙣㘱扢㘷㔸㔹㐶㈱扤搰戲㙣攲㉢慡㝦戲㌷挲㔶㔱㈹换ㅢ㔸ㄷ㤴攵つ昰㔲㤶㤱昰㈸㤷攵㑤㐲挴戶㐹て㈲㌶㠱㕡㙦〷㈱ㄲ㜰㠷昹㄰㜹攰慥愰㈷扢㌴㍤㑦昶㠴㕡敦〵㍤愵愰敢晢㥥㕥㐱㍦愰㈷㥢㌶㍤捦户攸昹㔱搰㔳捡戲戶敦改㤵攵ㄳ㔸㌵戳㤳ㄳ敦㔵㈸ぢ摢㍦挵㜳愵换挲敥捦戰戲慣㡥昴㐲换ㄲ昱ㄵ搵㍦㈴ㅣ㘱攷愸㤴攵㑢慣ぢ捡挲昶㑦㈹换㙡昰㈸㤷攵㉢㐲挴㝥㑡て㈲昶㠴㕡晦〹㐲㈴㍢㤴愶ち㠸扥愱㈷㥢㌶㍤㑦戶㠸㕡摦〶㍤㘵㈷㘶昹㥥㕥㔹扥愷㈷㍢㍤㍤㑦㜶㡣㕡㍦〶㍤㘵挷㔹敦㝢㝡㥢挲捦戰㙡ㅥ㠰晢㤵㜰㔹㠵戲戰ㅢ㔴㍣㙢㤵愵收㑥㡣捤愰㘱㘵昹昱敢ㅡ㘵昹挱㔷〴㝥摥㜸㜵㐴敡敢攷㡤昹敤㡦㙥㤷晣〴㙦㌳㔶戴愱挴敦晥ㅢ㔸昲挴散晤挴㌷㔶戶戴戶捡㤷㍤づ挲㉦㤱㜶ㅥ散㜶㑥挷㡦敥攲昷㐷㘷戵戴昹摦晡㠷ㅦ攳㘵㐳愲晥慤㑢㕢㌸㍡㕢愵ㄹ㥤昸昱换〱愵㘹㕤昸戱攴㘲㘳摢㙥㑥㜷户摢搹晥㝦攱㘷㑡昱昵㥢晣㔵〶扣扣ㅦ㈸つ晤收㑢㝥愵㘵㘸㙦愵㈰㌶愶〷㡦改昸〹㕤㌶戴搶昳〷㑣㔷敤㜷㤳慤〶㝣㈱愹昹㐳㝥㐵攳㘷㜹晢慢敦㔰㘶敦㈳㥢㐷搷晤捣戴搹扡㘹て㠰㡦搵〸搲て摦摦㈸敤摢㈰㑤戶つ㠹㝣ぢ慡㤰扡㠶㌵戱㈹㔴慦㈰扦㡦㤴摦㙥㕦搷戰戸愵搸㍤摦㥡敦戶捣㥢摦㡤敦ㅤㅤ挸戵搶慦晥敢挰戵户づ㔵㑥戴〱㙤㜳㥣捥㑥㘷㘹㘳摢㥣㔶户㝤㕥昷晣挶㌹㡢搰㤰㡢㥦ㄳ㠶㜳㘳㘳愳㍤㄰昹㜸㘰㘳㍥づ㠵㤰㔱敤㐱愶㜴㈳㉤ㅤ㙣㑡㐷㐱捡敤搸㕡つ搲摡攰㝣ㄹち㑥〴㍥㌶挱改〱㘶つ㡡昸昵戰ㅥ㌰㙡㔳挴㈶㌸晡愵㐶㠳㤱攴㠶挰戲㥣昲搶㕡扡㤶㈹㑤㘸改摡愶㌴〷㈹㔳戶㔹捦晥敡挳搰搴搶㠳慥㉡戵愱ㄴㄹ愹㙤㠳ㄸㄵ愹㡤搷挳㙤㘸づ㌷㐹㑢㠷㤹搲愹㕡扡㤱㈹摤〵㔲㐱㜳㌸愴戵搱㝣㌳㌴攵㤱昰戱㌶〶愹摣搴㌶㠱挴㑣㝢〶挶愸㐸㝢㤶㑥攵㔷戰㉣㈳扡㤷㤶㙥㙡㑡昷搳搲捤㑣㈹㕢挴〴㔱㙥〴晤搵㉢愱改㡤㠶慥ち搱慤㈸㌲㄰㉤㈰㑥㐵㙡昳昴㜰㕢㥢挳ㅤ慣愵㔱㔳摡愱愵㌱㔳捡㌶㈹㐹㡤㠸昶㔷捦㠷愶㤶㠴捥㈶㜲㍤摢㘱㥡㈲㈳戵挵㠸㔳㤱摡㘱㝡戸㉣㉣换愸ㅤ愵愵㌹㔳㝡慣㤶㡥㌵愵㙣ㄵ㌲㔰㝢㈲㌴戵㜱捣愳㜲㡡㡣愷挸㐸敤㔴挴愹㐸敤㑣㍤摣〴㜳戸㜳戵㜴愲㈹扤㔰㑢㈷㤹㔲戶换ㄸ愸㍤㄰㥡摡ㄴ收㔱㠹摡㡥ㄴㄹ愹㕤㠱㌸ㄵ愹㕤愳㠷摢挹ㅣ敥㝡㉤摤搹㤴摥慣愵搳㑤改ㅤ㤰ㅡ愸摤ㄹ㥡摡っ收㔱㠹摡敥ㄴㄹ愹摤㠵㌸ㄵ愹摤愷㠷㥢㘵づ昷㠰㤶捥㌶愵㡦㘸改ㅥ愶㤴㙤ㄳ㤲㥡户㘳戹㌱㌴戵扤㤹㐷㘵㙡晢㔲㘴愴昶㐷挴愹㐸敤㔹㍤摣晥收㜰㉦㙡改〱愶昴㘵㉤㍤搰㤴戲㜵挰㐰敤捡搰搴ㅣ收㔱㤹㕡㠱㈲㈳戵扦㈳㑥㐵㙡㙦敡攱㕣㜳戸ㄵ㕡㕡㌲愵ㅦ㘸改㍣㔳捡挷攷㤲㥡㌷㐳㉦っ㑤敤㈰收㔱戹慤戵㔲㘴愴昶㌹攲㔴愴昶㤵ㅥ慥摤ㅣ敥ㅢ㉤敤㌰愵摦㙢改〲㔳慡㜰㡥㘹愴㜶㐶㘸㙡㕤捣愳㌲戵㠵ㄴㄹ愹昵㐳㥣㡡搴〶㐰戰づ㠶戴ㄷ㥢挳つ搴搲㈵愶戴㔹㑢㤷㥡搲戵㈰㌵ち㝡㝣㘸㙡㠷㌳㡦捡㠲ㅥ㐹㤱㤱摡㍡㠸㔳㤱摡㔰㍤摣搱收㜰ㅢ㘹改慦㑤改挶㕡㝡㡣㈹摤ㅣ㔲㈳戵挳㐳㔳㍢㥥㜹㔴愶㜶㈲㐵㐶㙡愳ㄱ愷㈲戵慤昵㜰㈷㥢挳㈵戴昴ㄴ㔳㥡搱搲㔳㑤改㌸㐸㈵㌵㙦㠶㜶㠵愶㜶〶昳愸㑣敤㉣㡡㡣搴挶㈳㑥㐵㙡㤳昴㜰攷㤸挳㑤搵搲㜳㑤改捥㕡㝡㥥㈹摤ㅤ㔲㘳㕢㍢㈸㌴戵ぢ㤹㐷攵戶㜶㌱㐵㐶㙡戳㄰愷㈲戵扤昴㜰扦㌱㠷摢㑦㑢㉦㌵愵㜳戴昴㌲㔳捡挷㉡㐶㙡㑥㘸㙡㔷㌲㡦捡搴慥愶挸㐸㙤ㅥ攲㔴愴㜶戰ㅥ敥户收㜰ㅤ㕡㝡慤㈹敤搲搲敢㑣㈹ㅦ㉤ㄸ愹敤ㅤ㥡摡㡤捣愳㌲戵㥢㈹㌲㔲㍢っ㜱㉡㔲㍢㑡て㜷慢㌹摣戱㕡扡捣㤴㥥愸愵户㤹㔲摥㕥㌷戶戵ㄹ愱愹摤挹㍣㉡户戵扢㈹㌲㔲㍢ㄳ㜱㉡㔲㍢㔷て㜷慦㌹摣㠵㕡㝡㥦㈹晤㡤㤶摥㙦㑡㜹㡢搹㐰㙤㑡㘸㙡て㌰㡦㑡搴ㅥ愲挸㐸敤ㅡ挴愹㐸敤㝡㍤摣㈳收㜰㌷㙢改ㅦ㑣改㙤㕡晡愸㈹攵㙤㔶〳戵㜱愱愹㍤挱㍣㉡㔱㝢㡡㈲㈳戵晢㄰愷㈲戵〷昴㜰㑦㥢挳㍤愲愵捦㤸搲挷戵㜴戹㈹攵慤㐶〳戵㘴㘸㙡捦㌳㡦㑡搴㕥愴挸㐸敤㔹挴愹㐸敤㐵㍤摣㥦捤攱㕥搶搲㤷㑣改㕦戵昴㘵㔳捡摢㙤㤲㥡㜷〲㍥㍡㌴戵㔷㤸㐷㈵㙡慦㔲㘴愴昶㈶攲㔴愴戶㐲て昷㥡㌹摣〷㕡晡㜷㔳晡㠹㤶扥㙥㑡㜹换挹㈸攸挸搰搴摥㘴ㅥ㤵愹扤㑤㤱㤱摡㔷㠸㔳㤱摡㌷㝡戸ㄵ收㜰摦㙢改扢愶昴㘷㉤㝤捦㤰㌶昰摡晣ㄷ摦㍣攰〷㌳搷挴㙤㤶㔶户搰㡤敢收㠹昸㤴攷攸㔶摣〰攸户㐱挸愷㐳攵愳愱晡㤶㠳晤㍥挶㔱扣攲㘷っ晢〳㝦㠱㑣昳㐰㥦㐱㝥攰㜸扤㑤戱挷昱㍡扢捣㈹㕥㉢㌳㘱晢㐳㡡㜹㤹㉣搱㍥昲ㄷ㈴摡㄰㥦昱晣㜹㈹㕣昶㙦收㈵㜰㤹㔳扣扣㤵㘸ㅦ㔳捣㉢㕢㠹昶㠹扦㈰搱㌶昴ㄹ㉦ㅡ慦㕥换晥捤扣㙡㉤㜳㡡㔷㥥ㄲ敤㔳㡡㜹挱㈹搱㍥昳ㄷ㈴摡慦㝣挶㡢戶㘹〵户㤹挹愹搱攰㈴摡㍦㈹摥捡搷搹㥦晢ぢㄲ㙤㙢㥦昱愲昱㍡戰㥣㑤㌳慦晦捡㥣㑡㠲㤳㘸㕦㔰捣换㍡敡散㉦晤〵㠹㤶昵ㄹ㉦ㅡ㉦摤捡晥捤扣㘴㉢㜳㙡ㅣ㌸㠹昶㉦㡡㜹㈵㈶搱扥昲ㄷ㈴摡〴㥦昱愲昱㙡慢散摦㍣挹攴搴ㄴ㜰ㄲ敤摦ㄴ敦攸敢散晦昸ぢㄲ㙤㈷㥦昱愲敤㕣挱昱挲愸ㅣ㕢捤〰㈷搱扥愶㤸搷㍢搴搹摦昸ぢㄲ㙤㤶捦㜸搱㘶㔷㜰扣㤶改㠹戶㌷㌸㠹昶㕦㡡㜹㠹㈲搱扥昵ㄷ㈴ㅡ㉦㐷捡ㅥ捤〷㔴㜰扣晣㈸敢㤴〳㑥愲㝤㐷㜱挱搷搹摦晢ぢㄲ捤昵ㄹ㉦户㔲〵㌷捦攴搴㐱攰㈴摡てㄴ昳㐲㠰〱散ㅦ晤〵㠹搶敥㌳㕥戴㡥ち㙥㠱挹愹㉥㜰ㄲ敤㈷㡡㜹敥㉥搱㝥昶ㄷ㈴ㅡ捦搳戹攰㐵㕢㔲挱㉤㌵㌹㜵㌸㌸㠹挶㥦摡㔱㍣摤㤶㘸㡡ㅣ〲㐸㌴㥥㕡昷㐴晢㜵〵挷㔳改戲㑥ㅤて㑥愲搵搳晦㐴㕦㘷昷㌳愳㥤㙣㝡㌴㥦㔲挱㥤㙡㜲敡っ㜰ㄲ慤㍦晤捦昲㜵㜶㠳ㄹ敤ㅣ搳愳昹摣ち敥㍣㤳㔳㍣ㄹ㤵㘸ㄶ晤㉦昶㜵昶〰㌳摡㙦㑣㡦收㑢㉢戸换㑣㑥昱晣㔱愲㌵搲㥦愷㡥㐴挱戶捤㘸㍣㑤㉣㘳搳捣搳挳ㅥ敥㍡㤳㔳㌷㠲㤳㘸㑤昴扦搹搷搹〳捤㘸户㥡ㅥ捤换㉡戸摢㑣㑥摤〹㑥愲つ愲晦摤扥捥ㅥ㙣㐶扢搷昴㘸收㐹㔸㑦㙥昷㥢㥣㝡〰㥣㐴㕢㡤晥て昹㍡扢搹㡣昶㠸改搱捣昳愶㥥㘸㡦㥡㥣攲戹㤰㐴㡢搰晦㈹㕦㘷慦㙥㐶㝢摡昴㘸㝥愶㠲㕢㙥㜲敡㜹㜰ㄲ㙤つ晡扦攸敢散㌵捤㘸㍣㑢改挹收愵ち敥㘵㤳㔳慦㠰㤳㘸㐳攸晦慡慦戳搷㌲愳昱挴愲㈷摡摦㉢戸搷㑤㑥扤〹㑥愲慤㑤晦户㝤㥤扤㡥ㄹ㡤攷〲㍤搱㜸づ搰挳昱搸㕦收搴晢摡㝦㕤昸敢㔷攴〳㐸攵㐹搹㝡㤰攲㐹㤹ㅣ㙣戹ㅤ㔶㔸昱愰㉢㔶㐳㍤慢㡦㐳㘳㝤愲慤㌶昴慣攴攰挸㔸挳捣ㄱ㜹㤰㤴㔸ㅢ㜹㔶㜲搰ぢ㡣昸戹戶ㅡ攱㔹挹挱㉣㄰㡢〷㌵㠹戵戱㘷㈵〷愹㐰慣慦戴搵㈸捦㑡づ㍥㠱㔸㍣〸㐹慣㑤㍤㉢㌹愸〴㘲昱攰㈲㔶㥢㝢㔶㜲戰〸㔸昱愰㈱㔶愳㍤㉢㌹〸〴慣㜸㌰㄰慢慤㍣㉢搹戹〷昲攲㑥㕥慣戶昶慣㘴愷ㅤ戰攲捥㕢慣㘲㥥㤵散㡣〳㈳㜲愷㉣㔶〹捦㑡㜶戲〱㉢敥㙣挵㉡攵㔹挹捥㌳㘰挵㥤愸㔸㘵㍣㉢搹㈹〶昲攲捥㔱慣㜲㥥㤵散散〲㔶摣改㠹搵㌶㥥㤵散挴〲㔶摣㤹㠹搵㌸捦㑡㜶㑥㠱扣戸㤳ㄲ慢昱㥥㤵散㜴〲戱戸昳ㄱ慢〹㥥㤵散㑣〲戱戸㔳ㄱ慢㐹㥥㤵散㈴〲戱戸戳㄰慢ㅤ㍣㉢㤹晣㠱㔸摣〹㠸搵㔴捦㑡㈶㜵挰㡡㤳㕢慣愶㠹㔵㐴㑦㐳挵昹㈹㡦戰敦晤㡦昷〸㝢㈲㝣ㅢㄵ捥㘵戵攲㥥㉡〵㘷愱㜸摣㕤愹㠸攸改愸㌸〳挵攲慥㑡ぢ挵㐹㈷㡡㍢慢ㄴ㥣㘷愲戸愳㑡挱愹㈵㡡摢慢ㄴ㥣㑤愲戸慤㑡挱〹㈴㡡㘵㔵ち捥ㄹ㔱摣㕡愵攰㌴ㄱ挵㉤㔵ち捥っ㔱摣㕣愵攰㘴㄰挵㑤㔵ち㙥晦愲戸戱㑡挱㑤㕥ㄴ㌷㔴㈹戸㤵㡢攲晡㉡〵㌷㙣㔱㕣㔷愵攰戶㉣㡡㙢慢ㄴ摣㝣㐵昱摢㉡〵户㔸㔱㕣㔳愵攰㐶㉡㡡慢慢ㄴ摣㉥㐵㜱㔵㤵㠲㥢愲㈸慥慣㔲㜰敢ㄳ挵ㄵ㔵ち㙥㜰愲戸扣㔲㌱昰晦〳㘹㈵挵㥦</t>
  </si>
  <si>
    <t>㜸〱捤扤〷㥣ㄴ昵昹㍦㝥㥦㠳ㅢ㙥ㄶ昰㔶〴ㄵ㔱㥡ㄲぢ〴户ㄷㄴ改㐵㈹㡡㈰搶〸戳扢戳㜰㜰〵敦㡥愶㈶ㅡ㌵㈶昶慥戱户搸ㄵ㡤扤晢戵挶㙥搴㐴㡤搱㈸㘲㉦㠹㈵搱搸晦敦昷㌳㌳㝢㥦摤㤹扤昳昸㝤晦慦搷㜷搹㝢㤸愷㝥㥥㜹㍦搳攷搹㤹ㅡ㔵㔳㔳昳㈳㍥晣㥦㥦摥㥣搸㝡晥摡昶づ扢㜹散㤴搶愶㈶㍢摦搱搸摡搲㍥㜶㔲㕢㥢戵㜶㜶㘳㝢㐷㉦ㄸㄸ㡢ㅡ愱㙦慦㕢搴摥㜸愸㕤扦㘸㤵摤搶づ愳扡㥡㥡晡㝡戳ㄶ晡挱敥㕦搸㘳㑣㝡㤹扤㐹㘰㔵㘳ㅡ㈴㝤㐸敡㐹㑣㤲㄰㐹㕦㤲㝥㈴晤㐹㌶㈱㘹㈰〹㤳㙣㑡㌲㠰㘴㌳㤲㠱㈴㠳㐸㌶㈷搹㠲㘴㑢ㄲ㡥㙦㙥㐵㌲〴愴摦搶㈰ぢ愶㑣摥㌳户っ㜳㌳扦愳戵捤ㅥ㌳㝣愱㤳昳昸㘸㜴㙣㜴㙣㌲㤲㡥㡤㡤㡣ㄹ㍥㘵㘵㔳挷捡㌶㝢㝣㡢扤戲愳捤㙡ㅡ㌳㝣慦㤵戹愶挶晣㉣㝢敤㠲搶攵㜶换㜸㍢ㄷ㠹攷慣㐴㈶㥡㐸㈶㡢搹㙣愶摦㌶㠸㍣㜷捡攴扤摡散㘲晢晦㔶捣愱㡣戹攷㤴挹㘳攷摡ㅤ晦㕢㌱㠷㈱㈶㐲㑥㙤㙤戶ㅡ㕢晥㤷㠲搶戱愶挹愹㜶扥㤱挵户敤戶挶㤶㈵㘳㤱㜶ㄹ搰攰搲㘳㈷戵户慦㙣㕥挱攵㘸㡡摤搴戴户㕤㤴愲㌷㑦㙤敦搸换㙡㙢㙥敦搷㑣晣散㌶扢㈵㙦户㙦搲㍣㙤㑤摥㙥㜲つ摢敢㥢ㄷ㕡㙤㜳慤㘶扢㌷㈷ㅡ㥡㥤ㅡ敥㕥戰㕢㍡ㅡ㍢搶昶㙦摥愷摤摥摢㙡㔹㘲搳愴慥㜹挶捡挶㠲敡摤ㅢ摦㥡㕥摢〷㘵㈶㠵㐲㍥捤㔳㤶㕡㙤ㅤ挲戱㠴搱㈰㕢㙤㜱㤱戹㈸换㡢㡢搴昰ち㉦搶㙣㝥㘳昳㉣扢慤挵㙥攲㈰慣攴攸ち㈳〱挸愹㐳〹㈹㙦㜶㔸㈵搵搷㕤昹㌸㉦ㅣ挵ㄸ捥㈸ぢ摡ㅡ㌱㥢㉢㥢慣戶㌱㜳ㅡ㕢挶㐷挶挶㤳㘳㘶㌷㉥户㥢ㅡ敤昶づ戰㠹搸㤸㌹搶ㅡ㑥㘴捣ㄱ㜰㌰㐷搲㜵㕢㤰㉤昷戵戰戲戶戵て㝦攸㡥攱㌳攱㌱㝣㙦慢挳ㅥ㤷捤㡥㌳户愳摤㈸㄰搵晢㔵㙣〲昴㠱戹ㅡ搶㉥戲㙡ㄷ攵㙡ㄷ攵㙢ㄷㄵ㙡ㄷ搹戵㡢㡡戵㡢㤶搴㉥㕡㕡扢愸戱㜶搱戲摡㐵换㘱攳㝤敡晢昴愹㜵㍦㠷㝣昲摥搹㑦晣昹㍦搳㙦㙤㝤愵晤搵㘵㌷敦慤戸搶换㐶㘳㝢㑣昴㘸㐶㜶㠰㠳戹㈳㠸戱ㄳ㐸昰㡣㘴㤲攳捣搱戴ㅢ〳愲搴㡢㤸ㄱ捥捣昹㘳㕥㝦收扣㌹㝢捤扣愷捦改㕦摣㝤昷昴㙤ㄴ㌷㍢㤲挵㔸㑣昴㈸㡢㥤ㄹ㍤〲㘲㐴㐱㠲戳挸㘶挶㤹㌱摡挵㐱㤴㝡摡捤攲摣搳㡥㝤攰摢捤㤶㑤戹昹晤㥡摢㜲㈷㈴挳㡡摢㍤挹㈲㠹㠹ㅥ㘵㤱㘲昴㌴㠸㤱〱〹捥㈲㠳愲㘶㘹㌷づ㐴愹㐷摤㉣㡥つ㝦㜶攱戵㙦㡦㥥㜱㑣㜸晤捥㈳搶㕦㝣㤷攲㠶㔷戲搸ㄵㄳ㍤捡㘲㍣愳敦〶㘲㑣〰〹捥㈲㥢ㅥ㘷㑥愴摤㈴㄰愵敥㜷戳ㄸ㜱搸ㄶ㘷戵晥昰挵戴㡢㝥戳攲挱扦㙥晥㡦㝡挵㡤㠰㘴㌱〵ㄳ㍤捡㘲㉡愳㑦〳㌱愶㠳〴㘷㤱㐹㡣㌳㘷搰㙥㈶㠸㔲㜷戸㔹摣㝢摤昵㈷㑤ㄹ㜶攰捣ぢ搷㘷扥㜹晡晢㘳晢㉡敥㝡㈴㡢㍤㌰戱㤳㝦㌵㉢㕢换戰搲戹㙢㔹搲㥣挵攰戳㐱㡣㌹㈰挱㐹愴〰挵㕣摡敤〹愲搴㑤㙥ㄲ搷捣戹㈲㍥㙡摤晣愹㐷㙥昵捦攳扥㕢㜶捦㙡挵㕤㥦㈴㌱てㄳ㍤㠲㘲㙦㐶㥦て㘲㉣〰〹捥㈲ㅢㅦ㘷敥㐳扢㠵㈰㑡㕤攳㘶搱昶户捦晦摡昶攵换㔳㉥㌶摡㑦㥡㜵捣攷㡢㔴㕦愸㈵㡢晤㌰搱ㄳ㈸昶㘷昰〳㐰㡣〳㐱㠲㤳㐸㘱搹㍣㠸㜶扦〰㔱敡㌲㌷㠹搱慢挶摥摡戶攴㤷㔳㝦昷挵挰摡戵㜷摤㍥㔷㜱摦㉦㐹㉣挲㐴㑦㤲㔸っ㝢搳〲㌱㜲㈰㔵㤲㐸㡤㌳昳戴㉢㠰㈸㜵扥㥢挴戵ぢ㌷㕤㌶㙦摥㉦㘷ㅤ扢昹ㅢ搱昰愵晤攳㡡挷ㅥ㤲㐴ㄱㄳ㍤慡挷ㄲ㐶㕦ち㘲㌴㠲っづ摣昶㐶㈳㈸挸㌲ㅡ㉥〷㔱敡㑣㌷㡤愹ㅢ敥晦攱㡡㈳愷捣昹敤晥ㄳ攷敤㍦㜴搰㐲挵愳ㅦ㐹愳ㄹㄳ㍤㑡愳㠵搱㕢㐱㡣ㄵ㈰挱㘰愴〱挶㈱戴㙢〳㔱敡㈴㌷㡢昳㡥㙤扥晣㥤愹ㄳ㘷摦晢晣昸愳搷ㅥ晥敦㝢ㄵて扦㈴㡢づ㑣昴㈸㡢㤵㡣扥ち挴㔸つㄲ㥣㐵㌶㌶捥㕣㐳扢戵㈰㑡ㅤ敢㘶㜱搶慥㍢㝦搲扡㔳㘴晡㘹㌷敤搲敢攸昴晢㘳ㄴ㡦晦㈴㡢挳㌰搱㤳攵攲㜰〶晦㈵㠸昱㉢㤰攰㈴㤲㔸㌸㡦愰摤㤱㈰㑡ㅤ攱㈶㜱㜴㥦ㄳ慣攲戲戳㈷㕤摡敢〹攳愶て㙢㔷愹㑤愱㤶㈴㡥挲㐴㡦愰㌸ㅡづ收㌱㈰挶㙦㐰慡㉤ㄷ搸㕣ㅣ㑢挳摦㠲㈸戵挶㑤㘳搳慤户㌱〶㥣㌷㙡捥〵㐳扥ㅢ昲㜸攸敥愸攲ㄱ戰愴㜱ㅣ㈶㝡㤴挶昱㡣㝥〲㠸㜱㈲㐸㌰ㄸ㘹㙣㌹㑦愲摤挹㈰㑡ㅤ攲㘶昱搸愴㕤㡣慢搶晦㘹敡扡㥢敦扤攰攰挳て晤㔶昱㄰㕣戲㌸ㄵㄳ㍤捡攲㌴㐶㍦ㅤ挴㌸〳㈴㌸㡢っ搶㤱㌳㘹㜷ㄶ㠸㔲换摣㉣ㅥ戸昴愹㕥㔳摦㍦㜸昶〹㘳㠷昵昹晡摡昶摤ㄵ捦〱㈴㡢㜳㌰搱愳㉣㝥捦攸攷㠲ㄸ攷㠱㔴挹〲㑢攷昹戴扢〰㐴愹扣㥢挵攸挵㍢ㅡ扢㙣㝢挷戴㜳摡㈶㕦㍣㜶挶㕤晤搵㈰愸㈵㡢㡢㌰搱愳㉣㉥㘶昴㑢㐰㡣㑢㐱㠲戳挸愲㈲㤷搱敥㜲㄰愵づ㜲戳戸㝡㡦㌵攷扣扦攲昷㜳慦㝦户㜱捥㌶挷㝣扦戹攲㔹㤰㘴㜱〵㈶㝡戲㡥㕣挹攰㔷㠱ㄸ㔷㠳〴㈷㤱挲㠱搶㌵戴扢ㄶ㐴愹㝤摣㈴晥戹㈱㜳挱㜵㝦敥㍦昵晥扢〶㥦㍦昱搲㐹㌳ㄴ捦挲㈴㠹敢㌱搱㈳㈸㙥㘰昴㜵㈰挶㡤㈰挱㔹㘴愳攳捣㥢㘸昷㐷㄰愵收扡㔹㑣〸㝤晣㠵晡收挰㠹挷㈵㍦ㅣ昷搷攳敦ㅣ愰戶㠴㕡戲戸〵ㄳ㍤捡攲㔶㐶扦つ挴戸ㅤ愴摡㥡ち㌰敥愰攱㥤㈰㑡捤㜰搳搸㘵㥦戱㕢晣㌰㌶㌲昵摣㍥㐷敦㜲搷攵户摥慦〶㐳㉤㘹摣㡤㠹ㅥ愵㜱て愳摦ぢ㘲摣〷㔲㉤つ㙣挲敦愷攱〳㈰㑡㑤㜴搳ㄸ晡捥㡣搶昴愳㝢㑣㍡敢晤扡搷敡㌶ㅢ昰㠳摡ち㙡㐹攳㐱㑣昴㘴挱㜸㠸挱ㅦ〶㌱ㅥ〱〹㉥㐹ち㈵㜹㤴㜶㡦㠱㈸㤵㜵㤳昸昵㐱昹户㙦㕣㜱挰散ㅢ㍦慡敢扤㠵㜵㘴㕡つ㠱㕡㤲㜸ㅣㄳ㍤挲攲〹㐶㝦ㄲ挴㜸ち愴ㅡㄶ㔸㔵㥦愶攱㌳㈰㑡挵摣㌴㥥㉤㍥晦搶㉤摢㉤㥣㝡挶摤扤摥㙤㕦㝦㙢扣摦㜳㔰捦㜳捦戱愶戶㔹慢㜱搶摡㜹㐲㡣慢〰晣搷晤㤵〰㕣〸㈸㈶㡢改㘲㌴㕡㐸㐶慣戸㔵㌷〲㘱㝦敡㈹㈷昷㘵晤㡡晢㌶戶ㄴ㕡㔷换㌹攸搶㤳慤㜶扢昳㤴㜴戴慢㥢摣扡戲愵搰㍥㈴㔸㌹扦〳攷㜱㕢㔵敡㍡㠳昸摣收攳っ摤㙥㤷昱㠶㔶扡㉤戴㥡㔶摡㤳搶㌴㍡敡㙤㉡搴㌸㍦㙦捤㔵搷㑥㙦戳て㈹㘹㝤ㄹ㑤挲〵愴㔵ㄲ摢㌷㤷㡥捡挹㙢昸㤴愵慤敤㜶㡢愴㌷扡㜹慦挶晣㜲扢㙤扥捤换㑦㜶㐱㘶㜵㄰㔵敥㐵㠲搱㝢戶㘰㐶㜱摡㕦ㄸ愹㑢㡢搳搶㜴搸㉤〵扢㠰㝣㔷搸㙤ㅤ㙢ㄷ㔸戹㈶㝢昳㌲ㄳ㘷㑣㈸〶㤷㠹愷户收㔷戶㑦㘹㙤改㘸㙢㙤㉡搷㑣㉡慣戲㜰㘱愲㌰愷戵㘰攳扡㐲㙦㝥㙡㔴㑤慦㕥㑡搵散ㄴ㜴㜲捦戸敤㘳愵㄰㕡㠹户㐱捤户㉣㕦散挶敥㡤戹挳㕣㌴搹㕣㈶㙢户敢㈶㤸挴㘵㤸ㅤ慢ㅢ㙡昳挴㙢㜵戴摥愱扡戵攴㔸慡摣晦扦挶戵戵㥢戹㜳㍦㙤ㄵ㉥摥捣戴㕡ち㑤㜶㕢㤷㔷ㅡㄵ㌳㌲晦っ㔲户㌳搶收慡攸昵㠶㠵㕡愳搶搶慤㙥㉣㜴㉣㌵㤶摡㡤㑢㤶昲㔸ㄵ㔷㈳敢敢〹慤敦㘳扥〰㤱昹㈲挹㕦㐰㐲愱ㅡ攳慦㌴㌲㐲收㑢づ㕦㌷ㄲ晦昷晣戲㔰㉤扣㑣戹っ㠵㙢㠶敤㜵捤搳㕢摢摡㝢昵ち㥡换㤹㔶晢搲づ㉥㥥㕤㉢ㄹ敦㘵㤲㔷㐰敡戶〳改昶慡㔳〳㡣㝡昳攲㕡晦收愹㜶搱挲㈵㑤㔹扢㤵㔵搷散㕣㈵㥢㙡户攷㑤㕥㑥摢ㅤ敢捡ㅡ〳㔳㔸昹晢㌵㜳改户搷㜴㑣戵㍡慣㍥捤戸㌰㠷㉡㤹㌰ㅡ㉤㕥捥ㄴ㍤晢㡢捣昳づ戹ㅣ㈲㠴㘵㔲㡢搲㔷〴㑥㈴慣㌸㔸㕦㙡㝡戹戴敢㤹㐰敥㐳㌱ㄳ㐶攵㠲㕥㝥㠱つ搷晤ち㌳散㤶〵㙢㔷搸敤㌴慦㌷扡㠴戲㜲昵㘲戰㍤昳戹㝤㍡ㅡ㥢摡挷㈲搳ㄹ㙤慤㉢㔷晣㙦挶㘱㉣昳㙦㈰摥愷敥㘷㔸㡡㝦晡㍣〱慥㥡㍥慢㔸㥢㐵㡢㙡敡ㄹ㡤ㄲ㜳㕢ㄲ㉥慤〸昶㈳晥㤳㡦昹㍡晥ぢ㜵愵慢ㅢ〵㡢㥥㕣㡣慣㠳㝤扦㘶㈰戴愰捤㤶换慢昵挲〰敤晥捤晢戶戶㉤捦戵戶㉥攷昲戴㠹㜰敤㑢㙤扢㠳㤷㉣晢扡㤷㘸攵㔲慣㔲扤㝡㤵㕤㔶搴慥㙤づ㐳㝣㘳㍤㐸晦㐹㑤㑤挳扤㠸敤挶㕢㄰昵挲挵㔳㘳〳ㄳ㤸ㄱ㕦㄰㐹晣㍣㍥㜶㑤㔳晢ㅡ戵㌵收㤸ㄷ昷晥㜶摡慡て攷敤㍣㘲收搹㈷㍥戸摦晤㕦扣搰愴㠶戸ち摦戵挷ㅤ㄰㘳〴晥捣㜷㐱搴㘰㤸㜱㑢㠲改昲㡦昹㍥㜸昳〳㤲て㐱戰㍤㄰㠴戱㌹昸搸㘱搵㡥昸㥦㥢〴昳ㄳ㤲㝦㠲愸搱㈰㕣㈱捤㝦㠱㜸ㅦㄵ㐶㝣搶㔹㙡戵ㄳ挴晥㕡㝤〱㘹挸散㐲愷挶挰㠲昵㌲㠹㡦㐹㐴㑣愲愱っ〴づ〴愰捥㔵昸㉥㝢敥っ㌷〱攰㍢晡昷㠲㔹㌰〰㍦㜰っ〲㘳㜲㈹搳〰愸㜵㔸ㄵ㠱㑥〰攸〵㠱挹摢㐴㉡〶㤱〰㔰〷捥晢愸㙦㝥搰〰㠸㐲散〷挰㘴㑣戳ぢ㥤㡡挳㉦〸㠰㑦ㄱ㍣㄰㠰㝦戹ち摦ㄵ搷ㄴ㈲㡤㘰ㄶ〳㤸昲㈷㌰ぢ〶㘰㈰搴收㈰㤲捤㐱㌴〰戶㜴㔸㤵㐶㄰〱㘰㌰㡤戶〲㔱㔹㠸〴㠰㈱攰扣㡦㝡㕢〷㈰〳戱ㅦ㠰㘱㡣㘹㜶愱㔳攳攰ㄷ〴挰慢搵〰昸㥢慢昰㕤散ㅤ㡦㐸㈳㤸挵づ㑣昹攵慡〰散〴戵㌹㥡㘴っ㠸〶挰㔸㠷㔵扢㈱㠸〰戰㌳㡤㈲㈰㙡㈲㐴〲㐰ㄴ㥣昷㔱捦敡〰㑣㠰搸て㐰㤲㌱捤㉥㜴㙡ㄲ晣㠲〰㜸愴ㅡ〰て扢ち摦㜵收愹㠸㌴㠲㔹散㠶㐱搵㠳㔵〱㤸〸戵㌹㠹㘴㌲㠸〶挰㔴㠷㔵搳㄰㐴〰㤸㐶愳改㈰㡡㔷㤸〵㠰ㄹ攰扣㡦扡㔳〷㘰㍡挴㝥〰㘶㌱愶搹㠵㑥捤㠴㕦㄰〰敢慡〱㜰㠳慢昰㕤攲㥥㠵㐸㈳㤸挵〲愶㝣㕤㔵〰ㄶ㐲㙤敥㑢戲ㅦ㠸〶挰〱づ慢㘶㈳㠸〰㜰㈰㡤づ〲㔱㜳㈱ㄲ〰㝥〱捥晢愸换㜴〰收㐰散〷挰㘲㑣戳ぢ㥤摡ㄳ㝥㐱〰晣扥ㅡ〰攷戸ち摦攵昵扤ㄱ㘹〴戳㔸挶㤴捦慡ち㐰ㄳ搴㘶㌳㐹ぢ㠸〶挰ち㠷㔵昳ㄱ㐴〰㌸㠴㐶㙤㈰㙡ㅦ㠸〴㠰㜶㜰摥㐷㥤愸〳戰〰㘲㍦〰慢ㄹ搳散㐲愷ㄶ挲㉦〸㠰愳慡〱昰㙢㔷攱扢戲扦㍦㈲㡤㘰ㄶ㐷㌲攵㈳慡〲㜰ㄴ搴收搱㈴挷㠰㘸〰ㅣ敢戰敡〰〴ㄱ〰㝥㑢愳摦㠱愸㠳㈰ㄲ〰㡥〳攷㝤搴㉡ㅤ㠰〳㈱昶〳㜰ㄲ㘳㥡㕤攸搴㉦攰ㄷ〴㐰㔳㌵〰㤶扢ち摦㕤㠵挵㠸㌴㠲㔹㥣捤㤴ㅢ慢〲昰㝢愸捤㜳㐹捥〳搱〰戸挰㘱㤵㠵㈰〲挰㠵㌴扡〸㐴攵㈱ㄲ〰㉥〶攷㝤搴㘲ㅤ㠰ㅣ挴㝥〰㉥㠷㝤挸散㐲愷ち昰ぢ〲㘰㘱㌵〰昶㜱ㄵ扥㍢ㅡ扣㉦㌱㠲㔹㕣捦㤴攷㔷〵㘰ㅤ搴收㡤㈴㌷㠱㘸〰摣散戰㙡㈹㠲〸〰户搰攸㔶㄰戵っ㈲〱攰㌶㜰摥㐷敤愱〳搰〸戱ㅦ㠰扢ㄸ搳散㐲愷㤶挳㉦〸㠰㠹搵〰㤸攰㉡㝣昷㔲㕡㄰㘹〴戳㜸㠸㈹㡦慦ち挰㈳㔰㥢㡦㤲㍣〶愲〱昰戸挳慡㔶〴ㄱ〰㥥愰搱㤳㈰敡㄰㠸〴㠰愷挰㜹ㅦ㤵搰〱㔸〱戱ㅦ㠰攷ㄸ搳散㐲愷摡攰ㄷ〴挰㑥搵〰搸搱㔵昸㙥攳慣㐴愴ㄱ捣攲ㄵ愶扣㝤㔵〰㕥㠵摡晣㍢挹㙢㈰ㅡ〰晦㜰㔸戵ち㐱〴㠰㌷㘸昴㈶㠸㕡〳㤱〰戰ㅥ㥣昷㔱㐳㜵〰㔶㐳散〷攰ㅤ挶㌴扢搰愹戵昰ぢ〲㘰㘰㌵〰㌶㜳ㄵ扥㍢㐸㠷㈳搲〸㘶昱㑦愶扣㘹㔵〰㍥㠵摡晣㡣攴㜳㄰つ㠰㝦㍢慣晡㈵㠲〸〰晦愱搱㤷㈰敡〸㠸〴㠰慦挰㜹ㅦ㔵慦〳昰㉢㠸晤〰㝣换㤸㘶ㄷ㍡㜵㈴晣㠲〰昸攱晢㉡㠷挲摦扢ち摦摤慢愳ㄱ㘹〴戳攸㕤㡢㤴扦㠵㔹昰愱戰〱戵搹㠷愴ㅥ㐴〳㈰攴戰敡ㄸ〴ㄹ挹㐰㝤㘹搴て㐴ㅤぢ㔶〰攸て捥晢愸捦㌱㐶改㘴攸㌷㄰晢〱搸ㄴ昶㈱戳ぢ㥤攲捤戰㈰〰摥慦〶挰㝢慥挲㜷摦散㜸㐴ㄲ〰戶㘲捡敦㔴〵㘰㙢愸捤㙤㐸㠶㌲扢捥戳挱攱づ慢㑥㐰愰㤱㥣㥤ㄱ㌴ㅡ〹愲㑥〲㉢〰㙣ぢ捥晢愸搷㜴〰㑥㠴搸て挰昶戰て㤹㕤攸搴挹昰ぢ〲攰㠵㙡〰㍣敦㉡㝣户散㑥㐳㈴〱㈰挲㤴㥦慢ち㐰っ㙡㌳㑥㤲㘰㜶㥤〰愴ㅣ㔶㥤㡥㐰㈳㌹㍢㘹ㅡ㘵㐰搴㤹㘰〵㠰㉣㌸敦愳ㅥ搳〱㌸〳㘲㍦〰攳㘱ㅦ㌲扢搰愹戳攰ㄷ〴挰扤搵〰戸挷㔵昸敥ㄶ晥ㅥ㤱〴㠰改㑣昹慥慡〰捣㠴摡摣㥤㘴て㘶搷〹挰㙣㠷㔵攷㈲搰㐸捥捥ㅣㅡ捤〵㔱攷㠳ㄵ〰昶〴攷㝤搴㑤㍡〰攷㐱散〷㘰㍥散㐳㘶ㄷ㍡㜵〱晣㠲〰戸戲ㅡ〰㔷戸ち摦㡤捡㡢ㄱ㐹〰㌸㠸㈹㕦㕥ㄵ㠰㠳愱㌶ㄷ㤱㉣㘶㜶㥤〰攴ㅣ㔶㕤㠲㐰㈳昱㘷收㘹㔴〰㔱㤷㠱ㄵ〰㙣㜰摥㐷㥤愷〳㜰㈹挴㝥〰ㅡ㘱ㅦ㌲扢搰愹换攱ㄷ〴挰愹搵〰㌸挵㔵昸敥㤱㕥㠹㐸〲㐰ㅢ㔳㍥愹㉡〰ㅤ㔰㥢㉢㐹㔶㌱扢㑥〰搶㌸慣攲敤搲㤱㥣㥤戵㌴㍡ㄴ㐴㕤〳㔶〰㌸っ㥣昷㔱挷攸〰㕣つ戱ㅦ㠰㈳㘰ㅦ㌲扢搰愹㙢攱ㄷ〴挰愱搵〰㔸敢㉡㝣昷㘷㙦㐰㈴〱攰㜷㑣㜹㜵㔵〰㡥㠷摡㍣㠱攴㐴㘶搷〹挰挹づ慢搶㈱搰㐸捥捥㈹㌴㍡ㄵ㐴摤〴㔶〰㌸つ㥣昷㔱㉤㍡〰㌷㐲散〷攰㉣搸㠷捣㉥㜴敡㡦昰ぢ〲愰㔰つ㠰扣慢昰摤ㅡ扥ㄵ㤱〴㠰㡢㤸戲㔵ㄵ㠰㑢愰㌶㉦㈵戹㡣搹㜵〲昰〷㠷㔵户㈱搰㐸捥捥ㄵ㌴扡ㄲ㐴摤〱㔶〰戸ち㥣昷㔱晢改〰摣づ戱ㅦ㠰敢㘰ㅦ㌲扢搰愹㍢攱ㄷ〴挰摣㙡〰捣㜱ㄵ扥㥢搲昷㈰㤲〰㜰㉢㔳㥥㔵ㄵ㠰摢愱㌶敦㈰戹㤳搹㜵〲㜰户挳慡㝢ㄱ㘸㈴㘷攷ㅥㅡ摤ぢ愲敥〷㉢〰摣〷捥晢愸挹㍡〰昷㐱散〷攰㐱搸㠷捣㉥㜴敡〱昸〵〱㤰愹〶㐰摡㔵昸㙥㠷㍦㠴㐸〲挰㤳㑣㌹㔹ㄵ㠰愷愱㌶㥦㈱㜹ㄶ㐴〳攰捦づ慢ㅥ㐶愰㤱㥣㥤攷㘹昴〲㠸㝡ㄴ慣〰昰㈲㌸敦愳挶攸〰㍣〲戱ㅦ㠰㤷㘱ㅦ㌲扢搰愹挷攰ㄷ〴挰挸㙡〰㡣㜰ㄵ扥㕢昱㑦㈰㤲〰昰㈶㔳ㅥ㔶ㄵ㠰户愰㌶㌷㤰扣捤散㍡㤷㠰㜷ㅤ㔶㍤㠹㐰㈳㌹㍢敦搱攸㝤㄰昵㌴㔸〱攰〳㜰摥㐷㙤慥〳昰ㄴ挴㝥〰㍥㠱㝤挸散㐲愷㥥㠱㕦㄰〰晤慡〱搰搷㔵㔴㌶〱搴晤ㄹ㤱㝡㜰昳戶㉦ㄳ㉥㉥㙣戴㔷昳㙥搳㈶㐵㜴㥤㑦㔹搹摥搱㉡户挶晡ㄷ愷戶捥㙤敤㤸摡搸扥愲挹㕡扢㔹搱㥤搸㜷愹摤㠲ㅢ搷㙤戸㝦㕤㈱㙢㕤戱挲㉥㤸挵昹慤㉢摢昲昶敥㔳晦㉦摣搸挶晣愱㜴㜲㑦扢㔶攱戳㜱昷㙡㙢攰㠹愵〴㥦㥡扡ㄷ㄰戰昲㤶㥢昴扥㙢户挷㘵㌲っ挳㠶㑥㐴ㄷ㌴㜶㌴搹㝤㡢㜲㙢㕡愶敢㡢㐰ㄱ摤〰㠵㍥挵〵㑢㜱㉢㙡㙡晦攲㡣戶挶㐲㔳㘳㡢捤㘲っ㜴㑣㘷摢㑢㜰攷㝦慦搶昶㐶晥捣愰㝦㜱㐱㥢搵搲扥㠲㌷㌱昳㙢〷㤴㜱㜲户戳慥㌸戹戱愵ㅤ挳㐸ㄵ㌹摤㔰㥣扦戴㜵㌵㝥昱戲戲戹㘵㠶戵愲晤晦㐴㔵ㄴ换㈲ㅦ㈹㡤慡㔵戵戵慡扥戶㝥㘳敢㘳㝣㠹㜵㙣㡢捥㈶攷攱㔸㔶㍢摡ㅡ㜳㉢〹㥡㡣ㄳ〳敤㑤㈲㜵慣愹㝢ㄱ㔳㤵户㉣戵㌲㔶昴ㅢ㌰摦戲㕦㜳〴摥晡㉥晤㤴㘸ㅢ㤸㥢㕦㈱愵㝥晦〵搹㘳挶㍥扢㜷㜶攲晣㍦晤㉥愷敥㉦㠸晣㤳ㅢㅦ〶挱㜸ㄳ㘷㌱㘲㌳〴㤷㉡慣㥤㔸ㅡ挸㔵㉥㥡愱愲搸㜰㈹摤愴㜳㜲㍡敥㥤昷㉢捥戶㜲㜶ㄳ㙥昹㌷㕢ㅤ㥢㌸っ㝢㉦㥡慤愶㜶㔷㌷愵戵戹搹攲㘲挷㕦㥦捣捦㕢㑤㜶㝤㜱搲捡㡥㔶晣愴挳㉣㠲挸戲改㡡慣㌵㄰㔹㙢㥣㥢昳挵扤搹ち㈴搳㡣搵扡挴㙡㙢散㔸摡摣㤸慦㈷挳㜶㥤晦ㄳ换㉢戶㈱扤〱愶昷昱戶㈷㤵㜷晢㥤㝢敥㈸昷㔸㌴挸㄰㍡㤶ㅦ㑢㜵慤㌲昰㑦㙤㘴愷〸戶㍥戲㔳㌱扦㐱戴㍡晣挹收㐸㜲昹㔴㙥挷㘲昲搳㈳戰㠸捡〶㑡扤㐴〳晣㤹摦挲㤴ㄳ晣敢晤㌲㐸㤷㙤〴㝤㘰㄰㥡摤㙡ㄵ愶㕢㜹晣㤲慣㡦晢㍢戲㝡㤴㤶㥢㥢戶㌰ㅢ㍢愶愰㔷〸㍤㐸慢ㅡぢ㜶㕢㍤〵昳昱㍢戹摥㙣〹㌱㥣ㅡ攲ㄶ㜷慦㥡扡扡扥昵㐱㘳敤敥挵摡捥扤㕤慥晦づ㙦㜷㕦晣㡦攷㘵㈶㄰昵㔰㠸戹㤹摦㘱㜶捣敦㌹㑦慦㠰攵晣㔴ㄸ晣㐰㠳ㅦ㐱敡晥〶㘵㘵㙤捡㝢㉣搰㠹㘱挲愸户晣〲㡢摤ㅦ昵攸㤴㤰戶㤱㍡㤹㤱扥㕡扢㠷攱㜴㝡搴㝢㍦敢㌲收㘳㈹户ぢ㈱㘷ㅢ换戶ㄲ散ㅤ㙡㙡㙢㝢愳搴㐶㘵慢㥣㙦㔸〴㙢㥥㙦㑢ㅦ㠸ㅡ㡡ㄴっ昶づづ攷捡㠲昸㡢〲晢敡昹㥢愶扦挲ㄴ㌷戹㝦挴㝦昲〹㠵捣㕡㌸搶㠴搴敢愰ㅥㅡ㥣㈷ㄷ㉥搴〱ㄷ挴㐰搴扢㄰昲戸㐰摢㡢愹昷挱㜲㑦㠶换㝣〰㑣㍥ㄵ㕢㐸昵〱愴摣㑡㥡〶㠳㝣㠸㈹㙥㝣㑡ぢ㘳㍤愴摤㉦㡣ㅦ搳〳㝦㈶㝦㈸改㉤㡣敡ㄳ㐸扣㤴戵ち㠷㘰㘳昶愵攱㍦㠳つ晡搱愰㍦つ晥〵〳㔶搹搸〴㕣搷攸昱㠷㔴〱攸㠵攱〸昴扥搰㐶搲搰摢㤴㈳つ攰㐸摦挱愰ㄲ扤ㅦ㈰敢〶㍤ㄶ㑡搰ㅢ挸㈰㥣昵㌲昴㌶㠷戴㝢昴㙡攱㈶攸㙤㈱㐱ㅣ㐶戱㔱㈱〰扤㉤㘱㘳づ愶㈱㥢ㄸ〲っ戶愲挱㄰ㅡ戰慦㐱搰摢ㅡ㕣搷攸㘵昱〳戰〰昴㠶挲ㄱ攸戱攱挱ㅢ㐹㐳㙦ㄸ㐷ㅡ捥㤱搸㥣㔰㠹ㅥ㍢ㄲ扡㐱㡦晤ち㠲摥㐸〶㘱攳㐲ㄹ㝡摢㐱摡㍤㝡㙣㜰挰ㄷ㍦〵㘴㄰㑣挸ㅦ扢ㅣ扣㤴戵㘵敦㘷戰㌱户愷㈱㍢㈰〲っ㜶愰挱㡥㌴㘰㔳㠴愰户ㄳ戸慥搱攳て搷〲搰ㅢ〳㐷愰㌷㑣ㅢ㐹㐳敦攷ㅣ㘹㉣㐷㘲㘷㐳㈵㝡㙣㘷攸〶㍤㌶㍢〸㝡ㄱ〶㘱搷㐳ㄹ㝡㌱㐸扢㐷㡦摤ㄱ昸攲㜲㈹㠳㜸攸戱㐵㈲〰㥣〴㙣捣㈴つ搹㍥ㄱ㘰㤰愲㐱㥡〶散愸㄰昴㌲攰扡㐶㡦㍦戸ぢ㐰㙦ㅣㅣ㠱ㅥ㕢㉤扣㤱㌴昴㜶攱㐸扢㜲㈴戶㐵㔴愲㌷ㄱ戲㙥搰㥢〴ㄳ㐱㙦㌷〶㤹っ慥っ扤㠹㤰㜶㡦ㅥ㕢㉢昰㐵摦〵㠳㜸攸戱扦挲㑢㔹㕢昶㈶挳挶㥣㐲㐳昶㕥〴ㄸ㑣愵挱㌴ㅡ戰ㅤ㐳搰㥢づ慥㙢昴昸㐳挱〰昴㘶挲ㄱ攸戱㑦挳ㅢ㐹㐳㙦㜷㡥戴〷㐷㘲㑦㐵㈵㝡㙣愴㄰昴㡣㔹㌰改挹昱戶㘲晢㠵愰㍡㥢挱搹㠷㔱㠶敡㕣㐸扢㐷㤵晤ㅡ昸攲㘷㠷っ攲愱捡愶つ㙦㔶㌴㔴昷㠲㡤㌹㡦㠶㙣攸〸㌰搸㥢〶昳㘹挰ㅥて㐱㜵〱戸慥㔱攵㉦ㅦ〳㔰㕤〸㐷愰㙡㘹㈳㘹愸敥换㤱昶攳㐸㙣搴愸㐴㤵摤ㄹ摤㉣㤳散摤㄰昴づ㘰㄰㌶㜱㤴愱㜷㄰愴摤愳挷㘶て㝣昱㑢㐵〶昱搰㘳挷㐷〰㌸〷挳挶㕣㐴㐳㜶㠳〴ㄸ㉣愶㠱㐵〳㌶㠸〸㝡㌹㜰㕤愳挷㕦㙣〶愰㔷㠰㈳搰㘳攷㠸㌷㤲㠶㥥捤㤱㡡ㅣ改㐸ㄸ㔴愲㜷ㄴ㘴づ㝡㕣㈶攵ㄳ〳搵捥昵ㄴㅢ㍦〴扤愵っ挲づ㤰㌲昴㤶㐱摡㍤㝡散ㄴ挱ㄷ扦㙤㘴㄰㑣挸ㅦ摢㐵扣㤴戵㘵慦〹㌶㘶㌳つ搹㑡ㄲ㘰搰㐲㠳㔶ㅡ戰扢㐴搰㕢〱慥㙢昴昸㔳搳〰昴摡攰〸昴搸㜶攲㡤愴愱搷捥㤱昸㜰ぢ挵ㄶ㤱㑡昴搸ㄷ搲つ㝡散ㅡㄱ昴㔶㌱〸摢㐷捡搰㕢〳㘹昷攸戱捤〴㕦摣㔴㘰㄰て㍤昶㥡㜸㈹㙢攸ㅤちㅢ昳㌰ㅡ戲て㈵挰攰㜰ㅡ晣㤲〶ㄷ挳㐰搰晢ㄵ戸㙥搰挳㙦㡡〲搰㍢ㄲ㡥㐰㡦㍤㉢摥㐸ㅡ㝡扦收㐸㐷㜱㈴昶㤷㔴愲挷愶㤲㙥搶㕣戶㥣〸㝡挷㌰〸㝢㑦捡搰㍢ㄶ搲敥搱㘳㡦ち扥昸晤㈴㠳㜸攸戱㔱挵㑢㔹㐳敦㜷戰㌱㡦愳㈱㥢㔸〲っ㡥愷挱〹㌴㘰㕦㡢愰㜷㈲戸ㄱ㕤㥥㠳挸㙦㝢〳攰㍢ㄹ㥥㠰㡦ㅤ㉦摥㔰ㅡ㝣愷㜰愸㔳㌹ㄴ扢㔳㉡攱㘳㑢㡡挰㘷㥣〶㤳ㅥ敤㑥搸挸㈲戰㥥捥攰散㘸㈹㠳昵㑣㐸扢㠷㤵㥤㉦昸攲愷㤸っ攲挱捡昶ㄷ㙦㔶㌴㔸捦㠶㡤㜹づつ搹ㅡㄳ㘰昰㝢ㅡ㥣㑢〳㜶换〸慣攷㠱敢㝡愱攴㙦㤵〳㔰扤〰㡥㐰㤵㙤㌴摥㐸ㅡ慡ㄷ㜲愴㡢㌸ㄲ㕢㕥㉡㔱㘵㥦㑢㌷ぢ㈵扢㘰〴扤㑢ㄸ㠴敤㌰㘵攸㕤〶㘹昷攸戱㙤〶㕦晣㜸㤳㐱㍣昴摥挰㤴㤷戲㠶摥ㅦ㘰㘳㕥㐱挳㌷㠳つ慥愴挱㔵㌴㔸て〳㐱敦㙡㜰㕤愳挷摦㔸〷愰㜷㉤ㅣ㠱ㅥ㝢㜰扣㔴㌴昴慥攳㐸搷㜳㈴昶换㔴愲挷㈶㤹㙥㌶㠸㙣愱ㄱ昴搶㌱〸㝢㘹捡搰扢〹搲敥搱㘳捦つ扥昸扤㈷㠳㜸攸戱昱挶㑢㔹㐳敦㘶搸㤸户搰㤰㑤㌹〱〶户搲攰㌶ㅡ戰㑦㐷搰扢ㅤ㕣搷攸昱挷攱〱攸摤〹㐷愰挷〶ㅥ㙦㈴つ扤扢㌸搲摤ㅣ愹㌷㉥ㅣ㔴愲挷づ㥢㙥㤶㍤昶摦〸㝡昷㌲〸ㅢ㜱捡搰扢ㅦ搲敥搱㘳挳づ昲挳敦㐳ㄹ挴㐳㡦㕤㍢㕥捡ㅡ㝡晦〳ㅢ昳㐱ㅡ戲愳㈷挰攰㈱ㅡ㍣㑣〳㌶昹〸㝡㡦㠰敢㙥㠳ㄸ㝣㈴昸ㄸ㍣〱ㅦ摢㝦扣愱㌴昸晥挴愱ㅥ攷㔰㙣搵愹㠴㡦晤㌹づ㝣摣㈰捡㈷〶慡ㅦ换戰㝢㐷攰㝢㤲㐱搸挶㔳〶摦搳㤰㜶てㅦ摢㝤〴扥㘷ㄸ〴㈳挸摦〸㐸扤㤴㌵昸㥥㠵㡤昹ㅣつ搹てㄴ㘰昰㘷ㅡ㍣㑦〳戶〸〹㝣㉦㠰敢㝡攱攳㡦昱〳ㄶ扥扦挰ㄱ攸戱㜷挸ㅢ㐹㐳敦慦ㅣ改㈵㡥挴㍥㥦㑡昴搸摣搳つ㝡㙣晤ㄱ昴㕥㘱㄰昶〰㤵愱昷㉡愴摤愳㤷㠲㥢愰昷㜷〶昱搰㘳挳㤰㤷戲㠶摥㙢戰㌱㕦愷㘱㈶搸攰ㅦ㌴㜸㠳〶散㉦ㄲ昴摥〴搷㌵㝡㝣㠸㐰〰㝡㙦挱ㄱ攸戱昱挸㑢㐵㐳㙦〳㐷㝡㥢㈳戱㐹愸ㄲ㍤㜶〶㜵㠳ㅥ晢㠶〴扤㜷ㄹ㠴つ㐴㘵攸扤て㘹昷攸戱搱㐸搰晢㠰㐱㍣昴搸㙤攴愵慣愱昷㈱㙣捣㡦㘸挸㑥愴〰㠳㡦㘹昰〹つ搸㥣㈴攸晤ㄳ㕣㌷攸〵敦㌶㍥㠵㈳搰㘳搷㤲㌷㤲㠶摥㘷ㅣ改㜳㡥挴づ愳㑡昴搸㔶攴愰㔷昵㝡㉡㥢㡥〴扤㝦㌳挸㘲㜰㘵攸㝤〹㘹昷攸戱㑢㐹搰晢㡡㐱㍣昴搸慡攴愵慣愱昷㕦搸㤸㕦搳戰㄰㙣昰つつ扥愵㠱つ〳㐱敦㍢㜰㕤愳挷㠷㌶〴㉣㝢㍦挰ㄱ攸戱攵挹㑢㐵㐳敦㐷㡥㔴㠳摣ㄴ摢㤳㉡搱㘳㑦㤲㠳摥㉣㐶攱㈷㠶㍦㝤扢挷㡥㈵㐱て㤷搹㙢搴㉡㜰㘵攸攱愷换㍦〱扤㌵㜰ㄳ昴敡ㄸ〴㈳挸ㅦ晢㥣扣㤴㈱昷㉥愰ㅢ㤸㌶晢搰㤰㍤㔰〱〶昵㌴攰戳晦ㄴ摢愲〴扤㄰戸慥搱攳搳㈶〲搰敢〷㐷愰挷㝥㈹㙦㈴つ扤晥ㅣ㘹ㄳ㡥挴摥愶㑡昴搸搰搴捤戲挷㜶㈷㐱㉦捣㈰散㝢㉡㐳㙦〰愴摤㉦㝢散㡦ㄲ昴㌶㘳㄰て㍤㌶㐹㜹㈹㐳敥愱㌷㄰搳收㈰ㅡ戲㠱㉡挰㘰㜳ㅡ㙣㐱〳昶㔴〹㝡㕢㠲敢ㅡ㍤㍥㈵㈳〰扤慤攰〸昴搸㙣攵㡤愴愱㌷㠴㈳㙤捤㤱搸ㄸ㔵㠹摥㈵㤰㜵㠳摥愵㌰ㄱ昴㠶㌲〸㥢愶捡搰ㅢづ㘹昷攸戱戹㑡搰ㅢ挱㈰ㅥ㝡㔷㐰敡愵っ戹㠷摥㐸㑣㥢摢搲㤰摤㔷〱〶摢搱㘰ㄴつ搸㤰㈵攸晤っ㕣㜷㠷㉣挱ぢ摦づ昰〴㝣㙣搵昲㠶搲攰摢㤱㐳敤挴愱搸㔶㔵〹摦敤㤰㜵〳ㅦ㍢慤〴扥㌱っ㜲㈷戸㌲昸挶㐲摡㍤㝣㙣捤ㄲ昸㜶㘶㄰て㍥昶㘷㜹㈹㐳敥挱ㄷ挱戴ㄹ愵㈱㝢户〲っ㘲㌴㠸搳㠰敤㕣〲㕦〲㕣㜷昰〵㥦慣愵攰〹昸ㅥ搴㠶搲攰㑢㜳愸っ㠷㘲㔳㔶㈵㝣散挴ㄲ昸㡣㉣㑣㝡㜴ち捣晥㉤㠱㜵ㅣ㠳戳㤱慢っ搶㕤㈱敤ㅥ㔶㌶㝣〹慣攳ㄹ挴㠳㤵㕤㕦〱愸敤〶ㅢ㤳户㘴ㄵ㍢挲〲っ㈶搲㘰ㄲつ搸㈴㈶戰㑥〶搷昵㍡捤挷慣〴慣搳㔳攱〸㔴搹㍤收㡤愴愱㍡㡤㈳㑤攷㐸㙦挲愰ㄲ㔵戶㜷㜵戳㔰戲昹㑢搰㥢挹㈰散〲㉢㐳㙦て㐸扢㐷㡦摤㘲㠲摥㉣〶昱搰㘳换㤸㤷㌲攴摥㐲㌹ㅢ搳收ㅣㅡ戲㥤㉣挰㘰㉥つ昶愴〱㍢捣〴扤扤挰㜵户㔰〶ㅦ捣散つ㑦挰挷摥㌳㙦㈸つ扥昹ㅣ㙡〱㠷㘲㤷㡡捣挲㍥攴摣㔹愸㘳愷㐱攵つ㜴㕦㜳㠳㡣㔰㘴㥢挳晣㡥戵㑤㘸㉤攱㈴㙦愸㍢㔳㙣つ〸㠹っ户昹㕢摢㜰㔳戲㜷攵㤳㉥㑡扥捦㘱攰扥〳㉢㥥㈲㈲㙥搴戰㡢愲敥摡㙦晤㑦捡㈸昹㌳昱捥㐷ち搰㠷ㅦ㘳㕦愴㌸㜰㑥㘳扥慤戵扤戵搸㌱㝣㍥㕡愷㠶昳愹㉣挵㥡㥡挸愴扡慢ㄱ㌱㜰㑣捥㔸敦ㄶ㍥㜸㜵ㄵ㥦㔲㄰㕡摥搲扡扡㐵戲愹㙢攷挳㘹〴慦㍥㝤㌸㑣㠸攳昰戳㉤挰ぢ戳攳㠲捥收晥愰晤㝢㠵搹戲挰〳ㅡ攳〰昰愳愶㑣㥥戲昷愲㌴㥥戸㔲㡣挶㤳愹扣㙤㈵慣㔸挴㑡挴ぢ㤹㐴㍣㥢㑣㘷㡡㜱㌰挶㠱㈵搳㘲㈲㘵㐷ㄲ㜶㌲㕤㈸愴ㄲ改㙣㌶㥢㠰㙤㈱㔷㠸搹愹㜴㈶㘱挷㡤㠳㑡愶㜸㘴㙦㍡㥤捣攴㡢挵㙣㍡㔱挸ㄴ㌳㜶㉥㙢昱㐱㍥昹㐲㈶㤶㑡攴挲散㥢㘰㈶收㉦攰㘳ㅥ㑣戲〸㈴捣㥥〹㤱㉦愶挸㈲挹㔱捥㌶ち㤱㡢愹㌸搱扥慥ㄶ挲㥦摡攲〰晢ㅡ㤵㔳㜹㔵㔰㜶敦㍥㝤搴愸㡡〷戶昸㕡㈳㑡㑦扣㌰っ㜶㐶搴㥤㠷〲晤㌴愷昲晡搳ㄹ昹搷㤸㑢㌸㍦㑢㐱㐲攱㕥㐸㥣〹ㄹ㡤愰〳愶㑣㕥㠴㈷㌱㜸捦㘶攰㌲㙢㉣㠳扣ㅦ攴搲晥㠱㐷昹戶ㅢ换㈱搹〴ㄲ慤ㄷ捣㘸㠲㙣㔳挸捡ㅦ搷ㅢ敥敤㐶㌷㌷㜰搸㤱㈴㈳㐸㔶挰㕣ㄹ㔰捡㈲㜳〸㌹㠸攵慦ㅥ㔲慥㘶敡㘴捣㈵ㄷ㙥㈸昰㉢㘵㤸㜰攱㔴㈷㐲挲〵戴㝣〱㌳扤㜱㔶挲づぢ㔸〸㍣扥㌵挶㉡昰捥〲㤶户搲昱㔸扡㔸㑣㔹昱㝣㈲㥤捦㘶㈲搱㜴㍥㥥捡ㄶ搲㤱㐸㈲㤵㡡ㄸ慢㑢愶〵㍢㥢捡挴ぢ改㘲㉥㤵㐹㈴㈲〵㉢ㅢ㈹㈴㘲㠹㘸㉡ㄳ㡤㐷慤㘸捣㔸㔳㌲戵㡢㠹㘸㈴㤷挸愴㘳㔶㍡㤱㡢㘵㜲愹㘸㌲㤵㑡㐷㘳㜹㜸㘶攲搹㜰㕦㌷ㄳ㜳㉤㝣捣㐳㐹づ〳〹昷昳攴ㄵぢ㔸㝦㑦㑥慢㑥㈷ㄵ㠶㥣ぢ㤹晡ㄵ㘶㥥ぢ㠰ㄴ昲㘸ㅡㅤ〳ㄲち㙦ち㈵㈶㙡㑣ㄶ搲㘴搵㑣ㄶ捡㘴㘵挲〳㍣攵〶㕡散㐸戲〳挹㠹㔰慡㠱っ㑢敥㈴㜲㤸㤰扦捤㈱㤵㍡戴㘱㌰㝦ㅤ㔶㐰敡慦挳ㄶ摥㌸愷㈱ㄴ敡戰㈵㜸㝣㙢㡣搳挱㍢㜵挰㑡㤸挹攱〳戸戲㠹〸㔶捡㐲㌲㤶捥ㄶ㤳㤱㐲㉣㥢戰㡡㐹攳㡣㤲㘹㌲㥡㡤挵攲戹㝣㈲㤶㡡㈴㈲搱㐴㈶㤶㑤㈵㉤ㅢ㔶㔶愶㄰㑤ㄷ㡣㌳㑢愶戹㕣挱戲慣㘴づ㤵㑣攱㔹摤戹㉣㉡ㅡ㡢㘰慢㤰捦ㄷ昳㌱㉢ㄹㅥ散㘶㘲㥥〵ㅦ昳㙣㤲㜳㐰挲㕢㜹昲㡡㍡っ昱攴㘲㑦㔳㜱㔲㐳㈱㤷㍡攴昴㍡㕣㑣晤㈵㈰愱昰㌰ㄸ㘰㈲戸づ挳㍤攵〶㕡㐴㐸㜶㈶戹ㅡㅥ㙡㈴㤴㔲㠷㙢挸㐱㉣㝦摢㐱㉡㜵㔸ㄸ㔸㠷〵㠱㜵㘰㘷㠷㈴㜱〳㈸敡昰㌳昰昸搶ㄸ敢挰㍢㜵㐸㘱㘳㙢㐵ぢ愹㘸愱㤰㑥挴散㙣搶㉥㐶㉣㉣昱挵㤸ㄵ㈹㘰㝢㘹摣㔸㌲捤㈷ㄳ搱㝣扡㤸㑣挵戱㙤㑥㘶戳戹㜴㌲ㄲ㑢㘶昰㐸戴㐴㈴ㄲ捦攴㡣㥢㑡愶搱㜸㉡㤳戴攳㠹㔴㈱㙤㈵ㄲ愸㐳㉣㘳攵搲搹㤴㥤㐹㐶昳㌹扢㄰㘶㉢〹㌳㌱晦〸ㅦ昳㘶㤲㕢㐰挲㍢㜸昲㡡㍡散攸挹㘹攵搸搳㔳㡤㠱㕣敡㌰㕤慦挳㍤㌴扡ㄷ㈴ㄴ晥㌹っ㌰ㄱ㕣㠷戱㥥㜲〳㉤搲㈴㈹㤲㐷ㄸ㍡〲愵搴攱㔱㜲㄰换㕦っ㔲愹挳戸挰㍡㘴〲敢挰ㅥㄱ㐹攲〹㔰搴㈱〱ㅥ摦ㅡ攳㐹昰㑥ㅤ散㑣っ扢愶㐴㌲㥦㐹ㄶㄳ㠹㕣捡捡㔸改㑣㍡㤹挴敥愹㤸换㐵攳挶㔳㈵搳㘲㈶ㅢ㉦挴ㄲ改㔸㈲ㅦ挳㌳改搳㤹愸㥤㡡㐵ㄳ〹㉢㤷㐸㐶攲昱㠴昱㜴挹搴㡥㈵㜳搱㔴㍥㤶㑥㜱㐳㤴捤㘳㤰㘲ㅡて㠷捡㐵㙣搴㉣㤹つ戳㈹㠵㤹㤸捦挰挷㝣㤶攴㌹㤰㜰捡㤳㔷搴㈱敤挹㑢愶攲愹挶㐱㉥㜵搸㐹慦挳换㡣昷ち㐸㈸扣ぢっ㌰ㄱ㕣㠷㕤㍤攵〶㕡散㐶㌲㥥攴㑤㜸愸摤愰㤴㍡慣㈷〷戱晣㑤㠴㔴敡㌰㌴戰づ㕢〷搶㘱㤲㌷捥㍢〸㠵㍡㑣〶㡦㙦㡤昱㉥㜸愷づ戱〸ㄶ㔳㉣搰㌶づㄷㄲ戱㜴摡㑡挵㙣㉢㡥㙤㝡㌶ㄹ㡤愵ち㈹攳扤㤲㘹戲㘸㘱つ㈹搸挵㕣戴㤸戰敤㡣㤵户愲ㄱ㍢㤲㠹ㄷㄳ搹㕣戲㤰㌳摥㉦㤹㐶攲搱㜴戲㄰挹㘷戱晡㌰㔶ㄶ扥昱㐴慣㤰换收㘲挵㕣扣ㄸ㥥攲㘶㘲㝥〰ㅦ昳㐳㤲㡦㐰挲㔳㍤㜹㐵ㅤ搸敤挲捣ㅤ㝢㥡㡡㤳㥡〹愱搴㘱ㄳ扤づ㕦㔰晦㙦㤰㔰㜸㜷ㄸ㘰㈲戸づ㝢㜸捡つ戴㤸㐶㌲㤵攴㍢㜸愸搹㔰㑡ㅤ扥㈷〷戱晣捤㠵㔴敡㔰慢搵挱昸ㄱ㈶㔵㡦㉣㔵㑤㘰㜱搸戴〲户ㅡ㔳搵㐹㜱昶〲㡦㙦㡤㔱ぢ摥㈹㑥㈴㤱㈸㈶㉣ㅣ摥愵搲㤱㠴㤵㑣㘵㜱㌸ㄷ㐹㔹搹㑣〱敢㐴搲㉡ㅡ扤㑡愶㤹㠸㙤攵愲㤹㔴㌶ㄷ捦㈶㔲戹㕣㈶㤱㐳㐱ぢ昱㐲㉥㤳㉡㕡㔶搴攸㕤㌲捤愷戲挹愴㙤㘵㡡㈹ㅣ㘱愶戰搷㉦愶㜰戴ㄸ捦㈷㌱ㄲ㜶㐶戹昰㍣㌷ㄳ戳づ㍥愶㐱搲〷㈴扣户㈷慦愷㠸㙦戸㌰㐳㤴戳㘹㠶㤹㔷搸慢㠵㄰㑡㜱㍥晦㐶摢㜹㌷搰㉦っㄲち敦ぢ〳㐲㘰㙣ち㌶攸㈸㙣〰攴攵㐷㘱㥢㐱㔲㜹ㄴ㌶㄰戲㠰愳戰晤摣攸捥㔱搸㙣㈶㌸㡢㘴㑢㤸慢〳愰㤴敡づ㈶〷戱晣ㅤ〴愹㔴昷㕤㘴散摦晢扦つ愹㝦敦捦晥ㄹ㈹攴㌶〸㠵戵散㘰昰昸搶ㄸ㐳挱㍢㠵捣摡㠹㈲づ慥ㄲ㔶㌶㥡㑤挴㌲戱㕣㉣㡦扤㜴㍣㠹戵挶㡡ㄵ㌳㐹㘳㔸挹㌴㤲㉡攰㈸摤㉥ㄶ㤳㔶ㄲ㕢戰愸㘵愷戳ㄹ㍢ㄵ㉦收㡡㜶㍥ㅤ捤ㄹ挳㑢愶㜶㍥㥦捤ㄷ搲㔹ㅣ㑤愴戱搳㈹㘶㘲昹ㅣ㌷㡡戱㑣㈴㙢攳㡣㈲扣挸捤挴ㅣ〱ㅦ㜳㈴挹戶㈰攱挵㥥㝣㌱昲搶づ昳㉤㑦㉥愶攲㐴㝢㔵㠰㕣ち昹㤲㕥挸搱㡣㌷〶㈴ㄴ㘶㑦㡥㐰㄰㜴ㄴ㔶昴㤴ㅢ㠸晥㝣㤲扤㐹ㄲっ扤ㄴ㑡愹㐳㤲ㅣ挴昲户っ㔲愹挳㤳㝡ㅤ戸㤶挹搱昰攳㠱㜵㔸敥㡤㤳㐵㈸搴愱〹㍣扥㌵挶㌸昰㑥ㅤ㤲挵㔴慣ㄸ㐹㐶㈲㔱ㅣ㠸ㄵ㌲ㄶ㡦㠶㔳搱㑣㔶捥挰㈲戱戸戱㑢挹㌴ㄵ㐹摢愹㕣㈴㤳㈸㘲敦㙦愷ち㤹㝣挱㡥攲㠸㈰㤶㈹攴㤲㔶㍡㙡散㕡㌲捤㔹㤱㜴㍡㠶搵㌳㤱㡢㈴㤲㠸㥡㠸挴戱攱戳攳㌹ㅣ㡣攱昰㌹摣散㘶㘲㡥㠷㡦戹ㅢ挹〴㤰㜰㡢㈷慦㔸愱搸〹挴捣ㅤ㔳㜱愲扤㙡㠳㔰敡㜰户㕥㠷ㄹ㡣㌷ㄳ㈴ㄴ㘶㜷㡦搴㠱㉢㤴挹戵挷攴ち㘳㜲つ〹㜷㜸捡つっ捤㐷摣㤸晢㤳散〵愵㕡〵愵搴㘱ㅥ㌹㠸攵㙦つ愴㔲㠷㜵㠱㜵戸㍥戰づ㙢扤㜱昶㐱㈸搴攱㔰昰昸搶ㄸぢ挱㍢㜵挰㤹㘹〲挷㑣㔸昲㤳昱㐴挱戶慣㔴㈴㔹㐸愶㌲㌸换挸㘴㤲㈹摢搸户㘴㥡㑡攵戳戹㐴㌱㙤㔹㜶㌲㠱攳㌵㉢ㅤ㠹㕢㔶〲攷换㔱散摥㈳戶戱㕦挹㌴㤹戰搲㌸㔰挸㘵㡡㌸㌷挹ㄶ㔱ㄶ㥣扤愴㔳㐹㙣㌵㜳㠹㐴㈱ㅦ㍥捣捤挴摣ㅦ㍥收〱㈴〷㠲㠴て昷攴ㄵ㜵㘰㑦ㄱ㌳㜷㑣挵㠹昶敡㐸〸愵づㄷ改㜵挸㌳㕥〱㈴ㄴ晥㌵っ慡搶攱㈸㑦戹㠱愱㉤㤲挵㈴㑤っ㝤っ㤴㔲㠷㘶㜲㄰换摦戱㤰㑡ㅤ㑥搷敢戰慦户㍥㥣ㅡ㔸〷㜶〷㐹ㄲ㠷㈰ㄴ敡昰㍢昰昸搶ㄸ㙤攰摤昵愱㤰挸ㄵ戲〰㉣㕦㠸㈴㜰㠶㘲搹㜶㈱㤲㉤㈴ㄳ挵㔴戱〰㤰㡤昶㤲㘹㉡ㄹ㡦㘲㠷㥥挹㘵㜸㜲㘸摢㌹㕣㠶挰㤹っ㡥ㄲ㤲搸〲㔹㌹愳愳㘴ㅡ戳㘲搱㘸㍣㤷㠸㘵攳改㐴㌶㥤捡㘱㑤㈸攰㑣㈶㘲攷㔱昱㘸㍡㝣㥣㥢㠹戹ㄲ㍥收㉡㤲搵㈰攱攳㍤昹㘲攴慤㙤㤷㑥昰攴攵昶敡㘴挸愵づ㐷改㜵㌸㠲昱㡥〴〹㠵搹㜰㈴㄰〴㙤㤷㑥昵㤴ㅢ㠸晥㔲㤲㈵㈴扦㠳慢㍡ㅤ㑡愹挳㜱攴㈰㤶扦㌳㈱㤵㍡慣搲敢㔰摡㉥㜵〴搶㠱敤㐴㤲挴㐹〸㠵㍡㥣つㅥ摦ㅡ攳㘴昰㑥ㅤ㡡㌸挹㑢挷搳㌸㙢戰㜱㔵㈷㠶㈵㍥㤲㑢㘳愷㥦㠹㐴㔲戹㔸㌴㙦㥣㔲㌲捤挶㜱㔶ㄲ㈹㈴愳㈸ㄱちㄱ捤㐶戱㐳戱㔰㡣㔴㍥㠲㘲挶㡣㔳㑢愶㠹扣㤵㐹愵㡡㜶づ㥢慤㐴㍥㠳〳㠴㐲㍥㠹戵慥㤸㈸攰㥢㡥㠵捦㜱㌳㌱㑦㠳㡦㜹㍡挹ㄹ㈰攱摦㝢昲㌳㈹㍡㡢攴㙣捡捦昵攴㘲㉡㑥戴㔷ㄷ㐰㉥㜵㈸敡㜵㌸㥦㝥ㄷ㠰㠴挲㙣㔱ㄲ〸㌶愵慣㘲扢㜴㤱愷摣㐰昴㕢㐹昸㈳㍤昳てっ㝤〹㤴㔲㠷㉢挸㐱㉣㝦㤷㐱㉡㜵㌸㐰慦㐳㘹㝤搸㉦戰づ㤷㝢攳㕣㠳㔰愸挳ㅦ挰攳㕢㘳㕣ぢ摥愹㐳戴㤸捦攴㡡搱㕣㉥㙦愷㜱㈱愳㤸㈹㔸㐹㉣摥㤱㍣ㅥ㠳㥤㑥攳㜲摣㜵㈵㔳㉢㡢摤㐲㌱㙡㘷攳㤹㌸慥扥㔹㤹㌴㑥晥㤲㜰㑡攲晡㕤㈴ㅦ㌳慥㉦㤹愶㌲愹㑣慣㤰挷捥〴〶昹㔸ㄱ㝢て㍢㥢㐹挶ぢ戸㥥㠷搳挴㐴㤸㥤㔰捣挴扣〱㍥收㍡㤲ㅢ㐱挲㔷㝡昲挵攵敢〳ㅢ愳挴扥㘴㉡㥥敡㕡〸愵づ㝢攸㜵戸㠳昱敥〴〹㠵慦㠳㐱搵昵攱㝡㑦戹㠱愹慣㈲㔹㐹昲㍦㜰㔵敢愰㤴㍡㍣㐸づ㘲昹扢〹㔲愹挳㙥㝡ㅤ㑡敢挳慥㠱㜵昸愳㌷捥愳〸㠵㍡摣っㅥ摦ㅡ攳㌱昰敥晥愱㔰㐸ㄶ㡢㌱㕣敡攴戹㐸㈲㥥㐹㘶戱㈵㑦㘳㈳㤲㡥㘰戵戰㡤㍦㤵㑣㜱慤㈳ㄷ㑦收㉣㕣〸〱㥡挵㘸㈶ㄷ捦攷敤㉣㜷昲昱㔸愲ㄸ㌵ㅥ㉦㤹收㉤ㅢㅢ愴㍣㜶㈱戸㝥㤵挸㜰㐳ㄶ挳ㄹ㑤ㅣ㐷㔶㌶㉥〲ㄴ挳散愹㘲㈶收ㄳ昰㌱㥦㈴㜹ち㈴㝣慢㈷慦搸㍦戰挵㑡散㘹攵搸搳㔳摤〹愱搴㘱慣㕥㠷ㄷ㘹昴ㄷ㤰㔰昸㉥ㄸ㔴㕤ㅦ敥昶㤴ㅢ㤸捡㉦㐹昸㑣㈷昳㌵㠶扥ㄷ㑡愹挳敢攴㈰㤶扦晢㈱㤵㍡㡣搴敢㔰㕡ㅦ㠶〷搶攱〱㙦㥣昵〸㠵㍡晣て㜸㝣㙢㡣户挰扢㜵㠸攵愲戱㕣㍡㤷㑣㘱ㅢ㤲㠹昲㘰㌴ㅦ戳㜱㔱㄰㤷㐲戲㔶捣㌲㌶㤴㑣戱㐱㡡挷㜹㤵〴㉢〳搴戸昸ㄴ㉢愴㈲㜶㌴㕡挴㔹㝥扡㤰㌷摥㉥㤹ㄶ散㝣㍣㡥愵㍦ㄱ㑦攴㜱戶ㅦ挱改〹㕥㌳㠷㑢㘱〵㥣搷搸改㔴昸㐱㌷ㄳ昳ㅤ昸㤸敦㤲扣〷ㄲ㝥挸㤳㔷慣てて㝢昲㜲㝢昵ㄸ攴㔲㠷〱㝡ㅤ晥挵㜸㥦㠲㠴挲散扦慡扡㍥㍣敥㈹㌷㄰晤㘳㐸㡥㈶昹㉦㕣搵㤳㔰㑡ㅤ扥㈶〷戱晣㍤つ愹搴挱搰敢㔰㕡ㅦ㝡〷搶攱ㄹ㌸㐹ㄲ摦㈳ㄴ敡昰㉣㜸㝣㙢㡣ㅦ挰扢摢愵扣ㅤ㑤〱晢㐸ㄱ㕢㤰㕣㈴㡤㈵㌶㤹换㐵㔲昹㕣づ㔷㌸愲㈹攳挷㤲㘹扡㤸户㉣攰㡦攵㍡㠹ぢ㕣昹㑣ㄶ挷㔶昱ㄴ㑥㈲㜰㌹搷捥㘴っ晣挴搰㡤ㅡ㐹收㜰昴㔵㐸愷攲㌸愱挷㝥ㅣ㝢㝦㕣摤捡攷戱户㉥攴㡢㠹㜸㤸㙤㕥捣挴攴ぢ扤捣㕡㤲㕥㈰攱㍦㝢昲㡡晤挳昳㥥㕣㑣挵㠹昶敡㉦㤰㑢ㅤ扥晣㕡㍢ㄱ散换㜸晤㐰㐲㘱㜶㜲㔵㕤ㅦ㕥昲㤴ㅢ㤸捡〹㈴挷㤳っ㘴攸㔷愰㤴㍡っ㈲〷戱晣扤ち愹搴攱㐳っ㔸㍡㡦㉢搵攱㝤㐸晤攷㜱㝦昷挶ㄹ㡣㔰愸挳㙢攰昱慤㌱戶〲敦搴〱ㄷ㕢戳挵〲㜶慡㐹ㅢ㤷愲慣㍣慥㕢㘵㘳搱㕣㌱㥤㠹ㄴ戳㌸搴㌷㠶㤴㑣㈳戹㕣㈲㠷㉤㝤ㄱ摢戰㠴ㄵ挱㥤㥤㐲㈱㥡㉦㘴ぢ〹㙥㥦㈲㐹㘳敢㤲㘹㈱挶敢㔹㌸㑤挷昵ㄱㅣ挲㐶㉣愸㌳㔶〴〷慥〹㥣昲㐵愲㘱㌶㡣㌱ㄳ㜳ㅢ昸㤸㐳㐹㠶㠱㠴晦攱挹㉢敡昰㠶㈷ㄷ㔳㜱愲扤㝡ぢ㜲愹挳慢㝡ㅤ戶㘷扣ㅤ㐰㐲攱つ㌰愸㕡㠷户㍤攵〶愶㜲㍡〹ㅦ戴㘵㐶ㄸ晡㕤㈸愵づ㔱㜲㄰换摦晢㤰㑡ㅤ㥥つ慣挳搳㠱㜵昸挰ㅢ㈷㠹㔰愸挳㠷攰昱慤㌱㔲攰㥤㍡ㄴ㜱晤㌶㠶つ㝤ㅡ㜷挰㜰㘹㌶㤹㉤昲㑥㠴㠵㉢㠴㌹㉢㕦㠸㘶㡣㜴挹㌴㥥挱㔵愸㈴㙥㘷挴愳昹〴摥㘲㠱慢昰㍣㜰㑡㐴昲㈹㔴㈴㘱ㄹ㔸㈳摣愸戸㈲㡣昵㉣ㅦ㑤摡㔱㙣挲ㄲ改㕣ㅡ㘷ㅡㄸ挱捡ㄷ戳昱㔸㈴ㄱ晥挸捤挴捣挲挷ㅣ㐷戲ぢ㐸昸㘳㑦㕥㔱㠷㑦㍣㌹慤ㅣ㝢㝡慡㑦㈱㤷㍡摣慦搷㘱ち㡤愶㠲㠴挲㥦挱愰㙡ㅤ㍥昷㤴ㅢ㠸晥戹㈴㝣摥㤷㌹㥢愱晦つ愵搴㘱づ㌹㠸攵敦㑢㐸愵づ㌷敢㜵㈸敤ㅦ㙥ち慣挳㔷摥㌸昳㄰ち㜵昸㉦㜸㝣㙢㡣扤挱㍢㜵挸攱㥣ㄸ㝢㔵挰㥢挲昱㔲づㅢ㜲㥣愱挵㜱㡤㉦ㄵ㑦摢㜹㉣攴昳㑢愶㜱㥣㕡愴戱挲攰挶〴㌶晣㜱㍢㡢㍤㙦㈶ㄵ㡢㘳㤳㤶挶㌹㐲搲㔸㔰㌲挵挵㤲㠴㕤㠸攳愴ㅢ㔷て㜱昳〹摢㈵ぢ㈷敥昹㐲慣㄰挷㥡㘱㠷扦㜶㌳㌱昷㠱㡦戹㤰㘴㕦㤰昰㌷㥥㝣㌱挰搳捥ㅦ扥昵攴戴敡㜴㔲㍦㐰㉥㜵戸㑣慦挳㈲ㅡ㉤〶〹㠵㝦㠴㠱搴㈱攸晣㠱ㅡ㔱㙥㈰晡㤷㤰㕣㑣戲ㄴ慥㑡晡搲挸㌵㤲挳㠴晣昵㠶扤搴攱㙣扤づ愵敤搲㤹㠱㜵愸昳挶㘹㐶㈸搴㠱㥤㘸挸慢挶㘸〱敦搴㈱〶㈴㘳戸昷㤰㐹㈶㔲㠹ㄸ捥㡤㜱㜹捦捡挶攳搹㔸〴搷㍡ㄲㄹ愳戵㘴㡡〳㥤㘸㉥ㄵ㡦攰挶㥤㥤㐰慤㜲㤱㈴捥搳戲㐵散捤㜱ぢ㉦㤱㌳㔶㤴㑣㜱㘳㉦ㄵ挷搶㉡㔱挰㘹㐹ㄶ㤷搶㈳㤱㘲㌴㠱摤㐵〴㠵㑣ㄴ愲㘱戶挳㌱ㄳ昳㄰昸㤸㙤㈴敤㈰攱㝡㑦㕥㜱扣㘴㝡昲㜲㝢搵て㜲愹挳戱㝡ㅤづ㘳扣挳㐱㐲攱晥㌰挰ㄷ㙦挶挵㝥慥昲晣㘱ㄳ㑦㈹㜵攰昳捡捣㉢㐹㡥㠱慢ち㐳㐹攸捤摦㤰挳㠴晣つ㠰㔴敡㜰愸㕥㠷搲晡戰㈶戰づ㥢㜹攳ㅣ㠷㔰愸挳㐰昰㔲㠷攳挱㍢㜵㈸㔸㌸捣挷㈱㉢㤶昲㘲愲ㄸ换收昲戸昸㔰挸挴愳㐹摣ㄷ挲ㄵ㐰攳㠴㤲㘹搲㡥愴㘲㌸攲挹㐷ぢ㌹摣㥢挰晤昹㙣㈴㘶㈷㔳㌸挴挵㤵昳㑣捣㌸戱㘴㡡慢ㄸ昹㙣ㄶㄷ㌵搲戹ㄸ㉥改㘲ㄳ㤷㐹收㌲戱㘸㍣㥤挶攱㙥摡づて㜲㌳㌱㑦㠲㡦㜹㌲挹㈹㈰㘱㌶搵㐹㝤ㄶ㘳㐲㕢ㅦ戶昰攴㘲㉡㑥戴㔷㙣㥣㤳㍡㉣搳敢㜰づ攳晤ㅥ㈴ㄴㅥ〲〳㝣㠳慦愶㙦敤㈹愵づ㝣㙣㥡挹㠷戰㤹㤷㌰戴昴捡㤱扢㤴ㅣ㈶攴㙦㌸㕣愴づ〷〷搶攱愰挰㍡戰㘳㑥㤲戸〲愱㔰〷㜶挷㐹ㅤ慥〴敦搴㈱㙦攷愲㔶㍣㘹攷㡡㐵㉣扤㘹ぢ㠷㐹㤱㐸〶㕤ㄱ㤱㜴㍣㤳戵昲挶㔵㈵㔳㕥攵挳挱ㄲ㡡㠰㤲挵㜰晤㈹ㅥ㠹攳㈸ㄶ㤷㍦㡡㜱摣〳㑦ㅡ㔷㤷㑣ㄳ搸搱攰搶㘱慣㄰㐱ㅤ搲㌸㉦挴㥤㍤散扢㔳㜶扣㤸捦攳㝡㕦㤸㉤㝡㠲昷㌵昰㌱慦㈵戹づ㈴扣㥤㈷慦愸挳㈸㑦㉥愶攲㐴㝢戵〳攴㔲㠷戹㝡ㅤ㙥㘱扣㕢㐱㐲攱ㅤ㘱㠰㙦㜰ㅤ㜶昲㤴㔲㠷摢㘸㜶㉢挹扤っ㍤〶㑡㐲㙦摥㐷づㄳ昲㌷ㄶ㔲愹挳攴挰㍡㑣っ慣〳㕢敦昰挵㡦㈹㄰ち㜵㠸㠰㤱㍡㍣〴摥愹㠳㡤ㅢ慤搸〶攱㌰ㅦ敦㤲㡥攱㠰㈸㠳敤〶㌶晤愹㝣ㅣㄷ㍡散愲昱㜰挹ㄴ户挷㜹敢戴㠸敢搷㔹ㅣ㕡愵㜱慢㥢攷攰ㄶ挱戶攳戸㌴晢㐸挹㌴㠷㠲㐶戳搸㡤ㄴ㘲戸㍤㤲㑢㘵愳挹㑣㈱ㅤ挵ㅥ㈵㔷捣㈵㜱扣ㄴ㜵㌳㌱ㅦ㠵㡦昹ㄸ挹㥦㐰挲㌱㑦㕥㔱㠷戸㈷㉦㤹㡡愷㘲㉢㥦搴㈱愶搷攱㌹挶晢㌳㐸㈸㥣㠶〱扥挱㜵㘰㤷㥦㈸愵づ㝣㠸㥣挹㐷搲㤹慦挰㔵㐹㤷ㅥ戹扦㤱挳㠴晣敤ち㝢愹挳捦昴㍡㤴昶て摢〵搶㠱扤㝡㌲捥敢〸㠵㍡戰㉦㑦敡昰て昰敥㜶㈹㤱㐹攱㐶〳捥㠸㜱扤ㄵ摢㈷戴㜹㈴㜳㜹摣㜴捤愶㜰㔴㘴㘵㡣㌷㑡愶㌶㙥㡡㘳㡦㙢攵㜹㝢ㄶㄷ愵慣㝣ㅥ搷㔰搱㡥㠰换摡〹㔴捤㜸戳㘴㥡捦㈵㜱㤵ちㄷ㤸㔲㜹摣㈰挷戹㕦ㅥ㜷㤲愲愹㘸っ愷ㅢ戹っ戶㑢ㄳ摣㑣捣昵昰㌱摦㈲搹〰ㄲ㥥攸挹㉢昶て散ㄵ㘴收㥤愶攲愹愶㐲㉥㜵搸㕣慦挳㐷㡣昷㌱㐸㈸㍣つ〶昸〶敦ㅦ搸ㄷ㈸㑡愹挳挳㌴㝢㠸攴摦㜰㔵㌳愱㈱昴收㝦挸㘱㐲晥昶㠰㔴敡㄰搲敢㔰摡㍦搴〷搶㘱㤶㌷捥搷〸㠵㍡捣〶㉦㜵昸〶扣㔳〷摣㈱挰搹㜳㉣㔳捣㘲慦㡡收づㅣ攴摢搸㠰㈴攲ㄶ㥡㍥㜰㥦搴昸戶㘴㡡愶づㅢ㍢㄰摥㠶挵慡㤳戰㌳愹〸晡〹㜰㈱㉦ㅤ㡦攰㤴㌹㘶㝣㔷㌲挵㈵搹㕣㈲㙤㐷搰搳㠰攳摡㘲〴㤷搱㜱㑤㌷㔲挰㘵㉣摣愹挸㘶挲㜳摣㑣捣敦攱㘳晥㐰昲㈳㐸㜸慥㈷㕦㡣〹㙤晦挰慥㐳愹㐳戹扤摡ㅢ㜲愹挳㌷晦搵捥攳晡攰㜹㍣㘶㍤㐸㈸㍣ㅦ〶昸〶慦て㙣㌰ㄴ愵搴攱㐹㥡㍤㐱ㄲ㠶㙢㜸ㅦ㑦戹㈹戸晥扤敡搸㌲户㑢㐵㠷㔸昰〳戹㐶㔷扥つ㙤ㅡ摥㙥挶㈶晥㥡㕥㜸ㄲ㤱昳晣㥥摥戵攳㌶㉥ㄶ㝢搰昸昸㉥晥搵晤ㄳ㜳晤晦㄰㠷㑢㔶㘷㔷㈲㈳づ挳㥦戹ㄹ㘶戸㡥㉤㜵㤱愰ㄴ扢㝡㍢㍢㑡㔸㌳愸㜹昷㜶戴愷攱挵攷ぢ㕡㈷㤵㕥ㄱ扦愹搷戶㌶摡㝢㐹搷愸㑥挹愴㕣㍢ㅥ晦搶㘱㝢㙥㝢戶㤵晣昰搲㉢㜴㌸㐲㌱㥡慦昴ㅡ搴挹㘹捦㍦ㅡ搲㈹摤扤愵ㅤ慦㥦戳ぢ㕥挴昶ㅡ㠵摦〱昶㔲㠱㡦㈴㜳㕦〶捦〷ㅥ㌱ㅡ㕥㐰户㝢㠱〰っ〹㜸晡搳攴挶づ㜹㝡摡搶搰㉢㤳敤㤲挶㈰挰㌴㘰晣昶㔳昰っ戰攱㝣挸搲昶㈳戶㥢扥㕤㍣㔱昷㈱㡡昲㤳挷㉢㉦〱㐷攷㘲ㅥ㌲户㐰㜰挵摥㐶搶㐱㤹〷㜲挰挱晥〱㘷㘰㐰昵㉥〶攴愰戰㠱攷㄰㝡㉥㉡㜹ㅥ㐴捦㙤晣㥥搳攸昹㤶敢挹㘵㌳㘴づ愳㈷㔷㍣㉦㤸㘲扦㈵ㄹ收愴搸㜷㐹㠶挶つ散㕣㘴戵昹愷㝤㍥㥤攰㌲ㄳ㥤晦敢摤晦挳敥晦〳㈷㌶㉣昵㍣㝦愱㐶㥣㍥愹敥捤㈳㉥晥散摡㕤㐶㕤㜸攳㡦敥晦㐷ㄴ攵昳搲㠴昵㠷づ㕣㌷㘳晤慢ㄳ敥ㅣ晡㥢㡦收摤昹㡦〹㙡〵㍣㐷㈱慥戹㥥攴㉤ㄲ慥戸敡㜵㈴昵㉡ㅥ㍤攵㝢㍢搵㙢慥愲昲敤㔴攱㐳㄰〹㕦晣㐲〱戳摣扦㤷㕡〹㠶敢户㝡ㄵㅥ㕣愹㘴㍤搸㥥㜸戰㕤搰愹〱㕢ㄸ㡤ㅤ晤㐸戲攸敡㈵㌸㜹㐸㠵捣搱昴㘴㡦愱攳戹㥡㥥㍦昷㝢㑡つ㕥㜰㍤㥤ㅡ散㑣㑦戶ㅣ㍡㥥㙣㜰㌴愲㝥㑦愹晢戳慥㈷㙣㔰扤㌸慣ㅡ搸㠷戸㜱㘵㌹挶昳散㜱㔹㑥㠴㘷㔰㔹㥥㐰㝡㠱㘵㜹摣㔵㔴扥㌳㉢㝣ㄲ㈲攱㕢㘳㘶㌱㉦㈸换㘹㘰愴㉣㡦挱愳㔴㤶㕤〸ㄱ扢〱ㅤ㠸㑥挷㤴㌱扥ち㐴て㤵㐱㌴㠱㥥㙣㌹㜴㍣捦愰攷㈴扦愷㤴攵㝥搷搳㈹换ㄴ㝡㥥㔳昲㘴扦愳㌱捤敦㈹㡢挲摤慥愷戳㈲捦㠰㔵挳挵戴挷㡣昵㝣㙤戹挴昳散㜱㔹慥㠶㘷㔰㔹㙥㐳㝡㠱㘵戹搵㔵㔴扥挹㉢㝣つ㈲攱㡢ㅦ〷㘰㕥㔰㤶ㅢ挰㐸㔹㙥㠶㐷愹㉣㝢ㄲ㈲戶〴㍡攰慥挳㤴㌱捦て㤱㠰扢捥㠵挸〱㜷㍥㍤㙦㉥㜹戲摦搱搸挷敦㈹攰㕥敢㝡㍡攰敥㑢捦㕢㑡㥥㌷搱㜳㝦扦愷慣㉤㔷扡㥥戰挱摡㜲㈰慣ㅡ搸愵戸㜱㘵戹搷昳散㜱㔹ㅥ㠱㘷㔰㔹㉥㐵㝡㠱㘵戹挴㔵㔴扥㕦㉣晣㈸㈲攱㡢挳㈴捣ぢ捡昲〴ㄸ㈹换㐵昰㈸㤵㈵㑦㠸㥥㠱捡㈹ぢ晢ㅤつ摢て㤱㤴攵㍣ㄷ㈲愷㉣㑢攸昹㙣挹昳㈹㝡㌶晡㍤〵摣戳㕤㑦搸〰摣攵昴㘴ㄷ愳㌳收搳昴㙣昶㝢㑡㐱㑦㜷㍤㥤㠲戶挲慡攱㘵摡㈳㔰捦搷ㄶ㜶㍡㡡㘷㡦换昲㈶㍣㠳捡㜲ㄲ搲ぢ㉣换㠹慥愲昲慤㘷㘱㌶㐹攲㡢㕢㤵㤸ㄷ㤴攵ㅤ㌰㔲㤶攳攱㔱㉡换㙡㐲昴〱㔴づ㐴㙣㝦㌴搶晡㈱ㄲ㜰㡦㜵㈱㘲搴㤰㜹ㄸ㍤搹㥦攸㜸戲ㅢ搲昸愵摦㔳ち㝡㤴敢改ㄴ昴〸㝡戲㔳搱昱㝣㥦㥥扦昶㝢㑡㔹㝥攵㝡㍡㘵㌹ㅡ㔶つ㕦搰㝥愳捡挲挶挷㡤㉢换㜷昰っ㉡换㕡愴ㄷ㔸㤶㌵慥愲昲㕤㙣攱敦ㄱ〹㕦㍣㜹〶昳㠲戲愸㍡户㉣慢攰㔱㉡换〹㠴愸づ㉡〷㈲㌶㍥ㅡ㈷昹㈱㥡捡㕤㝥㥢ぢㄱ愳㠶捣㔳攸挹捥㐴挷戳ㄷ㍤㑦昳㝢㑥愱㘷㡢敢改㠰㝢〶㍤搹捥攸㜸戲㉤搲㌸换敦㌹㤹㥥换㕣㑦愷愰攷搰㤳㘷慣㍣昲㘰ㅡ捡㜴ㄹ㐶㔶㙣㠵愴㠶挶つ㙣㜲摣戸敡戱㌳戲换敡攱搶㈹㍥㉦㑥昰づ摣㥥㜹㥡㥦搷㈶㈸昶㌵㡥挲攰㤵〷㙣㌶㤲ち慣㕥挱㔵㔴扥㐸㉥㍣ㄸ㤱愴㝡ㄷ㘲㤶㔱扤㙤挰换㑡㤵㠳㐷愹㝡ㄷㄳ㡦ㄱ㔰㌹㐸戲摢搱戸搴㡦愴㉣攰〷挳㤱攰㌸㌵戸㥣㥥散㌱㜴㍣㠷搱昳ち扦愷慣㡥〷戸㥥㑥摤慦愲㈷㝢ㄲㅤ㑦昶㐲ㅡ搷昸㍤㘵㜵㕣攸㝡㍡搵扢づ㔶つ㙣㔹摣戸戲戰捦戱换戲㜸攵昰ㅤ㐷㈷攰㌹㉡愰㉣昳㤰㕥㘰㔹昶㜲ㄵ㤵慦户ぢ㈷ㄱ㐹捡昲㐷捣ぢ捡㤲〵㉦㘵㤹ぢ㡦㔲㔹㙥㈱㐴散ㄹ㜴㈰㘲昳愳㜱㥢ㅦ㈲㔹㌵昶㜰㈱㜲捡㜲〷㍤搹㥤攸㜸戲ㄷ搲戸换敦㈹慢攳㜴搷搳㈹换㍤昴㘴㡢愲攳挹搶㐸攳㍥扦愷慣㔴㤳㕤㑦愷㉣て挰慡㠱ㅤ㡣ㅢ㔷㤶㤹㥥㘷戵㕤㔰搵戵㠵㕤㡦愳〲捡㌲ㅥ改〵㤶㘵㔷㔷㔱昹搲扤昰㍣㐴㤲戲㍣㡡㜹㐱㔹昶〱㉦㘵ㄹ〷㡦㔲㔹晥㐴㠸搸㐲攸㐰挴㕥㐸攳〹㍦㐴㔲㤶㤴ぢ㤱㔳㤶愷攸挹㘶㐵挷㤳慤㤱挶㌳㝥㑦㈹㑢捣昵㜴捡昲ㅣ㍤搹戱攸㜸戲㔳搲㜸摥敦㈹㘵ㄹ敢㝡㍡㘵㜹ㄱ㔶つ㙣㘸摣戸戲戰ぢ戲换戵愵㙡㔹搸〴㌹㉡愰㉣㍢㈲扤挰戲散攰㉡㉡㕦〵ㄸ㘶〳愵㤴攵㙦㤸ㄷ㤴攵㄰昰㔲㤶㥦挱愳㔴㤶扦ㄳ㈲戶ㄵ㍡㄰戱㌵搲㜸摤て㤱㙣㡡㐶扡㄰㌹攰扥㐱㑦昶㉥㍡㥥散㤴㌴搶晢㍤㘵昳㌷搴昵㜴ち扡㠱㥥㙣㜸㜴㍣㍢攸昹㡥摦㔳㌶㘲㕢戹㥥㑥㔹摥㠳㔵〳晢ㅢ㌷慥㉣㙣㡡散戲㉣㔵㌷㘲扦㠳攷愸㠰戲っ㐲㝡㠱㘵ㄹ攸㉡㉡㕦㔰ㄸ㍥づ㤱愴㉣㥦㘰㕥㔰ㄶ㌶㐵㑡㔹〶挰愳㔴㤶㝦ㄱ愲搳愰㜲㈰㘲愷愴昱㤹ㅦ㈲〱㜷ㄳㄷ㈲〷摣㉦攸挹晥㐴挷㤳㡤㤳挶㝦晣㥥㔲搰㤰敢改ㄴ昴㉢㝡戲㥦搱昱㘴ㅦ愵昱戵摦㔳捡㘲戸㥥㑥㔹扥愵㈷敦晤㜳ㄷ挷㘰㡡㍤㤳摥晥㑥戱㜷㤲っ㡤ㅢ搸ㄵ戹㜱搵㘳㉢攵挶㔵㡦㥤㤴愳〲慡愷㤰㔴㘰昵㙡㕣㐵攵摢ㄵ挳㔷㈰㤲㔴㑦搵㑢昵慥〱㉦搵晢攱㉢慤㝡扤愰㔴散㘵㜴㤰㘴㝦愵㔱〷㔹挵昵㍢㐱昲ㅢ㌸㝡攰㠴捣㍥昴㘴㔷愳攳挹㜶㑢挳昴㝢㑡昵扥㜴㍤㥤敡昵愵㈷扢㈶ㅤ㑦㜶㕦ㅡ晤晤㥥戲挴㝣敥㝡㍡㑢㑣〳慣ㅡ搸㈴戹㜱㘵㘱㘷攵挶㤵㠵㡤㤵愳〲捡昲〹搲ぢ㉣换挷慥愲昲㥤㡦攱〷ㄱ㐹捡㌲〸昳㠲㤵敡㔱昰㔲㤶て攱㔱㕡愹戶㈰㐴㙣㔰㜴㈰㘲扢愵㌱搸て㤱散づ摥㜵㈱㜲ㄶ昰㈱昴㘴㍦愴攳挹敥㑢㘳ㅢ扦愷散扣摥㜲㍤ㅤ㜰㠷搱㤳敤㤱㡥攷攳昴ㅣ攱昷㤴㥤搷㍦㕣㑦愷愰摢挲慡㠱㍤㤳ㅢ㔷㤶扦㜸㥥㍤㍥㌲㘰㥦攵愸㠰戲晣つ改〵㤶攵ㄵ㔷㔱昹㈶捡㌰㝢㌴愵㉣㍢㘲㕥㔰㤶昵攰愵㉣㉦挱愳㔴㤶搱㠴㠸㥤㡢づ㐴散扥㌴㝥敥㠷㐸㤶昹ㄷ捡㈰摡㤹㥥㙣㡦㜴㍣搹㡣㘹㐴晤㥥戲捣㍦敢㝡㍡㘵㠹搳㤳㍤㤵㡥㈷㝢㌳㡤愴摦㔳搶搰㈷㕤㑦㘷㔱㐸挳慡㠱㉤㤴ㅢ㔷ㄶ昶㕤㙥摣摡挲戶换㔱〱㘵㜹ㄴ改〵㤶攵ㄱ㔷㔱昹㝥捣㌰㕢㌶愵㉣攳㌱㉦㈸ぢ晢㉥愵㉣て挱愳㔴㤶〹㠴㠸㍤㡣づ㐴㙣挶㌴㈶昹㈱ㄲ㜰敦㜷㈱㜲挰㥤㐲㑦戶㐰㍡㥥散捤㌴愶昹㍤愵愰㜷扢㥥捥㌲㍦㠳㥥㙣㤹㜴㍣㠹㤴戱扢摦㔳捡㜲扢敢改㤴㘵ㄶ慣ㅡ晡搲ㅥ㄰昱㑦晢晣㠴摢〴晤㍣捦㙡㙢㑢搵㈳〳㜶㘱㡥挲㘰㤵㘷㥤㝦㐴㝡㠱㘵戹挹㔵㔴扥戵㌳捣づ㑥㈹换㍣捣ぢ捡㌲ㄸ扣㤴㘵ㅤ㍣㑡㘵㤹㑦㠸戶㠱捡㠱㠸扤㤹挶㍥㝥㠸愴㉣搷扡㄰㌹㘵搹㤷㥥散㠸㜴㍣㠷搰㜳㝦扦愷㤴攵㑡搷搳㈹换㠱昴㘴〷愵攳挹捥㑤攳ㄷ㝥㑦㈹换㘵慥愷㔳㤶㐵戰㙡㘰㠳㈵扥ㅢ㔱ㄶ㜶㘵㡡㘷㡦换挲愶捣愰戲㕣㠸昴〲换㜲㠱慢愸㝣㤷㘸㤸つ㥤㔲ㄶㅢ昳㠲戲戰㉢㔳捡㜲ㅥ㍣㑡㘵㔹㐲㠸搸摣攸㐰挴㔶㑤愳戱ち㐴㘷㤷㐱戴㥣㥥散愵㜴㍣搹戹㘹㌴晢㍤愵愰愷扢㥥㑥㐱㕢改挹搶㑡挷㤳㡤㥣挶㈱㝥㑦㈹攸挹慥愷㔳搰㜶㔸㌵戰摦ㄲ摦㡤㈸ぢ㥢㌴挵戳挷㘵㤹つ户愰戲ㅣ㠷昴〲换昲㍢㔷㔱昹㠶搳㌰晢㍢愵㉣㙢㌱㉦㈸ぢ㥢㌴愵㉣挷挲愳㔴㤶挳〸ㄱ扢㈴ㅤ㠸搸戹㘹晣搲て㤱㠰㝢㤴ぢ㤱〳敥ㄱ昴㘴㙢愵攳挹㐶㑥攳搷㝥㑦㔹收㝦攵㝡㍡换晣搱昴㘴愷愵攳挹扥㑥攳㌷㝥㑦㈹换愱慥愷㔳㤶摦挲慡㠱敤㤷昸㙥㐴㔹ㄶ㝢㥥㍤㉥ぢ㕢㌶㠳捡戲ㄲ改〵㤶愵挳㔵㔴扥㜷㌵捣㜶㑦㈹换㐹㤸ㄷ㤴㠵㍤㥢㔲㤶㌶㜸㤴捡㜲ち㈱㘲ㄳ愴〳ㄱㅢ㌹㡤搳晣㄰挹㔱㔱㑢ㄹ㐴㘷搰㤳㥤㤶㡥㈷晢㍡㡤戳晣㥥㜲㈴戶捣昵㜴ち㝡づ㍤搹㥥改㜸戲捤搳㌸搷敦㈹㐷㝦㐵搷搳㈹攸昹戰㙡㘰㌷㈶扥ㅢ㔱ㄶ戶㜰㡡㘷戵戲㔴扤ㄸ挰づ捥愰戲㔸㐸㉦戰㉣㡢㕤㐵攵摢㘰挳散晥㤴戲㕣㡡㜹㐱㔹搸挲㈹㘵㌹ㄸㅥ愵戲㕣㑥㠸搸づ改㐰挴扥㑥攳ち㍦㐴戲戶ㅣ攰㐲攴㠰㝢ㄵ㍤搹㑤改㜸㥥㐰捦㙢晣㥥戲捣㉦㜴㍤㥤㘵晥㍡㝡戲晢搲昱㘴搷愷㜱㠳摦㔳搶戳扤㕤㑦愷㉣㌷挲慡㠱捤㤹昸㙥㐴㔹搸搱㈹㥥搵捡㔲㜵㤷㝦〹摣㠲捡㌲〷改〵㤶㘵戶慢愸㝣㐷㙤㤸捤愰㔲㤶摢㌰㉦㈸ぢ㍢㍡愵㉣㝢挰愳㔴㤶㍢〸ㄱ扢㈳ㅤ㠸搸收㘹摣攵㠷㐸捡㌲摤㠵挸㈹换㍤昴㘴㜳愵攳挹慥㑦攳㍥扦愷㤴㘵戲敢改㤴攵〱㝡戲ㄹ搳昱㘴ㄳ愸昱愰摦㔳捡戲㥢敢改㤴攵㘱㔸㌵戰㔷ㄳ摦㡤㈸ぢㅢ㍣挵戳挷㘵㘱㝦㘷㔰㔹戲㐸㉦戰㉣ㄹ㔷㔱昹收摣昰㝤㠸㈴㘵㜹〲昳㠲戲戰挱㔳捡㤲㠲㐷愹㉣㑦ㄱ㈲㜶㔸㍡㄰戱敢搳㜸愶ち㐴戱㌲㠸㥥愳㈷㝢㉤ㅤ㑦㌶㠱ㅡ捦晢㍤愵㉣㘳㕤㑦愷㉣㉦搲㤳扤㥣㡥㈷㝢㐲㡤扦晡㍤㘵㔱搸挹昵㜴ㄶ㠵㤷㘱搵挰搶㑤㝣㌷愲㉣散昷ㄴ捦ㅥ㤷㠵敤㥥㐱㘵ㄹ㠵昴〲换戲㥤慢愸㝣㥦㙦㤸慤愲㔲㤶搷㌱㉦㈸换敢攰愵㉣㈳攱㔱㉡换ㅢ㠴㠸つ㤷づ㐴㙣〲㌵搶晢㈱㤲敤晣㔰ㄷ㈲㘷挹摤㐰㑦㜶㘹㍡㥥散〹㌵摥昱㝢捡㕥㘹㉢搷搳㈹换㝢昴㘴㙢愷攳昹㈶㍤㍦昰㝢捡㕥㘹㜳搷搳㈹换㐷戰㙡㘰㈷㈷扥ㅢ㔱ㄶ戶㝦㡡㘷戵戲㔴摤户戰晢㌳愸㉣㥢㈲扤挰戲㠴㕤㐵攵㕢㠶挳散ㅣ㤵戲㝣㠶㜹㐱㔹搸晥㈹㘵搹〴ㅥ愵戲㝣㐱㠸搸㑦改㐰挴㥥㔰攳㍦㝥㠸㘴㤹て戹㄰㌹攰㝥㐵㑦㌶㙤㍡㥥㙣ㄱ㌵扥昶㝢捡㌲㙦戸㥥づ戸摦搲㤳㥤㥥㡥㈷㍢㐶㡤敦晤㥥戲ㄱ慢㜵㍤㥤㐵攱㐷㔸㌵昴挱㘵㑤戸㙣㐴㔹搸つ㉡㥥搵捡㔲㜵摦挲㘶搰愰戲㝣晦㘵㤵戲㝣攷㉡㝣敦㍥摥ㄴ㤱扡㝢昷㌱㥦晥㘸户换晢㜹ㅢ㌰愳㜵㐵㍥晢慦㙦搱ㄱ戳昷ㄳ㑦慣㙣㙣㙡㤲㠷㍤昶挳㙢㑡摢㤶摢㙤戳昱㐶㕥扣㥣㜴㝥㘳戳晢搴㍦扣愹㤷つ㠹摥㡢㌰㑤攱攸㙣ㄴ昷㙣挳㥢㌱晢ㄴ㜷㙦挷㥢㤴ぢ昵捤㝢㔹ㅤㅤ㜶㕢换晦㠵㜷㤸攲昱㥢㝣㘳〳㍥捥摢㑢〳㥦㝣挹㐷㕡〶昶㔶ち㘲㘳㍢昱㤸㡤昷敢戲愱戵㤶㙦㌷摤戸㤷㉡ㅢ㜵㜸㈰愹晥挴摢㠲昶捥摥摥敡ㅢ㤴搹昹挹收㤱㌵㍦㌲㙤っ㠶挷ㄲ挱挷愸〷改㠵攷㌷㑡敢㌶㐸挸㌴㈱㤱㠷挸ち愹愹摢っ㡢㐲攵っ昲㜹愴㝣昰㝤㑤摤敡挶㐲挷㔲㘳愹摤戸㘴㘹〷㥥㍢摡㤷㜳敤㝤㝡㙦〱搷慥㍡㔴戹愲昵㘹㕥㘴戵戵㔹㙢敢㥢ㄷ㌵搹㉤㑢㍡㤶搶㉦㕡㠵㠶㕣扣㙢ㄸ捥昵昵昵㘶㕦攴攳㠰㡤昵㜱〸㠴㡣㙡昶搳愵挳㍣㘹㝦㕤㍡ち㔲㉥挷㈶挱改慤㍥ぢ〴㈱っ㥤㐹㄰㍡〱ㄸ㐰ㄱ㥦愲敢〰愰戶㐷っ㠲攰㝤搴㘸㌰㤲挴㐰㔸㤶㔲摢搹㤳づ搲愵㜱㑦扡戹㉥捤㐲慡愵昶㝥㘰㙡㠳㤹㐷㜹㙡㐳㈸搲㔲摢〵㜱捡㔲㥢攰つ户㡤㍥摣ㄴ㑦㍡㔴㤷捥昰愴挳㜴改ㅣ㐸戵搴摥〸㑣㙤㈴昳㈸㑦㙤㍢㡡戴搴昶㐴㥣戲搴收㝢挳晤㑣ㅦ㙥㕦㑦扡扤㉥㍤搰㤳敥愰㑢搹㍣愶愵昶㔲㘰㙡愳㤹㐷㜹㙡㍦愷㐸㑢㉤㡦㌸㘵愹㉤昱㠶摢㔹ㅦ㙥戹㈷㡤攸搲㔶㑦ㅡ搵愵㙣愰搲㔲㝢㈶㌰戵〴昳㈸㑦㉤㐵㤱㤶摡㙡挴㈹㑢敤㌰㙦戸㡣㍥摣ㄱ㥥㌴慢㑢㡦昶愴攳㜴㈹㥢㠸㤸㥡戱ぢ愴搵户ㄱ㡦〴愶㍣ㅥ㍥挶㙥㈰攵摢㠸〹㤰攸㘹㥦㠰昸㘵㘹㥦攲愵㌲〹㤶愵㔵攴っ㑦㍡㔹㤷㥥攳㐹愷攸㔲㜶捦㘸㠸摥ㄳ㤸摥㜴收㔱㡥攸㑣㡡㌴㐴㉦㐶㥣戲搴㉥昷㠶摢㐳ㅦ敥㉡㑦㍡㑢㤷㕥攷㐹㘷敢搲㍦㐲㉡愹ㄱ搱摥敡收挰搴昶㠴捥㈴㜲㥤ㅢ㤶㜹ㄴ㘹愹摤㠲㌸㘵愹摤攱つ㌷ㅦ㤶㈵搴敥昱愴ぢ㜴改〳㥥㜴ㅦ㕤捡㉥ち㉤戵㙢〲㔳摢㡦㜹㤴愷㜶〰㐵㕡㙡㝦㐲㥣戲搴㥥昲㠶㍢㐸ㅦ敥㌹㑦晡ぢ㕤晡愲㈷㍤㔸㤷戲㤳㐰㉢攸㈵㠱愹㔹捣愳扣愰㜹㡡戴搴晥㡥㌸㘵愹扤攱つ㘷敢挳㙤昰愴㐵㕤晡㥥㈷㕤愲㑢㜹㌷㥤愹ㄹ㑢㈱慤扥㡡㥣ㄳ㤸昲㌲昸㔴愰搹㐴㤱㤶昲扦㄰扢㉣攵㉦扣㌴㕡昴㌴扥昲愴慤扡昴㕢㑦扡㐲㤷㉡ㅣ㘳㙡㘸㥥ㅣ㤸㕡㍢昳㈸㐷㜳㈵㐵㕡㙡扤㄰愷㉣戵㍥㄰㙣㠱㈱捤搵晡㜰㝤㍤改ㅡ㕤摡攰㐹搷敡搲㐱㤰㙡换攰㙦〲㔳㍢㥣㜹㤴㉦㠳扦愲㐸㑢㙤ぢ挴㈹㑢㙤㠸㌷摣㤱晡㜰挳㍣改慦㜵改戶㥥昴㈸㕤扡㈳愴ㅡ㙡㠷〷愶昶ㅢ收㔱㡥摡㙦㈹搲㔲ㅢ㡤㌸㘵愹敤散つ㜷㥣㍥㕣摣㤳ㅥ慦㑢搳㥥昴〴㕤㍡ㅥ㔲㐹㡤换㘰㙦搵ㅥ㤸摡挹搰㔵愰㜶㉡㐵㕡㙡ㄳ㄰愷㉣戵㈹摥㜰愷敢挳捤昰愴㘷攸搲㔹㥥昴㑣㕤㍡て㔲㉤戵㘵㠱愹㥤挳㍣捡ぢ㝡㉥㐵㕡㙡昳ㄱ愷㉣戵㝤扤攱捥搷㠷㍢搰㤳㕥愰㑢ㄷ㜹搲ぢ㜵㈹㙦慢㘸愹㔹㠱愹㕤挲㍣捡㔳扢㡣㈲㉤戵㈵㠸㔳㤶摡㜲㙦戸㍦攸挳戵㝡搲㉢㜴㘹扢㈷扤㔲㤷昲搶㠲戶慣敤ㄷ㤸摡㌵捣愳㝣㔹扢㡥㈲㉤戵挳㄰愷㉣戵㈳扣攱㙥搰㠷㍢摡㤳慥搳愵扦昵愴㌷敡㔲㕥㕥㤷搴㥣ㅤ搸㥥㠱愹摤捣㍣捡㔱扢㤵㈲㉤戵㔳㄰愷㉣戵㌳扣攱㙥搷㠷㍢挷㤳摥愱㑢捦昷愴㜷敡㔲㕥㘲搶㔰㥢ㅥ㤸摡㍤捣愳ㅣ戵晢㈸搲㔲扢ㅣ㜱捡㔲扢捡ㅢ敥〱㝤戸敢㍣改晦攸搲ㅢ㍤改㠳扡㤴㤷㔹戵搴挶〷愶昶〸昳㈸㑦敤㌱㡡戴搴敥㐰㥣戲搴敥昱㠶㝢㕣ㅦ敥〱㑦晡㠴㉥㝤搸㤳㍥愹㑢㜹愹㔱㑢㉤ㄱ㤸摡㌳捣愳㍣戵攷㈸搲㔲㝢ち㜱捡㔲㝢捥ㅢ敥㜹㝤戸ㄷ㍤改ぢ扡昴㘵㑦晡愲㉥攵攵㌶愶㘶晣〵搲敡晢搶搱㠱㈹扦〴㥦㡡㘵昰ㄵ㡡戴㤴摦㐰晣戲㤴㌷㜸㘹扣慡愷昱㥥㈷晤扢㉥晤挸㤳扥愶㑢㜹㈹㑡㐳㜳㘴㘰㙡㙦㌰㡦㜲㌴搷㔳愴愵昶〵攲㤴愵昶㤵㌷摣〶㝤戸㙦㍤改摢扡昴㐷㑦晡㡥㈶慤攳㌹晢㑦扥愸挰ㅦ㙣㙥㠶换㉦㑤㜶扥〳攷搳㤳昱敢捦搱㑤戸㌰搰㙢敢㠰㕦㡤捡㑦㐶扤㑢ㄱ收扢ㄸ㐷昱㑡〰㘳㤸敦戹ㄳ㘴ㅡ晡扡っ昲〳挷昳㜰㡡ㅤ㡥攷摦㈵㑥昱摣㥡〹㥢敦㔳捣搳㙡㠹昶㠱㍢㈱搱〶扡㡣攳捦㔳攷㤲㝦〳㑦㤹㑢㥣攲改戰㐴晢㤰攲㈱慥捥晣挸㥤㤰㘸摢戸㡣ㄳ㙤㘸ㄹ挷戳摣捥㘸㍣㠳㤵㘸ㅦ㔳捣㤳㔷敡捣㑦摣〹㠹昶㌳㤷㜱愲㙤㕦挶敤愰㜳㙡㌴㌸㠹昶㑦㡡㝦敥敡捣㝦戹ㄳㄲ㙤㘷㤷㜱愲昱㥣戲㤴㑤〳捦㈵㑢㥣㑡㠰㤳㘸㥦㔲捣㔳㐴敡捣捦摣〹㠹㤶㜱ㄹ㈷ㅡ㑦〳㑢晥つ㍣晤㉢㜱㙡㍣㌸㠹昶㌹挵㍣㜳㤳㘸㕦戸ㄳㄲ㙤㤲换㌸搱㜸㜶㔶昲㙦攰㔹㔹㠹㔳搳挱㐹戴㝦㔳㍣搳搵㤹晦㜱㈷㈴摡ㅥ㉥攳㐴㥢㔵挶昱㐴慡㌳摡㥥攰㈴摡㤷ㄴ昳晣㠸㍡昳㉢㜷㐲愲捤㜷ㄹ㈷摡㠲㌲㡥攷㍥㥤搱昶〳㈷搱晥㑢㌱㑦㘹㈴摡搷敥㠴㐴攳改㑢挹愳攱ㄷ㘵摣挱㍡愷㉣㜰ㄲ敤ㅢ㡡㜹ㄶ㈲搱扥㜵㈷㈴ㅡ捦㌸㍡愳ㄵ换戸㈵㍡愷㤶㠱㤳㘸摦㔱捣ㄳ〴㠹昶扤㍢㈱搱㜸㌲搰ㄹ慤戵㡣㕢愱㜳慡ㅤ㥣㐴晢㠱㘲ㅥ搳㑢戴ㅦ摤〹㠹挶攳昷捥㘸㙢捡戸戵㍡愷づ〷㈷搱昸ちㅥ昵㉢㔷㘷㉡㜲㈸㠷㐴攳㈱㜷㘷戴㕦㤷㜱㍣挴㉥改ㄴて㥦㈵㕡㉤晤㝦敢敡捣㕥㝡戴攳㜴㡦㠶攳换戸ㄳ㜴㑥昱㠸㔷愲昵愶晦愹慥捥慣搳愳㥤慥㝢㌴㥣㔱挶㥤愹㜳㡡〷愹ㄲ捤愰晦戹慥捥散愳㐷㍢㕦昷㘸戸愰㡣扢㔰攷ㄴ㡦㉢㈵㕡㍤晤㜹㐸㐹ㄴ㑣㔳㡦挶挳挷ㄲ㌶つ㍣㙣散攴慥搴㌹㜵つ㌸㠹ㄶ愲晦㜵慥捥散慢㐷扢㐱昷㘸攰㤱㕥㘷戴ㅢ㜵㑥摤っ㑥愲昵愳晦慤慥捥散慦㐷扢㕤昷㘸攰挱㔹㘷戴㍢㜵㑥摤〳㑥愲㙤㐲晦晢㕣㥤搹愰㐷㝢㐰昷㘸攰昱㔴㘷戴〷㜵㑥昱ㄸ㐹愲㠵改晦㤸慢㌳㌷搵愳㍤慥㝢㌴㍣㔱挶㍤愹㜳敡ㄹ㜰ㄲ㙤〰晤㥦㜳㜵收㘶㝡㌴ㅥ扤㜴㘶昳㐲ㄹ昷愲捥愹㤷挰㐹戴㠱昴㝦挵搵㤹㠳昴㘸㍣戰攸㡣昶昷㌲敥㌵㥤㔳㙦㠰㤳㘸㥢搳㝦扤慢㌳户搰愳昱㔸愰㌳ㅡ㡦〱㍡㌹敥晢㑢㥣㝡搷昳摦ㄲ晥摥㈷晣ㅥ愴㜲〷㙤㌰愴戸㠳㈶㍢㕢㉥㠷㘵㔶摣改㡡搵㄰挷敡挳挰㔸ㅦ㜹㔶摢㌸㔶戲㜳昴挵攲㑥㔲㘲つ㜳慣㘴愷攷戳晡㤷㘷㌵挲戱㤲㥤㤹捦㡡㍢㌵㠹戵慤㘳㈵㍢㈹㕡㙤〷摥晢㠴扦昰慣㐶㌹㔶戲昳愱㔵搹㍣㜲㈷㈴戱戶㜷慣㘴愷㐲慢戲㔸摣戹㠸搵㡥㡥㤵散㉣㝣㔶摣㘹㠸搵㘸挷㑡㜶〲扥ㄱ戹㌳㄰慢㥦㍢㔶戲㜱昷挵攲㐶㕥慣㜶㜶慣㘴愳敤㡢挵㡤户㔸㐵ㅤ㉢搹ㄸ晢㘲㜱愳㉣㔶㜱挷㑡㌶戲扥㔸摣搸㡡㔵搲戱㤲㡤愷㉦ㄶ㌷愲㘲㤵㜶慣㘴愳攸戳攲挶㔱慣戲㡥㤵㙣散㝣㔶摣攸㠹搵㉥㡥㤵㙣挴㝣㜹㜱㘳㈶㔶攳ㅤ㉢搹㌸昹㘲㜱㈳㈵㔶ㄳㅣ㉢搹攸昸㘲㜱攳㈳㔶㤳ㅣ㉢搹㤸昸慣戸㔱ㄱ慢㈹㡥㤵㙣㈴㝣㔶摣㔸㠸搵㌴挷㑡㔶㝥㕦㕥摣〸㠸搵っ挷㑡㔶㙡㕦㉣慥摣㘲戵扢㔸㠵扤㐵㔴㜱晤㤴㕢摢户晦挷戹戵㍤ㄹ扥昵ち挷戲㥥攲戶ち〵搷㐲昱戸戵㐲挱ㄵ㑦ㄴ户㔴㈸戸慥㠹攲收ち〵㔷㉦㔱晣戱㕣ㄱ昶搶つ挵㔵㑢㉣㙥㉡户㔰㕣㥢㐴㜱㘳㠵㠲㉢㤰㈸搶㔵㈸戸捥㠸攲㠶ち〵㔷ㄳ㔱㕣㕦愱攰㥡㈱㡡敢㉡ㄴ㕣ㄹ㐴㜱㙤㠵㠲换扦㈸慥愹㔰㜰㤱ㄷ挵搵ㄵち㉥攵愲戸慡㐲挱〵㕢ㄴ㔷㔶㈸戸㉣㡢攲㡡ち〵ㄷ㕦㔱晣愱㐲挱㈵㔶ㄴ㤷㔷㈸戸㤰㡡攲戲ち〵㤷㑢㔱㕣㕡愱攰愲㈸㡡㑢㉡ㄴ㕣晡㐴㜱㜱㠵㠲ぢ㥣㈸㉥㉡㔷昴晤晦〰搴㘹慡㙢</t>
  </si>
  <si>
    <t>㜸〱捤扤〷㥣ㄴ㔵搶㍥㍣㜷㘰㡡愹〶㥣㐶㌱愲ㄲㄴㄳ㉥㜴づ㈸ㄲ〵㐱ㄴㄵっ㙢挲づ搵㌰㍡〱㘷㠶㘴㑥慢㙢捥扡㠶㔵搴㌵㘲捥搹搷㥣㜵搵㕤㜵つ㙢挰㌵扢㙢搸搵㌵㝦捦㜳慡㙥捦敤慥敡ㄹ攰晦㝥扦摦摢昴ㅣ敡㥥㝢捥戹愷㥥愷㜲㥤慥慡㔳㜵㜵㜵扦攲挳晦昹改换㠹つ㘷㉦敤散㜲㕡㐷㑦㙥㙦㘹㜱ち㕤捤敤㙤㥤愳㈷㜶㜴攴㤶捥㙣敥散敡〳〳㙢㙥㌳晡㍢ㅢ收㜶㌶ㅦ攲㌴捥㕤攴㜴㜴挲愸愱慥慥戱搱慥㐷晦晡摥㕦㔸㌷㙣㝡搹㝤㈹㘰㔵㘷㕢ㄴ晤㈸ㅡ㈹㙣㡡㄰㐵㝦㡡〱ㄴ〳㈹搶愰㘸愲〸㔳っ愲㔸㤳㘲㉤㡡挱ㄴ㙢㔳慣㐳戱㉥挵㝡ㄴㅣ摦摥㠰㘲〸挴㠰つ㈱收㑣㥥㌴㉢㝦㈰收㘶㜶㔷㝢㠷戳昵戰㍤摣㥣挷㐵愳愳愳愳㤳㤱㜴㙣㜴㘴敢㘱㤳ㄷ戶㜴㉤散㜰挶戵㌹ぢ扢㍡㜲㉤㕢て摢㘵㘱扥愵戹戰愳戳㜴㑥晢㐱㑥摢㌸㈷ㅦ㠹攷㜳㠹㑣㌴㤱㑣㤶戲搹捣㠰㡤㄰㜹攷挹㤳㜶改㜰㑡㥤晦㕢㌱㌷㘶捣㔹㤳㈷㡤摥搹改晡摦㡡㌹ㄴ㌱ㄱ㜲㑡㝢㙢慥戹敤㝦㈹㘸〳㌹㑤㑥㜱ち捤㈴摦㜱㍡㥡摢收㡤㐶摡ㄵ㐰愳㤵ㅥ㍤戱戳㜳㘱敢〲㉥㐷㤳㥤㤶㤶摤㥣㤲㤰摥㍡愵戳㙢㤷㕣㐷㙢攷㠰㔶攲攷㜴㌸㙤〵愷㜳㡤搶敤㤷ㄴ㥣ㄶ捦戰戳戱㜵㡦㕣挷捥戹㔶愷㉦㈷㥡㕡㕤づ愷ㄷ㥤戶慥收慥愵〳㕢㜷敦㜴㜶换戵捤㜳㘸搲搰㍡㙤㘱㜳㔱昵敤㡢㙦㕤㥦捤㠳㌲ㄳ愲㤰㑦敢攴昹戹㡥㉥㘹㤱挲㘸㤰慤戱戸挸㕣㔴攴挵㐵㙡㔸㤵ㄷ㌹㥢摤摣扡愳搳搱收戴㜰㄰㌲㌹慡捡㐸〰㜲㜹㈸㈳愵㘷㠷㉣愹晥摥捡挷㜹攱㈸搶㌰㐶㤹搳搱㡣搹㕣搸㤲敢搸㝡愷收戶㜱㤱搱昱攴搶㌳㥢て㜲㕡㥡㥤捥㉥㌴ㄳ戱慤㜷捡㉤攱㐴挶ㅥづ〷㝢〴㕤㌷㠱㔸㝦捦ㅣ㔶搶㡥捥㘱㡦摣㌵㙣〷㜸っ摢㉤搷攵㡣㡤㐶㌲㘳敤㑤㘹㌸ㄲ㐲昵㝤〳摢〰㜳㘴慥㠷昵㜳㜳昵㜳昳昵㜳ぢ昵㜳㡢昵㜳㥤晡戹愵晡戹昳敡攷捥慦㥦摢㕣㍦昷挰晡戹〷挱㐶㝦ㅡ晢昵慢昷㍥ㅦ㝤昳搸愴晤捥㔸㍥敤扣㝦㍥㝦㘷㌲昴㐸㥢攲㙡㉦㕢㡤捤㌱攱㥦㤳㘸攵㥣㐴㌳摥㥣挴㤲昶ㄶ㜰戰户㠴戰戶㠲ㄸ㍡戹挵挹戵㘱㈹ㅢ㌶扢㉢㔷㉡㔵捤㔰㘲慣㍤㡡收㕢㐳㈸昵ち收㠷昳㜴攳愲ㄱ㈳㥦㕡㝦挴慣㡢づ扢㈲晤搱摥㈷㌴㈸㙥㝥㈴㤹搱㤸昰㈷搳〳慣㘳ㄸ㍤〲㘱㐵㈱搶ぢ㠴㌵㤳ㅥ㙢挷㘸ㄷ㠷㔰敡㌹㉦㡢㉢㘶ㅦ戶晣㍢敢挰㐹ㄷ㕦晤攴㜷つ㕦㘷晢㉢㙥晦㈴㡢㈴㈶晣㔹昴〰㐹㡡搱搳㄰㔶〶愲㐷㐸㘲㤱戱㜶㤶收㘳㈱㤴㝡摣㑢收昴挷㐲昳㍦㍤㌴㌳昹扥て捥扤㜷㥢换捥㝡㐳㜱㍢㉣挹㙣㡢㠹㔵㑡㘶ㅣ愳㙦〷㘱㡤㠷搸戸㈷㝥㘲㘳敤〹戴㥥〸愱搴㠳㕥㉥愷づ㥡戱昸戸㜵愳㍢㥣昳挶晥㤷扥戹晢户晤ㄵ户っ㤲换㘴㑣昸㜳改㠱㥥㈹㡣扥㍤㠴㌵ㄵ愲〶㍤愹戱昶㌴摡敤〰愱搴㕤㕥ㄶ㠷晤㍣昴户捥戶㍦㑣㍦昶挱晡㈹〷晦昴㥦ㄹ㡡晢㈳挹㘲〶㈶㔶㈹㡢ㅤㄹ㝤㈶㠴戵ㄳ㐴㜰ㄶ㔹㘴戱㌳敤㘶㐱㈸㜵戳㤷挵つ摦挴㑦ㅤ扥收敢㤳捥㍦㜳攱㈹㈳づ㍤改つ挵ㅤ愲㘴戱㉢㈶晣㔹昴戰㤰散挶攸戳㈱慣㌹㄰㍤㉦㈴挹戱昶敥㌴摦〳㐲愹㙢扤㘴㕥ㅤ戳搷愴晢慦扥㙢敡〹㍦戵慤晤摥挰挷ㅣ搵ㅦ摤㤲捣㕥㤸㔸愵㘴㝥换攸㝢㐳㔸晢㐰昴㤸㑣ㄴㅢ愵㝤㘹扥ㅦ㠴㔲㤷㝢挹慣戱敦扦晢搶㝤昸敡搴晢户ㄸ戳昹㝦〷㍥㝤㤷攲〱㠲㈴㌳ㄷㄳ慢㤴捣〱㜰戰㜳㄰㔶ㅥ愲攷㘴戰晡ㄴ㘸㕥㠴㔰敡㈲㉦㤹㘳晦晥搱㔵敡挲攴㤴愳ㄶ㌵㥥ㄳ㝦㝥㝣ㅦ挵〳ㄵ㐹愶㠴㠹㔵㑡㘶ㅥ愳捦㠷戰㥡㈱㠶昴戰晡搸〷搲昴㈰〸愵捥昱ㄲ改㝣敤昰㔷㤶晦昱㤲愹昷㠶㜷㜸㜹昷㐷㝥㍦㐶昱㘰㐹ㄲ㘹挵挴㉡㈵搲挶攸敤㄰搶〲㠸㥥㔱挹㡥戵て愶㜹〷㠴㔲愷㝡挹ㄴ慣㕦㠶㡦㥥扤㜰晡敦㉦つ摦扥敤㥦昶㍦㐱昱愰㑤㤲改挲㠴㍦㤹ㅥ㔶攴㠵㡣扥〸挲㕡っ㔱㘳ㄵ挲㔲扢㠴㜶㑢㈱㤴㍡摥换攲敤户㉦昸昹挱昸㤱㍢㍤戸攵搷戳㤲㍦㕦戹㥤攲㔱愳㘴㜱㈸㈶晣㔹昴戰ちㅤ挶攸㠷㐳㔸㐷㐰昴戸㘹挳㐲㝢㈴慤㡦㠲㔰敡㐸㉦㤷㔷㈷㉦㝢㝤㠳㑢慦㤹㜸捦㔹㠳㍥扣昷㡡搰慢㡡〷慦㤲换㌱㤸昰攷搲〳㈲挷挲挱㍥づ挲晡ㅤ㐴慤ㅤ㍡ㄶ搷攳㘹㜸〲㠴㔲㑢扣㌴敡摦扡攰㤲慢敥㥢㍦攱晡扦散㌵㘸挲捥㥢㈷ㄴて㥦㈵㡤ㄳ㌱戱㑡㘹㥣挴攸㈷㐳㔸愷㐰搴㑡〳晢攱㔳㘹㜸ㅡ㠴㔲〷㝢㘹㥣昳挱㝢攷晥昸敥㤰㔹昷挶敥晢昳㐵㠷ㅣ晤㑦挵〳㜸㐹攳っ㑣昸搳攸㠱㤹㌳ㄹ晤㉣〸敢㙣㠸ㅥㄷ搶ㄸ㤲㌹㠷收攷㐲㈸㜵愰㤷捣㝤㌷ㅤ晤挵ㄶ敢晤㌲昹敥昳敦㍤戸㘹㔴摤つ㡡㈷ㄲ㤲捣昹㤸㔸愵㘴晥挰攸ㄷ㐰㔸ㄷ㐲昴㤸㑣㌴㍥搶扥㠸收ㄷ㐳㈸㔵昰㤲㤹摢晣昰挸慢㥥㈸㑤㜸昰捡〹㝤㍦㍣戱戸㤶㕡ㅢ摤㤲捣㈵㤸昰㈷搳挳㜲㜲㈹愳㉦㠳戰㉥㠳愸㐵㔰㜴慣㝤㌹つ慦㠰㔰㙡㕦㉦㡤攱昶㙤ぢ㑦㝡晣慤ㄹ户㑥搹㝢愷㈳愶っ㥣愸㜸㑡㈵㘹㕣㠹㠹㔵㑡攳㉡㐶扦ㅡ挲扡〶㈲㜸〵捥㘰愵戹㤶㜶搷㐱㈸戵扢㤷㐵攸て愷㝣昹收攲㍤愶㉤晦散㠴㘳㉦晡㝣挶㑢㙡㕤㜴㑢ㄶ搷㘳挲㥦㐵て㡢挹つ㡣㝥㈳㠴㜵ㄳ㐴捦捣㘰㙢㜲㌳捤㙦㠱㔰㙡㘷㉦㤹㍡攷㥤㈷㥥摣昰摡㐹㈷㥦戲㐹㙢晦㠹户㉣㔷敢愱㕢㤲戹つㄳ晥㘴㝡㘰收㜶㐶扦〳挲扡ㄳ㈲ㄸ㤲㉣㔶攰扢㘸㜷㌷㠴㔲搳扣㉣㥥㥥昴搷て昶晥搳㤹㌳敥ㄹ昳搵㠰挶㐱㥢㙥愰搶㐷户㘴㜱㉦㈶晣㔹昴〰挹㝤㡣㝥㍦㠴昵〰㐴㡦㤰挴㜰扣昶㈰捤ㅦ㠲㔰㙡㠲㤷捣㤰㙤摥扣昶㥣㈷扥㥤昹挰摦挷㕦晦晣散晣㈳㙡〳㜴㑢㌲て㘳㘲㤵㤲㜹㠴搱ㅦ㠵戰ㅥ㠳攸㜱〳㡢戵昸㜱㕡㍦〱愱㔴搶换㘵搹愱㝢敤扥攴晢换愷㥦扥搱㤰挷㜶晣攵攷㜶㌵〴摤㤲换㔳㤸㔸愵㕣㥥㘶昴㘷㈰慣㘷㈱㝡捣〵挷㙥捦搱晡㜹〸愵㘲㕥㉥攷晦晡捣㘹〷㘴愶㑣戸敥晢捦㘳㡢敦㔹戱昷㠰ㄷ搱扤慢㜷㈶㌷愵㈳户ㄸ㘷㉤摤愷摤戸搶挰㝦扤㕦㙦挰攵㠶㔲戲㤴㉥㐵愳挵㘴㈴ㄷ捦㌵っ㐷搸㤵㍤戱攵扥㙦㐰㘹捦收戶㘲晢㘲㌹搳摤㜰㔲慥搳改㍥昱ㅤ攵昵㑤㙡㕦搸㔶散ㅣㄲ摣㠹㌳慤㉥㘷㠳敡扥敥㈰㍥户搹戸づ攰㜴捡㜸ㅢ㔷扢敤㤱㙢㔹攸㑣㕣搲散㜶㙦㔴搵㡤慢〰敤昹摡扤㔳㍢㥣㠳换扤扥㡣㈶攲㌲搵㈲㠹敤㥢㑢户换捤㙢搸攴昹敤㥤㑥㥢愴㌷慡㜵㤷收挲㐱㑥挷㙣㠷ㄷ戹㥣愲捣敡摡散昲㉥㐵㡣㥡搵㠶ㄹ挵挵㠵攲〸㔳㕢摡㝥㐹㤷搳㔶㜴㡡挸㜷㠱搳搱戵㜴㑥㉥摦攲慣㔳㘱攲㡥㠹㡥昵㉢搴㔳摢ぢぢ㍢㈷户户㜵㜵戴户㔴昶㑣㉣㉥捡攱昲㐷㜱愷昶愲㠳慢ㄷ㝤昹愹㔳㜵㝤晡㈸㔵户㔵搰㈵〴挶敤ㅣ㉤㐴ㄸㄴ㙦〴捥搷慢㕣散㐶敦㠶戹挳㕣戴㌸㕣㈶敢㌷敤㈵㤸挴㘵㤸㉤㙢ㅢㅡ昳挴㉢㠲戴摥愲戶戵攴㔸㘶敥晦㕦攳晡晡戵扣戹摦㝥ㄱ㉥ㄱ敤㤰㙢㉢戶㌸ㅤ㍤㕥捦㔴捣挸晥㌳㐴挳ㄸ慣捤㌵搱敢ぢぢ戵㐴㉤㙤㔸摣㕣散㥡㙦捤㜷㥡攷捤攷戱㉤慥㜹㌶㌶ㄲ㕡摦挷㝥ㄹ㉡晢ㄵ㡡扦㐰㠴㐲㜵搶㕦㘹㘴㠵散㔷摤㜶挳〸晣扦敡ㄷ㥦敡攱㘵换挵㉥㕣㤹散㙣㘸㥤摡摥搱搹愷㑦搰㕣敥㤰敢㥣摦挵挵戳攷㑥挶㝢㡤攲㜵㠸㠶㑤㈱㝡扤戶搵〴愳扥扣㠴㌷戰㜵㡡㔳捡攱挲愹慣摤㉡搷搰敡㕥㡢㥢攲㜴ㄶ㙣㕥戴㥢㡥㜵㘵㠹㠵㈹慣晣〳㕡戹昴㍢㑢扡愶攴扡㜲晤㕡㜱昹て㉣搹㌰ㅡ㈵㕥敥ㄴ㍤〷㡡㑥㝢㠷扣ㄶ㈲㠴㘵搲㠸搲㕦ㄴ㙥㈴慣㌸㔸㕦敡晡㜸戲攷㤹㐰敥ㅢ㘳㈶慣敡〵扤昲㌲ㅥ慥㉥ㄶ愷㌹㙤㜳㤶㉥㜰㍡㘹摥㘸昵〸㘵昵敡挵㘰戳ち昹摤扢㥡㕢㍡㐷㈳搳㘹ㅤ敤ぢㄷ晣㙦挶㘱㉣晢㙦㄰晡搳戰ㄹ㤶攲㤵㥦㈷挰㔵搷㙦ㄱ戹㤹㍢户慥㤱搱愸戱㌷愱攰搲㡡㘰扦攲㍦昹搸㙦攳扦㔰㑦㝤つ㈳㘱戱㉡㤷㍣ㅢ㘰㍦愰ㄵ〸捤改㜰攴㈲㙥愳㌴㠰昶挰搶㍤摢㍢づ捡户户ㅦ挴攵㘹つ㘹㜵捥㜷㥣㉥㕥ㄸ敤敦㕤〸㤶ぢ扥㑡昵改㔳㜱敤搲戸㠲㍡ㄴ昱慤昷㈰〶㑥㙣㘹ㄹ愶㈳㜶㕡敦㐳搵〷㤷㘸慤ㄵ㑣㘰㕡㝣㑥㈴昱㥢昸攸㈵㉤㥤㑢搴㠶㤸㘳㕥㍡晣摢㤹㡢㍥摤㜵捣昰ㅤ捥㍢攵攱扤ㅥ晣收攵ㄶ㌵挴敢昰㕤攰摣〲㌱㠶攳捦晥㄰㐲慤て㌳㙥㐹㌰㕤昹戱㍦㐶摢晥㠴攲㔳〸㙣て〴㘱㙣づ㍥㜷㥢㙡㑢晣捦㑤㠲晤〵挵㍦㈱搴㈸〸慥㤰昶扦㈰昴㐷㠵ㄱ㥦㍣ぢ㔷㕢㐱敤攷敡ㅢ㘸㐳㜶て㝤㙡㙢㔸㤰㉦㥢昸搸㐴挴㈶ㅡ捡㐲攰㐰〰ㅡ扣づ摦㐵搵㌱㜰ㄳ〰㝥愲㝦ㅦ㤸〵〳昰ぢ挷㈰㌰㌶㤷㌲〳㠰㝡户愹㈲攸ㄳ〰晡㐰㘱昳㘶㤴㡡㐱㈵〰㌴愰愵㍦敡㠷㕦っ〰愲㔰晢〱戰ㄹ搳敥愱㑦挵攱ㄷ〴挰㤷〸ㅥ〸挰扦扣づ摦昵摣ㄴ㈲つ㘷ㄶ㙢㌲攵㉦㘰ㄶっ挰㘰㜴摢㙢㔳慣〳㘱〰戰㥥摢㔴㘹〴ㄱ〰搶愷搱〶㄰㉡ぢ㤵〰㌰〴㉤晤㔱ㅦ㤸〰㘴愰昶〳㌰㤴㌱敤ㅥ晡搴㔸昸〵〱昰㐶㉤〰晥收㜵昸慥㈱㡦㐳愴攱捣㘲ぢ愶晣㕡㑤〰戶㐲户㍤㡡㘲㙢〸〳㠰搱㙥㔳㙤㠷㈰〲挰ㄸㅡ㐵㈰搴〴愸〴㠰㈸㕡晡愳㕥㌰〱ㄸて戵ㅦ㠰㈴㘳摡㍤昴愹㠹昰ぢ〲攰戱㕡〰㍣敡㜵昸㉥㕣㑦㐱愴攱捣㘲㍢っ慡ㅥ慥〹挰〴㜴摢ㄳ㈹㈶㐱ㄸ〰㑣㜱㥢㙡㝢〴ㄱ〰戶愷搱㔴〸挵㑢搶〲挰㌴戴昴㐷摤㙤〲㌰ㄵ㙡㍦〰㍢㌲愶摤㐳㥦摡〱㝥㐱〰摣㔸ぢ㠰ㅢ扣づ摦㌵昳ㅤㄱ㘹㌸戳㤸挳㤴㤷搷〴㘰て㜴摢㝢㔲散〵㘱〰戰户摢㔴㌳ㄱ㐴〰搸㠷㐶晢㐲愸㥤愱ㄲ〰昶㐳㑢㝦搴攵㈶〰㍢㐱敤〷㈰挷㤸㜶て㝤㙡ㄶ晣㠲〰昸㐳㉤〰捥昷㍡㝣㤷敢㜷㐳愴攱捣攲㐰愶㝣㙥㑤〰㕡搰㙤户㔲戴㐱ㄸ〰㉣㜰㥢㙡㌶㠲〸〰〷搳愸〳㐲敤づ㤵〰搰㠹㤶晥愸㔳㑣〰收㐰敤〷㘰㌱㘳摡㍤昴愹㍤攰ㄷ〴挰㌱戵〰㌸摡敢昰摤㈲昸㉤㈲つ㘷ㄶ㐷㌱攵㈳㙢〲㜰っ扡敤㘳㈹㡥㠳㌰〰㌸摥㙤慡扤ㄱ㐴〰㌸㠱㐶扦㠷㔰晢㐲㈵〰㥣㠸㤶晥愸㐵㈶〰晢㐰敤〷攰㔴挶戴㝢攸㔳晢挱㉦〸㠰㤶㕡〰ㅣ攴㜵昸㙥㑢ㅣ㠰㐸挳㤹挵㜹㑣戹戹㈶〰㝦㐰户㝤〱挵㠵㄰〶〰ㄷ扢㑤㤵㐳㄰〱攰㡦㌴扡〴㐲ㄵ愰ㄲ〰㉥㐵㑢㝦搴〱㈶〰㜹愸晤〰㕣〱晢㤰摤㐳㥦㉡挲㉦〸㠰㍤㙡〱戰扢搷攱扢ㄵ挲ㅢㅡ挳㤹挵昵㑣㜹㜶㑤〰㙥㐴户㝤ㄳ挵捤㄰〶〰户扡㑤㌵ㅦ㐱〴㠰摢㘸㜴㍢㠴㍡㄰㉡〱攰づ戴昴㐷捤㌰〱㘸㠶摡て挰㍤㡣㘹昷搰愷づ㠲㕦㄰〰ㄳ㙡〱㌰摥敢昰摤㠲㘹㐳愴攱捣攲ㄱ愶㍣慥㈶〰㡦愱摢㝥㥣攲〹〸〳㠰愷摣愶㙡㐷㄰〱攰㘹ㅡ㍤〳愱づ㠶㑡〰㜸ㄶ㉤晤㔱〹ㄳ㠰〵㔰晢〱㜸㤱㌱敤ㅥ晡㔴〷晣㠲〰搸慡ㄶ〰㕢㝡ㅤ扥摢㍥ぢㄱ㘹㌸戳㜸㥤㈹㙦㕥ㄳ㠰㌷搰㙤扦㐹昱ㄶ㠴〱挰摦摤愶㕡㠴㈰〲挰㍢㌴㝡ㄷ㐲㉤㠱㑡〰㜸て㉤晤㔱ㅢ㥢〰㉣㠶摡て挰㍦ㄸ搳敥愱㑦㉤㠵㕦㄰〰㠳㙢〱戰㤶搷攱扢攳㜴ㄸ㈲つ㘷ㄶ晦㘴捡㠳㙡〲昰㈵扡敤慦㈸扥㠶㌰〰昸户摢㔴㠷㈳㠸〰昰ㅦㅡ㝤ぢ愱㡥㠴㑡〰昸づ㉤晤㔱㡤㈶〰㐷㐰敤〷攰㐷挶戴㝢攸㔳㐷挱㉦〸㠰㕦㝥慥㜱㈸晣戳搷攱扢捤㜵㉣㈲つ㘷ㄶ㝤敢㤱昲㡦㌰ぢ㍥ㄴ戶搰㙤昷愳㘸㠴㌰〰〸戹㑤㜵ㅣ㠲㡣㘰愰晥㌴ㅡ〰愱㡥㐷㔳〰ㄸ㠸㤶晥愸慦㌱㐶昹㘴攸㜷㔰晢〱ㄸ〴晢㤰摤㐳㥦攲㕤戳㈰〰㍥慥〵挰㐷㕥㠷敦〶摢㐹㠸㈴〰㙣挰㤴晦㔱ㄳ㠰つ搱㙤㙦㐴戱㌱戳敢㍥ㅢㅣ收㌶搵挹〸㌴㠲戳㌳㥣㐶㈳㈰搴愹㘸ち〰㥢愰愵㍦敡㉤ㄳ㠰㔳愰昶〳戰㌹散㐳㜶て㝤敡㌴昸〵〱昰㜲㉤〰㕥昲㍡㝣户昶捥㐴㈴〱㈰挲㤴㕦慣〹㐰っ摤㜶㥣㈲挱散扡〱㐸戹㑤㜵ㄶ〲㡤攰散愴㘹㤴㠱㔰攷愰㈹〰㘴搱搲ㅦ昵㠴〹挰搹㔰晢〱ㄸ〷晢㤰摤㐳㥦㍡ㄷ㝥㐱〰摣㕦ぢ㠰晢扣づ摦敤挴㍦㈰㤲〰㌰㤵㈹摦㔳ㄳ㠰ㅤ搰㙤㑦愷㤸挱散扡〱㤸改㌶搵〵〸㌴㠲戳戳ㄳ㡤㜶㠶㔰ㄷ愱㈹〰捣㐲㑢㝦搴捤㈶〰ㄷ㐲敤〷㘰㌶散㐳㜶て㝤敡㘲昸〵〱㜰㔵㉤〰慥昴㍡㝣户㌰㉦㐵㈴〱㘰㕦愶㝣㐵㑤〰昶㐷户㍤㤷攲〰㘶搷つ㐰摥㙤慡㘵〸㌴〲㝦㜶㠱㐶㐵〸㜵㌹㥡〲㠰㠳㤶晥愸ぢ㑤〰㉥㠳摡て㐰㌳散㐳㜶て㝤敡ち昸〵〱㜰㐶㉤〰㑥昷㍡㝣㌷㑦慦㐲㈴〱愰㠳㈹㥦㕡ㄳ㠰㉥㜴摢ぢ㈹ㄶ㌱扢㙥〰㤶戸㑤挵摢愸㈳㌸㍢㑢㘹㜴〸㠴扡ㄶ㑤〱攰㔰戴昴㐷ㅤ㘷〲㜰つ搴㝥〰㡥㠴㝤挸敥愱㑦㕤〷扦㈰〰づ愹〵挰㔲慦挳㜷摦昶〶㐴ㄲ〰㝥捦㤴ㄷ搷〴攰㈴㜴摢㈷㔳㥣挲散扡〱㌸捤㙤慡ㅢㄱ㘸〴㘷攷㜴ㅡ㥤〱愱㙥㐶㔳〰㌸ㄳ㉤晤㔱㙤㈶〰㌷㐱敤〷攰㕣搸㠷散ㅥ晡搴㉤昰ぢ〲愰㔸ぢ㠰㠲搷攱扢㔷㝣㍢㈲〹〰㤷㌰攵㕣㑤〰㤶愱摢扥㡣攲㜲㘶搷つ挰㥦摣愶扡〳㠱㐶㜰㜶慥愴搱㔵㄰敡㉥㌴〵㠰慢搱搲ㅦ戵㤷〹挰㥤㔰晢〱㔸づ晢㤰摤㐳㥦扡ㅢ㝥㐱〰散㕣ぢ㠰㥤扣づ摦㙤敡晢㄰㐹〰戸㥤㈹敦㔸ㄳ㠰㍢搱㙤摦㐵㜱㌷戳敢〶攰㕥户愹敥㐷愰ㄱ㥣㥤晢㘸㜴㍦㠴㝡㄰㑤〱攰〱戴昴㐷㑤㌲〱㜸〰㙡㍦〰て挳㍥㘴昷搰愷ㅥ㠲㕦㄰〰㤹㕡〰愴扤づ摦慤昱㐷㄰㐹〰㜸㠶㈹㈷㙢〲昰ㅣ扡敤攷㈹㕥㠰㌰〰昸戳摢㔴㡦㈲搰〸捥捥㑢㌴㝡ㄹ㐲㍤㡥愶〰昰ち㕡晡愳戶㌶〱㜸っ㙡㍦〰慦挱㍥㘴昷搰愷㥥㠰㕦㄰〰㈳㙡〱㌰摣敢昰摤㡦㝦ㅡ㤱〴㠰㜷㤹昲搰㥡〰扣㡦㙥㝢〵挵〷捣慥㝢〹昸搰㙤慡㘷㄰㘸〴㘷攷㈳ㅡ㝤っ愱㥥㐳㔳〰昸〴㉤晤㔱敢㤸〰㍣ぢ戵ㅦ㠰㉦㘰ㅦ戲㝢攸㔳捦挳㉦〸㠰〱戵〰攸敦㜵㔴ㄷ〱㌴晣ㄹ㤱㔶攱收㙤㝦㈶㕣摡愳搹㔹捣扢㑤㙢㤴㔰摢㍥㜹㘱㘷㔷扢摣ㅡㅢ㔸㥡搲扥㜳㝢搷㤴收捥〵㉤戹愵㙢㤵扣㠹㍤攷㍢㙤戸㜱摤㠱晢搷㔵扡昶〵ぢ㥣愲㕤㥡摤扥戰愳攰㑣㥦昲㝦攱挶㌶收て搴挹㍤敤㝡㠵捦敡摤慢慤㠳㈷㤶ㄲ㝣敡ㅡ㕥㐶挰敡㕢㙥㔲㘱㙦摣ㅥ㤷挹㌰っ㥢扡ㄱ㥤搳摣搵攲昴㉦挹慤㘹㤹㙥㉣〱㐵㔴〳ㄴ晢㤵收捣挷慤愸㈹〳㑢搳㍡㥡㡢㉤捤㙤づ挹ㄸ散㥡捥㜴收攱捥晦㉥敤㥤捤晣㌱挳挰搲㥣㡥㕣㕢攷〲摥挴㉣㉣㕤戳愲㈵㜷㍢ㅢ㑡㤳㥡摢㍡㌱㡣戰挸改愶搲散昹敤㡢昱扢㥡㠵慤㙤搳㜲ぢ㍡晦㑦戰愲㐸㡢㝣㠴ㅡ㔵慦敡敢㔵㘳㝤攳敡昲㘳㝤㡢㜵㙣摤敥㕦㉣っ挳戲摡搵搱㥣㕦㐸搰㘴㥣ㄸ㘴㕦ち攱戱慥攱ㄵ㑣㔵摦戲㌴㘸慣慡㌷㘰扥ㄵ扦ㄹ〹扣昵㕤晥挱搲㐶㌰户扦㐳㑡〳晥ぢ㌱㘳摡敥搳扢㉢㜱晥㥦㝥晤搳昰ㄷ㐴㕥改挲㠷戵㘱扣㠶扢ㄸ戱ㄸ㠲㑢ㄵ搶㑥㉣つ㙣㔵㉦㥡愱㤲搸㜰㈹㕤愳㝢㜲㉡敥㥤て㈸捤捣攵㥤ㄶ摣昲㙦捤㜵慤攱㌶㔸㝢搱㥡㙢改昴晡㈶户户戶收戸搸昱㌷㉥戳ぢ戹ㄶ愷戱㌴㜱㘱㔷㍢㝥㌸㘲㤷㈰㘴搹昴㔴戹㈵㔰攵㤶戸㌷攷㑢扢戱ㄴ㐸愶ㄹ慢㝤㕥慥愳戹㙢㝥㙢㜳愱㤱つ㤶敢晣㥦㔸㕥戱つ改ぢ㌰昵㐷㙦㑦慡敦昶扢昷摣㐱昷㘸ㄴ挸㄰㍡搲㡦愵扡㕥㔹昸愷㔶戳㔲〴㕢ㅦ搹愹搸㍦㈰㕡〳晥㘴㜳㈴戹㝣㈹户㘳㌱昹攵㤱㔸㐴㘵〳愵㕥愵〱晥散ㅦ㘱捡〹晥昵㝤つ愲挷㌲㠲㝥㌰〸捤㙣捦ㄵ愷收ち昸扤㕡㍦敦搷㙡㡤愰㤶㥢㥢㡥㌰ぢ㍢㈶愳㔶〸㌵㐸㡢㥡㡢㑥㐷㈳ㄵ戳昱㙢扣扥㉣〹戱㕣づ㜱㡢扢㑦㕤㐳㐳晦挶愰戱愶敢㔸㥢㝡户换捤㕦晢㑤昷挵晦㝣搷捣㜸愲ㅥち㌱㌷晢㈷捣㡥晤㌳攷改㜵㌴㌹㍦㔵〶扦搰攰㔷㠸㠶扦愱戳㥡㥢捡ㅡぢ㔴㘲搸㌰敡㉢扦昳㘲昵㐷㈳㉡㈵愴㙣愴㐱㘶愴扦㔱敥㘱戹㤵ㅥ㡤晡挷㘳搶㙣㉣攵㑥㌱攴㙥㘳㔹㔶㠲扤㐳㕤㝤㝤㕦㔰㙤㔵㤷捡昹㠶㐵戰搶搹㡥搴㠱愸㡤㤱㠲挵〲挲攱㕣㔹㄰㝦㙥攰㑦㝣攴㤷㔳㝦㠵㉤敥㜲晦㡡晦攴ㄳち搹昵昰慣ぢ愹户㈱㌵ㅣ㥣㈹て㉦㄰㠱㉢㘲㄰敡㐳㈸㜹㘰㘰散挶搴挷㘸㜲㔷㔶㘷昱㐷㜵慢戲改㔴㥦挰㡢㥢㑦摢㘲昰㑦㌱挵慤㔲㜹㈹㙤㠴戶昷愵昴㜳㝡攰捦收敦㌴昵㔲慡扥㠰㐶捦㡡㐱㝤〸㌶㜶㝦ㅡ晥㌳搸㘰〰つ〶搲攰㕦㌰㈰晤搶ㅡ㘸㙤慥㘱敤攱㜷づ㘳愳愸昵っ〰㌷っ㝦㠰晢㡤㌱愰〱敥㈰づ戸㈶〷晣〹〶搵攰晥〲㥤㠰㙢㜳扦㈴㥦慡晤㡦㈲㡦〲攲㘰〶㈱〲ㄵ㈰慥〳㙤敦㈰搶挳㑤㐰㕣㔷㠲戸つ挵㐲㠶〰㄰搷㠳㡤扤㍥つ㔹攴㄰㘰戰〱つ㠶搰㠰㜵て〲攲㠶㘸つ搳㈰〶㉥㥢晣昹㔹〰㝡ㅢ挳ㄱ攸戱㈰㐲㡦㘴愰㌷㤴㈳つ攳㐸㉣㕥愸㐶㡦ㄵぢ㉥㝡昲㝢㑦挲㔷㡤ㅥ敢ㄹ〴扤ㄱっ挲挲㠶ち昴㌶㠵戶㜷昴㔸〰㠱㉦㝥㡦挸㈰㤸㤰㍦㔶㐱攸㤴㡤㐵㜰㌳搸搸㥢搳㤰ㄵㄲ〱〶㕢搰㘰㑢ㅡ戰㘸㐲搰摢ち慤㤵㕡〴昹戳戹〰㄰户㠶㍦㐰ㅣ㙡っ㘸㠰昸ㅢづ㌸㥡〳戲〰愲ㅡ㐴㔶㍤昴〲㈲㙢㈲〴挴〸㠳戰㌸愲〲挴ㄸ戴扤㠳挸㈲ち㝣㜱㔵㤵㐱㌴㠸慣愴〸挰㈸〱ㅢ㍢㐹㐳㔶㔹〴ㄸ愴㘸㤰愶〱ぢ㉦〴挴っ㕡㥢改㐵戰愷昵ㄸ攵攳〱ㄸ㡥㠵㍢㌰㘴㕤㠶ㅥ捦挰㜰ㅢ㡥户㉤挷㘳つ㐵㌵㠶ㄳ愰㜳㌱慣戹ㅡ㑦㠴㠹㘰戸ㅤ㠳㑣㐲慢〲挳〹搰昶㡥㈱敢㌰昰㐵㤱〶㠳㘸っ㔹㡣愱㔳㌶ㄶ挴㐹戰戱㈷搳㤰㠵ㅡ〱〶㔳㘸戰㍤つ㔸扢㈱ㄸ㑥㐵慢㤷搵ㄸ㐵收〱攸敤〰㐷愰挷愲づ㍤㤲㠱摥㜴㡥㌴㠳㈳戱〰愳ㅡ㍤㔶㕤昴㠲ㅥ㙢㌲〴扤㤹っ挲攲㡣ち昴㜶㠶戶㜷昴㔸挴㠱㉦㝥摢挸㈰ㅡ㍤㔶㜲攸㤴つ昴㜶㠱㡤扤㉢つ㔹攵ㄱ㘰戰ㅢつ㘶搳㠰㠵ㅦ㠲摥ㅣ戴㝡㐶㡦㍦慦っ㐰㙦て㌸〲扤㥣㌱㤲㠱摥㥥ㅣ㘹㉦㡥挴敡㡤㙡昴㔸戲搱换晡换㠲づ㐱㙦㙦〶㘱㘵㐷〵㝡晢㐲摢㍢㝡慣〰挱ㄷ扦㝦㘴㄰㡤ㅥ换㐰〲挰搹ㅦ㌶昶㕣ㅡ戲㐴㈴挰攰〰ㅡ攴㘸挰慡ㄱ㐱㉦㡦搶捡㙤〴昱㤳㤸〰㄰㡢昰〷㠸慣㉡搱〳ㅡ㈰㍡ㅣ戰挴〱㡦㠲㐱㌵㠸挷㐰搷ぢ㠸㉣ちㄱ㄰攷㌳〸慢㐳㉡㐰㍣㄰摡摥㐱㘴ㄵ〹扥昸戹㈴㠳㘸㄰㔹㑡愲㔳㌶ㄶ挱ㄶ搸搸慤㌴㘴㤹㐹㠰㐱ㅢつ摡㘹挰捡ㄳ〱㜱〱㕡㉢〵㈲㝦捥ㅡ〰㘲〷晣〱㈲㉢㔳昴㠰〶㠸㥤ㅣ㤰㑦搹㔰慣㈲愹〶㤱愵㈳扤㠰挸挲ㄲ〱㜱ㄱ㠳戰挲愴〲挴㈵搰昶づ㈲㉢㔱昰挵㝤〷〶搱㈰戲ㅣ㐵愷㙣㠰㜸〸㙣散㐳㘹挸㔲㤵〰㠳挳㘸㜰㌸つ㉥㠵㠱㠰㜸〴㕡㉢〷㘲昰敥昸㈸昸〳㐴㔶户攸〱つ㄰㡦收㠰挷㜰㐰㔶愲㔴㠳挸昲㤳㕥㐰㘴㜱㡡㠰㜸ㅣ㠳戰㑡愵〲挴攳愱敤ㅤ㐴㔶戳攰㡢㥦㘴㌲㠸〶㤱㈵㉤㍡㘵〳挴摦挳挶㍥㤱㠶㉣㜷〹㌰㌸㠹〶㈷搳㠰ㄵ㌰〲攲㈹㘸㙤戲ㄲ扢攳愰愵昰㌴昸〲㐰㔶挷攸挱搶愴㈶㌴㠸ㄹ㥦捥挱捥攰㘰慣㘴愹〶㤰攵㉢扤〰挸攲ㄶ〱昰㉣〶㘱㤵㑢〵㠰攷㐰摢㍢㠰慣㠶挱ㄷ扦摦㘴㄰㑣挸ㅦ㑢㘲㜴捡〶㠰攷挱挶㍥㥦㠶㉣㤷〹㌰昸〳つ㉥愰〱㉢㘸〴挰ぢ搱㕡戹愵㄰㍦㝢づ㔸㤵㉦㠶㍦㐰㘴㠵㡤ㅥ搰㔸ち晦挸〱㉦攱㠰慣㠶愹〶㤱㈵㌰㉥㠸㌵て㘸㔸㈰㈳㈰㉥㘳㄰㔶捡㔴㠰㜸㌹戴扤㠳挸㡡ㅡ㝣昱㠳㑦〶搱㈰扥㠳㈹㥤戲〱攲㥦㘰㘳㕦㐹挳㜷㠳つ慥愲挱搵㌴㜸て〶〲攲㌵㘸昵戲㑢づ摥㥢㕣〷㐷愰挷昲ㅣ㥤㡡㠱摥㜲㡥㜴㍤㐷㘲㈹㑤㌵㝡慣㥦改㘵ㄱ㘴㜵㡤愰㜷㈳㠳戰捣愶〲扤㥢愱敤ㅤ㍤㤶攳攰㡢摦㠶㌲㠸㐶㡦㌵㌹㍡㘵〳扤㕢㘱㘳摦㐶㐳搶敢〴ㄸ摣㑥㠳㍢㘸挰ㄲㅥ㐱敦㑥戴㔶敡㤰㍡㜸㘷㜲㌷摣㠱㈱㉢㝣昴㜸〶㠶昷㜰扣㝢㌹㕥㕦㥣晢㔶㘳挸ㄲ㥣㕥㤶㐰ㄶ攸〸㠶昷㌳〸㉢㜵㉡㌰㝣㄰摡摥㌱㘴㐵て昲挳㡦㐹ㄹ㐴㘳挸戲ㅥ㥤戲㠱攱晦挰挶㝥㤸㠶㉣昹〹㌰㜸㠴〶㡦搲㠰㔵㐰㠲攱㘳㘸昵㜶搵㈶㜸㌷昲〴㍣〱ㅦ敢㠳昴㔰〶㝣㑦㜲愸愷㌸ㄴ㙢㜹慡攱㘳〱㑦㉦昰戱扣㐷攰㝢㠶㐱㔸攷㔳〱摦㜳搰昶づㅦ敢㠱〴扥攷ㄹ㐴挳㌷ㅣ㕡㥤戲〱摦ぢ戰戱㕦愴㈱ぢ㠶〲っ晥㑣㠳㤷㘸挰ㅡ㈲㠱敦㘵戴㝡㠳㉦昸扡捣㕦攰〹昸㔸㕤愴㠷㌲攰晢㉢㠷㝡㤵㐳戱ㄲ愸ㅡ㍥㤶晦昴戲〶戳㌸㐸攰㝢㥤㐱㔸㈵㔴〱摦ㅢ搰昶づ㕦ち㙥〲摦㥢っ愲攱㘳㐹㤱㑥搹㠰敦㉤搸搸㙦搳㌰ㄳ㙣昰㜷ㅡ扣㐳〳㔶㈰〹㝣敦愲戵㔲㍢ㄱ㍥㡥㈰㘰㈷昲㍥晣〱㈲㉢㤴㜴㐶〶㠸㉢㌸攰〷ㅣ㤰搵㐴搵㈰戲㠴愸ㄷ㄰㔹㘰㈴㈰㝥挸㈰慣㌴慡〰昱㘳㘸㝢〷㤱ㄵ㐹〲攲㈷っ愲㐱㘴㔹㤲㑥搹〰昱㔳搸搸㥦搱㤰㈵㑢〱〶㥦搳攰ぢㅡ戰㡡㐹㐰晣㈷㕡㉢〵㈲ㅦ愳㄰〰攲㤷昰〷㠸慣㜲搲〳ㅡ㈰㝥挵〱扦收㠰慣㐸慡〶㤱㘵㐸扤慣挸㉣㔲ㄲ㄰晦捤㈰〷愰㔵〱攲户搰昶づ㈲慢㥡〴挴敦ㄸ㐴㠳挸搲㈶㥤戲〱攲㝦㘱㘳㝦㑦挳㘲戰挱て㌴昸㤱〶づっ〴挴㥦搰敡㙤㐵挶攳ㅦ〲攰晢〵㥥㠰㡦㌵㔲㍡ㄷ〳扥㕦㌹㔴ㅤ㤲㔳慣㘷慡㠶㡦㐵㑣扤挰挷ㄲ㈷㠱て搷攵敢搴㈲戴㉡攰挳㙦㥤㔷〲扥㈵㜰ㄳ昸ㅡㄸ㐴挳挷挲㈸㥤㌲昴晡㠲扢㠵㘹扢ㅦつ㔹㌴ㄵ㘰搰㐸〳㍥㤲㔰戱㡥㑡攰ぢ愱搵昳㠱っㅦ㕢ㄱ㠰摥〰㌸〲㍤ㄶ㔸改㤱っ昴〶㜲愴㌵㌸ㄲ㡢愱慡搱㘳〵㔴㉦㙢㌰敢愳〴扤㌰㠳戰㔰慡〲扤㌵愱敤㝤攱㘳㐱㤵愰户ㄶ㠳㘸昴㔸㔵愵㔳㠶㕥愳㌷ㄸ搳昶摡㌴㘴挵㔵㠰挱㍡㌴㔸㤷〶㉣挲ㄲ昴搶㐳㙢攵搶攰攰愳挱つ攰て㄰㔹愴愵〷㌴㐰ㅣ挲〱㌷攴㠰㉣愸慡〶㜱ㄹ㜴扤㉣㠲㤷挱㐴㐰摣㤸㐱㔸㙣㔵〱攲㌰㘸㝢〷㤱㐵㔹〲攲㜰〶搱㈰㕥〹慤㑥ㄹ㝡つ攲〸㑣摢㥢搰㤰㔵㕢〱〶㥢搲㘰㈴つ㔸挸㈵㈰㙥㠶㔶捦㡢㈰ㅦㄳㄲ戰〸㙥〱㐷愰挷ち㉦㍤㤲㠱摥㤶ㅣ㘹㉢㡥挴㙡慣㙡昴敥㠴慥㤷㐵㤰〵㕡㠲摥搶っ㜲㌷㕡ㄵ攸㡤㠶戶㜷昴㔸搱㈵攸㡤㘱㄰㡤ㅥ换扡㜴捡搰㙢昴㈲㤸戶愳㌴㘴挹㔷㠰㐱㡣〶㜱ㅡ戰ち㑣搰㑢愰戵㔲㡢㈰ㅦ㙦ㄲ〰㘲ち晥〰昱㘱㘳㐰〳挴㌴〷捣㜰㐰㔶㜴㔵㠳挸㌲慥㕥㐰㘴㤱㤷㠰㌸㤶㐱㔸敤㔵〱攲戶搰昶づ㈲慢挲〴挴㜱っ愲㐱㘴㘹㔸〰㐶摢挱挶收㝤㕢挵戲戱〰㠳〹㌴㤸㐸〳㔶㤲〹㠸㤳搰㕡愹ㄳ㤲攰愳㤹㈹㜰〷㠶㉣㌴搳攳ㄹㄸ㙥捦昱愶㜲扣㜷㘱㔰㡤㈱㉢挱㝡挱㤰㜵㘲㠲攱づっ挲㠲戱ちっ㘷㐰摢㍢㠶㉣㉣ㄳっ㜷㘴㄰㡤㈱慢换㜴捡搰敢〵㜱㈶愶敤㥤㘸挸捡戳〰㠳㥤㘹㌰㡢〶㉣㐶ㄳっ㜷㐱㙢愵㌰っ扥㔶扤ㅢ摣㠱㈱㙢搵昴㜸〶㠶戳㌹摥ㅣ㡥挷慡ㄶ㤹㡦摤搹昲收愳㠱㤵〹搵㌷摣㝤挵㄰㌲㐲㠹㘵ㄱ戳扢㤶戶愰ㄴ㠵㤳扣〱敦㑥戱㤴㈰㈴㍡㤴〵戴㜷攰㈶㘵摦敡㈷㘳㤴㝤㕦挴挰晤〷㔷㍤㜵㐴摣搸挳慡㡢㠶敢㝥昴㍦㔹愳散捦挴扢ㅦ㐱㐰ㅦ㝥慣㍤㤱攲攰㥤㥡ぢㅤ敤㥤敤愵慥㘱戳㔱㙡㌵㡣㑦㜱㈹搵搵㐵㈶㌶㕣㠳㠸㠱㘳㜲挶晡戶昱㜱戰㡢昸㔴㠳搰㐱㙤敤㡢摢㈴㥢㠶㑥㍥捣㐶昰敡搷㡦挳㠴㌸づ㍦㥢〰扣㌰㉢㌴攸㙣晦ㄶ㜲㘰㥦㌰㑢ㅣ㜸㔴㘴敤㡤昶挸挹㤳㈶敦㌶户㤰㡦ㄶ㥣㝣㈶㕡挸ㄴ㈲㠹㑣㈹㤶㡢㐵搲㠹㤴ㄳ㑦㈷ㄲ昹㐴慥㤰戰昶㈹㥢㐶愲㤹㑣㈴㥥㡥ㄴ㑢戹㕣㈲ㅤ㉤㘵㔳昹㕣㌲敥攴攳昹㐸㌶㥤㉢愶慤㝤换愶戹㕣㍡㤶㠹㐷㤳㠵㜴㍡㠹㘸ㄹ搸愴㥤㜴㈴㕢㉡㌹愵㔴㍥㕢っ戳捥㠲㤹搸晢挱挷摥㥦㘲㉥㐴㤸㌵ㄶ愲㍦㠰慡ㅣ㐵㥥㝡㤶㕤㠸㥥㔶慥㍤㍤ㅢ敡愱㕣搹㤲〸搸搷愹扣㉡愸愲㜲晡昶敢愷㐶㔶㍤攰挵㔷㑡㔱㝥㐲㠶㘵戱㤲愲攱㐲㄰戴㜲㑥㤵晣搳ㄹ昹搷搹昳㤸晣㝣㠸㔰戸てㄲ㘷㐲㔶㌳攴㥡㤳㈷捤挵㤳ㅢ昴戳ㅣ戸捣㕡〷㐲㍦〰㝡㈹ㄷ挱〳㠶㍢慤㠳愰㔹〳ㅡ愳㜶捣㙡㠱㙥㄰㜴㤵てㄱづ昷昵愲摢㉢㌸散〸㡡攱ㄴぢ㘰慥㉣㜴捡㈲㜳㌰㕢㔰换㕦㈳戴㕣捤搴㘹㤸㑢㉥摣攸愸戳㍡㘱㔲㜳㠹㔵愷挰㡣㑢㙤攵㔲㘷敢挱ㄷ挲ㄹ㑢㕤〸㙤㝣敢慣㐵㘸扢㑢㕤㈹㤷㑤ㄶ㤲㑥㉣㕤捣挵ㄳ戹㐴㉣ㄷ㉦㘶攲㤹㐲㌶㔶捣㘴愳㔸㑡慣挵㘵搳㙣㌴㤹㐸㘶昳〵㉣㐵愵㐴慣㔸捣挶ㅣ㈷㕦捡愵昲㠵㘲㈱㔷㉡㘶慤㈵㠶㘹㉥ㄶ㉤收㑢㐹㍣晣㍡㤱㠸ㄵ戲㤱㘲慣攴㈴戲愹㙣㈶㥥㡦㈵㈲攱晥㕥㈶昶㔲昸搸㠷㔰ㅣちㄱㅥ愰昵㠷㔱㜵㌸挵ㄱ搴て搴晡㑡㝢ㄵ㠶㥥㑢㥥㍡〲㌳捦愵㐲搸㍤㤶㝥挷㐱㠴挲㠳搰㠹〹㍣摤㄰㌲㠸摤攳愱慦㘴昷〴㘸慡搹晤㍤㜴〱散慥改㐵㜷搹摤ㄲ攳戸㡦ㄵ㍥〵收㙡㌰昳愲敡㔴戶㌰㈱㝦敢㐰㉢散㜶㈰㕢捤慥捤敤ㄱ㌷㍤㙡〱戴㝥㈲搷搵攳㥣〹㍢㄰戹ㅥ摡昸搶㔹㘷愱敤ㄲㄹ㈹攴㈲愹㜴㌲攲挴㘳昱㐴㍡㤶捥ㄶ㜳昹㘴㉡㤵捤收㜲搸〰挴㌳搶搹㘵搳㘴㈲㠶つ㐵愲㤰㡥㈷㜳〹㌶㘲挵㔴㌴ㅢ挹收ㄲ㠵㐸㉥㥡㈸㔹攷㤴㑤搳戹㘸㌱㔶挸㍢㤱㘴慣㤸㜰搲搱㙣㈶㕦㠸ㄶぢ㤹㌴ㅥㅣ㔶㡡挴㡢攱昵扤㑣散㜳攱㘳㥦㐷㜱㍥㐴㜸〳慤慦摡㝣っ搱㝡㕡㜵㍢愹㡤愱ㄷ㈲昳㈶㤱㤷搲㘸ㄹ㐴㈸㍣ㄴ〶㤸愸戳戹㥡摡㕣㈷㙤慥㠶㌶搷扢昰㌰摤戹㠲ㄶㄱ㡡㌱ㄴ搷愰㔳㡤㐰愷昰㜰㉤㕢㔰换摦愶搰ちて㝢㤸㍣㜰㉤ㄳㅥ收〴昲挰晡ㄱ㕡搸㌷㐰㠲㠷捤搰挶户捥扡ㄱ㙤㤷㠷㕣㌱㤲㑤挶㌳愵㐲㈹㕥㑡挴攳昱㙣ㅡ攰ㄵ㤳㠹㑣㌲㥢㑡㈵昳㈹敢愶戲㘹㈶㡥づ㡡㜴戲㤴㐸ㄷ愳戹㐸〱收愹㘲㍡㠱〰戹㑣挲扡戹摢㌴㥡㑡攵搳搱㜸㌲ㄹ捤㈷㑡昹㘴愶ㄴ〵〷愹ㄲ戸㜵㌲挵㐴㉡捣㠲ㄵ㘶㘲摦〲ㅦ晢㔶㡡摢㈰挲㕢㘸㝤搵ち戵愵搶㡢愹㌸搱㕥㙤つ扤昰㌰搵攴攱㍥挶扢ㅦ㈲ㄴ晥つっ㌰㔱㘷㜳㠵戲戹昶搸㕣㘱㙣慥㈱攱搱扡㜳〵㉤搲ㄴ㈹㡡挷搰愹㈲攸ㄴㅥㅥ㘷ぢ㙡昹㡢㐱㉢㍣㡣つ攴㈱ㄳ挸〳㑢㔰㄰愴捥㝥ㅡㄲ㍣㈴搰挶户捥㝡〶㙤㤷㠷㌴昶㜳搱㔲㈶攱㐴㔲愵〴昰捦㈵㈳㠵㙣愶ㄴ挱㐲㥢换ㄶ愳㌱敢搹戲㘹慣㔴㡣挵搲昱㔴㈹㤳㡥㈵㤲㐵㈰㕦㈸愶戲㠵㝣挶挹攵㌲昹㜴捥㝡慥㙣㥡㜵ㄲ㤱㈴戶㘸㤹㘴ㄴ㉢㔰㉣㤷捦㘵㔲戱㐲㈶㤹㑡愶戳〵散㠲挳慣㜹㘱㈶昶昳昰戱㕦愰㜸ㄱ㈲㥣搲晡㉡ㅥ搲㕡㕦㘹慦挶㐲㉦㍣㙣㘵昲昰ㅡ攳扤づㄱち㙦〳〳㑣〴昳戰慤敥㕣㐱㡢敤㈸挶㔱扣ぢて戵ㅤ㍡㠵㠷昷搸㠲㕡晥㈶㐰㉢㍣㙣㙣昲㔰摥㉥㙤ㄸ挸挳㐴㍤捥㍦㄰ち㍣㑣㐲ㅢ摦㍡敢㐳戴㕤ㅥ昲戱㐲ㄴ换㌸㌶㑡搸扤㈴攲㠵㑣㉣㕢㈸㈶ぢ愹㔸㍣㕢捣㘷㑢㔹敢愳戲㘹㈲㠲つ㔷㍣㥡挸愷愲愹㐴㈱㤹捡攴戲搸㌱㘱慢㔳㈸愴愲㠵㜴摥晡戸㙣㕡㡣愴㌳㤱㝣愹㄰㑤㐶㜱戰ㄴ挹攷㈲攰㉦㔵㈸㤶㜰㌰ㄴ㐹ㄵぢ攱挹㕥㈶昶㈷昰戱㍦愵昸っ㈲㍣㐵敢て愰慡晢戰㠶㘵㌴捣㕣慣㕣㝢㝡慡ㅤ愰ㄴㅥ搶㌰㜹昸㠶捥晦㠶〸㠵愷挳〰ㄳ挱摢愵ㄹ扡㜳〵㉤戶愷㤸㐲昱ㄳ㍣搴㑣㜴ちて㍦戳〵戵晣敤っ慤昰㔰ㅦ挸㐳㕤㈰て㉣㠸㤱㈴㔴㠳昰戰ぢ摡昸搶㔹昵㘸扢㍣㘴戱㘴ㄷ昳〹〷㉢〳戶ㄷ㑥㍥㥦㡥㘷昱扥㠹㠲ㄳ㉢㐶㌲昹㔴捥敡㔳㌶㡤攵㡢㌸っ㑤㘵愳㤱㘸㌴ㄱ捤挵昲搱㔴㌲㥢挵收㈹ㄶ捤收戰㐵戳晡㤶㑤㤳㔱㙣摤戰㘶ㄵ戳愵㔴㈲㔹挸㘷ぢ愵㔴ㄱっ㘴ㄲ愹㜴㍣ㄶ换㠵㜷昵㌲戱ㅢ攰㘳㕢ㄴ晤㈰挲扢㘹㝤ㄵて㉣挸㘱收㘲搵敤愴昶㠰㔲㜸昸晡〷㘳㐷摦挴㜸㘱㠸㔰㜸㑦ㄸ〸〴捤㤰搵晢㠷扤㜴攷ち㠶㥥㐹戱㈳挵㝡㜰㔵㝢愳㔳㜸㔸㥦㉤愸攵㙦㕦㘸㠵㠷て㌱㘰㜹㍦㕤摥㍦㝣〰慤㝦㍦捤搲ㅡ㐹㘲㈳㠴挲晡戰㍦摡昸搶㔹ㅢ愳敤昲㄰挹愵㡢挵㐲㉣㔲挰㈶〹晦愲㤹㕣㍣㤲㡡愴㘲㤱〴㜶挲改㐸搲ㅡ摡㙤㥡挹㈷搲昱㍣㥥ㄹ㤹㑣㈵攲愹㙣慥〰慥㘲㈹㙣扦戰挳挶挱㤴㌵慣㙣㡡㔵㉣㕦〴㤵搸晢㘳敦ㄱ挹㘴㜱戸㤵㜲㜰搶㔰㠲㑢㈴㥦〸捦昵㌲戱㠷挳挷ㅥ㐱戱〹㐴昸〰慤慦摡㉥攵戴㥥㔶慥㍤㍤㔵ㄱ㝡攱攱㔵㤳㠷㔱㌴摡ㅡ㈲ㄴ㘶㥤㡥㐰㄰戴㝦㈸改捥ㄵ㐴㝦㌶挵㙥ㄴ〹㠶㥥㡦㑥攱㈱挹ㄶ搴昲㜷㈰戴挲挳㌳㠱㍣㍣ㄵ挸挳㐱㝡㥣㉣㐲㠱㠷ㄶ戴昱慤戳挶愲敤昲㄰㉤㈴愳㌱ㅥ捣挶戰〵㈹愶昳㤹っㅥ㠸㥡㐹㘱换㔴㐸挵㈳挹愸戵㑤搹ㄴ〷㍥挵㔲㌶ㅥ捦㌹戱〲㌶晦昹㍣攸㑡〳摥㑣㉡㤱收挲㙦㙤㕢㌶捤挵ち昱㑣っ摢㌸ㅣ㝡㘱㘳㠷㘹㄰㤰㑢㘵愲ㄹ散㌹㐰㜹戸搵换挴ㅥ〷ㅦ㝢㍢㡡昱㄰攱㌶慤慦攲㠱搵㐱捣扣捡㕥㜵㐰㈹㍣摣㙢昲㌰㡤昱㜶㠰〸㠵㔹敡㔳㤳㠷㉥摤戹㠲愱昹㐸ㅣ晢户ㄴ扢挰㔵㉤㐲愷昰戰㉢㕢㔰换摦ㄲ㘸㠵㠷ㅢ〳㜹戸㍥㤰㠷愵㝡㥣摤ㄱち㍣ㅣ㠲㌶扥㜵搶ㅥ㘸扢㍣愴㤳㌸㙢㡤㈶昳挹㐸㌶㤶㈸㈵愲㌸㥢挰捡㄰〱ㄱ昱㙣㈹㤶㜷慣㍤换愶㌸㥤㠸㘵㔲㕣㘳㜰㠸ㄴ挳搶慢ㄸ㈹ㄵ戰㙥㤴㑡挹㌴㠰㜶慣扤捡愶〰㍥㡤㥤㠶㔳㠸㐶㈲〹挴捤ㄴ戰㌱㑡㐷㌳搸戲挵㜱㜲ㅤ〹ㅦ敡㘵㘲晦ㄶ㍥昶摥ㄴ晢㐰㠴て搳晡㉡ㅥ㔸㘰挴捣挵捡戵愷愷㍡ち㑡攱攱ㄲ㤳㠷〲攳ㄵ㈱㐲攱愳㘱㔰㤳㠷㘳㜴攷ち㠶捥㔱ㅣ㐰搱挲搰挷愱㔳㜸㘸㘵ぢ㙡戴昱㤸ち㐸攱攱慣㐰ㅥ捥〸攴㠱㌵㐲㤲挴挱〸〵ㅥ㝥㡦㌶愳㔹ㅤ㘸㝢敢〳㈰挲愱㝤㍣㥢㉡挵ㄳ㐵㕣㈸㐸攷㜰㉥㤰㡥㘲㕦挱㉢ㄳ㈹慢戳㙣㕡捣㘳㔵㈸攱㤰㈷㡥㈵㍡ㅦ换攲昰㈷〵㉢㕣㘶㠸攴㡡搱㘲捥敡㉡㥢㐶㌳㐹㐴挴㑥ㅡ扢㘵慣㘵㠹㕣扣ㄴ捦㐶挰㔹㌶㤳㜳㈲㑥㉣㝣愲㤷㠹扤㄰㍥昶㈲㡡挵㄰攱㤳戴扥㡡㠷㤳戵㕥㑣挵㠹昶敡㌴攸㠵㠷㘳㑣ㅥ㡥㘴扣愳㈰㐲㘱ㄶㅤ㜵昳挰愳搵敥㠳搷昰ㄹ扡㜳〵搱㍦㥥㕥㝣㑡㤰㍤㡦㠸㥦㠵㑥攱攱㐴づ㐴つ晦捥㠱㔶㜸㔸ㄴ挸㐳㔷㈰て㉣㌵㤲㈴㑥㐵㈸昰㜰ㅥ摡昸搶㔹愷愱敤昲㄰㑦攵戰搸㘳㠵㠸ㄵ㘳〹㥥㤴攵〰㔷㉥㥥㡡昱攴㉥㥢㑣㕢愷㤷㑤ぢ搱㌴㉥晢㘴戰㈹㑡攰攸捡㠹攵戱㥢㑥攲㤰ㄴ㙡㈷ㄳ㉤挵慤㌳捡愶㈹㙣挱ㄲ戱㔲づ㥣挵ㄲ㠹㐲㌴㤷挴攵愵戸㤳㡡㌸搸扤㘷㡢㤹昰昹㕥㈶昶㤹昰戱捦愲㌸ㅢ㈲晣〷慤慦攲攱〲慤慦戴㔷ㄷ㐳㉦㍣㤴㑣ㅥ㉥㘲扣㡢㈱㐲㘱搶㉤㜵昳㔰㜵晥㜰㠹敥㕣〱㔰攴愵ㄱ㌶㝦搴㘷晦〹慥㙡ㄹ㍡㠵㠷㉢搹㈲〷晣扢ㅣ㕡攱㘱㙦㤳㠷昲㜱敢㕥㠱㍣㕣愱挷戹ㄶ愱挰挳㥦搰挶户捥扡づ㙤㙦㝤㈸㈵ㄳ㌸㉦㐸㘳㌵㜰ㄲ㠹ㄴ㑥ち㘲㤹扣㔳㑣㐵愲〵㥣㕡挷ㄳ搶昲戲㘹㉣ㄱ㉦攵㈳ㄹ㘰㤹㐹㈶㜰愹㉤㕢㑣挴㜱㔲㤶㜳戰晥㈴㌲戹㠲㜵㝤搹搴挱慥㈰㤱〷㥤㌸敢〳扢づ㡥㜰㌳搱㕣ㅡ㐷戳改㘲㍥㕡捡㠵㔹ㅥ挵㑣散ㅢ攰㘳摦㐸㜱ㄳ㐴昸㉡慤㍦㠰㑢㙥昷㜱㉢慢愵挴扥㙣㉡㥥敡㍡㈸㠵㠷ㄹ㈶て㜷㌱摥摤㄰愱昰㜲ㄸ〸て㐱挷㑢搷敢捥ㄵ㑣㘵ㄱ挵㐲㡡晦㠱慢扡ㄱ㥤挲挳挳㙣㐱㉤㝦㌷㐳㉢㍣㙣㘷昲㔰㍥㕥摡㌶㤰㠷㕢昴㌸㡦㈳ㄴ㜸戸ㄵ㙤㝣敢慣㈷搰㜶㜹挰戵㈳㥣〱挴㜰愵㈹ㅦ㑦攰〴㍡㡦㕤㐰挶㠹攴戱㜹㑦㐵攲戹愴昵㘴搹㌴ㅡ挵挹㌰捥〵㜰㈰㠴敤㔲㌶㤲挳㈶㥦㤷㐰㔲㐵㈷㤵㉦㈵㌲搶㔳㘵㔳㥣扡挵攳搱㔲㌲㡦㡢愸㠹㙣㍣㡢扤㜳挶㐹ㄵ昳愹㐲搶挱㝥㈲ㅢ㘶愱ㄵ㌳戱㥦㠶㡦晤っ挵戳㄰攱摢戵扥㙡㝤㘰摤㤵搸㡢愹㌸搱㕥摤つ愵昰㌰摡攴攱ㄵ挶晢ぢ㐴㈸㝣てっ㙡慥て昷敡捥ㄵ㑣攵㜰ち㍥〳捡㝥㡢愱敦㐷愷昰昰㌶㕢㔰换摦㠳搰ちて㈳㑣ㅥ捡敢挳戰㐰ㅥㅥ搲攳扣㠷㔰攰攱㝦搰挶户捥㝡ㅦ㙤㤷㠷㘲〹挷㐰搹㔸㈶㠲ㅤ㘸㈲㥤㑡收㜲㈹散㉣ㄲ愹㐴ㄱ搸㈵㌲㔹㙢㐵搹㌴㔱㡡㘳愷㄰换攲㍣愰挰㉤㔳摥㜱攲戹㔴㈲㡦慤㔳㤴攷摥搶〷㘵搳㝣ㄱ㤷㍤㜸攸㥡㑤攲扡〶㜶昹ㄱ散㐶㤲㔸ㄷ㌲㔱㍣昸ㄹ㍣㍣散㘵㘲晦〳㍥昶㠷ㄴㅦ㐱㠴ㅦ搱晡慡昵攱㔱慤愷㔵户㤳㝡〲㝡攱㘱㑤㤳㠷㝦搱攸㑢㠸㔰㤸攵㔸㌵搷㠷愷㜴攷ち愲㝦ㅣ挵戱ㄴ晦㠵慢㝡〶㥤挲挳昷㙣㐱㉤㝦捦㐱㉢㍣㔸㠱㍣昴つ攴攱㜹㌸㐹ㄲ㍦㈳ㄴ㜸㜸〱㙤㝣敢慣㕦搰㜶㜹㜰愲㔸挶㈳戸攸㤳㉥攰昶㐰㍥㡡㈳晤㘴〶攷ㄱ愹㕣㈱敥㘰扤戰㝥㉤㥢㐶㜱戰ㄳ挳戹㐶㉥㡢昳戸㐸㍡㥢㜱戲搸㑡㜱ぢ㤴挲㤵ㄱ昰㠰㥦㈴㝡㔱㤳㌸㈳㉣㐵㥣㔲㕥㉥〳攷㜱搵戰攴㐴攲㌸㡡攵㜵ㄳっㄹ㘶搵ㄷ㌳戱昹㝡㌱扢㥥愲て㐴昸捦㕡㕦挵挳㑢㕡㕦㘹慦晥〲扤昰昰敤昷挶㜹㕣㝦挶ㅢ〰ㄱち戳慥慢㈶て慦敡捥ㄵ㑣攵㘴㡡㤳㈸〶挳㔵扤㡥㑥攱㘱㙤戶愰㤶扦㌷愰ㄵㅥ㍥挵㠰晥昳戸㡦愱昵㥦挷扤愹挷㔹ㅦ愱挰挳㕢㘸攳㕢㘷㙤㠰戶户㕤挲㐱㔱〱㤷扦㥤㑣㉣㤷㈸㐵攳扣捡㥡㑥攳㍣㌸㥢㡡㠱ㄷ挷ㅡ㔲㌶挵摢ㄵちㄱ散愸㜱扤〲ぢ㌹散ㅤ㥣㙥攰攲㌸捥捦㜰捣ㅢ㡤㕢ㅢ㤶㑤戱敤㈹挶㥤㐸ㄱづ㠵〴㉥扦攷攳㑥㌲㕤〰ㅤ㠵㘸ㅥ慢㐸㌴捣昲㌱㘶㘲㙦〴ㅦ㝢㘳㡡愱㄰攱扦㙢㝤搵㜶改ㅤ慤ㄷ㝢㥡㡡㤳㝡ㅦ㝡攱攱つ㤳㠷捤搹扦〵㐴㈸扣〲〶挲㐳搰㜹摣〷扡㜳〵㔳㌹㡢㠲て收戲㈳㜰㔵ㅦ愲㔳㜸挰〲搶捤挳挷搰ちて㉦〴昲昰㕣㈰て㥦攸㜱㤲〸〵ㅥ㍥㐵ㅢ摦㍡㉢㠵戶换㐳㈴㤲攴昲㥤㈹攱㝡㥦散㝣㌳挵㙣〶ㄷ攷愲〵㕣㕥㡡㐵㡡㔶扡㙣㡡㡤㑢扥㠸㍤㜵㉡㡤晤㐳㉥㤲换愴搳搱〸捥〱㜳㜰挰㍥㈲㙡㘵捡愶㜲ㅥ㕤挲㙡㔲㉣ㄵㄲ搸づ㘵㜱㝤㈹敡ㄴ㘳搸愲㐵㜲㌸ㄶぢ㝦收㘵㘲㘷攱㘳㡦愵搸〶㈲晣戹搶㔷昱昰㠵搶搳捡戵愷愷晡ㄲ㝡攱攱㐱㤳㠷挹㌴㥡〲ㄱち㝦〵㠳㥡㍣㝣慤㍢㔷㄰晤ぢ㈸昸㝣㌰㝢㈶㐳晦ㅢ㥤挲挳㑥㙣㐱㉤㝦摦㐲㉢㍣摣㙡昲㔰摥㍦摣ㅣ挸挳㜷㝡㥣㕤ㄱち㍣晣ㄷ㙤㝣敢慣摤搰㜶㜹㐸㈷戳昱㘲㍥㠲㝦〹㈰㠶㜳〶㉣挰ㄹ㙥晦㜱㤲㄰挵㔵㙡㙢㜶搹㌴㕦〲㍤㐹散ㄴ㜰㙤て㌷㤲戰㥤挷ㅥ㈳ㅢ㡢攳㌶㔲㈱㥢㑥㐴慤㌹㘵㔳㔰ㅢ挳搵昱㔲㈴㠶㐳愹㜴㈶㥦捦ㄴ㈳戸㈰㤲㑦挶㜰㈵ㄷ扢㤴昰昷㕥㈶昶敥昰戱昷愰搸ㄳ㈲晣㠳搶㔷㙤㤷㝥搴晡㑡㝢昵ぢ昴挲挳攵㈶て㜳ㄹ敦〰㠸㔰昸㔷ㄸ搴摣㉥戱㐷㍡㔷㄰晤㘵ㄴ㤷㔲捣㠷慢㤲戲㌴戶㥡搹挲㠴晣昵㠵扤昰㜰㕥㈰て攷〴昲搰愰挷㘹㐵㈸昰㘰愱㡤扣敡慣㌶戴㕤ㅥ㜸㤹㈸ㅡ攷㈵㡢㝣ㄱ㔷ㅣ㜰挳つ㍢攲㔲㌱㤳挳㉤〶ㅣ㜵㐶慣昶戲㘹㉣㥢㜰㜰㜸ㅡ㡢㘳〵㐸攰晡㘰㈶㕥㡣㐶㔲戸搹㥣挰㉤㥥㙣㍣㘹㉤㈸㥢攲㌲㝡〹㥢慥㐸㌱㠲㉢㑦㌸㔰捡ㄴ㔳㐵摣㠱㑥愴搳㌸〱㡣㐴㔳攱㝥㕥㈶昶挱昰戱㍢㈸㍡㈱挲㡤㕡㕦挵㠳慤昵㘲㑦㔳㜱㔲〳愰ㄷㅥ㡥㌷㜹㌸㤴晤㠷㐱㠴挲〳㘱㠰㙦昰昵搶㌵㜴愷昰挰攷㥢搹㔷㔱ㅣ〷㔷ㄵ㐶㈷愱户㝦挷ㄶ㈶攴㙦㑤㘸㠵㠷㐳㑣ㅥ捡挷慤㑢〲㜹㔸㑢㡦㜳㈲㐲㠱㠷挱㘸ぢて㈷愱敤昲㠰㕢づ改㜴㈱㠹ㄵ㈰挵ㅢ㥦㠹㝣㍥㠵扢敥戸挵㤳㡢㐴㑢戱慣㘳㥤㕣㌶㡤ㄴ戰㤱㈹㘵㜰ㄸ㡡㌳〶㕣敦换㤶ㄲ㤱㥣㠳慤㍤慥㠷㘴ㅣ愷㘴㥤㔲㌶捤㤶ち㐵㕣㕥㡡愵戱㜳㐶㐸摣㝤挰〵㕡摣晤捦㐶㜰〱㈵㤱㈹㠶㔹㔷挷㑣散㔳攱㘳㥦㐶㜱㍡㐴㤸㌵㜵愲慦摡㉥慤慢昵㘲㉡㑥戴㔷㉣㤸ㄳㅥづ㌴㜹㌸㥦昱晥〰ㄱち戳㘶づ摦攰晢てㅢ敡㑥攱㠱㡦㔹戳昹搰㌶㝢ㄹ㐳㑢㡤ㅣ㕢㤷戱㠵〹昹ㅢ〶ㄷ攱㘱㝦㤳㠷昲㜶㘹摦㐰ㅥ㠶敢㜱慥㐴㈸昰挰慡㌸攱攱㉡戴㕤ㅥ戰㝣愷昳㐹㕣㤳㉥㐶㜰攲㡢㍤㉡㙥愱攱收㌵摥㝣ㄴ㡤攵㤲愹愲㜵㜵搹ㄴ㤷昲㜰慦㈲ㅢ㠹㈵攳挹㐴㈱㠷㕢愸戸㜱敡ㄴ㜲昹㝣ㄴㄷ敦㌲㌱敢㥡戲㈹づ㝢㜳㠵っ敥慥攲㥥ㅥ㑥扤㔳㈸挳㈸㤵㌲㈹㥣㥣㘴㑢㔸昳昲㘱㤶收〹摥搷挲挷扥㡥㘲㌹㐴㜸㔳慤慦㕡ㅦ㐶㙡㝤愵扤摡〲㝡攱㘱㘷㤳㠷摢ㄸ敦㜶㠸㔰㜸㑢ㄸ攰ㅢ扣㍥㙣愵㍢㠵㠷㍢㘸㜶㍢挵晤㜰㔵㕢愳㤳搰摢て戰㠵〹昹ㅢつ慤昰㌰挹攴愱扣㍥㑣〸攴㠱㌵㜷昸攲户ㄵ〸〵ㅥ㈲㘸〸て㡦愰敤慤て扣戸㥤挵搱㑤㍡㠶㉤っ敥㌹㈴搳扣ㄸ㠷挳㈰ㅣ㘹㤶愲㜹敢搱㙥搳㔴㠴㌷敥㜲㠵㐲㌶㥡㐸㐴㘲㔹ㅣ摢㘲攷ㄲ捤攳㥡㕥㌶ㄲ㡤㔸㡦㤵㑤搳戸㔷㤴挳㘵て摣捥捥㘳㉤㑢㘱㔷㔲挰收っ㙢ㄹ摥㙡㤵挰晤戸愸㤷㠹晤㌸㝣散㈷㈸㥥㠴〸挷戴扥㙡㝤㠸㙢㝤搹㔴㍣ㄵ慢昷㠴㠷㤸挹挳㡢㡣昷㘷㠸㔰㌸つ〳㝣㠳搷〷ㄶ昶㐹愷昰挰㠷捥搹㝣㠴㥤晤㍡㕣㤵ㄴ散戱昵㌷戶㌰㈱㝦摢挲㕥㜸搸㉣㤰㠷㑤〳㜹ㄸ愷挷㜹ㅢ愱挰〳㑢昴㠴㠷扦愳敤昲㄰挳昹ㅡ捥摣ちㄱ㉣搳㠹㐴㈹㠵搳戸㐲ㄴ㔷㤲昲㍣㑡㉤㐶戳搶㍢摤愶ㄱ扣㤳摣挱㥥㌹攱ㄴㄳ戸㝤㠴戳攴㔴ㅣ㐵〵戸㕢㡤攳摤戸㘳扤㕢㌶挵㘶㉡㔵㜲昲〹ㅣ㜸攱ㅦ攸挲㡤㙤㕣扥㑡㘳扢㠴ぢ㈱戸ㅦ挷㍡㐱㘶㘲扦〷ㅦ晢㝤㡡ㄵ㄰攱〹㕡㕦挵挳㐴慤愷㔵户㤳㥡〲扤昰戰㡥挹挳㘷㌴晡ㅣ㈲ㄴ摥ㅥ〶昸〶昳㌰㔵㜷ちて㡦搲散ㄱ㡡㝦挳㔵敤㠰㑥㐲㙦晦㠷㉤㑣挸摦っ㘸㠵㠷㔰㈰て㡤㠱㍣散愸挷昹ㅥ愱挰挳㑣戴㠵㠷ㅦ搰㜶㜹㐸ㄷ㜰㐲㥣㠸ㄷ㥤㌴昶戸㝣敦㝢挱挱㍤晥〸㙥摡攰㌸㌳㡢敢慤㍦㤶㑤㔳戸慤ㄹ㜱ㅣ摣㕦挶つ㈱㕣㔵捡㍡づ慡ち㜰㤱扣挰ㄳ扦愴㘳晤㔴㌶㐵愱ㄸぢ挸㜰㔹戰ㄸ挷㥥㌹㠶㈲㠱㑣㈱づち戰㤳挶㜱㜱㈴扣㤳㤷㠹晤㌳㝣散㕦㈸㝥㠵〸敦慣昵㔵㍣戰昴㔰㜸愳㤵㙢㑦㑦戵ㅢ昴挲挳て晦㌵捥攳晡攱昹㍤㜶㈳㐴㈸㍣ㅢ〶昸〶昳挰〲㐳改ㄴㅥ㥥愱搹搳ㄴ㘱戸㠶㔹㙦㈸㥤㠳搰ㅡ搸愷㠱㈵㜳摢㔴㔵㠸〵㍦挰㙢㔴昵摢搳戶挷摢搰㔸挳㕦搷〷㑦㉥㜲㥦昷搳户㝥散敡挵㘲つㅡㅦ昷挵扦㠶㝦㘲慥晦ㅦ攲㜰挹敡慥㑡㘴挴愱昸戳搷挲っ㌷戰㥡㉥ㄲ㤴㘲㑦敦㡣〷㈵㜵㙢户㑥敦㐴㜹ㅡ㕥挷㍥愷㝤㘲昹挵昵㠳㜴搹摡㈸晤㔲慦㤱摤㥡㠹昹㑥㍣㉥慥换搱㙥戳㍡捡㝥㜸㐹ㄶ㉡ㅣ搱㌱㡡慦〰㕢扢扢㘵㍣㉦㘹㐸户㜶㝡㕢㈷㕥㔷攷ㄴ㜵挴㑥㍣㈵愸㙦㝤ㅦㄵ昸〸㌳敦ㄵ昵㝣㐰ㄲ愳攱㠵㜵搳㡢〴㘰㐸挰搳愲㈶㌵㜷挹搳搶㌶㐴扦戲㔹㉥㘹慤つ㤸搶ㅣ户昹㘴㍣㌳㙣ㄸㅦ捡戴昹昰㑤户摦㌴㥥㘸昸ㄴ愴慣昴㜸㤵ㄴ㜰㜴㉥㈷㈱㝢㕤〴㔷㉣㠳㈴て捡㘶搱愵戵扥㝦挰愹ㄸ㔰㝤㠸〱㌹㈸㔷㤰㤰㍤㠴㥥慣㡡㜴㍤昷愵攷㐶㝥捦㘹昴㝣摦昳㠴つ㍣㠷搲昳〰㑣㌳ㄸ㔵㡡ㄷ㜸㜵㘴挵扡㑢㌶㤸㘰搳㍣㌴挸㌶晦㡣捦㤷攳扤挶〴昷晦㐶敦晦戰昷晦攰〹㑤昳戵攷㝥㙡昸㔹ㄳㅢ摥㍤昲搲慦慥摢㘶攴ㅦ㙦晡搵晢晦挸㤲㝣㕥ㅤ晦摥㈱㠳㙦㥣昶摥ㅢ攳敦摥昸㜷㥦敤㝡昷摦挷慢〵昰ㅣ㠹戸昶㝢ㄴ敦㔳㜰挵㔵㙦㈳愹㌷昰愴㉡摦摢慣摥昲㍡慡摦㘶ㄵ㍥ㄸ㤱昰挵㉦ㄳ㌰换〳晢㈸ㄶ㈶㜲晤㔶㙦挰㠳㉢㤵慣〷㥢ㄳて㔶晡戹㐸戲㕡搱摡搲㡦攴㤴㑤攳㐹昵㉡㥣㌴㙣㈱㝢ㄴ㍤㔹㑥攸㝡㉥愶攷㙦晣㥥㤳改昹戲攷改戲㌷㠶㥥慣㐱㜴㍤㔹换㘸㐵晤㥥㤳攸昹㠲攷改㉥㌱㜱㝡㜲戳愹搳㔰㠷㝢つ㐶㔶慣㕦㉣戳挷捡挴搵㘳敦㌸敤㔹㡢㍤搴㥡攱昳攸昸搰㙢㔷㉣ㄸㄷ㝡搲㕢ㅥ晥㍣㕥㥤〲捦㈰昶㥥挶㕣〴戲昷㤴搷㔱晤㉡慥昰愹㠸㠴㙦㥤㥤挵㉣㠳扤㌳搱㄰昶㥥㠰㐷㤹扤㙤㠸〷换〱㕤㈴捦挲㤴㌵捥㡦愴慣㐱㡦㜸㐸扡ㅣ㡣愷㈷㙢〸㕤捦戳改㌹搱敦挹㤵㕤㍤攸㜹扡ㅣ㑣愶攷昹㘵㑦ㄶ㌰㕡摢晢㍤㘵摤扢搷昳㠴つ搶扤㘹戰㙡㘲㥤攱敡搱戲㑣㝢搶愲愵收㑡㜵つ㍣㠳㘸戹〳改〵搲㜲扢搷㔱晤㠲戰昰戵㠸㠴㉦㝥㐸㠰㜹〱㉤㌷愰㈱戴摣ち㡦㌲㉤戳〸ㄱぢ晤㕣㜰㙦挴㤴戵慢ㅦ㈲㔹㌵㙥昴㈰㜲㘹㤹㑤捦㕢换㥥㉣㘰戴㜶昷㝢捡敡㜸㥤攷〹ㅢ㠰扢㈷㍤㙦㉢㝢摥㑣捦摦晡㍤㘵愵扡捡昳㜴〹摤〷㔶㑤㉣㍢㕣㍤㕡敥搷㥥戵㘸愹戹戶㍣〶捦㈰㕡㉥㐳㝡㠱戴㉣昳㍡慡㕦㕢ㄶ㝥ㅣ㤱昰挵摤㍡捣ぢ㘸㜹ㅡつ愱攵ㄲ㜸㤴㘹㈹㄰愲攷搱攵搲挲〲㐶换昱㐳㈴攰㕥攸㐱挴愸㈱㝢ㅥ㍤㕦㈸㝢戲㥥搱㙡昶㝢ち愱攷㜹㥥㉥愱〷搱㤳㘵㠹敥㤸捦搱戳搵敦㈹戴㥣攵㜹扡戴戴挳慡改㌵摡㈳〵晥ㄹ㥦㤵搸〵戱㜴㔱㍣㔷㤹㤶㜷攱ㄹ㐴换愹㐸㉦㤰㤶㔳扣㡥敡㤷愹㠵摦㐳㈴㝣㜱㐷ㄳ昳〲㕡晥㠱㠶搰㜲ㄲ㍣捡戴㉣㈶㐴㥦愰换㠵㠸昵㡣搶㔲㍦㐴戲㈹㍡扥〲愲㐳改挹㠲㐳搷㤳攵㡤搶攱㝥㑦搹晣ㅤ攳㜹扡戴ㅣ㐹㑦㔶㈹扡㥥ㅦ搳昳㘸扦愷㙣挴㡥昰㍣㘱㠳㐵攱㔸㔸㌵㝤㐳㝢㌴㔷㥤ㄶ㔶㌲昶㐸㑢捤㡤搸㑦昰っ愲㘵㈹搲ぢ愴㘵㠹搷㔱晤㡡户昰捦㠸㠴㉦ㅥ㔳㠳㜹〱㉤慡挱愳㘵ㄱ㍣捡戴㥣㑣㠸㔸㑡攸㐲挴昲㐶敢㔴㍦㐴〲㙥㠷〷㤱ぢ敥改昴㘴晤愱敢搹㠷㥥㘷晡㍤㠵搰㌶捦搳㕤收捦愶㘷扦戲㈷㡢ㅦ慤㜳晤㥥㐲换㠱㥥㈷攷㈴㘴㥦て慢㈶搶㈸慥ㅥ㉤㉣㙣㕣㍤㕡㔸搷㌸㤲㘰㔶ㅤ戰㌹㐸㉦㤰㤶愲搷㔱晤攲戹昰晡㠸㈴戴晣ㄱ昳〲㕡㔸搸㈸㙢㑢ㅥㅥ㘵㕡㉥㈵㐴挳搱攵㠲换㙡㐷敢㌲㍦㐴戲㐱搹摦㠳挸〵昷ち㝡戲ㅣ搱昵㘴昱愳㜵愵摦㔳㌶㘲㝢㝢㥥㉥愱㔷搳㤳搵㠹慥㈷㙢㈱慤㙢晤㥥戲攱摣挳昳㜴㘹㔹づ慢㈶㤶㉣慥ㅥ㉤慣㜳散㤱㤶㥡晢ㄶ㤶㌹㡥っ愰㘵㔷愴ㄷ㐸换㉥㕥㐷昵敢昰挲㉣㤱ㄴ㕡㙥挱扣㠰㤶㉣摡㐲换捥昰㈸搳㜲ㅢ㈱㘲愱愱ぢㄱ㡢ㅦ慤㍢㙡㐰㌴愳〲愲扢攸挹敡㐴搷㤳戵㤰搶㍤㝥㑦愱㘵慡攷改搲㜲ㅦ㍤㔹搲攸㝡戲㌴搲㝡挰敦㈹㡢挲㈴捦搳㕤ㄴㅥ㠲㔵搳㌴摡〳㈲晥ㄹ㥦㤵搸户戰散㜱昵㘸㘱搵攳㐸っ㔶扤戶㡣㐳㝡㠱戴㙣敢㜵㔴扦愴㉦捣㡡㐹愱攵㜱捣ぢ㘸㘱搹愳搰㌲ㄶㅥ㘵㕡㥥㈴㐴慣ㅥ㜴㈱㘲㉤愴昵㜴つ㠸㔲ㄵ㄰㍤㑢㑦ㄶ㉢扡㥥㉣㡤戴㥥昷㝢ち㉤㌱捦搳愵攵㐵㝡戲挲搱昵㘴愵愴昵㤲摦㔳搶㤶搱㥥愷扢戶扣〲慢㈶ㄶ㌴慥ㅥ㉤慣㠲㕣㍤㕡㔸〴㌹㌲㠰㤶㉤㤱㕥㈰㉤㕢㜸ㅤ搵慦づっ戳㠰㔲㘸昹ㅢ收〵戴戰ち㔲㘸搹っㅥ㘵㕡摥㈴㐴慣㈸㜴㈱㘲㘹愴昵戶ㅦ㈲〱㜷㠴〷㤱ぢ敥㍢昴㘴㐱愲敢挹㑡㐹敢㍤扦愷㠰扢戱攷改㠲扢㠲㥥㉣㘰㜴㍤㔹㌸㘹晤挳敦㈹㙢换〶㥥愷扢戶㝣〴慢㈶搶㌷慥ㅥ㉤㉣㡡㕣㍤㕡㔸ㅤ㌹㌲㠰㤶戵㤱㕥㈰㉤㠳扤㡥敡ㄷㅡ㠶㔹㑦㈹戴㝣㠱㜹〱㉤㉣㡡ㄴ㕡搶㠴㐷㤹㤶㝦ㄱ㈲㔶ㄹ扡㄰戱㔲搲晡捡て㤱㠰扢㠶〷㤱ぢ敥㌷昴㘴㈹愳敢挹挲㐹敢㍦㝥㑦㈱㌴攴㜹扡㠴㝥㐷㑦搶㍦扡㥥慣愳戴扥昷㝢ち㉤㤶攷改搲昲㈳慣㥡㔸敥戸㝡戴戰㐶㜲昵㘸㘱㠹攴挸〰㕡ㄴ搲ぢ愴愵捥敢愸㝥捤㘲㤸攵㤵㐲㡢㙡ㄴ㕡㔸㈳㈹戴晣昲㥤㐱㑢ㅦ㜴㉡ㄶ㈹扡㄰戱㜰搲㙡㠰㉥攰挲㥣晡〱㡥㥦㘲㌸ㄷ愲㝥昴㘴戹愲敢挹㍡㑡换昶㝢捡昱搴户㥥愷㑢㘸㝦㝡戲ㅣ搲昵㘴㔹愵㌵搰敦㈹㐷㝦㕦㝢㥥㉥愱㑤戰㙡㘲昵攳敡搱挲㤲挹ㅥ㘹愹㜹㠰捣㡡挹㤱〱戴㝣㠱昴〲㘹昹摣敢愸㝥昹㘳昸㘱㐴ㄲ㕡搶挶扣㘰㙤㘱挹愴搰昲㈹㍣捡㙢换扡㠴㠸攵㠷㉥㐴慣愳戴搶昷㐳㈴换晣㠷ㄵ㄰つ愱㈷慢ㄷ㕤捦㈷改戹㤱摦㔳搶戳昷㍤㑦㤷㤶愱昴㘴戵愳敢挹㉡㑢㙢戸摦㔳搶㤶扦㝢㥥敥愲戰〹慣㥡㔸っ戹㝡戴戰㠲戲㐷㕡㙡ㅥ㠹戱㠰㜲㘴〰㉤㝦㐳㝡㠱戴扣敥㜵扣㍡㜹搹敢ㅢ㕣㝡捤挴㝢捥ㅡ昴攱扤㔷㠴㕥つ戳昸㔲㘸搹ㄲ昳〲㕡摥㐳㕢㘸㜹ㄵㅥ㘵㕡㐶ㄱ㈲㤶㌰扡㄰戱慣搲晡㡤ㅦ㈲㔹㜲㕦昶㈰㜲㤷摣㌱昴㘴摤愳敢挹㉡㑢㉢敡昷㤴昳㤶ㄷ㍣㑦ㄷ摣㌸㍤㔹〶改㝡戲攸搲㑡晡㍤㘵㍤㝢挶昳㜴〹㑤挳慡㠹戵㤱慢㐷ぢぢ㉡㝢愴愵收摡挲㝡捡㤱〱戴㍣㡥昴〲㘹㜹捣敢愸㝥㔱㘶㤸戵㤸㐲换㌸捣ぢ㘸㘱㐱愵搰昲〸㍣捡戴㡣㈷㐴慣㔰㜴㈱㘲㤵愵㌵戱〶㐴て㔶㐰㌴㤹㥥㉣㠳㜴㍤㔹㜴㘹㙤敦昷ㄴ㐲敦昵㍣㕤㐲愷搱戳㑦搹㤳㐸㔹搳晤㥥㐲攸㥤㥥愷㑢攸㡥戰㙡㘲愹㈴扥昲㠷晦昴㘷㈵づ㤰〷㘸捦㕡ㄷ㕦㙡搲㌲ㄸ㥥㈳㌱㔲昵〱昲㉤㐸㉦㤰㤶㥢扤㡥敡搷㜷㠶搷㐶㈴愱㘵㔷捣ぢ㘸㔹ㅦ㙤愱攵㐶㜸㤴㘹㤹㑤㠸㌶㐲㤷ぢ㉥㡢㉥慤摤晤㄰挹愶攸㍡て㈲㜷挹摤㤳㥥慣㡡㜴㍤㠷搰昳户㝥㑦搹ㄴ㕤攵㜹扡攰敥㐳捦愱㘵㑦㤶㘴㕡晢昹㍤㘵挳㜹戹攷改ㄲ㍡ㄷ㔶㑤慣㥣挴㜷㌵㘸㘱戹愵㜸搶愲愵收㐶㡣搵㤶㐱戴晣ㄱ改〵搲㜲戱搷㔱晤㔲搱㌰㉢㌵㠵ㄶ〷昳〲㕡㤲㘸ぢ㉤ㄷ挲愳㑣换㍣㐲挴慡㐵ㄷ㕣搶㘰㕡捤㝥㠸〴摣昳㍣㠸㕣㜰て愲㈷㡢㈴㕤㑦㤶㘴㕡慤㝥㑦〱昷㉣捦搳〵户㥤㥥慣㤹㜴㍤㔹愱㘹ㅤ散昷㤴㐵攱㌴捦搳㕤ㄴ㍡㘱搵㌴㤹昶慢㐵ぢ慢㉦挵㜳㤵㘹㤹〹户㈰㕡㑥㐴㝡㠱戴晣摥敢愸㝥搵㘹㤸㠵㥢㐲换㔲捣ぢ㘸㘱昵愵搰㜲㍣㍣捡戴ㅣ㑡㠸㔸捥攸㐲挴㤲㑣敢㜰㍦㐴戲㥤㍦愶〲愲㈳改挹㥡㐹搷㤳ㄵ㥡搶搱㝥㑦搹㠸ㅤ攱㜹扡戴ㅣ㑢㑦ㄶ㕡扡㥥㜳攸昹㍢扦愷㙣挴づ昱㍣摤㐵攱〴㔸㌵捤愵晤㙡搱㜲㠰昶慣㐵㑢捤㡤ㄸ㙢㌱㠳㘸㔹㠸昴〲㘹改昲㍡慡㕦挰ㅡ㘶ㅤ愷搰㜲㉡收〵戴戰ㄸ㔳㘸改㠰㐷㤹㤶搳〹ㄱ慢ㅢ㕤㠸㔸愱㘹㥤改㠷㐸㘸㘹昳㈰㜲㤷摣戳改挹ㄲ㑡搷㤳〵㥢搶戹㝥㑦〱昷㐰捦搳〵昷㝣㝡戲㤸搲昵㘴晤愶㜵㠱摦㔳〸㉤㜹㥥㉥愱ㄷ挱慡㠹㘵㤶昸捡ㅦ晥搳㥦㤵搸户戰㌶㔳㍣㔷㤹ㄶ㤶㘶〶搱㤲㐳㝡㠱戴ㅣ攰㜵㔴扦ㄶ㌶捣戲㑥愱攵㌲捣ぢ㘸㘱㙤愶搰戲㍦㍣捡戴㕣㐱㠸㔸攷攸㐲挴㠲㑤敢㑡㍦㐴戲㈹摡扢〲愲慢改挹㌲㐹搷㤳昵㥢搶戵㝥㑦搹ㄴ敤攱㜹扡㠴㉥愷㈷换㉡㕤㑦㤶㜳㕡㌷昸㍤㘵挳戹㥢攷改ㄲ㝡ㄳ慣㥡㔸㜵㠹敦㙡搰挲㔲㑤昱慣㐵㑢捤㝤换㌲戸〵搱戲ㄳ搲ぢ愴㘵愶搷㔱晤戲摡㌰慢㍣㠵㤶㍢㌰㉦愰㠵愵㥡㐲换っ㜸㤴㘹戹㡢㄰戱昶搱㠵㠸昵㥢搶㍤㝥㠸㘴㙤㤹敡㐱攴㠲㝢ㅦ㍤㔹㘰改㝡戲㥣搳㝡挰敦㈹换晣㈴捦搳㕤收ㅦ愲㈷慢㌲㕤㑦㔶㜷㕡て晢㍤㘵㍤摢捥昳㜴㘹㜹ㄴ㔶㑤㉣挲挴㜷㌵㘸戹㕤㝢搶愲愵收㐶㡣㠵㥢㐱戴㘴㤱㕥㈰㉤ㄹ慦愳晡ㄵ扡攱〷㄰㐹㘸㜹ㅡ昳〲㕡㔸戹㈹戴愴攰㔱愶攵㔹㐲挴搲㐹ㄷ㈲㤶㜳㕡捦晢㈱㤲㈵㌷㔶〱搱㡢昴㘴ㄱ愵敢昹㈸㍤㕦昲㝢捡摡㌲摡昳㜴〹㝤㠵㥥㉣搲㜴㍤㔹散㘹晤搵敦㈹㙢攸㔶㥥愷㑢攸㙢戰㙡㘲㑤㈶扥慢㐱ぢぢ㌹挵戳ㄶ㉤㌵搷ㄶ搶㜱〶搱㌲ㄲ改〵搲戲愹搷㔱晤㘲摦㌰㙢㐰㠵㤶户㌱㉦愰攵㙤戴㠵㤶ㄱ昰㈸搳昲づ㈱㘲㈵愵ぢㄱ慢㍢慤昷㙡㐰戴㜱〵㐴㉢攸挹昲㑢搷昳ㅤ㝡晥挳敦㈹㠴㙥攰㜹扡换晣㐷昴㘴㌵愶敢昹㉥㍤㍦昱㝢ち愱敢㜸㥥㉥愱㥦挱慡㠹㈵㥡昸慥〶㉤慣敢ㄴ捦㔵愶攵摦㜰ぢ愲㘵㄰搲ぢ愴㈵散㜵㔴扦㙥㌸捣㤲㔰愱攵㉢捣ぢ㘸㘱㕤愷搰戲〶㍣捡戴㝣㐳㠸㔸ㅥ改㐲挴㘲㑦敢㍦㝥㠸〴摣㤰〷㤱ぢ敥㜷昴㘴㌵愶敢挹摡㑦敢㝢扦愷㉣昳㤶攷改㉥昳㍦搲㤳挵㤹慥㈷㑢㐱慤㥦晤㥥㐲㑢扤攷改搲昲㉢慣㥡晡攱㝡㈵㕣㔶㠳ㄶ㤶㜹㡡攷㉡搳挲㉡捦㈰㕡㝥晥戶〶㉤㍦㜹ㅤ扥㤷㈰て㐲愴摥㕥㠲捣挷㍡㍡㥤昲愲摥㈶捣㘸㐳㠹て昵敢㕦㜲搵㉣敡挴愳㈸㥢㕢㕡攴㈹㡥〳昰扥搲㡥㠳㥣㡥㤹㜸㌵㉦摥㔲㍡扢戹搵㝢㥣ㅦ㕥搹换㑡㐳晤㐶㑣㕢㕡㜴戶㑡戳㍡昰㡡捣㝥愵改㥤㜸愵㜲戱戱㜵㤷㕣㔷㤷搳搱昶㝦攱㘵愶㜸慥㈶摦捣㠰㡦晢ㅡ搳挰㐷㕡昲㔹㤵㠱㐵㤳㠲搸攸㙥㍣㘶攲㐵扢慣㔴慤攷㙢㑥㔷敦敤捡㔶〳㥥㌴㙡扥㠱戲㘸扣扣户慦晡〱㌴扢扦挵㍣慡敥㔷愶捤㥡㑣扢ㅦ㝣慣㐶㠸㍥㜸㌰愳搴㘴㐳㠴㙣ㅢㅡ㜹捣慥㠸扡㠶戵戰㈸㔴捦㈰ㅦ㌴捡〷摢搷㌵㉣㙥㉥㜶捤户收㍢捤昳收㜷攱㠱愲晤㌹搷晡搳㜷㕤戸昶㔴㝡捡ㄵ慤㕦敢摣㕣㐷㐷㙥㘹㘳敢摣ㄶ愷㙤㕥搷晣挶戹㡢㔰㘹㡢㤷づ挳戹戱戱搱敥㡦㝣㕣戰戱㍥づ㠱㤲㔱敤〱愶㜶愸搶づ㌴戵㈳愱攵㜲㙣慤〱㙤㙤㜰扥ち〴㈷っㅦ㙢㄰㐴㈵㌸㙢㐲㘳㠰愳㌶㐷㝣〲愴㍦㙡ㄴㅡ㤲攰㘰㔸㤶搳ㅥ愳戵㙢㥢摡戸搶慥㘳㙡戳搰㌲㙤㥢㥣昶㔵ㅦ〷愶户㍥晡㙣㜲搷捤摢㄰慡昸㜸㘴㤷㌷戵つ㘲㔴愴㌶㕥て户ㄱ㉣换愹㑤搶摡㡤㑤敤㌴慤ㅤ㙡㙡㜷㠲㔶㔲㈳愲㝤搵㍢㠱愹㡤㐰㥦㑤攴扡㔳摢㤴㉡㈳戵㔹㠸㔳㤱摡㙣㍤摣㘶戰㉣愷戶愷搶㙥㙥㙡昷搱摡㉤㑣㉤㑢挱㡣搴㕥つ㑣㙤ㄴ昳愸㑣敤㌷㔴ㄹ愹ㄵ㄰愷㈲戵㜹㝡戸㌱收㜰〷㘹㙤挴搴戶㙢㙤搴搴戲ㅣ捡㈰昴昹挰搴ㄲ捣愳㤲搰ㄴ㔵㐶㙡㡢ㄱ愷㈲戵㐳昵㜰ㄹ㜳戸㈳戵㌶㙢㙡㡦搵摡戱愶㤶㈵㐱㐶㙡㡦〵愶㌶㡥㜹㔴愶㌶㥥㉡㈳戵㤳ㄱ愷㈲戵搳昵㜰ㄳ捤攱捥搶摡㐹愶昶㝣慤㥤㙣㙡㔹ㄶ㘳㄰㝡㕦㘰㙡㔳㤹㐷㈵愱㍢㔰㘵愴㜶㈹攲㔴愴㜶㠵ㅥ㙥㠶㌹摣搵㕡扢愳愹㕤慥戵㌳㑤敤㉤搰ㅡ愹摤ㅡ㤸摡㉣收㔱㤹摡慥㔴ㄹ愹摤㠶㌸ㄵ愹摤愵㠷㥢㙤づ㜷㥦搶捥㌱戵て㘹敤敥愶㤶攵ㄱ㐶㙡搷〶愶戶ㄷ昳愸㑣㙤㙦慡㡣搴㥥㐴㥣㡡搴㥥搵挳敤㙢づ昷愲搶敥㘷㙡㕦搱摡晤㑤㉤㑢〴㡣搴㤶〵愶㤶㘳ㅥ㤵愹ㄵ愸㌲㔲㝢ㄳ㜱㉡㔲㝢㐷て攷㤸挳慤搰摡㤲愹晤㐸㙢攷㤹㕡摥㈶㌷㔲㍢㍦㌰戵〳㤹㐷㘵㙡㉤㔴ㄹ愹晤ぢ㜱㉡㔲晢㐶て搷㘶づ昷㥤搶戶㥢摡ㅦ戵㜶㠱愹㔵㌸㤶㤴搴摣扤挱㘹㠱愹㜵㌲㡦捡㌵㜴㈱㔵㐶㙡㝤㄰愷㈲戵㝥㔰慣㡢㈱敤挵收㜰晤戵㜶㠹愹㙤搲摡愵愶㜶㙤㘸つ搴㝥ㄷ㤸摡㘱捣愳ㄲ戵㈳愸㌲㔲㕢ㄷ㜱㉡㔲ㅢ愲㠷㍢捡ㅣ㙥愸搶ㅥ㙤㙡㌷搱摡㘳㑣敤㤶搰ㅡ愸ㅤㄶ㤸摡敦㤸㐷㈵㙡㈷㔰㘵愴㌶ち㜱㉡㔲ㅢ愳㠷㍢搱ㅣ㉥慥戵㈷㤹摡戴搶㥥㙣㙡挷㐱㙢愴搶ㄹ㤸摡㘹捣愳㌲戵㌳愸㌲㔲ㅢ㡦㌸ㄵ愹㑤搶挳㥤㘵づ㌷㑤㙢捦㌶戵㍢㙡敤㌹愶㜶㔷㘸つ㐲てっ㑣敤㝣收㔱㐹攸〵㔴ㄹ愹捤㐶㥣㡡搴昶搴挳㕤㘴づ户㡦搶㕥㙣㙡攷㙡敤ㅦ㑤㉤㙦㥦ㄸ愹攵〲㔳㕢挶㍣㉡㔳扢㥣㉡㈳戵㜹㠸㔳㤱摡㐱㝡戸㍦㤹挳戵㙢敤㤵愶戶㔳㙢慦㌲戵扣㠵㘰㄰扡㔷㘰㙡搷㌲㡦㑡㐲㤷㔳㘵愴㜶㈸攲㔴愴㜶愴ㅥ敥〶㜳戸㘳戵昶㐶㔳㝢㠲搶摥㘴㙡㜹ㄹ摤㐸㙤㔶㘰㙡户㌲㡦捡搴㙥愷捡㐸敤㜴挴愹㐸敤㙣㍤摣㥤收㜰攷㙢敤㕤愶昶㈲慤扤摢搴昲㔲戲㐱攸搴挰搴敥㘳ㅥ㤵㠴㍥㐰㤵㤱摡ㄵ㠸㔳㤱摡搵㝡戸㠷捣攱㤶㙢敤晦㤸摡㥢戴昶㘱㔳换换愹〶㙡攳〲㔳㝢㡣㜹㔴愲昶〴㔵㐶㙡㜷㈱㑥㐵㙡昷改攱㥥㌲㠷㝢㐸㙢㥦㌶戵㡦㙡敤㌳愶㤶㤷ㄴつ搴ㄲ㠱愹㍤捦㍣㉡㔱㝢㤱㉡㈳戵㘷ㄱ愷㈲戵ㄷ昵㜰㉦㤹挳扤愲戵㉦㥢摡搷戴昶ㄵ㔳换换㙡㐶㙡愳〲㔳㝢㤵㜹㔴愶昶㍡㔵㐶㙡敦㈰㑥㐵㙡㉢昴㜰㙦㤸挳㝤愴戵㙦㥡摡捦戴昶㉤㔳换㑢㑢㐶㙡㈳〲㔳㝢㠷㜹㔴愶昶ㅥ㔵㐶㙡摦㈰㑥㐵㙡摦改攱㔶㤸挳晤愸戵ㅦ㤸摡㕦戵昶ㅦ㠶戶㠱攷攰㉢㝤㤱㠰扦慣㕣ぢ㤷㔳㕡㥣㐲ㄷ捥㡦㈷攱㘷㥡愳㕡㜰愲摦㘷挳㠰㥦㜷捡㙦㍢昵愵〵晢㐳㡣愳㜸㘶捦ㄸ昶㐷摥〴ㅢ㑤晤扤〶昲㐳㡢攷搵㔴扢㉤㥥㑦㤷㕢㡡攷挴㑣搸晥㤸㙡㥥ち㑢戴㑦扣〹㠹㌶搸㙢戸晥㍣摤㉤晢㌷昱㌴户摣㔲㍣㠵㤵㘸㥦㔲捤戳㔷㠹昶㤹㌷㈱搱㌶昲ㅡ㙥㌴㥥愱㤶晤㥢㜸㘶㕡㙥㈹㥥㜵㑡戴捦愹收〹愷㐴晢挲㥢㤰㘸㥢㜹つ㌷摡收ㄵ慤㉤捣㤶ㅡ㠵㤶㐴晢㈷搵扦昱晡散㝦㜹ㄳㄲ㙤㡣搷㜰愳昱㍣戰㥣㑤㔳搴㙣愹〴㕡ㄲ敤㑢慡㜹㕡㈷戹㝤攵㑤㐸戴㡣搷㜰愳昱搴慤㍢ㅡ㑦搹捡㉤㌵づ㉤㠹昶㌵搵㍣ㄳ㤳㘸摦㜸ㄳㄲ㙤愲搷㜰愳昱㙣慢散摦挴戳慣㜲㑢㑤㐵㑢愲晤㥢敡ㅤ扣㍥晢㍦摥㠴㐴㥢攱㌵摣㘸㍢㔶戴㜸㘲搴ㅤ㙤ㄶ㕡ㄲ敤㕢慡㜷昵晡散敦扣〹㠹㌶摢㙢戸搱收㔴戴㜸㉥搳ㅤ㙤㉦戴㈴摡㝦愹收㈹ち晢散敦扤〹㠹挶搳㤱戲㐷搳㝥ㄵ㉤㥥㝥㤴晢㔴づ㉤㠹昶〳搵㍣慢㤰㘸㍦㝡ㄳㄲ捤昱ㅡ㙥㙥愵㡡搶㍣戳愵づ㐴㑢愲晤㐴㌵㑦〴㈴摡捦摥㠴㐴攳㐱㍦㈷摣㘸敤ㄵ慤〵㘶㑢㜵愲㈵搱㝥愱㥡挷敥ㄲ敤㔷㙦㐲愲昱㌸扤㍢摡㤲㡡搶㔲戳愵づ㐳㑢愲昱㕤㌹㡡㠷摢ㄲ㑤戱㠵㜴㈴ㅡて慤扢愳ㅤ㕤搱攲愱㜴戹㑦昱㌰㔹愲搵搳晦〴慦捦敥㘳㐶㍢搱昴㘸㍡愹愲㜵戲搹㔲㍣戲㤵㘸㝤改㝦㠶搷㘷㌷㤸搱捥㌲㍤㥡捥慥㘸㥤㘳戶ㄴて㐶㈵㥡㐵晦ぢ扣㍥扢㥦ㄹ敤㈲搳愳改攲㡡搶ㅦ捤㤶攲昱愳㐴㙢愴㍦てㅤ㠹㠲㙤㥢搱㜸㤸㔸挶愶㠹㠷㠷摤慤慢捣㤶扡ㄶ㉤㠹ㄶ愲晦㜲慦捦敥㙦㐶扢挱昴㘸攲ㄱ㕤㜷戴㥢捣㤶扡ㄵ㉤㠹㌶㠰晥户㝢㝤昶㐰㌳摡㥤愶㐷ㄳて挲扡愳摤㙤戶搴㝤㘸㐹戴㌵攸晦㠰搷㘷㌷㤹搱ㅥ㌲㍤㥡㜸摣搴ㅤ敤㘱戳愵㜸㉣㈴搱挲昴㝦挲敢戳〷㤹搱㜸挸搳敤晦㜴㐵敢ㄹ戳愵㥥㐷㑢愲慤㐹晦ㄷ扤㍥㝢㉤㌳摡㑢愶㐷搳换ㄵ慤㔷捣㤶㝡ㄵ㉤㠹㌶㤸晥慦㝢㝤昶摡㘶㌴ㅥ㔸㜴攷昶㘶㐵敢㉤戳愵摥㐱㑢愲慤㐳晦昷扣㍥㝢㕤㌳ㅡ㡦〵扡愳昱ㄸ愰扢挵㝤㝦戹愵㍥搴晥敢挱㕦㝦挲ㅦ㐱㉢㜷挴搶㠷ㄶ㜷挴㘴㘷换攵㜰〳搳㡡㍢㕤戱ㅡ攲㕡㝤ㅡㄸ敢㌳㙤戵㤱㙢㈵㍢㐷㕦㉣敥㈴㈵搶㔰搷㑡㜶㝡㍥慢㝦㘹慢攱慥㤵散捣㘸㔵㤱㍤㜷㙡ㄲ㙢ㄳ搷㑡㜶㔲㍥慢㙦戴搵㐸搷㑡㜶㍥扥ㄱ戹ㄳ㤲㔸㥢扢㔶戲㔳昱㔹㜱攷㈲㔶㕢扡㔶戲戳昰㔹㜱愷㈱㔶愳㕣㉢搹〹昸慣戸㌳㄰慢摦戸㔶戲㜱昷㔹㜱㈳㉦㔶㘳㕣㉢搹㘸搳慡〲〹㙥扣挵㉡敡㕡挹挶搸ㄷ㡢ㅢ㘵戱㡡扢㔶戲㤱昵挵攲挶㔶慣㤲慥㤵㙣㍣㝤㔶摣㠸㡡㔵摡戵㤲㡤愲㙦㐴㙥ㅣ挵㉡敢㕡挹挶捥㘷挵㡤㥥㔸㙤攳㕡挹㐶捣㌷㈲㌷㘶㘲㌵捥戵㤲㡤㤳捦㡡ㅢ㈹戱ㅡ敦㕡挹㐶挷㌷㈲㌷㍥㘲㌵搱戵㤲㡤㠹㉦ㄶ㌷㉡㘲㌵搹戵㤲㡤㠴㉦ㄶ㌷ㄶ㘲戵扤㙢㈵㉢扦捦㡡ㅢ〱戱㥡收㕡挹㑡敤戳攲捡㉤㔶搳挵㉡慣㐹㔶㕣㍦攵㔶昵㥤晦㜱㙦㔵㑦㠲㙦㈳摥㐹愷㔷㔴挵㜵㔳㉣敥愸戴㔰㕣ㅤ愵攳昶慡づ慥㠱搲㜱㕢㔵〷㔷㍡改戸戵慡㠳敢㤹㜴摣㔲搵挱㔵㑢㍡㙥慥敡攰摡㈴ㅤ㌷㔵㜵㜰〵㤲㡥ㅢ慢㍡戸捥㐸挷つ㔵ㅤ㕣㑤愴攳晡慡づ慥ㄹ搲戱扣慡㠳㉢㠳㜴㕣㔷搵挱攵㕦㍡慥慤敡攰㈲㉦ㅤ搷㔴㜵㜰㈹㤷㡥慢慢㍡戸㘰㑢挷㔵㔵ㅤ㕣㤶愵攳捡慡づ㉥扥搲昱愷慡づ㉥戱搲㜱㐵㔵〷ㄷ㔲改戸扣慡㠳换愵㜴㕣㔶搵挱㐵㔱㍡㤶㔵㜵㜰改㤳㡥㑢慢㍡戸挰㐹挷㈵㤵ㅤ晤晦㍦㌶㑦㡥敢</t>
  </si>
  <si>
    <t>㜸〱捤㝤〷㤸ㅣ搵戱昵摥㤵戶戵㍤ち㍢㠰〸㐲愰〴〲〹㘱㘹㜲㄰ㄶ㡡㐸〲㠴〴㐸〲㑣ㄲ㍤㌳㍤搲㑡ㅢ挴敥㉡㤱㌳㈶攷㡣㠹㈶㥢ㅣ㙤搲㈳㥡ㅣ㙤挰ㄸ㥢㈰㜲㌰挹ㄸ㥢昸㥦㔳摤㜷戶㘷扡㘷㠳㥥晦敦㝢愳搹㔲摦扡㔵㜵慢捦改摣㌵摤㌵慡愶愶收㘷㝣昸㍦㍦㝤㌹戱搹晣㌵敤ㅤ㜶昳昸改慤㑤㑤㜶扥愳戱戵愵㝤晣搴戶㌶㙢捤㥣挶昶㡥㍥㌰㌰ㄶ㌵愲扦扤㙥㔱㝢攳㐱㜶晤愲㤵㜶㕢㍢㡣敡㙡㙡敡敢捤㕡昴て㜱晦挲扡㘱搲换散㑢〱慢ㅡ搳愰攸㐷㔱㑦㘱㔲㠴㈸晡㔳っ愰ㄸ㐸㌱㠸愲㠱㈲㑣戱ㅥ挵晡ㄴㅢ㔰っ愶搸㤰㘲㈳㡡㡤㈹㌶愱攰昸收愶ㄴ㐳㈱〶㙣〶戱㘰晡戴㜹戹愵㤸㥢昹ㅤ慤㙤昶戶㈳昶㜰㜲㥥ㄴ㡤㡥㡦㡥㑦㐶搲戱昱㤱㙤㐷㑣㕦搱搴戱愲捤㥥搴㘲慦攸㘸戳㥡戶ㅤ戱敢㡡㕣㔳㘳㝥㘷㝢捤㠲搶㘵㜶换㈴㍢ㄷ㠹攷慣㐴㈶㥡㐸㈶㡢搹㙣㘶挰收㠸㍣㜷晡戴㕤摢散㘲晢㝦㉢收㌰挶㥣㌷㝤摡昸戹㜶挷㝦㉢收㜰挴㐴挸ㄹ慤捤㔶㘳换㝦㈹㘸ㅤ㌹㑤捥戰昳㡤㈴摦戶摢ㅡ㕢ㄶ㡦㐷摡㘵㐰愳㤵ㅥ㍦戵扤㝤㐵昳㜲㉥㐷搳敤愶愶摤敤愲㤰摥㍣愳扤㘳㔷慢慤戹㝤㐰㌳昱戳摢散㤶扣摤㍥愸㜹㠷搵㜹扢挹㌵㙣慦㙦摥挳㙡㥢㙢㌵摢㝤㌹搱搰散㜰戸㘳挱㙥改㘸散㔸㌳戰㜹㘱扢扤扢搵戲搸愶㐹㕤昳慣ㄵ㡤〵搵户㉦扥㌵㝤戶づ捡㑣㠸㐲㍥捤搳㤷㔸㙤ㅤ搲㈲㠵搱㈰㕢捦攲㈲㜳㔱㤶ㄷㄷ愹ㄱㄵ㕥攴㙣㝥㘳昳捥㜶㕢㡢摤挴㐱挸攴戸ち㈳〱挸攱愱㠴㤴㥥ㅤ戲愴晡扢㉢ㅦ攷㠵愳ㄸ㈳ㄸ㘵㐱㕢㈳㘶㜳㐵㤳搵戶敤㉥㡤㉤㤳㈲攳愳挹㙤攷㌴㉥戳㥢ㅡ敤昶づ㌶㌳摢敥㘲慤挶㐴㉣㘹㡥㠴㠳㌹㡡慥㕢㐰っ㥦摥㘴㕢㉤攰㘶挴晣づ慢㔸ㅣ昱昰摤㈳㘶挳㜱挴敥㔶㠷㍤㌱ㄹ㥦㘸㙥㐹昳搱㄰慡敦敢搸ㄲ㜸挷攷摡㔸扢挸慡㕤㤴慢㕤㤴慦㕤㔴愸㕤㘴搷㉥㉡搶㉥㕡㕣扢㘸㐹敤愲挶摡㐵㑢㙢ㄷ㉤㠳㡤晥搴昷敢㔷敢㝥㍥㥢晢昲㤹㐳摦戹㜵摡㤱搶昷晢扤㌴昳攳㐱㡡㉢扦㙣㍢戶挶㐴慦收㘷っㅣ捣戱㄰挶㌶㄰挳扡㥡㥦昴㐴㜳ㅣ慤户㠵㔰敡㘵捣づ㘷改扡昳捦ㅦ㜹摦㐵ㅦ㑣㍦戶收收㔷㍦㍤㙦攱㔹㡡摢㈰挹㘵㍣㈶㝡㤵换〴㐶㡦㐰ㄸ㔱㠸㉥戱㡤愶㈶㥡㌱㥡挷㈱㤴㝡挶㑤㘶捣挲㌳㉥ㅥ㝡捣㉥戳㉦慦㝦㙥扤㔳㌷㙥㝦㐳㜱㕢㈸挹㈴㌱搱慢㘴㔲㡣㥥㠶㌰㌲㄰㕤㈶㤳捣㑥㌴戳㌴㥦〸愱搴㘳㙥㌲换晥晣摣ㄷ㌳㡦扦㝡愷攳敦晦扣敦戳㍢㡤扦㐰㜱㥢㉣挹晣ㄲㄳ摢昸㤷扡㜴搹㔲ㄷ㡢戹㑢㕤摣㥣挴攰摢㐳ㄸ㤳㈱扡捣㈵㤵㤸㘸㑥愱昹㔴〸愵ㅥ㜰㜳㤹昹愷㘳㔷挷捥ㄹ㍣晤摣搳愷㍤昷晤㘷て㕡㡡㕢〹挹㘵㍡㈶㝡〵捣っ㐶摦〱挲㤸〹搱㘵㌲㐹㉣㌲戳㘸㍥ㅢ㐲愹扢摤㘴〶摤晤昶扦摦换ㄷ愷摦晢昴〳ㄳ晥㜹挶㍥㌷㉢敥愲㈴㤹㥤㌰搱慢㘴㜶㘶昴㌹㄰挶㉥㄰㕤㉥扥㔸ㅢ攷搲㝡ㅥ㠴㔲户戸戹㑣㘸㌴㥦㍥㉤㜱挱捥㘷㉣㝤晢晡㌳晥㜱挷愷㡡㝢㑡挹㘵㌷㑣昴㉡㤷摤ㄹ㝤㍥㠴戱〰愲㙢㘰㘲ㄳ捤㠵㌴摦〳㐲愹敢摣㘴捣昹慦摦ㄲ摢㌲户换㈵昶㑤㠵昶㈵搷敦慢晡愳㕢㤲搹ぢㄳ扤㑡收㔷㡣扥㌷㠴戱て㐴搷挹㐴㈷㥡晢搲㝣㍦〸愵慥㜰㤳〹敤摢攷㥥㘱ㄳㄶ捤㍣摡敥戳㐵攴敢㡦捦㔶㍣㜲㤰㘴ㄶ㘱愲㌷㡢敦〱戰㌷㉤〸㈳〷搱㘵㉥改攴㐴㌳㑦昳〲㠴㔲ㄷ戹戹ㅣ㌲昵散㌱摦敦搲㌰晢㠲㑢㌷㕦扡攸敢ㅢㅦ㔱㍣㠰㤱㕣㡡㤸攸㑤㉥㡢ㄹ㝣〹㠴搱〸搱㘵㉥㈹慣搶㑢㘹扥っ㐲愹戳摤㕣ㅡ晦㝣敡㠲㥦㍢㐲㍢㕤㜷捣搶晤㌷摢愳晤㘸挵攳㈸挹愵ㄹㄳ扤挹愵㠵挱㕢㈱㡣攵㄰㕤收㤲挶搲㝢㈰捤摢㈰㤴㍡挵捤攵慥㘳㕦㍦攷换昷捦㤹㜳晥收扦扦昶㠷㥢㘶㥣慡㜸㌸㈷戹㜴㘰愲㌷戹慣㘰昰㤵㄰挶㉡㠸慥㜳㠹㑣㌴㔷搳㝣つ㠴㔲挷戹戹㍣扦昷㉤慤挷っ搹㜷挷㍦㥣㍦㘵慦晡㐱㘷㉥㔶㍣慡㤴㕣づ挶㐴慦ㄶ摥㐳ㄸ晤㔰〸攳㌰㠸㉥㤳㠹〱㤸挳㘹㝥〴㠴㔲㠷扢挹慣㜹㈴晦摣挲戳愷捥㍤㙤摢㝣晦㌹扦㍥昲㔵挵愳㕢㐹收㈸㑣昴〶㤸愳㘱㙦ㅥ〳㘱ㅣぢ搱㘵㉥㘹㙣㝢㡦愳昹昱㄰㑡慤㜶㜳ㄹ㌲昹搱敤戶攸户㘴晡搵㜷扣晦搵昹㈳晥昸㡡攲㐱戶攴㜲〲㈶㝡〵捣㠹㡣㝥ㄲ㠴㜱㌲㐴㤷挹㐴戱㔶㥦㐲昳㔳㈱㤴㍡搰㑤收㠴扢ㄷ㕤户昷慡捦愷ㅦ昱敡捤捦捣ㅦ㜰攱搱㡡〷晢㤲捣改㤸攸㔵㌲㘷㌰晡㤹㄰挶㔹㄰㕤㈷㠳ㅤ挱搹㌴㍦〷㐲愹愵㙥㌲挳攲ㅦ捥㑣搸ㅢ捣扣晥㠷㐷攲ㅤ换㙥㌹㐸昱愴㐳㤲㌹てㄳ扤㑡收㝣㐶扦〰挲戸㄰愲换ㅤ〱㔶敢㡢㘸㝤㌱㠴㔲㜹㌷㤷昶敤昷㝡晡换晡ㅢ收ㅤ晤捤㡣㔳㡦㑢㈵敦㔳ㅢ愲㕢㜲戹〴ㄳ扤㔹㘲㉥㘵昰换㈰㡣换㈱扡挴㈵㠵挳㤸㉢㘸㝥㈵㠴㔲晢扡戹ㅣ㜶摣换㙤戵户㕥㍦昵搸昱㙡攳㉤㕥㉡戴㈸㥥㠲㐹㉥㔷㘱愲㔷戸㕣捤攸搷㐰ㄸ搷㐲㜴㤹㑣っ㑢捣㜵㌴扦ㅥ㐲愹㠵㙥㌲㔷㡦摥晦攱ㅦ㘳㡦捦扣㘷挹㐱㑦晤㙡挸㤰攳ㄵ㑦〵㈵㤹摦㘱愲㔷挹摣挸攸㌷㐱ㄸ㌷㐳㜴㤹㑣ㄲ㍢㠲㕢㘸㝥㉢㠴㔲㜳昵ㄲ昳搵攱挹㑦收愵攷摣㕤㔷昳昲敤㌳㤶㉥㔴㥢愰㕢㤲戹ㅤㄳ扤㘱改づ〶扦ㄳ挲戸ぢ愲换㕣搲〰收㙥㥡摦〳愱搴㉣㌷㤷㉦昶㑥ㅦ晤晥昸㡢㘶ㅦ晦攷ㄷ㑥㌹㝣捤つ攷愸㈱攸㤶㕣晥㠰㠹㕥〱㜳㉦愳摦〷㘱摣て搱㘵㌲㔱ㅣ㍡㍣㐰昳〷㈱㤴㥡攲㈶昳敥捣㡦戲攱敤㍥㥥㜲昷㕦户㥢昳㐶挳㠳て慢㑤搱㉤挹㍣㠴㠹㕥㈵昳㌰愳㍦〲㘱㍣ち搱攵慡〴㤲ㅥ愳昵攳㄰㑡㘵摤㕣㔲愹㉦㝦㥦㍢㘴敥散㔳摥㝦昱搰㔹敦㝦扢㐲つ㐵户攴昲〴㈶㝡㤵换㤳㡣晥ㄴ㠴昱㌴㐴㤷挰愴戰㕢㝡㠶收捦㐲㈸ㄵ㜳㤳搹晣攰ぢ晦晣㘳搳搸㈹㜷摥晣敥昸敢ㅦ㍢㝦捡㠰攷搱扤㥢㝢ㅥ㌸愳捤㕡㠵戳户捥㤳㜶㕣愹攰扦敥慦㔶攰㘲㐵㌱㔹㑣ㄷ愳搱㐲㌲㘲挵慤扡㤱〸摢搳搳㘲敥ㄹ〷ㄴ昷㙣㙣㈹戴慥㤲昳攴捤愶㔹敤㜶攷㘹昳㌸户㙦㕡敢㡡㤶㐲晢搰攰㑥㥣㜱㜶搸㥢㔶昶㜵〶昱戹捤挷㔵〴扢㕤挶ㅢ㔶改戶㠷搵戴挲㥥扡扡搱改摥扣愲ㅢ搷㄰㕡㜳搵㝢㘷戶搹〷㤶㝡㝤ㄹ㑤挵㐵慥㤵ㄲ摢㌷㤷㑥㤷㤳搷㠸改㑢㕡摢敤ㄶ㐹㙦㕣昳慥㡤昹㘵㜶摢㝣㥢㤷挸散㠲捣敡㠶散㜲㉦㘴㡣㥢搷㠲ㄹ挵愵㠹挲㈸慦戶戸挳敡づ扢愵㘰ㄷ㤰敦㜲扢慤㘳捤〲㉢搷㘴㙦㔴㘶攲㡣㠹㡥㈱㘵敡㤹慤昹ㄵ敤搳㕢㕢㍡摡㕡㥢捡㝢愶ㄶ㔶㕡戸㜸㔲搸愵戵㘰攳摡㐷㕦㝥㙡㔴㑤㥦㍥㑡搵㙣ㄳ㜴〱㠲㜱摢挷ぢㄱㅥ㡡㌷〷攷㥢㤴㉦㜶攳㜷挷摣㘱㉥㥡㙣㉥㤳戵㕢㜶ㄳ㑣攲㌲捣搸敡㠶㥥㜹攲昵㐴㕡㡦愹㙥㉤㌹㤶㤸晢晦㙢㕣㕢扢㠱㍢昷㍢慣挴〵愶搹㔶㑢愱挹㙥敢昲㙡愸㘲㐶收ぢ㄰㜵ㄳ戰㌶㔷㐵慦㉦㉣搴㙡戵愶㙥㔵㘳愱㘳㠹戱挴㙥㕣扣㠴挷扦戸㘲㕡㕦㑦㘸㝤ㅦ昳㈵愸捣㤷㈹晥〴ㄱち搵ㄸ㝦愶㤱ㄱ㌲㕦㜱摡㜵愳昰㝦敦㉦㕤搵挲换㤴㑢㘵戸慥搹㕥搷㍣戳戵慤扤㑦㥦愰戹㥣㙤戵㉦改攰攲搹㜵㈷攳扤㑡昱ㅡ㐴摤㤶㄰摤㕥ㄹ㙢㠰㔱㕦㕥〰ㅣ搸㍣挳㉥㕡戸散㉡㙢户戲敡㥡㥤㉢㜹㌳散昶扣挹㑢㝥㍢㘲㕤㔹㙤㘰ち㉢晦㠰㘶㉥晤昶敡㡥ㄹ㔶㠷搵慦ㄹㄷて挱㤲〹愳㜱攲攵㑣搱㜳愰攸戴㜷挸㙤㈱㐲㔸㈶㍤㔱晡㡢挲㠹㠴ㄵ〷敢㑢㑤ㅦ㔷㜶㍤ㄳ挸㝤ㄸ㘶挲愸㕣搰换㉦〲攲摡㘴㘱㤶摤戲㘰捤㜲扢㥤收昵㐶㤷㔰㔶慥㕥っ㌶㉦㥦㕢搸搱搸搴㍥ㅥ㤹捥㙡㙢㕤戱晣扦ㄹ㠷戱捣扦㐰攸㑦摤㔶㔸㡡㝢㍥㑦㠰慢愶摦㑡㜲戳㘸㔱㑤㍤愳㔱㘳㙥㐱挱愵ㄵ挱㝥挶㝦昲㌱晦㠶晦㐲㕤昵搵㡤㠶㐵㙦㉥㤸搶挱㝥㐰㌳㄰㕡搰㘶换㈵攰㝡㘹〰敤㠱捤㝢戶戶㉤换戵戶㉥攳昲㌴㐸㕡敤㑢㙣扢㠳㤷㔵晢扢㤷㤱攵㜲戱㔲㝤晡㤴㕤昳昴㕣㝦ㅤ㡥昸挶摢㄰〳愷㌶㌵㡤搰ㄱ摢㡤㜷愰敡㠳ぢ扣挶㕡㈶㌰㉢扥㈰㤲昸㐵㝣晣敡愶昶搵㙡㌳捣㌱慦㌹晥攵㡣㤵ㅦ敦㌶㘱攴散㜳㑦㝥㘸慦〷扥㝥愹㐹つ㜵㍢㝣ㄷ㐶挷㈰挶㐸晣㤹敦㐳愸㈱㌰攳㤶〴搳攵ㅦ昳㐳戴捤㡦㈸㍥㠶挰昶㐰㄰挶收攰㔳愷愹挶攲㝦㙥ㄲ捣捦㈸晥〱愱挶㐱㜰㠵㌴㍦㠷搰ㅦㄵ㐶㝣昲㉣㕣㙤〳戵㥦慢慦愱つ㤹㕤昴愹㙤㘱㐱扥㑣攲㘳ㄲㄱ㤳㘸㈸〳㠱〳〱愸㜳㍢㝣㔷㘳㈷挰㑤〰昸㠱晥㝤㘰ㄶっ挰㑦ㅣ㠳挰㤸㕣捡㍣〰搴㍡㑤ㄵ㐱㥦〰搰〷ち㤳户戲㔴っ㉡〱愰づ㉤晤㔱摦晤攴〱㈰ち戵ㅦ〰㤳㌱捤㉥晡㔴ㅣ㝥㐱〰㝣㠱攰㠱〰㝣敥㜶昸慥〰愷㄰㘹㈴戳㔸㥦㈹㝦〶戳㘰〰〶愳摢摣㤰㘲㈳〸て〰㥢㌸㑤㤵㐶㄰〱㘰〸㡤㌶㠵㔰㔹愸〴㠰愱㘸改㡦㝡搷ぢ㐰〶㙡㍦〰挳ㄹ搳散愲㑦㑤㠴㕦㄰〰慦㔷〳攰㉦㙥㠷敦慡昳㈴㐴ㅡ挹㉣挶㌰攵㔷慢〲戰つ扡捤㜱ㄴ摢㐲㜸〰ㄸ敦㌴搵昶〸㈲〰㑣愰㔱〴㐲㑤㠱㑡〰㠸愲愵㍦敡㌹㉦〰㤳愱昶〳㤰㘴㑣戳㡢㍥㌵ㄵ㝥㐱〰㍣㕡つ㠰㐷摣づ摦愵敥ㄹ㠸㌴㤲㔹㙣㡦㐱搵㐳㔵〱㤸㠲㙥㜳㉡挵㌴〸て〰㌳㥣愶摡〱㐱〴㠰ㅤ㘸㌴ㄳ㐲昱敡戶〰㌰ぢ㉤晤㔱昷㜸〱㤸〹戵ㅦ㠰㥤ㄹ搳散愲㑦捤㠶㕦㄰〰㌷㔵〳攰㐶户挳㜷㜹㝤㘷㐴ㅡ挹㉣ㄶ㌰攵ㅢ慡〲戰〷扡捤㍤㈹昶㠲昰〰戰户搳㔴㜳㄰㐴〰搸㠷㐶晢㐲愸戹㔰〹〰晢愱愵㍦敡ち㉦〰扢㐰敤〷挰㘲㑣戳㡢㍥㌵て㝥㐱〰㥣㕦つ㠰昳摣づ摦㌵晤摤ㄱ㘹㈴戳㔸捡㤴捦愹ち㐰ㄳ扡捤㘶㡡ㄶ〸て〰换㥤愶㥡㡦㈰〲挰㠱㌴㙡㠳㔰ぢ愱ㄲ〰摡搱搲ㅦ㜵戲ㄷ㠰〵㔰晢〱㔸挵㤸㘶ㄷ㝤㙡て昸〵〱㜰㔴㌵〰㡥㜴㍢㝣昷ㄱ㝥㠵㐸㈳㤹挵ㄱ㑣昹昰慡〰ㅣ㠵㙥昳㘸㡡㘳㈰㍣〰ㅣ攷㌴搵摥〸㈲〰ㅣ㑦愳㕦㐳愸㝤愱ㄲ〰㑥㐰㑢㝦搴㑡㉦〰晢㐰敤〷攰ㄴ挶㌴扢攸㔳晢挱㉦〸㠰愶㙡〰㉣㜳㍢㝣昷㉥づ㐰愴㤱捣攲㕣愶摣㔸ㄵ㠰昳搱㙤㕥㐰㜱㈱㠴〷㠰㡢㥤愶戲㄰㐴〰昸つ㡤㉥㠱㔰㜹愸〴㠰㑢搱搲ㅦ㜵㠰ㄷ㠰ㅣ搴㝥〰慥㠴㝤挸散愲㑦ㄵ攰ㄷ〴挰ㅥ搵〰㔸攸㜶昸㙥㤸昰扥挷㐸㘶昱㍢愶㍣扦㉡〰㌷愱摢扣㤹攲ㄶ〸て〰户㌹㑤戵〴㐱〴㠰摢㘹㜴〷㠴㕡ち㤵〰㜰㈷㕡晡愳㜶昲〲搰〸戵ㅦ㠰摦㌳愶搹㐵㥦㕡〶扦㈰〰愶㔴〳㘰戲摢攱扢㑢搳㠲㐸㈳㤹挵挳㑣㜹㔲㔵〰ㅥ㐵户昹ㄸ挵攳㄰ㅥ〰㥥㜰㥡慡ㄵ㐱〴㠰㈷㘹昴ㄴ㠴㍡㄰㉡〱攰㘹戴昴㐷㈵扣〰㉣㠷摡て挰昳㡣㘹㜶搱愷摡攰ㄷ〴挰㌶搵〰ㄸ敢㜶昸㙥つ慤㐰愴㤱捣攲㌵愶扣㜵㔵〰㕥㐷户昹㔷㡡㌷㈰㍣〰晣摤㘹慡㤵〸㈲〰扣㐹愳户㈰搴㙡愸〴㠰户搱搲ㅦ㌵捣ぢ挰㉡愸晤〰扣挷㤸㘶ㄷ㝤㙡つ晣㠲〰ㄸ㕣つ㠰つ摣づ摦晤愸㐳㄰㘹㈴戳昸〷㔳㕥慦㉡〰㕦愰摢晣㤲攲㉢〸て〰晦㜴㥡敡㔰〴ㄱ〰扥愱搱扦㈰搴攱㔰〹〰摦愲愵㍦慡摥ぢ挰㘱㔰晢〱昸㥥㌱捤㉥晡搴ㄱ昰ぢ〲攰愷ㅦ慢ㅣち晦攸㜶昸敥㠱ㅤ㡤㐸㈳㤹㐵摦㕡愴晣㍤捣㠲て㠵つ㜴㥢晤㈸敡㈱㍣〰㠴㥣愶㍡〶㐱㐶㌱㔰㝦ㅡつ㠰㔰挷愱㈹〰っ㐴㑢㝦搴㔷ㄸ愳㜴㌲㜴㉣搴㝥〰搶㠳㝤挸散愲㑦昱㙥㕡㄰〰ㅦ㔶〳攰〳户挳㜷攳敤㐴㐴ㄲ〰㌶㘵捡敦㔵〵㘰㌳㜴㥢㥢㔳っ㘳㜶㥤㘷㠳㈳㥣愶㍡〹㠱㐶㜱㜶㐶搲㘸ㄴ㠴㍡〵㑤〱㘰ぢ戴昴㐷扤攱〵攰㘴愸晤〰㙣つ晢㤰搹㐵㥦㍡ㄵ㝥㐱〰扣㔴つ㠰ㄷ摤づ摦捤扥㌳㄰㐹〰㠸㌰攵攷慢〲㄰㐳户ㄹ愷㐸㌰扢㑥〰㔲㑥㔳㥤㠹㐰愳㌸㍢㘹ㅡ㘵㈰搴搹㘸ち〰㔹戴昴㐷㍤敥〵攰㉣愸晤〰㑣㠲㝤挸散愲㑦㥤〳扦㈰〰敥慢〶挰扤㙥㠷敦〶攳昹㠸㈴〰捣㘴捡扦慦ち挰㙣㜴㥢㍢㔲散挴散㍡〱㤸攳㌴搵〵〸㌴㡡戳戳ぢ㡤收㐲愸㡢搰ㄴ〰收愱愵㍦敡ㄶ㉦〰ㄷ㐲敤〷㘰㍥散㐳㘶ㄷ㝤敡㘲昸〵〱㜰㜵㌵〰慥㜲㍢㝣㜷㌵㉦㐵㈴〱㘰㕦愶㝣㘵㔵〰昶㐷户戹㠸攲〰㘶搷〹㐰捥㘹慡换㄰㘸ㄴ晥捣㍣㡤ち㄰敡ち㌴〵〰ㅢ㉤晤㔱ㄷ㝡〱戸ㅣ㙡㍦〰㡤戰て㤹㕤昴愹㉢攱ㄷ〴挰改搵〰㌸捤敤昰摤㑡扤ㅡ㤱〴㠰㌶愶㝣㑡㔵〰㍡搰㙤慥愰㔸挹散㍡〱㔸敤㌴ㄵ㙦慡㡥攲散慣愱搱㐱㄰敡㍡㌴〵㠰㠳搱搲ㅦ㜵㡣ㄷ㠰㙢愱昶〳㜰㌸散㐳㘶ㄷ㝤敡㝡昸〵〱㜰㔰㌵〰搶戸ㅤ扥摢户㌷㈲㤲〰昰㙢愶扣慡㉡〰㈷愲摢㍣㠹攲㘴㘶搷〹挰愹㑥㔳摤㠴㐰愳㌸㍢愷搱攸㜴〸㜵ぢ㥡〲挰ㄹ㘸改㡦㙡昱〲㜰㌳搴㝥〰捥㠱㝤挸散愲㑦摤ち扦㈰〰ち搵〰挸扢ㅤ挳㉡㙦ㄹ摦㠱㐸〲挰㈵㑣搹慡ち挰㘵攸㌶㉦愷戸㠲搹㜵〲昰㕢愷愹敥㐴愰㔱㥣㥤慢㘸㜴㌵㠴扡ㅢ㑤〱攰ㅡ戴昴㐷敤攵〵攰㉥愸晤〰摣〰晢㤰搹㐵㥦扡〷㝥㐱〰捣慤〶挰㉥㙥㠷敦㍥昵扤㠸㈴〰摣挱㤴㜷慥ち挰㕤攸㌶敦愶戸㠷搹㜵〲昰〷愷愹敥㐳愰㔱㥣㥤㝢㘹㜴ㅦ㠴㝡〰㑤〱攰㝥戴昴㐷㑤昳〲㜰㍦搴㝥〰ㅥ㠲㝤挸散愲㑦㍤〸扦㈰〰㌲搵〰㐸扢ㅤ扥㝢攳て㈳㤲〰昰ㄴ㔳㑥㔶〵攰ㄹ㜴㥢捦㔲㍣〷攱〱攰〵愷愹ㅥ㐱愰㔱㥣㥤ㄷ㘹昴ㄲ㠴㝡っ㑤〱攰㘵戴昴㐷㙤敢〵攰㔱愸晤〰扣ち晢㤰搹㐵㥦㝡ㅣ㝥㐱〰㡣慡〶挰㐸户挳㜷㐳晥㐹㐴ㄲ〰摥㘲捡挳慢〲昰づ扡捤戵ㄴ敦㌲扢捥㈵攰㝤愷愹㥥㐲愰㔱㥣㥤て㘸昴㈱㠴㝡〶㑤〱攰㈳戴昴㐷㙤攴〵攰㘹愸晤〰㝣〶晢㤰搹㐵㥦㝡ㄶ㝥㐱〰っ愸〶㐰㝦户愳戲〸愰敥〵㐴敡挵捤摢晥㑣戸戸㐷愳扤㡡㜷㥢〶ㄵ㔱ㄹ㍦㝤㐵㝢㐷慢摣ㅡㅢ㔸㥣搱㍡户戵㘳㐶㘳晢昲㈶㙢捤〶㐵㜷㘲捦㈵㜶ぢ㙥㕣户攱晥㜵㠵慥㜵昹㜲扢㘰ㄶ攷户慥㘸换摢㍢捥昸扦㜰㘳ㅢ昳〷敡攴㥥㜶慤挲㘷摤敥搵搶挰ㄳ㑢〹㍥㌵㜵㉦㈱㘰攵㉤㌷愹捦昷摣ㅥ㤷挹㌰っㅢ㍡ㄱ㕤搰搸搱㘴昷㉦捡慤㘹㤹慥㉦〲㐵㔴〳ㄴ晡ㄵㄷ㉣挱慤愸ㄹ〳㡢戳摡ㅡぢ㑤㡤㉤㌶挹ㄸ散㤸捥戱ㄷ攳捥晦慥慤敤㡤晣㈹挴挰攲㠲㌶慢愵㝤㌹㙦㘲收搷慣㕦搶㤲扢㥤㜵挵㘹㡤㉤敤ㄸ㐶㔸攴㜴㐳㜱晥㤲搶㔵昸㔵捥㡡收㤶㔹搶昲昶晦ㄳ慣㈸搲㈲ㅦ愱㐶搵慡摡㕡㔵㕦㕢扦慥晣ㄸ晦挲㍡戶㜱㘷攵昹〸㉣慢ㅤ㙤㡤戹ㄵ〴㑤挶㠹㐱昶愵㄰ㅥ㙢敡㕥挶㔴攵㉤㑢て㡤ㄵ昵〶捣户散ㄷ㈷㠱户扥㑢㍦㜷摡ㅣ收收户㐸㘹挰扦㈱㜶㥡戵㜰挷捥㑡㥣晦搵㙦㠷敡晥㠴挸㍤㉥㝣搸㄰挶㠳㥣挵㠸挵㄰㕣慡戰㜶㘲㘹㘰慢㜲搱っㄵ挵㠶㑢改愰捥挹㤹戸㜷㍥愰㌸挷捡搹㑤戸攵摦㙣㜵っ㜲ㅡ慣扤㘸戶㥡摡摤扥改慤捤捤ㄶㄷ㍢晥㐲㘶㝥摥㙡戲敢㡢㔳㔷㜴戴攲㘷㈷㘶ㄱ㐲㤶㑤㔷㘵慤㠶捡㕡敤摣㥣㉦敥捥㔲㈰㤹㘶慣搶挵㔶㕢㘳挷㤲收挶㝣㍤ㅢ㉣搷昹㍦戱扣㘲ㅢ搲ㄷ㘰敡㡦摥㥥㔴摥敤㜷敥戹㠳敥昱㈸㤰㈱㜴愴ㅦ㑢㜵慤㌲昰㑦慤㘳愵〸戶㍥戲㔳㌱扦㐳戴㍡晣挹收㐸㜲昹㐲㙥挷㘲昲㡢挳戱㠸捡〶㑡扤㐲〳晣㤹摦挳㤴ㄳ晣敢晢㉡㐴㤷㘵〴晤㘰㄰㥡搳㙡ㄵ㘶㕡㜹晣摡慤㥦晢㕢户㝡㔰换捤㑤㕢㤸㠵ㅤ搳㔱㉢㠴ㅡ愴㤵㡤〵扢慤㥥㡡昹昸㉤㕦㕦㤶㠴ㄸづ㠷戸挵摤愷愶慥慥㝦㝤搰㔸㍢敡㔸㕢扡户换扤扦ㄵ摣搱ㄷ晦搳摤㌲㤳㠹㝡㈸挴摣捣ㅦ㌰㍢收㡦㥣愷搷搰攴晣㔴ㄸ晣㐴㠳㥦㈱敡晥㠲捥㑡㙥捡㙢㉣㔰㠹㘱挲愸慦晣㑡㡣搵ㅦ昵愸㤴㤰戲㤱㍡㤹㤱晥㥥㜲て挳愹昴愸搷㍦㍤㌳收㘳㈹户ぢ㈱㘷ㅢ换戲ㄲ散ㅤ㙡㙡㙢晢㠲㙡愳戲㔴捥㌷㉣㠲㌵捦户愵づ㐴つ㐳ち〶㉢〸户收捡㠲昸㡢扡晡㥤ㄲ㝦㜷昵㘷㜸攰㕥昷捦昸㑦㍥愱㤰㔹ぢ晦㥡㤰晡ㅢ愴〶㠵戳收愲〶㍡㜰㕤っ㐲扤て㈵てて㍣㍢㌳昵㈱㥡摣愱搵ㄸ晣㘱㕥㙦㌶愰敡㈳㜸㜱㈳㙡ㅡっ晥㌱愶戸㙤㉡㉤慢昵搰㜶扦慣㝥㑡て晣㤹晣慤愷㕥㔶搵㘷搰攸㔹昱㉣〰㈱搸㤸晤㘹昸㡦㘰㠳〱㌴ㄸ㐸㠳捦㘱挰㠵挰ㄸ㠴搶㔶㍤〱ㄷ㠵摣〱搸㠶攱づ㙣扦昶㡣攷挱㜶㍤㡥户㍥挷晢〱〶㤵搸晥〴㥤㘰㙢捡㡦ㅥ搱慡愹搸〹㈹搲㈸ㄸづ㘶㄰〲㔰㠶攱㐶搰㜶㡦㘱㉤摣〴挳㡤㈵㠸搳㔰慣㘶〸挰㜰ㄳ搸㤸㐳㘸挸㑡㠷〰㠳㑤㘹㌰㤴〶㉣㝥㄰っ㌷㐳慢㐷ぢ㈸㝦扣ㄶ〰攲㌰昸〳㐴ㄶ㐷攸〱㍤㈰づ攷㠰㈳㌸㈰ぢㄹ㉡㐱㘴昵㠲〳㈲昷昰昲愹〴㤱戵つ〲攲㈸〶㘱㤱㐳ㄹ㠸㕢㐲摢㍤㠸㉣㠶挰ㄷ扦㘹㘴㄰㑣挸ㅦ㉢㈲㜴捡㥥〵㜱㉢搸㤸㕢搳㤰搵ㄲ〱〶㘳㘸㌰㤶〶㉣愰㄰㄰户㐱慢㐷㈰昲㐷㜷〱㈰㙥ぢ㝦㠰㌸摣㌳愰〷挴㕦㜰挰昱ㅣ㤰挵㄰㤵㈰戲〲㐲㐰㌴㈶挰愴㔷㙢㌹敢㈶〴摣〸㠳戳㠰愲っ摣ㄸ戴摤㠳换㐲ぢ㝣㜱攵㤵㐱㌴戸慣戶〸挰㉥〱ㅢ㌳㐹㐳㔶㘲〴ㄸ愴㘸㤰愶〱㡢㌳〴摣っ㕡㍤〲㤷扦㈲っ〰㜷㈲晣〱㉥㡢㌷昴㠰ㅥ㜰户攳㠰扦攴㠰㉣戴愸〴㜷ち㜴摤㉣愱㔳㘱㈲㈰㙥捦㈰搳搰㉡〳㜱ち戴摤㠳挸㘲つ㝣㔱挹挱㈰ㅡ㐴㔶㙣攸㤴㍤㑢攸㌴搸㤸搳㘹挸㙡㡥〰㠳ㄹ㌴搸㠱〶㉣昰㄰㄰㘷愲搵㈳㄰昹敢挷〰㄰㘷挳ㅦ㈰戲〰㐴て攸〱㜱㐷づ戸ㄳ〷㘴戱㐶㈵㠸慣搰㜰㐰慣扡慤㘴晤㠶㠰㌸㠷㐱㔸挸㔱〶攲㕣㘸扢〷㤱〵ㅦ昸攲挷㤲っ愲㐱㘴搵㠷㑥搹〳攲慥戰㌱㜷愳㈱㉢㐲〲っ㜶愷挱㝣ㅡ戰㐸㐴㐰㕣㠰㔶㡦昶㌷挱晢昲㍤攰づっ㉤捦㜸ㅥっ昷攴㜸㝢㜱㍣搶㝢㔴㘲挸㈲㡦㙥ㄶ㐴㤶㠰〸㠶㝢㌳〸㙢㐱捡㌰摣ㄷ摡敥㌱㘴捤〸扥昸㔹㈵㠳㘸っ㔹㌸ㄲ〰搱晥戰㌱ㄷ搱㤰㐵㈵〱〶〷搰挰愲〱敢㑣〴挳ㅣ㕡㍤㕢㄰昱㤳㤱㠰〵戱〰㝦㠰挸㍡ㄴ㍤愰〷㐴㥢〳ㄶ㌹攰ㄱ㌰愸〴昱㈸攸扡〱㤱㘵㈴〲攲ㄲ〶㘱㍤㐹ㄹ㠸㑢愱敤ㅥ㐴搶㥤攰㡢摦㘰㌲㠸〶㤱挵㈷㍡㘵捦㠲搸〴ㅢ戳㤹㠶㉣㑣〹㌰㘸愱㐱㉢つ㔸慢㈲㈰㉥㐷慢㘷㈰攲㐷㐰〱㈰戶挱ㅦ㈰戲㤶㐵て攸〱戱㥤〳昲愹ㅥ㡡㜵㈷㤵㈰戲搸挴〱㤱晢ㅢ昹挴㈰㍤愷摦㡡愵㈸〲攲㑡〶㘱㑤㑡ㄹ㠸慢愱敤ㅥ㐴搶慥攰㡢㍢ㄵっ㠲〹昹㘳〱㡢㑥搹〳攲㐱戰㌱て愶㈱㡢㕢〲っづ愱挱愱㌴戸ㄴ〶〲攲㘱㘸昵〸㐴晥扣㌷〰挴㈳攰て㄰㔹て愳〷昴㠰㜸㈴〷㍣㡡〳戲㜶愵ㄲ㐴ㄶ慣㜴〳㈲换㔹〴挴㘳ㄸ㠴㜵㉤㘵㈰ㅥ〷㙤昷㈰戲晥〵㕦晣戸㤳㐱㌴㠸㉣㠲搱㈹㝢㐰晣㌵㙣捣ㄳ㘸挸〲㤹〰㠳ㄳ㘹㜰ㄲつ㔸㌳㈳㈰㥥㡣㔶㡦㐰攴敦㤲〳㐰㍣ㄵ晥〰㤱㌵㌵㝡㐰て㠸愷㜱挰搳㌹㈰敢㕦㉡㐱㘴搱㑢㌷㈰戲㈴㐶㐰㍣㤳㐱㔸ㅢ㔳〶攲搹搰㜶て㈲㙢㘸昰挵敦㐰ㄹ㐴㠳挸㐲ㅡ㥤戲〷挴㜳㘱㘳㥥㐷㐳ㄶ搹〴ㄸ㥣㑦㠳ぢ㘸挰扡ㅢ〱昱㐲戴㝡〴㈲㝦㔰ㅤ〰攲挵昰〷㠸慣换搱〳㝡㐰晣つ〷扣㠴〳戲㠶愶ㄲ㐴ㄶ捥㜴〳㈲换㙡〴挴换ㄸ㠴昵㌵㘵㈰㕥〱㙤昷㈰戲づ〷㕦晣㘸㤴㐱㌴㠸㙦㘲㑡愷散〱昱户戰㌱慦愲攱㕢挱〶㔷搳攰ㅡㅡ扣つ〳〱昱㕡戴㝡〶㈲㝥㜲ㄷ〰攲昵昰〷㠸慣敤搱ㄹ㜹㐰扣㠱〳晥㡥〳戲づ愷ㄲ㐴ㄶ摦㌸㈰㔶㍤挲㘱㘹㡥㠰㜸ㄳ㠳戰㐶愷っ挴㕢愰敤ㅥ㐴搶昲攰㡢摦㤷㌲㠸〶㤱〵㍤㍡㘵て㠸户挱挶扣㥤㠶㉣昶〹㌰戸㠳〶㜷搲㠰昵㍦〲攲㕤㘸昵〸㐴晥㠲㍤〰挴㝢攰て㄰㔹ㅦ愴〷昴㠰昸㝢づ昸〷づ搸ㄷ攷㝢㤵㈰戲㠰愷㥢㈵㤱攵㍤〲攲㝤っ挲㍡㥦㌲㄰ㅦ㠰戶㝢㄰㔹て㠴晣昰㕢㔴〶搱㈰戲㈸㐸愷散〱昱㝦㘰㘳㍥㐴㐳ㄶっ〵ㄸ㍣㑣㠳㐷㘸挰ㅡ㈲〱昱㔱戴㝡〴㈲㝦㝡ㅦ〰攲攳昰〷㠸慣㌱搲〳㝡㐰晣㈳〷㝣㠲〳戲ㅥ愸ㄲ㐴ㄶ〱㜵戳㈴戲㐴㐸㐰㝣㡡㐱㔸㉢㔴〶攲㌳搰㜶て㈲㙢㡡〴挴㘷ㄹ㐴㠳㌸ㄲ㕡㥤戲〷挴攷㘰㘳㍥㑦㐳ㄶㅤ〵ㄸ扣㐰㠳ㄷ㘹挰㍡㈴〱昱㈵戴㝡〴㈲ㅦㄹ㄰〰攲㥦攰て㄰㔹愷愴〷昴㠰昸㘷づ昸ち〷㘴㑤㔱㈵㠸㉣㈴敡〶㐴㤶ㄹ〹㠸慦㌱〸敢㡤捡㐰㝣ㅤ摡敥㐱㑣挱㑤㐰晣㉢㠳㘸㄰㔹㥣愴㔳昶㠰昸〶㙣捣扦搱㌰ㄳ㙣昰㜷ㅡ扣㐹〳搶㌲〹㠸㙦愱搵㌳㄰㠳捦晡摥㠱㍦㐰㘴慤㤳捥挸〳攲㕡づ昸㉥〷㘴㕤㔲㈵㠸㉣㐶敡〶㐴㤶㉡〹㠸敦㌳〸㙢㤶捡㐰晣㄰摡敥㐱㘴㙤㤳㠰昸ㄱ㠳㘸㄰㔹攰愴㔳昶㠰昸㌱㙣捣㑦㘸挸攲愷〰㠳㑦㘹昰ㄹつ㔸て㈵㈰晥〳慤ㅥ㥤昵〵ㅦ攱㝣〱㜷㘰挸㜲㈹㍤㥥〷挳㉦㌹摥㔷ㅣ㡦愵㑤㤵ㄸ戲㥥愹㥢㑤㈲慢㥤〴挳㝦㌲挸〱㘸㤵㘱昸㉦㘸扢挷㤰攵㔱㠲攱户っ愲㌱㘴㡤㤴㑥搹㠳攱扦㘱㘳晥㠷㠶㠵㘰㠳敦㘸昰㍤つ㙣ㄸ〸㠶㍦愰搵愳〵㤱捦㤶〸㔸㥢㝦㠲㍦㐰㘴挹㤵捥挸〳攲捦ㅣ戰〶㈹㉡㤶㐷㔵㠲挸㥡愸㙥ㄶ㐴㔶㑣〹㠸戸捣㕦愳㔶愲㔵〶㈲㝥㍡摤〳㄰㔷挳㑤㐰慣㘳㄰つ㈲敢慣㜴捡搰敢㉢昷〶愶捤㝥㌴㘴つ㔶㠰㐱㍤つ昸㝣㐴挵戲㉣〱㌱㠴㔶㡦㐰攴㌳㌱〲㐰ㅣ〰㝦㠰挸戲㉤㍤愰〷挴㠱ㅣ㜰㄰〷㘴㠹㔵㈵㠸慣慢㜲㐰慣㝡愹㤶㔵㔷〲㘲㤸㐱㔸㝥㔵〶攲晡搰㜶扦㈴戲㑣㑢㐰摣㠰㐱㌴㠸慣搵搲㈹㐳慦㐱ㅣ㡣㘹㜳㐳ㅡ戲㡥㉢挰㘰㈳ㅡ㙣㑣〳㤶㜶〹㠸㥢愰搵㈳㄰昹㉣㡦〰㄰㌷㠵㍦㐰㘴改㤷ㅥ搰〳攲㔰づ戸ㄹ〷㘴㤹㔶㈵㠸㤷㐱搷捤敡㝣㌹㑣〴挴㘱っ挲ㄲ慥㌲㄰㐷㐰摢㍤㠸㉣昵ㄲ㄰㐷㌲㠸〶昱㉡㘸㜵捡搰㙢㄰㐷㘱摡摣㠲㠶慣〵ぢ㌰搸㤲〶愳㘹挰昲㌰〱㜱㉢戴㝡〴㈲ㅦ㐲ㄲ〰攲ㄸ昸〳㐴㤶㡦改〱㍤㈰㡥攵㠰摢㜰㐰㤶㝡㔵㠲㜸ㄷ㜴摤慣捥慣晥ㄲ㄰户㘵㤰㝢搰㉡〳㜱㍣戴摤㠳挸㜲㌱〱㜱〲㠳㘸㄰㔹㌳愶㔳㠶㕥㠳ㄸ挱戴ㄹ愵㈱敢挹〲っ㘲㌴㠸搳㠰㈵㘶〲㘲〲慤ㅥ㠱挸㠷愷〴㠰㤸㠲㍦㐰㝣挸㌳愰〷挴㌴〷捣㜰㐰㤶㡢㔵㠲挸ㅡ戱㙥㐰㘴〵㤹㠰㌸㤱㐱㔸㑡㔶〶攲㉦愱敤ㅥ㐴㤶㥣〹㠸㤳ㄸ㐴㠳挸扡戳〰㡣戶㠷㡤挹㥢挲㡡㌵㘹〱〶㔳㘸㌰㤵〶㉣㔳ㄳ㄰愷愱搵愳㥤㜳昰摡㍣〳敥挰㤰㔵㙣㝡㍣て㠶㍢㜰扣㤹ㅣ敦㉤ㄸ㔴㘲挸㌲戳㙥㌶㠹㉣㐲ㄳっ㘷㌳〸慢搱捡㌰摣〹摡敥㌱㘴搵㥡㘰戸㌳㠳㘸っ㔹扡愶㔳㠶㕥㉦㠸㜳㌰㙤敥㐲㐳㤶戵〵ㄸ捣愵挱㍣ㅡ戰搲㑤㌰摣ㄵ慤ㅥ㉤㠸㝣㔸㑤挰㠲戸㍢晣〱㈲㉢攱昴㠰ㅥ㄰攷㜳挰〵ㅣ㤰㌵㌳㌲㈳ぢ搹㜲㘷愴㡥㜵て㤵户昳㝤愵ㄶ㌲㐲㤱㐵ㄷ昳㍢搶㌴愱搰㠵㤳扣扤敦㑣戱㔰㈱㈴㍡ㄴㅤ戴戶攱敥㘷摦捡攷㙥㤴㝣㥦挷挰晤〷㔷㍣搳㐴摣搸挳㥡㡥扡敢扦昷㍦户愳攴捦挴㍢ㅦ㜰㐰ㅦ㝥㡣㍤㤱攲攰㕤ㅡ昳㙤慤敤慤挵㡥ㄱ昳㔱挸㌵㠲捦㠸㈹搶搴㐴愶搶㕤㡢㠸㠱㘳㜲挶晡戶昰㔱戵㉢昹捣㠴搰戲㤶搶㔵㉤㤲㑤㕤㍢ㅦ㤵㈳㜸昵敢挷㘱㐲ㅣ㠷㥦㉤〰㕥㤸昵ㅦ㜴㌶㝦〵㌹戰㑦㤸〵ㄴ㍣㐸㌲昶㐶㝢昴昴㘹搳㜷㕦㤴㐸㘶㜲挹㔸ㄲ㑦晡㐹㐵ㄳ㤹㤴㥤㐹挵慤㑣㌴㤳㡥挷㌲㔶扡㘰㈵㡤㝤㑡愶㤱㜸㈴㤲捡攷ㄲ㤱㐲㍡㤲㠸ㄷ㙣慢ㄸ㡢㐵戲㠵㑣㈴㙢ㄵ昲戱㐴摣搸户搳㌴㠷挷ㅣ㘷ㄳ㠵㕣摡戲ㄳ昱戸㥤㠹ㄴ昲㔶㈱ㅢ户㘲㠹㐴㈶ㄹ㈹㠴㔹挵挱㑣捣晤攰㘳敥㑦戱〸㈲捣ちづ搱ㅦ㐰㤵㐵㤱愳㥥㐵ㅤ愲ㄷ㔳㜱愲㝤㕤㉤㤴㍤㉤戸㠰㝤㡤捡愹扣㉡㈸扢㙦扦㝥㙡㜴挵攳㘳㝣㠵ㅡ愵攷㙦ㄸ〶敢㌴敡㉥〴㐱㍤㜳㉡攷㥦捥挸扦挶㕣捣昹㔹〲ㄱち昷㐱攲㑣挸㘸㠴㕣㝦晡戴㐵㜸㉥㠴㝥㔲〴㤷㔹㘳㈹昴〳愰㤷㘲ㄴ㍣晣戸摤㔸〶捤㈰㘸㍣㤵㘹㐶ㄳ㜴敢㐱㔷晥㠰攳㜰㕦㌷扡戹㤶挳㡥愲ㄸ㐹戱ㅣ收捡㐰愷㉣㌲〷戲〵戵晣搵㐳换搵㑣㥤㡡戹攴挲㡤㡥ㅡ愳ㅤ㈶㔵㤷㔸㜵㌲捣戸搴㤶㉦㜵愶ㅥ㝣〵㥣戱搴㠵搰挶户挶㔸㠹戶戳搴㈵攳愹㔸㉣㤵㡥收搲搹㜴愲〸㤹㡡攵昳搱㍣㐴㍣㤳戳㜲㈹㘳㔵挹㌴㠱愵㌰㤶㑤挶ぢ搱㔴㍡㤱㑦㕡㤹㠴㥤㠸摡搹㔸㉣㙡愷㡡㤱㜸捡㔸㕤㌲㑤㘶㄰愳㤰捤㘳挱㉤㈴ㄲ㤱扣㘵㘱㠱捤挴散㐲㉥ㅢ挹㈷慣㝣戸扦㥢㠹戹〶㍥收㐱ㄴ〷㐳㠴〷㘸晤㈱㔴ㅤ㑡㜱ㄸ昵〳戵扥摣㕥㠵愱攷㤲愷づ挳捣㜳愹㄰㜶㡦愶摦㌱㄰愱昰㝡攸挴〴㥥慣〸ㄹ挴敥㜱搰㤷戳㝢㍣㌴㤵散晥ㅡ扡〰㜶搷㜷愳㍢散㡥挵㌸收ㄸ㡡㤳㘱慥〶㌳㉦戶㑥㘱ぢㄳ昲户ㄱ戴挲㙥ㅢ戲搵散㥡㘴㤷㥢ㅥ戵ㅣ㕡㍦㤱ㅢ敢㜱捥㠰ㅤ㠸摣〴㙤㝣㙢㡣㌳搱㜶㠸捣挴㈲㤱愴㤵换挶㜲㠹㕣㈲㕦㠸〲昲㘲挱㡡㘷挱㤶㘵挷㔳㔱攳慣㤲㘹㉡㥢㡦㘴㘳㠹㔴っ〴㈷㈲搱㘴㈶㕡㑣攵愲㐹㍢㤹㑤愵ㄲ㜹㍢㙥㥣㕤㌲㑤愴㔲搱㙣搶捡愷ㄲ㈰摢戲愳搹〴攸捥愵㤲搸㈸攵㈲戹㐲㈱㍣挴捤挴㍣〷㍥收戹ㄴ攷㐱㠴㌷搵晡ち㈲㠷㙡㝤戹扤ㅡ〶扤㄰㤹昳ㄲ㜹㈹攳㕤〶ㄱちて㠷〱㈶㙡㑣ㄲ㘹㤲㌵㤳㐴㤹㘴㈶㍣㐲㜷慥愵㐵㠴㘲〲挵戵攸㔴愳搰㈹㍣㕣挷ㄶ搴昲户㈵戴挲挳ㅥ㕥ㅥ戸㕦㄰ㅥㄶ〴昲㌰㕡㡦㜳㈳散挰挳㔶㘸攳㕢㘳摣㠴戶挳㐳㉥ㄵ㑢挷攲㔶㈱ㄶ㉦愶ㄲ挹㐸㈴㤳㑦㈶愲搹㘸㌱㘲㐷㘲㌹摢戶㡣㥢㑢愶〴摢捥ㄶ敤㠴ㅤ㑢㈷㔲㜶捣捡㘶㈳㔶愱㤸戳昳㔹㍢㥤㈹㈶㡤㕢㑡愶㔱㔰㥡挳㐳敥㌳昱㘴㌱㠱㙦〶摢昱㐸㉡〲收散㑣㈱ㄶ挹㠷㔹〲挳㑣捣㕢攱㘳摥㐶㜱㍢㐴㜸㡣搶ㅦ㐰㔵攷㘶㝣慣搶㡢㍤㑤挵㐹㙤ぢ扤昰㌰搳换挳扤散扦て㈲ㄴ晥〵っ㌰㔱㘳㜲㜳㘹㜲摢㘸㜲㜳㘸㜲晢ㄷㅥ慦㍢搷搲㈲㑤㤱愲㜸ㄴ㥤㉡㠲㑥攱攱㌱戶愰㤶扦ㄸ戴挲挳挴㐰ㅥ㌲㠱㍣戰㜸〵㐱㙡捣㈷㈱挱㐳〲㙤㝣㙢㡣愷搰㜶㜷愷㔶㉡ㅦ㑢㐵昲戱㑣㈱㥡挰㑥㌰㙢摢㐵㍣昷㍦ㄳ挹㘷㤲搹㘲挲㌲㥥㉥㤹㘲攳ㄷ㈹挴愳㜶ㅣ㈸㈷散㡣つ摢㜸慥㘰攵㤳改㕣愴㤸㑤收㡣㘷㑡愶挵㕣戶㤰换㘴ち㠹㐸搱㑡愴敤㘴㉥㙡㘵昳昹㐴搲㑡攰㤳㉢ㄶ挲慣㤶㘱㈶收戳昰㌱㥦愳㜸ㅥ㈲㥣搲晡ㄷ愸㝡㤱攲㈵敡搳㕡㕦㌲ㄵ㑦㌵ㄱ㝡攱㘱ㅢ㉦て慦搲敦㌵㠸㔰㜸㍢ㄸ㘰㈲㤸㠷㕦敡捥戵戴搸㥥㘲ㄲ挵㕢昰㔰摢愳㔳㜸㜸㥢㉤愸攵㙦ち戴挲挳戰㐰ㅥ㌶ぢ攴㘱慡ㅥ攷㍤㠴〲て搳搰挶户挶㜸ㅦ㙤㠷㠷㐸愲㤸㡤㘶㜲㜶ㄱㅢ㥣㠴ㄵ㡤攴㌲戹㥣ㅤ㡦㈷攲㔹散づ㌲搹戴昱㐱挹㌴ㄵ㑢攵㤲昹㐴㍣㤲㉡㔸㠹愲㥤〳㔷㌱散㘷㤲昹㐲ㅥ㑢㝣㈴㙥㝣㔸㌲〵〹戱㝣㈴㤹㑥挶㈳㜶㈲㘲㘷慤㤴㤵㡢挵攳昱㝣㌶㔹戰搳搹㕣㜸扡㥢㠹昹ㄱ㝣捣㡦㈹㍥㠱〸捦搰晡〳愸敡㕣ㅦ㜶搰晡㜲㝢㌵ㅢ㝡攱㘱㤰㤷㠷慦改晣㑦㠸㔰㜸㐷ㄸ㘰㈲㤸㠷㥤㜴攷㕡㕡散㐰㌱㠳攲〷㜸愸㌹攸ㄴㅥ㝥㘴ぢ㙡昹㥢ぢ慤昰㔰敢攵愱㥤㐳㜰晦㔰ㄳ挸挳㍣㍤㡥慡ㄳㅥ㜶㐵ㅢ摦ㅡ愳ㄶ㙤㜷㝤挸挶攳〵ㅣ㘰挶攳㌹散㠱㡢㤱㑣摣㑡〱戲ㄴ㕥㈹㔰捣攴㌲〹愳㑦挹㌴㥡㑦愷戰㍢㈸㕡挵㘸㈶㠱〷㑦㘶愲㠵㔸愶㘸㔹搹㘴㍥㥥㑢㔹㜹愳㙦挹搴捡ㄶ㡡㠵㌴づ㐵敤㜸ㄱ㤴㈶㜳㠵㘲戶㄰㑢愶㈲戹㘲㈶ㄲ㑢㘷挳扢戹㤹㤸㜵昰㌱つ㡡㝥㄰攱摤戵扥㘲晦挰ㄲㅥ㘶敥搸搳㔴㥣搴ㅥ㔰ちて㕦㝤攷搹搱㌷戰㍦っㄱち敦〹〳㠲ㄴ戸㝦搸㑢㜷慥愵挵ㅣ㡡㥤㈹㌶㠱慢摡ㅢ㥤挲挳㄰戶愰㤶扦㝤愱ㄵㅥ摥挷㠰愵晤㜴㘹晦昰㉥戴晥晤㌴换㜰㈴㠹捤ㄱち敢挳晥㘸攳㕢㘳っ㐳摢攱〱摢㤵㜴愱㘸愵戰晤挶〱戹ㅤ捦攴㜳搸㉡ㄵ㙤㍢㙤㈵愲搸㉤ㅢ挳㑢愶昱㜸㌲㠵愳昵㑣㈱㠳〳㉥㙥㘹㡡攰挱捡攰挰慣㄰戳戳改㠲㌱愲㘴ㅡ捤挴㡢㌹散㜰戰㡦戱㜰戰㙦㘳晦㘳攳散挰戶攳㌱ㅣ捡㔹昱昰㈲㌷ㄳ㜳㈴㝣捣㔱ㄴ㕢㐰㠴て搰晡㡡昵挱搲晡㜲㝢㔵㠰㕥㜸㜸挵换挳㌸挶摢ㄶ㈲ㄴ戶㘱㈰㄰〴敤ㅦ㡡扡㜳㉤搱㥦㑦戱㍢㐵〲慥㙡〹㍡㠵㠷㈴㕢㔰换摦㔲㘸㠵㠷愷〲㜹㜸㈲㤰㠷㘵㝡㥣㉣㐲㠱㠷㈶戴昱慤㌱㈶愲敤慥て挹㔸ちㅢ㤵㐲慡㤸挱ㄱ㙡㌶㤱换挴戳改㜴ち〸攷㜲昱㔸㉥㙢㙣㔷㌲捤ㄶ搳㔶㉣㥤挶晥㌶㔵㐸㘴戱㡤挹㐴搲愹㝣慡㠸愳慢㐴ㅣ㝢㝢攳㤷㈵㔳㍢㠶愳愸㜴挶㑡㈴戱㍥㘰ㅤ戰㜰挲㤵捡摢㠹㔴ㄴ㍢㡣㜸摥づ㌷扢㤹㤸㤳攰㘳㙥㑦㌱ㄹ㈲摣愲昵ㄵ㍣戴㙡扤搸搳㔴㥣㔴ㅢ昴挲挳ㅦ扣㍣捣㘲晦㙣㠸㔰㤸㘵㐱㔵㜹攸搰㥤㙢㠹㍥ㅦ戸㘳晥㡡㘲㔷戸慡㤵攸ㄴㅥ㜶㘳ぢ㙡昹㕢つ慤昰㜰㔳㈰て扦ぢ攴㘱㡤ㅥ㘷㈱㐲㠱㠷㠳搰挶户挶搸〳㙤㠷〷㙣戹㜱慥㤰捡ㄵ㉤㍢㤹㐸攱〴㈱㙢攷㙤㥣㈶㐴愳㘹散ㅥ㘲ㄹ㘳捦㤲㈹㔸㠸攴㔳㠵㐲㉥㡥㌳摡戸㙤㘱て㡣㔶㌱ㅦ挹搹㤹㜸㈴㔹㌴昶㉡㤹摡昹㜴㈴㡥㜳ㄹ敥昹ㄳ㜹㉢㤹㑤㘲ㅦ㤱㑥搸㔸㈳㘲㈹扢㤰つㅦ散㘶㘲晥ち㍥收摥ㄴ晢㐰㠴て搱晡㡡晤㌴㡢㤱㤸㜹㠵扤㍡〲㑡攱攱ㄲ㉦て㜹挶㉢㐰㠴挲㐷挲愰㉡て㐷改捥戵っ㙤㔱ㅣ㐰搱〴㔷㜵っ㍡㠵㠷㘶戶愰㤶扦攳愰ㄵㅥ捥っ攴攱昴㐰ㅥ㔸㑦㈴㐹ㅣ㠸㔰攰攱搷㘸攳㕢㘳戴愱敤昰㄰户昳㌱㉣愷㔸㘲敤㕣㈲㙤㘱㥢㠳捤㔱㌱ㄱ㡢㘶㜳㔱挲㘸戴㤷㑣昳㔶㌱㥢捡挵㈳㠰㌶㤹挸㈶戱搳挶戶㈷ㅦ挳㜴㈴ㄹ挵戶捤攸㈸㤹摡挹㔴ㄲ㝢㡤㘲愴㠰搳换㜸摡戲挰㘱㌴㥥㐹挷戰ㄹ㡣㘰てㅥ㍥挱捤挴㕣〱ㅦ㜳㈵挵㉡㠸昰㠹㕡㕦挱挳㐹㕡㉦昶㌴ㄵ㈷㜵㉡昴挲挳㔱㕥ㅥづ㘷晦ㄱ㄰愱㌰㡢㤳慡昲㜰扡敥㕣㑢昴㤷㔰㉣愶昸㌵㕣搵㤹攸ㄴㅥ㑥㘰ぢ㙡昹㍢ㅢ㕡攱㘱㘵㈰てㅤ㠱㍣戰㈴㐹㤲㌸〵愱挰挳戹㘸攳㕢㘳㥣㡡戶挳㐳慡㠸㈳㔱㙣挹慤っ㡥㤸㘲㤱㐴挶㉡攰ㄸ㈷ㅥ挹㘵㤳㌸㤷换搹挶㘹㈵搳㜴㈶ㄶ戳㜱㔲㥥㉥ㄶㄳ㠹㔸㈱㥡挵扢慤㤲挹㕣㍥㤷㉥攴昳㔶慣㘰㥣㕥㌲挵㌹㜸㈱㠲晤〷慥ㄲ㠱㑣ㅣ㠴搹㤱㑣戱㤰㑣㘰ㄷ㕤㐴摣㜸昸㍣㌷ㄳ昳っ昸㤸㘷㔲㥣〵ㄱ㍥㕦敢㉢㜸戸㐰敢挵㥥愶攲愴㉥㠶㕥㜸㈸㝡㜹戸㠸晤ㄷ㐳㠴挲慣㙦慡捡挳㈵扡㜳㉤搱㙦愵攰㑦〶捤摦挲㔵㕤㠶㑥攱攱㉡戶愰㤶扦㉢愰ㄵㅥ昶づ攴㘱慦㐰ㅥ慥搴攳㕣㠷㔰攰攱户㘸攳㕢㘳㕣㡦戶换〳㡥㤲攲㌸㘷㑢攷㜰愵㉣㤱挶㌹㌰㑥扢㔲㜱㙣晥愳搹㐲㌲ㅦ㌱㙥㈸㤹㘶戱〳㑦㘷㘳挹㙣挶捥攳㘰搴捡攲て摣愴戲㐵㕣㐰挱㈱慡昱扢㑥㔳散㙡㡡〹㥣愸㘷㡡㌸㘶戲㤲㔶㉣㡥㉢㝥㘹㕣晢㑢㜰搷㔲っ㕦攵㘶㘲摥〸ㅦ昳㈶㡡㥢㈱挲㔷㙢㝤〵て慣慡㘲收㥤愶攲愹慥㠷㔲㜸搸挹换〳ㅥ㘹㡦ㅦ摡㐳㠴挲㌷挰愰㉡て扦搳㥤㙢ㄹ㝡㈵挵ち㡡晦㠱慢扡〹㥤挲挳㐳㙣㐱㉤㝦户㐰㉢㍣㙣敦攵愱㜴摣晡换㐰ㅥ㙥搵攳㍣㠶㔰攰攱㌶戴昱慤㌱ㅥ㐷摢攱㈱㥦挷㠱っ㕥搷㈶㘷㙦搱㔸ㅥ㐷㐹〹ㅣ攴㈴戱㌷捥挶戲㠹㠴昱挷㤲㘹㍡㔶㡣㘳㍤攰收㈹㥦㠸攲㈴ㅣ㍢㜲㙣㝢戲昱㘴愶㄰㐹挴㙣攳㠹㤲㘹㉡ㄲ攱㔶㉢㤷㑤㠳㌲散慣戱㥢㐸㈵愳挵㘴づ㔷㔳㜳㌸㘳〹戳ㄲ㡢㤹㤸㑦挲挷㝣㡡攲㘹㠸昰ㅤ㕡㕦㜱摣捡挲慣㑥㝢㥡㡡㤳扡〷㑡攱㘱扣㤷㠷㤷搹晦㈷㠸㔰昸昷㌰㄰ㅥ㠲慥㙢晣㐱㜷慥㘵㉡㠷㔲昰〹㔳收ㅢ㜰㔵昷愱㔳㜸昸ㅢ㕢㔰换摦〳搰ちて愳扣㍣㤴㡥㕢㐷〴昲昰愰ㅥ攷㙤㠴〲て晦㠳㌶扥㌵挶㍢㘸㍢㍣ㄴ㙣㕣搱挳戹㐰㍡㤳㐹攲昲㜴㌲㤳捡ㄷ戰扦挶戵㘷㉢ㄵ换㐶㌲挶摡㤲㘹㌶ㅡ㡢㘲㉤㐹㈶戰㠷挶扢昶㈲戹ㅣ昸㉡㐶戱㕤戲㤳挵㐲㌴㙥扣㕢㌲㑤收慣㑣㈴㥡挱〵て㍢㠵攳愵㕣㉥㡡戰戱㙣㍣㥤㡦ㄶ㔲㤹㘸㉡晣㤰㥢㠹昹ㅥ㝣捣昷㈹㍥㠰〸㍦慣昵ㄵ敢挳㈳㕡㕦㌲ㄵ㑦昵㌸昴挲挳晡㕥ㅥ㍥㘷扣㉦㈰㐲㘱ㄶ㙡㔵㕤ㅦ㥥搰㥤㙢㠹晥㌱ㄴ㐷㔳晣ㅢ慥敡㈹㜴ちて晦㘱ぢ㙡昹㝢〶㕡攱挱昰昲㔰㕡ㅦ晡〶昲昰㉣㥣㈴㠹ㅦㄱち㍣㍣㠷㌶扥㌵挶㑦㘸㍢㍣ㄴ㔳昹㜴㌲㔶挸ㄴ戱ㅡ㈴ㄲ㔶ㄶ〷晥搹㐸㉣㥥㐷换㡡挴㤳㔹攳攷㤲㘹㈶㕤捣ㄴ㡢㜶扥㠸㑢ㅥ㠹ㄴ戶晡挵㕣㍥てㄲ愱捥㈷ち搸㠴攱〷㡦㙥㔴㥣㥥㘳つ㠹㐵㡡愰㈱挱㜷㈴ㄶ㜰㄰㥢捤㘵昳昱㘸〴户ち攲㘱搶㠳㌱ㄳ㤳慦㍢㌳㙢㈹晡㐰㠴㕦搰晡㡡昵攱㐵慤㉦户㔷㝦㠲㕥㜸昸搷㝦㍣攷㜱晤ㄹ㙦〰㐴㈸捣㕡慦慡敢挳㉢扡㜳㉤㔳㌹㠹攲㐴㡡挱㜰㔵慦愱㔳㜸搸㤰㉤愸攵敦㜵㘸㠵㠷㡦㌱㘰改㍣慥挴挳㠷搰晡捦攳晥慡挷ㄹ㠲㔰攰攱つ戴昱慤㌱㌶㐵摢攱㈱㘲摢㠹㕣㍡㥥挵づㄵ㘰ㄶ愳㔶㈴㤱㡤攲ㄴっ扢敤㐲ㄲ搷挳㡤愱㈵㔳㐰㥡㉡㘰攷㘰㈷㤳㔱㕣ぢ㑣㘶㜰㥢㈶㘳㕢昱㌸㤶晡㐸搶捥ㄸ㥢㤵㑣ぢ愹㤸ㄵ㐳攴㈴㡦㤷㐸〲㉥慣㈷㈳挹㔸㈶㠱㔳昷㐸㉣ㅡ㘶㐹ㄹ㌳㌱㌷㠷㡦㌹㡣㘲㌸㐴昸敦㕡㕦挱挳㥢㕡㉦愶攲㐴㝢昵づ昴挲挳敢㕥ㅥ戶㘶扣㌱㄰愱昰㕡ㄸ㔴攵攱㕤摤戹㤶愹㥣㐹挱挷㝥㤹㔸愴昰攳㔶㜴ちて㔱戶愰㤶扦て愱ㄵㅥ㥥ぢ攴攱㤹㐰ㅥ㍥搲攳㈴ㄱち㍣㝣㡣㌶扥㌵㐶ち㙤㠷㠷㑣㌲㥤戲㘲㤹㘸㌴挵㠵㍣㥤捣㘵㡢扣捦㄰㡢㘲慦㡡愳晥㡣㤱㉥㤹㘲扦ㅤ㑤愴㜱㙣㥢㑤愶ㄳ㘹慣㉦戸㠵㤱㡤㐴㌰㤱捡㠳㥤戴㤱㈹㤹摡戸〲㘲攳㉣て㥢戸㈴㜷改戹㕣㈲㤹㡡㐵㤳戸㝥㠲㥤㝡戲㄰晥挴捤挴捣挲挷㥣㐸戱ㅤ㐴昸㔳慤慦攰攱㌳慤愷㤵㘳㑦㑦昵〵昴挲挳〳㕥ㅥ愶搳㘸〶㐴㈸晣㈵っ慡昲昰㤵敥㕣㑢昴㉦愰攰搳挷捣㌹っ晤㑦㜴ちて扢戰〵戵晣晤ぢ㕡攱攱㌶㉦て愵晤挳㉤㠱㍣㝣慢挷搹つ愱挰挳扦搱挶户挶搸ㅤ㙤㠷〷㕣搱㡢㈷㌲〵㕣改收慤㐵摣ㅦ挰㜹㜵㌱捡敢㜹㠹㐴ㅥ㌷㌱㡤昹㈵搳㜴㍣ㄷ㤱㍤㐳㈶㥤㑢挴㤳昱っ敥㉦ㄴ慤㈸捦㈵㜸晡ㅤ㌱ㄶ㤴㑣㔳㌸㘵㠸㐵攲戱㠲ㅤ攳㜱㙢捡㑡㈶昲愹㜸ㄱ昷㈴散㔸㈲ㄳ㡦㠶晦攳㘶㘲㉥㠴㡦戹〷挵㥥㄰攱敦戴扥㘲晦昰扤搶㡢愹㌸搱㕥晤〴扤昰㜰㠵㤷㠷㐵㡣㜷〰㐴㈸晣㌳っ㠴㠷愰敢ㅡ散㤱捥戵㐴晦㌲㡡㑢㈹㤶㌰戴㔴愹戱搵挸ㄶ㈶攴慦㉦散㠵㠷㜳扤㍣㤴戶㑢㘷〷昲㔰愷挷㘹㐶㈸昰㘰愰㡤扣㙡㡣ㄶ戴ㅤㅥ㜰收㕢㑣收㜱㕢〱㡢㝦〲㕢ㅡㅣ㘹愶㔲㌱摣昵㑤摢㠹㜴㌱ㅥ㌷㕡㍢㑤㜱昳〷㜷㈴昲戸㉢捣敢戱〹㕣㘹挵昱㔰㈴㤹捦㐴昳㤹㝣搱㌶㤶㤷㑣戱㤶挴ぢ戸㑣㔸戰㔲㌸收㡡㘰昳ㄵ㡢㈵搳昱㝣ㅥ㍢改㐸㍡㘳㠷晢戹㤹㤸〷挲挷㙣愳㘸㠷〸搷㙢㝤挵晡㘰㙡扤㤸㡡ㄳ敤搵〰攸㠵㠷攳扣㍣ㅣ捣㜸㠷㐰㠴挲〳㘱㠰㙦昰㜵扥㐱扡㔳㜸攰搳搳捣慢㈹㡥㘱攸㌰㍡〹扤㜹㉣㕢㤸㤰扦昵愱ㄵㅥづ昲昲㔰㕡ㅦ㔶〷昲戰㠱ㅥ攷〴㠴〲て㠳搱ㄶㅥ㑥㐴摢攱〱㉢㠲㡤慢㝣㔶㈶㡤㘳㝢ㅣ慤㘶㈳昱㌴㡥㥡ち㔶㈱㠹敢㝥㌸㌹㍢愹㘴㥡换ㄴ搳㈹摣㕥㡢㠰㥥〴㑥〴慣㘸づ㌷攷㘲㔸摡慤㐴㍥ㄷ㠹ㅡ㈷㤷㑣㤳㌸㡦㑢昲㐴㍢㤷戵ㄲ㌹ぢ㈷㜲愹㠸㕤挰敤戸㘲〱晣㔸戹昰㠶㙥㈶收㈹昰㌱㑦愵㌸つ㈲捣摡㍡㘶㘸ㅥ㠰〹捦㜵敦㡤戵㥥㔶㥤㑥㡡㠵㜳挲挳㔲㉦て攷搱攸㝣㠸㔰㤸戵㜳昸〶㕦昷摥㑣㜷ちて㝣㠸㥢挹㐷挲㤹㤷挱㔵つ㐳愷昰㜰㌹㕢㔰换摦〸㘸㠵㠷晤〳㜹搸㌷㤰㠷㤱㝡㥣慢㄰ち㍣戰㍡㑥㜸戸ㅡ㙤㠷㠷ㅣ慥晦ㄴち昹㔴㍡ㅥ㡦㈴㜲愹㈸㡡ㅥ愲〵㉢挲〳ㅥ㕣摥㈸ㄶ㡣㙢㑡愶㌸晥㑦攲㉡〸㌶㌹戸摥㥡㈸ㄶ㜱挱㈸㠲愳慣㘸扣〸ㄲ㈳戸㔵㜱㙤挹搴捥㘴㜱改㄰户㔵㜱㌵㄰㈷㙦戸慡㘱攳捡㔴㍣㠵慢㔲昹㤸㤵捥㠵㔹愲㈷㜸㕦〷ㅦ昳㝡㡡ㅢ㈰挲㕢㙡㝤挵㜶㘹戴搶搳捡㉣㌹愹㌱搰ぢて㜳扤㍣摣㑥愳㍢㈰㐲攱戱㌰挰㌷㤸㠷㙤㜴愷昰㜰㈷捤敥愰戸て慥㙡㕢㜴ちて昷戳愵㜹ㄸて慤昰㌰捤换㐳㘹扢㌴㈵㤰〷ㄶ摤攱㡢摦㕥㈰ㄴ㜸㠸愰㈱㍣㍣㡣戶挳㠳㤵挶搶ㅤ㌷㜷散㝣挱㑥挴㌲㈹ぢ搷昰㘲戸ㄱ㥤挷攵㔴㈰㔷㌴ㅥ㈹㤹㐶㡡㜸㌷㜷㈲㤵㉦ㄶ〱㝦ㅣ昷㐵㈳搹㕣㍣㔵㡣ㄶ㜰㔲㠱攳愱㤸昱㘸挹㌴ㅢ㑤攳㈸㌷㥦㉢挶㉤ㅣ〱攳捥㕣〶ㅢ愹〸㡡づ㜰换ㄵ㤵㌱搱㜰搴捤挴㝣っ㍥收攳ㄴ㝦㠴〸挷戴扥㘲扢ㄴ搷㝡㕡㌹昶昴㔴㉣摦ㄳㅥ㘲㕥ㅥ㥥愷搱ぢ㄰愱㜰ㅡ〶昸〶㙦㤷㔸搹㈷㥤挲〳ㅦ㘹㘷昲〱㜹收㙢っ㉤ㄵ㝢㙣晤㠵㉤㑣挸摦㉦㘱㉦㍣㙣ㄵ挸挳㤶㠱㍣㑣搲攳晣つ愱挰挳昶㘸ぢて㝦㐷摢摤㉥挵ㄳ戸挰ㅡ㑤㘲ㄳ㤲攳㍤换っ慥昹愱㥣〸㠵㐷戸㜴㠴换㜳挶㥢㈵㔳慢㠸慢㠰㌸昹㐶攵㄰捥扡㜱㔲㄰挳㥥ㅢㄷ㔲㘳〵散㕤㔲搹戸昱㔶挹㌴㤵捤愵㜱㠷㍡㥡㑤攱㜶㜶㈱㠲㑢㔱㜶㉣㡦㝤㝡㌴㔲挰㠹㜸㈶ㄲ㘶愱㈰㌳㌱摦㠶㡦昹づ挵㕡㠸昰ㄴ慤慦攰㘱慡搶搳慡搳㐹捤㠰㕥㜸搸挸换挳㈷㌴晡ㄴ㈲ㄴ摥〱〶昸〶昳㌰㔳㜷ちて㡦搰散㘱㡡㝦挲㔵捤㐶愷慣て摦戰〵戵晣敤〴慤昰㄰昲昲㔰摡㍦搴〷昲戰戳ㅥ攷㍦〸〵ㅥ收愰㉤㍣㝣㠷戶挳㐳㈴㥢㡦攲㝥㐳慣㠰摢㌴搸㑦攳捥㤹㡤ぢ愵㠹㑣㉣㔱㑣㘷愳搱㠴昱㝤挹ㄴ攸攳搶㕡〲攷㜸㌸㙦挳㌵㜱摣ㅣ㑤愵㜱㐷搵捡攳㔰㌷㔲㈸ㅡ㍦㤴㑣昳昱㘴慣ㄸ㡤攱㘶㘹ㅡ㐷挳戸换ㄷ攱敢攳戰㔷挷搱㜱ち㍢㠹昰㉥㙥㈶收㡦昰㌱㝦愲昸ㄹ㈲㍣㔷敢て挰㠴㘷晦挰摡㐳攱慤㘴㉡㥥㙡㜷攸㠵㠷敦晥敤㌹㡦敢㠷愷〳㤹昵㄰愱昰㝣ㄸ攰ㅢ扣㕤㘲㠱愱㜴ちて㑦搱散㐹㡡㌰㕣挳ぢ㜵攷㝡㘸つ散㔳挷㤲戹敤㉡㉡挴㠲ㅦて㌶慥昲摤㙣㍢攰㕤㙢㉣改慦改㠳攷㈲㌹㑦ㄳ敡㕢㍢㜱摤㘲戱〶㡤てㄳ攳㕦摤㍦㌰搷晦㡢㌸㕣戲㍡慢ㄲㄹ㜱㌸晥捣つ㌰挳㜵㉣愹㡢〴愵搸搵晢散㐱㘱捤㠶捤㍢戶愳㍣捤㙥㙢㕦搰㍡ㄵ㉦慥㕡㉣㙦㔴㕡㑦㤷慤㡤搳慦っㅢ摤愹㤹㥡㙢挷挳攸㍡㙣敤㌶慦慤攴㠷㔷㜰愱挲ㄱㅤ攳昸㠲戱つ㍢㕢㥥愷㌱つ敤搴敥搸搲㡥㤷攱搹〵ㅤ戱ㅤ㑦ㅦ敡㕢摢㐷〵㍥㈰㙤㐶㙢戳搵搸㌲㥥㡦㕦㘲㌴扣づ㙦挷〲〱ㄸㅡ昰㉣慡㘹㡤ㅤ昲㉣户捤搰慦㑣㤶㑢ㅡㅢ〲愶昵㈷㙤㍤ㅤ㑦㈴ㅢ挱㐷㍥㙤㍤㜲换改㕢挶㤳㜵ㅦ㠳㤴ㅥ㡦㔷㑥〱㐷攷㘲ㅥ㌲㌷㐶㜰挵摡㐶昲愰㑣ㄶ㕤ㅡ㐳晣〳捥挰㠰敡㝤っ挸㐱㘱〳捦愱昴㘴㉤愴攳戹㉦㍤㌷昷㝢㑥愳攷㍢慥㈷㤷捤㤰㌹㥣㥥㕣昱㜴㌰挵挲〴㌶㤸㤳㘲摤㈵ㅢ㌴㙥㔸捣戰㤸攰㥦攷昳挵㘴户㌱挵昹扦摥晤㍦散晥㍦㜸㑡挳ㄲ敤戹㥦ㅡ㜹收搴扡户づ扦昴换敢户ㅢ晤㥢㥢㝦㜶晦㍦ㅣ昵ㄳ昸㍣㌲㌹昴敡㤵换㈷㠵晥攸㐶㝣㘱戲㕡づ捦搱㠸㙢扥㑤昱づ〵㔷㕣昵㌷㈴昵㍡㥥㠰攵㝢㔷搶ㅢ㙥㐷攵扢戲挲〷㈲ㄲ扥昸㠵〲㘶㜹㘰ㅦ戵〲つ慥摦敡㜵㜸㜰愵㈲ㄱ收搶挴㠳㤵㝥づ㤲慣㔶㌴挶晡㤱ㄴづ㕥㠱㤳㠶㉤㘴㡥愳㈷换〹ㅤ捦㔵昴晣㠵摦㤳㡢㡢㝡挹昵㜴㜸㥦㐰㑦搶㈰㍡㥥慣㘵㌴愲㝥㑦㘱敦㌹搷搳㘱㉦㑥㑦敥扥㜴ㅡ敡㔰户㈱散戱㝥戱挴ㅥ㉢ㄳ搷㡤扤㘳戴㘷慦搹㍢ㄹ㥥㐱散㍤㠹戹〸㘴敦〹户愳昲㐵㕦攱㔳㄰〹摦ㅡ㌳㡢㔹〶㝢㘷愰㈱散㍤づ㡦ㄲ㝢摢ㄱて㤶昷㌹㐸㥥㠹㈹㘳㤲ㅦ㐹㘱敦㘱ㄷ㐹㐶挵扢㥡攸挹ㅡ㐲挷昳㉣㝡㑥昵㝢ち㝢て戸㥥づ㝢搳改㜹㕥挹㤳〵㡣挶づ㝥㑦㘱敦て慥愷挳摥㉣㔸㌵戰捥㜰摤㘸戹㑣㝢昶㥡㤶㙢攱ㄹ㐴换㥤㐸㉦㤰㤶㍢摣㡥捡搷㡦㠵慦㐳㈴㝣昱㑢〲捣ぢ㘸戹ㄱつ愱攵㌶㜸㤴㘸㤹㐷㠸㙥㐵㤷〳敥㑤㤸㌲㜶昳㐳㈴戴摣攴㐲挴愸㈱㜳㍥㍤㙦㉢㜹戲㠰搱㔸攸昷ㄴ㜰慦㜷㍤ㅤ㜰昷愴攷敤㈵捦㕢攸昹㉢扦愷㄰㝡戵敢改㄰扡て慣ㅡ㔸㜶戸㙥戴摣愷㍤㝢㑤换愳昰っ愲攵㜲愴ㄷ㐸换㘵㙥㐷攵㑢搱挲㡦㈱ㄲ扥㌸㥡挲扣㠰㤶㈷搱㄰㕡㉥㠱㐷㠹㤶㍣㈱㝡ㄶ㕤づ㉤㉣㘰㌴㙣㍦㐴㍢㜰㡢㜵愱ぢ㤱〳敥㘲㝡㍥㔷昲㘴㍤愳搱攸昷㥣㐵捦㜳㕤㑦搸㠰搰㘵昴㘴㔹愲㌳收㌳昴㙣昶㝢捥愴攷㤹慥愷㐳㑢㉢㍤㕦㠰㝤㘹㕢昷愲摢㤰㙤摤㑢㙥㠳〹㌶扣捡戰㤸攰㥦攷搳㠳㍤ㄵ㉢ㅣ挵戳ㅡ㝢㡦㝣㌳㘶摦搳ㅥ㝥㙣昲㔸挸㙦挶㍣㌳搹搹㜳扤㍣㔹扤〵捦㈰昶㑥挱㕣〴戲㜷戲摢㔱昹㐶户昰摢㠸㠴㉦㙥㝣㘲㤶挱摥㝢㘸〸㝢㈷挲愳挴摥㉡攲昱ㄱ扡ㅣ㈴㔹昶㘸慣昱㈳㈹㉢搵㜱㉥㤲㡣ㅡ㌲て愶㈷敢ㄲㅤ㑦㔶㐱ㅡ㠷晡㍤㘵搵㌸捡昵㜴㌸㌸㥣㥥㉣㘶㜴㍣㍦愴攷㤱㝥㑦㔹ㅤて㜳㍤㥤㈵收㘸㔸㌵㝣㑤㝢愴搰㝢㕡㔸昰搸㈵㉤づつ〱〷㄰㍦挰㌳㠸㤶㌵㐸㉦㤰㤶搵㙥㐷攵㝢收挲㍦㈲ㄲ扥㜸昲つ收〵戴愸㍡㤷㤶㤵昰㈸搱㜲ㄲ㈱㘲挵愱〳ㄱ慢㈰㡤㔳晣㄰〹㉤㙤㉥㐴㡣ㅡ㌲㑦愳㈷换ㄴㅤ㑦ㄶ㐵ㅡ㘷昸㍤〵摣ㄶ搷搳〱昷㉣㝡戲㘰搱昱㘴㡤愴㜱㡥摦㔳〸㕤敡㝡㍡㠴㥥〷慢〶㤶㌲慥ㅢ㉤慣㝦㕣㌷㕡㔸晥㌸㥡㘰㔶ㅣ搷搹㐸㉦㤰㤶㠲摢㔱昹昶扢㌰㑢㈷㠵㤶摦㘰㕥㐰换收㘸换摡㤲㠳㐷㠹㤶㑢〹搱㐸㜴㌹㄰戱㈸搲戸摣て㤱搰戲扦ぢ㤱㐳换㤵昴㘴搵愲攳㌹㥣㥥㔷昹㍤〵摣扤㕤㑦〷摣㙢攸挹㔲㐷挷㤳㈵㤳挶㜵㝥㑦㈱㜴て搷搳㈱昴〶㔸㌵戰戲㜱摤㘸㘱㌹攴扡搱挲㙡挸搱〱戴散㠶昴〲㘹搹搵敤愸㝣㈷㕦㤸㤵㤴㐲换慤㤸ㄷ搰挲㜲㐸愱㘵㉥㍣㑡戴摣㑥㠸㔸㕦攸㐰挴ㅡ㐹攳㑥㍦㐴㐲换㑥㉥㐴づ㉤㜷搳㤳㐵㡣㡥㈷㑢㈶㡤摦晢㍤〵摣㤹慥愷〳敥扤昴㘴㌹愳攳挹ち㑡攳㝥扦愷㄰㍡捤昵㜴〸㝤㄰㔶つ㉣㜴㕣㌷㕡㔸ㅤ戹㙥戴戰㌸㜲㜴〰㉤㤳㤰㕥㈰㉤扦㜴㍢㉡摦ㄴㄸ㘶㘱愵搰昲ㄸ收〵戴戰㍡㔲㘸㤹〸㡦ㄲ㉤㝦㈴㐴㉣㑦㜴㈰㘲挹愴昱愴ㅦ㈲搹扦愷㕣㠸ㅣ㕡㥥愶㈷㙢ㅡㅤ㑦㔶㔰ㅡ捦晡㍤㘵晦ㅥ㜳㍤ㅤ㜰㥦愷㈷ぢ㈱ㅤ㑦ㄶ㔴ㅡ㉦晡㍤攵㘸㘴扣敢改㄰晡㌲慣ㅡ㔸昷戸㙥戴戰㔸戲㑢㕡慡敥昲㔹㉢㌹㍡㠰㤶戱㐸㉦㤰㤶㌱㙥㐷攵晢ぢ挳慣戳ㄴ㕡晥㠲㜹〱㉤㉣㤶ㄴ㕡戶㠲㐷㠹㤶扦ㄲ㈲㔶ㅦ㍡㄰戱㠲搲昸㥢ㅦ㈲愱㘵㤴ぢ㤱㐳换㥢昴㘴㠹愳攳挹㠲㑡攳㙤扦愷㠰㍢捣昵㜴挰㕤㑢㑦ㄶ㍢㍡㥥慣慦㌴摥昳㝢ち愱㥢扡㥥づ愱ㅦ挰慡㠱㘵㤰敢㐶ぢ㙢㈷搷㡤ㄶ㤶㑥㡥づ愰㘵㐳愴ㄷ㐸换㘰户愳昲慤㡡㘱㤶㕤ち㉤㥦㘱㕥㐰ぢ㙢㈷㠵㤶昵攱㔱愲攵㜳㐲挴㘲㐴〷㈲ㄶ㔴ㅡ㕦晡㈱ㄲ㕡〶戹㄰㌹戴㝣㑤㑦㔶㍣㍡㥥慣慦㌴扥昱㝢ち㉤㈱搷搳愱攵㕢㝡戲昶搱昱㘴戹愵昱ㅦ扦愷搰㘲戸㥥づ㉤摦挳慡㠱㔵㤱敢㐶ぢ㑢㈹搷㡤ㄶ㔶㔲㡥づ愰㐵㈱扤㐰㕡㙡摣㡥捡㜷㍤㠶㔹㠵㈹戴愸㝡愱㠵愵㤴㐲换㑦摦㝡㘸改㠳㑥挵㕡㐶〷㈲搶㔷ㅡ㜵搰㔵㕣扦ㄳ㜰扦㠳攳挷ㄸ捥〱户ㅦ㍤㔹〰改㜸戲摣搲㌰晤㥥㐲攸扦㕣㑦㠷搰晥昴㘴搵愴攳挹敡㑢㘳愰摦㔳㘸昹捡昵㜴㘸㘹㠰㔵〳㡢㈴搷㡤ㄶ㔶㔶慥ㅢ㉤㉣慣ㅣㅤ㐰换㘷㐸㉦㤰㤶㑦摤㡥捡㌷㔰㠶ㅦ㐲㈴愱㘵㐳捣ぢ搶ㄶ㔶㔶ち㉤ㅦ挳愳戴戶㙣㑣㠸㔸摡攸㐰挴㜲㑢㘳㠸ㅦ㈲搹攵扦敦㐲攴㠰㍢㤴㥥慣㠷㜴㍣㔹㝤㘹㙣敥昷㤴㕤晥㍢慥愷㐳攸㜰㝡戲㌲搲昱㘴㌱愶㌱搲敦㈹扢晣扦扢㥥づ㉤㕢挰慡㠱㌵㤳敢㐶ぢぢ㉤扢愴愵敡㜹ぢ敢㉣㐷〷搰昲ㄷ愴ㄷ㐸换㙢㙥㐷攵㝢㌱挳慣搱ㄴ㕡挶㘲㕥㐰换摢㘸ぢ㉤慦挰愳㐴换㌸㐲挴㑡㐷〷㈲㔶㕦ㅡ扦昰㐳㈴㙢换㑢㉥㐴づ戸ㄳ攸挹㥡㐷挷㤳挵㤸㐶搴敦㈹㙢换㜳慥愷㐳㘸㥣㥥慣愹㜴㍣㔹㥢㘹㈴晤㥥戲戶㍣攵㝡㍡戴愴㘱搵挰ㄲ捡㜵愳㠵㜵㤷㕤搲㔲㜵㤷捦戲换搱〱戴㍣㠶昴〲㘹㜹搴敤愸㝣㕢㘷㤸㈵㥢㐲换㈴捣ぢ㘸㘱摤愵搰昲㌰㍣㑡戴㑣㈶㐴㉣㘴㜴㈰㘲㌱愶㌱搵て㤱慣㉤て戸㄰㌹攰㑥愷㈷慢㈵ㅤ㑦搶㘶ㅡ㍢昸㍤㘵㤹晦㠳敢改㠰㍢㡢㥥㝤㑡㥥㐴捡搸搱敦㈹敢搹㕤慥愷戳㈸散っ慢㠶晥戴〷㐴晣昳㝣㝡㜰昱㘵㠰昶慣㜶昱愵敡摡挲㉡捣搱ㄸ慣昲㜴昲㔶愴ㄷ㐸换㉤㙥㐷攵㍢㐴挳ㅢ㈲㤲搰戲ㅢ收〵戴っ㐱㕢㘸戹〹ㅥ㈵㕡收ㄳ㈲㤶㌴㍡攰戲㌶搳㔸攸㠷㐸挰扤摥㠵挸〱㜷㑦㝡戲㈲搲昱ㅣ㑡捦㕦昹㍤㠵搰慢㕤㑦㠷搰㝤攸㌹扣攴挹捡㑤㘳㍦扦愷搰㜲㠵敢改搰戲〸㔶つ㉣戰挴㜷ㅤ㘸㘱㔵愶㜸昶㥡ㄶㄶ㘵〶搱昲ㅢ愴ㄷ㐸换挵㙥㐷攵㥢㑤挳㉣攸ㄴ㕡㙣捣ぢ㘸㐹愲㉤戴㕣〸㡦ㄲ㉤㡢〹ㄱ㡢ㅢㅤ㜰㔹慡㘹㌴㔶㠱攸摣㌲㠸㤶搱㤳戵㤴㡥㈷㉢㌷㡤㘶扦愷㄰㝡愶敢改㄰摡㑡㑦㤶㔶㍡㥥㉣攴㌴づ昴㝢ち愱愷扡㥥づ愱敤戰㙡㤸㑥晢㜵愲㠵㐵㥡攲搹㙢㕡收挰㉤㠸㤶ㄳ㤰㕥㈰㉤扦㜶㍢㉡摦户ㅡ㘶㝤愷搰戲〶昳〲㕡㔸愴㈹戴ㅣ〷㡦ㄲ㉤〷ㄳ㈲ㄶ㍣㍡㄰戱㜲搳㌸搴て㤱㙣攷㡦㜲㈱㜲挰㍤㥣㥥慣㤷㜴㍣㔹挸㘹ㅣ改昷㤴㝤换㘱慥愷〳敥搱昴㘴㝤愵攳挹扡㑥攳㔸扦愷散捦づ㜲㍤㥤戵攵㜸㔸㌵㉣愲晤㍡搱㜲㠰昶慣㐶㑢搵㝤ぢ㑢㌶㠳㘸㔹㠱昴〲㘹改㜰㍢㉡摦〲ㅢ㘶戹愷搰㜲ち收〵戴戰㘶㔳㘸㘹㠳㐷㠹㤶搳〸ㄱ敢ㅦㅤ㠸㔸挸㘹㥣攱㠷㐸㤶昹ㄶㄷ㈲㠷㤶戳攸挹昲㐹挷㤳㜵㥤挶㌹㝥㑦㔹收㤷扡㥥づ㉤攷搱㤳攵㤶㡥㈷换㍣㡤ぢ晣㥥戲ㄱ㉢扡㥥づ㉤ㄷ挱慡㠱搵㤸昸捡ㅦ晥搳㥦ㅥ散㕢㔸挲㈹㥥搵㘸愹扡㙦㘱〵㘷㄰㉤ㄶ搲ぢ愴攵〰户愳昲摤戴㘱㔶㝦ち㉤㤷㘳㕥㐰ぢ㑢㌸㠵㤶晤攱㔱愲攵㑡㐲挴ㅡ㑡〷㈲搶㜵ㅡ㔷昹㈱ㄲ㕡昶㜶㈱㜲㘸戹㠶㥥㉣扣㜴㍣㑦愲攷㜵㝥㑦〱㜷て搷搳〱昷〶㝡戲づ搳昱㘴搵愷㜱愳摦㔳〸摤摤昵㜴〸扤ㄹ㔶つ㉣捥挴㜷ㅤ㘸㘱㐵愷㜸昶㥡㤶换攰ㄶ㐴换㉥㐸㉦㤰㤶㌹㙥㐷攵ㅢ㜳挳㉣〶ㄵ㕡敥挴扣㠰ㄶ㔶㜴ち㉤㍢挱愳㐴换摤㠴㠸搵㤱づ㐴㉣昳㌴㝥敦㠷㐸㌶㘲㌳㕤㠸ㅣ㕡敥愵㈷敢㌰ㅤ㑦㔶㝤ㅡ昷晢㍤㘵㔳㌴捤昵㜴㘸㜹㤰㥥㉣换㜴㍣㔹〴㙡㍣攴昷㤴捤摦昶慥愷㐳换㈳戰㙡㘰慤㈶扥敢㐰ぢぢ㍣挵戳ㅡ㉤㔵㌷㘲慣敦っ愲㈵㡢昴〲㘹挹戸ㅤ㤵敦昱つ戳㌶㔴㘸㜹ㄲ昳〲㕡㔸攰㈹戴愴攰㔱愲攵㘹㐲挴㍡㐹〷㈲㔶㝤ㅡ捦晡㈱㤲㘵㍥收㐲攴㠰晢㍣㍤㔹㤶改㜸㍥㐲捦ㄷ晤㥥戲㥥㡤㜷㍤ㅤ㐲㕦愶㈷慢㌴ㅤ㑦搶㠴ㅡ㝦昶㝢捡摡戲㡤敢改搰昲㉡慣ㅡ㔸扡㠹敦㍡搰挲㝡㑦昱慣㐶㑢搵㡤ㄸ换㍤㠳㘸ㄹ㡤昴〲㘹搹搲敤愸㝣扢㜰㤸愵愲㐲换摦㌰㉦愰㠵昵㥥㐲换㈸㜸㤴㘸㜹㤳㄰戱攰搲㠱㠸㐵愰挶摢㝥㠸〴摣㘱㉥㐴づ戸㙢改挹㉡㑤挷昳㑤㝡扥攷昷ㄴ㐲㌷㜵㍤ㅤ㐲㍦愰㈷㡢㌶ㅤ捦户攸昹㤱摦㔳㘸搹挸昵㜴㘸昹〴㔶つ慣攴挴㜷ㅤ㘸㘱昹愷㜸昶㥡ㄶ㔶㝦〶搱戲ㅥ搲ぢ愴㈵散㜶㔴扥昳㌸捣捡㔱愱攵㑢捣ぢ㘸㘱昹愷搰㌲〸ㅥ㈵㕡扥㈶㐴慣扦㜴㈰㘲㑤愸昱㡤ㅦ㈲〱㌷攴㐲攴㠰晢㉤㍤㔹㠹改㜸戲㐴搴昸㡦摦㔳挰㌵㕣㑦〷摣敦改昹㜳挹㤳ㄵ愳挶㡦㝥㑦㔹ㄴ㙡㕤㑦㘷㔱昸ㄹ㔶つ晤㜰扤ㄲ㉥敢㐰ぢ慢㐱挵戳搷戴戰ㄸ㌴㠸㤶ㅦ晦㔵㠵㤶ㅦ摣づ摦㥢㤸搷㐳愴敥摥挴捣愷㍦摡敤昲戶攰〶捣㘸㕤㤱捦晥敢㕦㜴搴慣晤挴ㄳ㉢ㅢ㥢㥡攴㘱㡦〳昰搲搴戶㘵㜶摢ㅣ扣ㅦㄸ慦㑡㥤摦搸散㍥昵て敦つ㘶㐱愲㝥㉤愷㈹㉤㍡ㅢ挵㜹㙤㜸㑦㘷扦攲㡥敤㜸慦㜳愱扥㜹㔷慢愳挳㙥㙢昹扦昰㐶㔵㍣㝥㤳㉦㜸挰挷㜹㤷㙡攰㤳㉦昹㐸换挰摡㑡㐱㙣㝣㈷ㅥ㜳昰戶㕦ㄶ戴搶昲㕤慢敢昶㡡㘷愳づて㈴昵扥ㅡ慦攰㜹㠳㜰㕦昵ㅤ㘸㜶㝥戲㜹㐴捤捦㑣ㅢ㠳攱愹㐲昰㌱敡㈱晡攰昹㡤㔲扡つㄱ㌲㑤㘸攴㈹愸㈲㙡敡㌶挰愲㔰㌹㠳㝣ㅥ㈹㥦㠹㕦㔳户慡戱搰戱挴㔸㘲㌷㉥㕥搲㠱攷㡥昶攷㕣敢㑦摦㡤攱摡㔵㠵㉡㔷㤷㝥捤㡢慣戶㌶㙢㑤㝤昳愲㈶扢㘵㜱挷㤲晡㐵㉢㔱㤰㡢㌷ㅦ挳戹扥扥摥散㡦㝣ㅣ戰戱㍥づ㠵㤲㔱捤〱㕥敤㜰慤ㅤ攸搵㡥㠶㤶换戱㌱〸摡敡攰㝣ㄹ〸㑥ㄸ㍥挶㝡㄰攵攰慣て㡤〷ㅣ戵㌵攲ㄳ㈰晤㔱攳搰㤰〴〷挳戲㤴昶〴慤摤搰慢㡤㙢敤㐶㕥㙤ㄶ㕡愶㙤㌲敤扥敡挳挰昴㠶愰捦㘴㝡㥤扣つ愵㡡㑦慦㜵㜸㔳摢㈱㐶㔹㙡㤳昵㜰㥢挳戲㤴摡㜴慤ㅤ收搵捥搲摡攱㕥敤㉥搰㑡㙡㕣摣晡慡㌷〳㔳ㅢ㠵㍥㤳㡢㔵㘷㙡㕢㔲攵㐹㙤ㅥ攲㤴愵㌶㕦て户ㄵ㉣㑢愹敤愹戵㕢㝢戵晢㘸敤ㄸ慦㤶ㄵ㘳㐲昶㔸㘸慢㤳晤㑡㘰捡攳攰㔳㤱昲㉦愸昲愴㥣㐷晣戲㤴ㄷ敢㌴㈶㜸搳㔸愶戵ㄱ慦戶㔵㙢愳㕥㉤换愴㍣㘸㍥ㅢ㤸㕡㠲㜹㤴愳㤹愲捡㤳摡㉡挴㈹㑢敤㘰㍤㕣挶㍢摣攱㕡㥢昵㙡㡦搶摡㠹㕥㉤㑢㠵㍣换攰愳㠱愹㑤㘲ㅥ攵换攰㘴慡㍣愹㥤㠴㌸㘵愹㥤愶㠷㥢敡ㅤ敥㉣慤㥤收搵㥥愷戵搳扤㕡㤶换㜸㔰扢㌷㌰戵㤹捣愳ㅣ戵搹㔴㜹㔲扢ㄴ㜱捡㔲扢㔲て户㤳㜷戸㙢戴㜶㘷慦昶〶慤㥤攳搵摥ち慤㈷戵摢〲㔳㥢挷㍣捡㔳摢㡤㉡㑦㙡户㈳㑥㔹㙡㜷敢攱收㝢㠷扢㔷㙢ㄷ㜸戵て㙡敤㐲慦㤶㘵ㄳ㤲ㅡ㔷㡦扥敡扡挰搴昶㐲㕦㐵㙡㝢㔳攵㐹敤㡦㠸㔳㤶摡搳㝡戸㝤扤挳㍤慦戵晢㜹戵㉦㙢敤晥㕥㉤㑢〷㍣愹㕤ㄶ㤸㥡挵㍣捡㔱换㔳攵㐹敤慦㠸㔳㤶摡㥢㝡㌸摢㍢摣㕡慤㉤㝡戵ㅦ㘸敤㘲慦㤶户捦㍤愹㥤ㄷ㤸摡㔲收㔱㥥㕡ㄳ㔵㥥搴㍥㐷㥣戲搴扥搶挳戵㜸㠷晢㔶㙢㕢扤摡敦戵㜶戹㔷慢㜰㡣改㐹敤搴挰搴摡㤹㐷㜹㙡㉢愸昲愴搶〷㜱捡㔲敢〷挵挶ㄸ搲㕣攵ㅤ慥扦搶慥昶㙡ㅢ戴㜶㡤㔷扢㈱戴㤲㥡戳〳㍢㌶㌰戵㐳㤸㐷昹挶攳㌰慡㍣愹㙤㡣㌸㘵愹つ搵挳ㅤ攱ㅤ㙥戸搶ㅥ改搵㙥愱戵㐷㜹戵㘳愱昵愰㜶㐸㘰㙡挷㌲㡦㜲搴㡥愷捡㤳摡㌸挴㈹㑢㙤㠲ㅥ敥〴敦㜰㜱慤㍤搱慢㑤㙢敤㐹㕥敤㈴㘸㍤愸戵〷愶㜶㉡昳㈸㐷敤㜴慡㍣愹㑤㐶㥣戲搴愶敢攱捥昴づ㌷㑢㙢捦昲㙡㜷搶摡戳扤摡摤愰昵愴戶㌴㌰戵昳㤸㐷㜹㙡ㄷ㔰攵㐹㙤㍥攲㤴愵戶愷ㅥ敥㈲敦㜰晢㘸敤挵㕥敤㈲慤晤㡤㔷换摢㉡㥥搴慣挰搴㉥㘳ㅥ攵愹㕤㐱㤵㈷戵挵㠸㔳㤶摡㌲㍤摣㙦扤挳戵㙡敤㔵㕥㙤扢搶㕥敤搵昲搶㠲㘷㔹摢㉢㌰戵敢㤸㐷昹戲㜶〳㔵㥥搴づ㐶㥣戲搴づ搷挳摤攸ㅤ敥㘸慤扤挹慢㍤㕥㙢㙦昶㙡㜹㜹摤㠳摡扣挰搴㙥㘳ㅥ攵愸摤㐱㤵㈷戵搳㄰愷㉣戵戳昴㜰㜷㜹㠷㍢㑦㙢敦昶㙡㉦搲摡㝢扣㕡㕥㘲㤶搴㥣㐳捣㤹㠱愹摤换㍣捡㔱扢㥦㉡㑦㙡㔷㈲㑥㔹㙡搷攸攱ㅥ昴づ㜷㠳搶晥㡦㔷㝢戳搶㍥攴搵昲㌲慢㠷搰㐹㠱愹㍤捡㍣捡㔳㝢㥣㉡㑦㙡㜷㈳㑥㔹㙡昷敡攱㥥昰づ昷愰搶㍥改搵㍥愲戵㑦㜹戵扣搴攸㈱㌴ㄱ㤸摡戳捣愳㥣搰攷愹昲愴昶㌴攲㤴愵昶扣ㅥ敥㐵敦㜰㉦㙢敤㑢㕥敤慢㕡晢戲㔷换换㙤㥥搴挶〵愶昶ち昳㈸㑦敤㌵慡㍣愹扤㠹㌸㘵愹慤搵挳扤敥ㅤ敥〳慤晤慢㔷晢㠹搶扥攱搵昲㤲㤳㘷㔹ㅢㄵ㤸摡㥢捣愳㥣搰户愹昲愴昶㌵攲㤴愵昶慤ㅥ㙥慤㜷戸敦戵昶㕤慦昶㘷慤㝤捦愳慤攳戹㜹㡦㉦ㅥ昰㠷㤹ㅢ攰㌲㑢㤳㥤敦挰㜹昳㌴晣捡㜳㕣ㄳ㉥〰昴搹㉣攰搷愱昲搳㔰㝤挹挱㝣ㅦ攳㈸㤳㠲㈷㡥ㅦ戸ㄳ㙣㌴昴㜷ㅢ挸て㉤㥥㙦㔳敤戴㜸㥥㕤㙡㈹㥥㉢㌳㘱昳㐳慡㜹㡡㉣搱㍥㜲㈷㈴摡㘰户攱昸昳㌴戸攴摦挰搳摦㔲㑢昱搴㔶愲㝤㑣㌵捦㙡㈵摡㈷敥㠴㐴摢摣㙤㌸搱㜸收㕡昲㙦攰ㄹ㙢愹愵㜸㌶㉡搱㍥愵㥡㈷愲ㄲ敤㌳㜷㐲愲㙤攵㌶㥣㘸㕢㤷戵挶㜸㕢㙡ㅣ㕡ㄲ敤ㅦ㔴晦挲敤㌳㍦㜷㈷㈴摡〴户攱㐴攳㜹㘰㈹㥢㠶愸户愵ㄲ㘸㐹戴㉦愸收㘹㥤攴昶愵㍢㈱搱㌲㙥挳㠹挶㔳户捥㘸㍣㘵㉢戵搴㈴戴㈴摡㔷㔴昳㑣㑣愲㝤敤㑥㐸戴愹㙥挳㠹挶戳慤㤲㝦〳捦戲㑡㉤㌵ㄳ㉤㠹昶㑦慡㘷扢㝤收㌷敥㠴㐴摢挹㙤㌸搱㜶㉥㙢昱挴愸㌳摡㍣戴㈴摡扦愸摥捤敤㌳扦㜵㈷㈴摡㝣户攱㐴㕢㔰搶攲戹㑣㘷戴扤搰㤲㘸晦愶㥡愷㈸散㌳晦攳㑥㐸㌴㥥㡥㤴㍣ㅡ昶㉢㙢昱昴愳搴愷㉣戴㈴摡㜷㔴昳慣㐲愲㝤敦㑥㐸㌴摢㙤㌸戹ㄵ换㕡㡢扤㉤戵ㄴ㉤㠹昶〳搵㍣ㄱ㤰㘸㍦扡ㄳㄲ慤挵㙤㌸搱㕡换㕡换扤㉤搵㡥㤶㐴晢㠹㙡ㅥ扢㑢戴㥦摤〹㠹挶攳㜴㑥㌸搱㔶㤷戵搶㜸㕢敡㄰戴㈴ㅡ㕦戵愳㜸戸㉤搱ㄴ㕢〸㈰搱㜸㘸摤ㄹ敤挸戲ㄶて愵㑢㝤敡㔸戴㈴㕡㉤晤㡦㜷晢捣㍥摥㘸㈷㜸㍤ㅡ㑥㉣㙢㥤攴㙤㈹ㅥ搹㑡戴扥昴㍦摤敤㌳敢扣搱捥昴㝡㌴㥣㔵搶㍡摢摢㔲㍣ㄸ㤵㘸〶晤㉦㜰晢捣㝥摥㘸ㄷ㜹㍤ㅡ㉥㉥㙢晤挶摢㔲㍣㝥㤴㘸昵昴攷愱㈳㔱㌰㑤㙦㌴ㅥ㈶㤶戰㘹戸慡慣㜵戵户愵慥㐳㑢愲㠵攸㝦㠳摢㘷昶昷㐶扢搱敢搱挰㈳扡捥搸㌷㝢㕢敡㌶戴㈴摡〰晡摦攱昶㤹〳扤搱敥昲㝡㌴昰㈰慣㌳摡㍤摥㤶扡ㄷ㉤㠹㌶㠸晥昷扢㝤㘶㠳㌷摡㠳㕥㡦〶ㅥ㌷㜵㐶㝢挸摢㔲㍣ㄶ㤲㘸㘱晡㍦敥昶㤹敢㜹愳㍤攱昵㘸㜸戲慣昵㤴户愵㥥㐵㑢愲慤㑦晦攷摤㍥㜳〳㙦戴ㄷ扤ㅥつ㉦㤵戵㕥昶戶搴㉢㘸㐹戴挱昴㝦捤敤㌳㌷昴㐶攳㠱㐵攷扣晤戵慣昵㠶户愵摥㐴㑢愲㙤㐴晦户摤㍥㜳㘳㙦㌴ㅥぢ㜴㐶攳㌱㐰㘷㡢晢晥㔲㑢扤慦晤㌷㠱扦晥㠴㍦㠰㔶敥㤴つ㠱ㄶ㜷捡㘴㘷换攵㜰㔳慦ㄵ㜷扡㘲㌵搴戱晡㔸挷㉡戳晡㐴㕢㙤敥㔸挹捥㤱戱捡㐶攴㑥㔲㘲つ㜷慣㘴愷攷戳晡㕣㕢㡤㜴慣㘴㘷收戳攲㑥㑤㘲㙤攱㔸挹㑥捡㤷晤搷摡㙡戴㘳㈵㍢ㅦ㕦㉣敥㠴㈴搶搶㡥㤵散㔴㝣㔶摣戹㠸搵㔸挷㑡㜶ㄶ㍥㉢敥㌴挴㙡㥣㘳㈵㍢〱㥦ㄵ㜷〶㘲昵ぢ挷㑡㌶敥㍥㉢㙥攴挵㙡㠲㘳㈵ㅢ㙤㥦ㄵ㌷摥㘲ㄵ㜵慣㘴㘳㑣慢㌲㠶戸㔱ㄶ慢戸㘳㈵ㅢ㔹㕦㉣㙥㙣挵㉡改㔸挹挶搳ㄷ㡢ㅢ㔱戱㑡㍢㔶戲㔱昴㔹㜱攳㈸㔶㔹挷㑡㌶㜶㍥㉢㙥昴挴㙡㍢挷㑡㌶㘲扥扣戸㌱ㄳ慢㐹㡥㤵㙣㥣㝣戱戸㤱ㄲ慢挹㡥㤵㙣㜴㝣戱戸昱ㄱ慢愹㡥㤵㙣㑣㝣㔶摣愸㠸搵㜴挷㑡㌶ㄲ扥ㄱ戹戱㄰慢ㅤㅣ㉢㔹昹㝤㔶摣〸㠸搵㉣挷㑡㔶㙡摦㠸㕣戹挵㙡㐷戱ち敢㔵㐷㜱晤㤴㕢搸㜷㝤攳摣挲㥥〶摦㝡扣搲㑥ㄳ慣戸㙥㡡挵㥤攵ㄶ㡡慢愳㜴摣㔱搱挱㌵㔰㍡㙥慦攸攰㑡㈷ㅤ户㔵㜴㜰㍤㤳㡥㕢㉢㍡戸㙡㐹挷㉤ㄵㅤ㕣㥢愴攳收㡡づ慥㐰搲㜱㔳㐵〷搷ㄹ改戸戱愲㠳慢㠹㜴晣慥愲㠳㙢㠶㜴摣㔰搱挱㤵㐱㍡慥慦攸攰昲㉦ㅤ搷㔵㜴㜰㤱㤷㡥㙢㉢㍡戸㤴㑢挷㌵ㄵㅤ㕣戰愵攳敡㡡づ㉥换搲㜱㔵㐵〷ㄷ㕦改昸㙤㐵〷㤷㔸改戸戲愲㠳ぢ愹㜴㕣㔱搱挱攵㔲㍡㉥慦攸攰愲㈸ㅤ㤷㔵㜴㜰改㤳㡥㑢㉢㍡戸挰㐹挷㈵攵ㅤ晤晦ㅦ昳搴挵昲</t>
  </si>
  <si>
    <t>㜸〱捤㝤〷㤸ㅣ搵戱昵摥㤵戶戵㍤ち㍢㠰㐴ㄲ愰〰㐲〸㠱㤸ㅣ〴〲㤴ㄱ〸〹㔰㈰㈳㝡㘶㝡愴㐵ㅢ挴敥㉡ㄹ㙣㌰㌹〷㤱㠳㠹㈶㥢ㅣ㑤㌴搱㘴㙣戰挹㤸㈰㤳㑤㑥㈶晦攷㔴㜷捦摥㤹敥搹愰昷晥敦㝢愳搹㔲摦扡㔵㜵慢捦改摣㌵摤㌵慡愶愶收㔷㝣昸㍦㍦㝤㌹戱搱㥣㤵敤ㅤ㜶昳戸挹慤㑤㑤㜶扥愳戱戵愵㝤摣挴戶㌶㙢攵捣挶昶㡥㍥㌰㌰ㄶ㌴愲扦扤㙥㐱㝢攳㙦散晡〵换散戶㜶ㄸ搵搵搴搴搷㥢戵攸摦挰晤ぢ㝢つ㤳㕥㘶㕦ち㔸搵㤸〶㐵㍦㡡㝡ち㤳㈲㐴搱㥦㘲〰挵㐰㡡㐱ㄴつㄴ㘱㡡戵㈸搶愶㔸㠷㘲㌰挵㄰㡡㜵㈹搶愳㔸㥦㠲攳㥢ㅢ㔲っ㠵ㄸ戰ㄱ挴摣挹㤳㘶攷づ挲摣捣改㘸㙤戳户ㅡ㍥摦挹㜹㐲㌴㍡㉥㍡㉥ㄹ㐹挷挶㐵戶ㅡ㍥㜹㘹㔳挷搲㌶㝢㐲㡢扤戴愳捤㙡摡㙡昸㙥㑢㜳㑤㡤昹㕤散㤵㜳㕢ㄷ摢㉤ㄳ散㕣㈴㥥戳ㄲ㤹㘸㈲㤹㉣㘶戳㤹〱ㅢ㈳昲慣挹㤳㜶㙢戳㡢敤晦㕢㌱㌷㘱捣搹㤳㈷㡤㥢㘵㜷晣㙦挵ㅣ㠶㤸〸㌹愵戵搹㙡㙣昹㕦ち㕡㐷㑥㤳㔳散㝣㈳挹户敤戶挶㤶㠵攳㤰㜶ㄹ搰㘸愵挷㑤㙣㙦㕦摡扣㠴换搱㘴扢愹㘹て扢㈸愴㌷㑦㘹敦搸捤㙡㙢㙥ㅦ搰㑣晣散㌶扢㈵㙦户て㙡㥥扡㈲㙦㌷戹㠶敤昵捤昳慤戶㔹㔶戳摤㤷ㄳつ捤づ㠷㌳ち㜶㑢㐷㘳挷捡㠱捤昳摡敤㍤慣㤶㠵㌶㑤敡㥡愷㉦㙤㉣愸扥㝤昱慤改㌳㍡㈸㌳㈱ち昹㌴㑦㕥㘴戵㜵㐸㡢ㄴ㐶㠳㙣戵挵㐵收愲㉣㉦㉥㔲挳㉢扣挸搹㥣挶收㕤散戶ㄶ扢㠹㠳㤰挹戱ㄵ㐶〲㤰挳㐳〹㈹㙦㜶挸㤲敡敦慥㝣㥣ㄷ㡥㘲っ㘷㤴戹㙤㡤㤸捤愵㑤㔶摢㔶扢㌶戶㑣㠸㡣㡢㈶户㥡搹戸搸㙥㙡戴摢㍢搸捣㙣戵慢戵〲ㄳ戱愴㌹〲づ收㐸扡㙥ち㌱㙣㜲㤳㙤戵㠰㥢攱㜳㍡慣㘲㜱昸㐳㜷づ摦〹㡥挳昷戰㍡散昱昱搸㜸㜳㌳㥡㡦㠲㔰㝤㕦挵㤶㐰ㅦ㥦㙢㘳敤〲慢㜶㐱慥㜶㐱扥㜶㐱愱㜶㠱㕤扢愰㔸扢㘰㘱敤㠲㐵戵ぢㅡ㙢ㄷㅣ㔴扢㘰㌱㙣扣㑦㝤扦㝥戵敥攷㤹㐳ㅦ㜸晣攸攳㡥㥡㝤挱昸㌱㥢ㅦ搷㕡㌳㕢㜱攵㤷㙤挷㘸㑣㙣改㥦㥦㜴搹晣挴㘲敥晣挴捤㉤㘰㙦㡥㠱㌰戶㠴攸㜲㜶㔲㤹昱收㔸㥡㙦〵愱搴ぢ㤸ㅤ捥搲搷㘷摥㌶㙢昴戱㔷㑣㍢㘷搵㔷昷㙣㍣㝣搶攳㡡摢㈰挹㘵ㅣ㈶㝡㠵敤㌶㡣ㅥ㠱㌰愲㄰㕤㈶㤳㠸㡥㌷㘳㌴㡦㐳㈸昵戴㥢㑣㡤㕤㔳㥣扦昹扣㥤㉥㕡慦昶攵㠶挸㝢㝦㔶摣ㄶ㑡㌲㐹㑣昴㉡㤹ㄴ愳愷㈱㡣っ㐴㤷挹㈴ㄳ攳捤㉣捤挷㐳㈸昵愸㥢捣㔷㐷慥㍡㜵㘵㜴摦ㄹ挷㕦戶攸搰㤹㍢㉥㜹㐳㜱㥢㉣挹㙣㠷㠹㕥㈵㌳㠱搱户㠷㌰㜶㠰攸㌲㤹ㄸ㘸摡㤱收ㄳ㈱㤴扡摦㑤㘶晢扦捤晦昲戱㠶挱㌳敥㔴㕢敥晤搱㉢㉦㕣愱戸㤹㤰㘴㈶㘳愲㔷挹㑣㘱昴愹㄰挶㌴㠸㉥㤳㠹愷挷㥢搳㘹扥ㄳ㠴㔲㜷扡挹晣昸改愲㙤戶㕢㜵搲㡣㌳晢㑣㍦晦搶摢摥晢㡢攲㍥㑡㤲搹ㄹㄳ扤㑡㘶ㄷ㐶㥦〹㘱散ち搱㘵㌲〹㈴㌳㡢收戳㈱㤴扡挹㑤收挹扢户㥥戳昲㥡㉤愷㥤昱捣㠶敢晣昳戳㉦摦㔲摣㔷㑡㌲扢㘳愲㔷挹散挱攸㜳㈰㡣戹㄰㕤㈶㤳㑣㡤㌷攷搱㝣㍥㠴㔲搷戸挹㕣㝥敥挹㑦㥥昱挵扢㍢㕦戸㝡㜹㥦慤敥扦戶㐹昵㐷户㈴戳ㄷ㈶㝡㤵捣摥㡣扥て㠴戱㉦㐴㤷挹挴戱捣散㐷昳晤㈱㤴扡捣㑤收㤵扡㠹户慢㑦晡敦㝡搵摣て㝦㡣晣攳㥦㙦㈹ㅥ㍢㐸㌲ぢ㌰搱㥢捤捣㠱戰㌷㉤〸㈳〷搱㘵㉥愹昸㜸㌳㑦昳〲㠴㔲ㄷ戸戹ㅣ扣攳摥昳㙥扤㙡攷㔹ㄷ㝦晦改ㅢ㠳扥㡢扥愹㜸〸㈳戹ㄴ㌱搱㉢㘰ㄶ㌲晡㈲〸愳ㄱ愲换㘴㤲㤱昱收㐱㌴㕦っ愱搴㤹㙥㌲㌷搸戹户扥扣攴搴搹愷㕤㜰改挲挱愳㌷晡㔲昱㔰㑡㤲㘹挶㐴㙦㠰㘹㘱昰㔶〸㘳〹㐴㤷戹愴戰挹㍢㤸收㙤㄰㑡㥤散收ㄲ㍦昱摤㘳㔶㍦㔶㍦敢摣敦捦晣㝤愸㌰昷㘲挵㈳㍡挹愵〳ㄳ扤〲㘶㈹愳㉦㠳㌰㤶㐳㜴㤹㑣〲晢戶ㄵ㌴㕦〹愱搴㌱㙥㌲㝦㝣攱㠷攱て㍣㝦捥慥昷慦㍡攷摥㘴收㡡愳ㄵ㡦㉣㈵㤹㐳㌰搱慢㘴づ㘵昴摦㐲ㄸ扦㠳攸㌲㤹㌸搶愵挳㘸㝥㌸㠴㔲㠷戹挹捣㕡㌵收愸挹ㄳ摥㤹㝤晣摥户摦㌷昴换换搷㔲㍣挲㤵㘴㡥挰㐴慦㤲㌹ㄲづ收㔱㄰挶搱㄰㕤㈶㤳挰捥攰ㄸ㥡ㅦぢ愱搴ち㌷㤹㥢㐷㍥愵ㄶ㙤㝢昹㡣慢㤶摦晦换〷ㅦ㡤㥥愷㜸愴㉤挹ㅣ㡦㠹㕥㈵㜳〲愳㥦〸㘱㥣〴搱㘵㌲㐹慣搸㈷搳晣ㄴ〸愵づ㜶㤳㌹攰昰㔱㉦昵㍢㘳挸捥て㥣晤昱㌷捦摥昶摥换㡡㐷晣㤲捣㘹㤸攸捤昲㝢㍡㠳慦㠲㌰捥㠰攸㌲㤷ㄴ㌶扦㘷搲晣㉣〸愵づ㜲㜳戹昶晡㌱㘷㡦㝡㌶㌴昳愲捤捦㌸改戵摤愷㍣愳㜸攲㈱戹㥣㠳㠹摥攴㜲㉥㠳㥦〷㘱㥣て搱㜵㉥㔸㝣㉦愰昹㠵㄰㑡攵摤㕣㡥ㅣ扣敡慢㜳㝥㑤㑣扣㝦昴㌷敦摥扤搱愷ぢ搵㄰㜴㑢㉥ㄷ㘱愲㔷㈴㕤捣攸㤷㐰ㄸ㤷㐲㜴㤹㑣〲㈴㕤㐶昳换㈱㤴摡捦㑤收愴挵て摡㑢晥昱昴戴㍢晢ㅢ㡦㍦昴挷㍥㝤ㄵ捦挳㈴㤹㉢㌰搱慢㘴慥㘴昴慢㈰㡣慢㈱扡㑥〶㕢扣㙢㘸㝥㉤㠴㔲昳摣㘴昶㡡摣扣昷㔶㡦慤㥥㜸散㡤ㄷ㝦摤昴昵㈵㔷㉢㥥て㑡㌲㝦挲㐴慦㤲戹㥥搱㙦㠰㌰㙥㠴攸㌲㤹㌸搶愵㥢㘸㝥㌳㠴㔲戳摣㘴㙥昸搷ㅦ昷㥤扡㑤㘲摡晤㑦昶㕤㤸扥㘰搵㤷㙡㝤㜴㑢㌲户㘲愲㌷㡢捣㙤っ㝥㍢㠴㜱〷㐴㤷戹愴戱挸摣㐹昳扢㈰㤴㥡敥收ㄲㅦ昶㤷㙤〷㌵㙥㍤改攸㘵慦ㅤ扢攱㜹戵摦慡つ搰㉤戹摣㡤㠹摥攴㜲て㠳摦ぢ㘱摣〷搱㘵㉥愹攴㜸昳㝥㥡㍦〰愱搴㡥㙥㉥晢晦攳敡㐷㤶㕥昳挹㡥㝦ㄸ㜹敢扦ㄶ敤昷搹捦㙡㐳㜴㑢㉥て㘲愲㔷㈴㍤挴攸て㐳ㄸ㡦㐰㜴㤹㑣〲㍢散㐷㘹晥ㄸ㠴㔲㔹㌷㤹㉢㕦慦㙤㕦晢敤㡥㥤㡥摦攴扦ぢ捣㉤㡥扦㔱つ㐵户㈴昳㌸㈶㝡㤵捣ㄳ㡣晥㈴㠴昱ㄴ㐴㤷挹挴戰㤱㜹㥡收捦㐰㈸ㄵ㜳㤳㔹戸挱㉢㍦㍤㜵搶㠸改ㄷ㡣摦晥昱攳晥㝤㙡㙥挰㜳攸摥摤㍤ㄹ㥣搲㘶㉤挷㈹㕣攷㤹㍢㉥㔷昰㕦昷㤷㉣㜰挵愲㤸㉣愶㡢搱㘸㈱ㄹ戱攲㔶摤〸㠴敤改戹㌱㜷㡤〳㡡㝢㌶戶ㄴ㕡㤷换挹昲㐶㤳慣㜶扢昳摣㜹慣摢㌷愹㜵㘹㑢愱㝤㘸㜰㈷㑥㍢㍢散つ㉢晢㍡㠳昸摣收攰㔲㠲摤㉥攳㙤㔲改㌶摦㙡㕡㙡㑦㕣搱攸㜴㙦㕣搱㡤ぢ〹慤戹敡扤搳摡散㠳㑢扤扥㡣㈶攲㑡搷㌲㠹敤㥢㑢愷换挹㙢昸攴㐵慤敤㜶㡢愴㌷戶㜹户挶晣㘲扢㙤㡥捤敢㘴㜶㐱㘶㜵〸扢摣慢ㄹ㘳㘷户㘰㐶㜱㝤愲㌰㔲搷ㄶ愷慥攸戰㕢ち㜶〱昹㉥戱摢㍡㔶捥戵㜲㑤昶扡㘵㈶捥㤸攸搸愰㑣㍤慤㌵扦戴㝤㜲㙢㑢㐷㕢㙢㔳㜹捦挴挲㌲ぢ㔷㔰ち扢戶ㄶ㙣㕣〰改换㑦㡤慡改搳㐷愹㥡㉤㠳慥㐲㌰㙥晢㌸㈱㐲愳㜸㘳㜰扥㝥昹㘲㌷㙥て捣ㅤ收愲挹收㌲㔹扢㔹㌷挱㈴㉥挳㡣愹㙥愸捤ㄳ㉦㉡搲㝡㡢敡搶㤲㘳㠹戹晦扦挶戵戵敢戸㜳㍦㜵ㄹ慥㌲敤㘴戵ㄴ㥡散戶㉥㉦㠹㉡㘶㘴晥つ愲㙥ㅢ慣捤㔵搱敢ぢぢ戵㐲慤慣㕢摥㔸攸㔸㘴㉣戲ㅢㄷ㉥攲ㄱ㌰㉥㥢搶搷ㄳ㕡摦挷㝣ㅥ㉡昳〵㡡㝦㐰㠴㐲㌵挶㍦㘹㘴㠴捣ㄷ㥤㜶摤㐸晣摦晢敢㔷戵昰㌲攵㝡ㄹ㉥㙥戶搷㌵㑦㙢㙤㙢敦搳㈷㘸㉥㜷戲摡ㄷ㜵㜰昱散扡㤳昱㕥愲㜸ㄹ愲㙥㌳㠸㙥㉦㡦㌵挰愸㉦慦〲づ㙣㥥㘲ㄷ㉤㕣㝢㤵戵㕢㔹㜵捤捥攵扣㈹㜶㝢摥攴㜵扦ㄹ㔸㔷㔶ㄸ㤸挲捡㍦愰㤹㑢扦扤愲㘳㡡搵㘱昵㙢挶ㄵ㐴戰㘴挲㘸慣㜸㌹㔳昴ㅣ㈸㍡捦㍢攴戶㄰㈱㉣㤳㕡㤴晥愲㜰㈲㘱挵挱晡㔲㠳㘳ㄹ㤱㕤捦〴㜲摦〴㌳㘱㔴㉥攸攵㔷〲㜱㠱戲㌰摤㙥㤹扢㜲㠹摤㑥昳㝡愳㑢㈸㉢㔷㉦〶㥢㥤捦捤敢㘸㙣㙡ㅦ㠷㑣愷户戵㉥㕤昲扦ㄹ㠷戱捣㔷㈰扣㑦摤收㔸㡡㝢㍥㑦〰慡愶摦㌲㜲戳㘰㐱㑤㍤愳㔱㘳㙥㑡挱愵ㄵ挱㝥挵㝦昲㌱摦挰㝦愱慥晡敡㐶挱愲㌷㔷㑤敢㘰㍦愰ㄹ〸捤㙤戳攵㍡㜰扤㌴㠰昶挰收㍤㕢摢ㄶ攷㕡㕢ㄷ㜳㜹ㅡ㈴慤昶㐵戶摤挱㙢慢晤摤㙢挹㜲捤㔸愹㍥㝤捡㉥㝣㙡ㄷ㘱㠷㈱扥昱㌶挴挰㠹㑤㑤挳扤㠸敤挶㍢㔰昵挱㔵㕥㘳㌵ㄳ㤸ㅥ㥦ㅢ㐹㙣ㅤㅦ户愲愹㝤㠵摡〸㜳捣ぢ㡦慦㥣扥散愳摤户ㄹ戱搳搹㈷㍤戸搷晤㕦㍤摦愴㠶扡ㅤ扥慢愳㕢㈰挶〸晣㤹敦㐱愸つ㘰挶㉤〹愶换㍦收〷㘸㥢ㅦ㔲㝣〴㠱敤㠱㈰㡣捤挱㝦㥣愶ㅡ㠳晦戹㐹㌰㍦愱昸ㄴ㐲㡤㠵攰ち㘹㝥〶攱㝤㔴ㄸ昱挹戳㜰戵㈵搴㝥慥扥㠲㌶㘴㜶搱愷戶㠲〵昹㌲㠹㡦㐹㐴㑣愲愱っ〴づ〴愰捥敤昰㕤㤲摤〶㙥〲挰㑦昴敦〳戳㘰〰㝥攱ㄸ〴挶攴㔲愶〱㔰敢㌴㔵〴㝤〲㐰ㅦ㈸㑣摥捦㔲㌱愸〴㠰㍡戴扣㡦晡攱ㄷつ㠰㈸搴㝥〰㑣挶㌴扢攸㔳㜱昸〵〱昰㌹㠲〷〲昰㤹摢攱扢っ㥣㐲愴ㄱ捣㘲㙤愶晣〹捣㠲〱ㄸ㡣㙥㜳〸挵扡㄰ㅡ〰敢㍢㑤㤵㐶㄰〱㘰〳ㅡ㙤〸愱戲㔰〹〰㐳搱昲㍥敡摦㍡〰ㄹ愸晤〰っ㘳㑣戳㡢㍥㌵ㅥ㝥㐱〰扣㕡つ㠰㔷摣づ摦愵攷〹㠸㌴㠲㔹㙣挱㤴㕦慡ち挰㤶攸㌶挷㔲㙣〵愱〱㌰捥㘹慡敤ㄱ㐴〰搸㠶㐶ㄱ〸戵㈳㔴〲㐰ㄴ㉤敦愳㥥搵〱搸〱㙡㍦〰㐹挶㌴扢攸㔳ㄳ攱ㄷ〴挰㈳搵〰㜸搸敤昰㕤敥㥥㠲㐸㈳㤸挵昶ㄸ㔴㍤㔸ㄵ㠰ㅤ搱㙤㑥愴㤸〴愱〱㌰挵㘹慡愹〸㈲〰㑣愵搱㌴〸挵㉢摣〲挰㜴戴扣㡦扡㑢〷㘰ㅡ搴㝥〰㜶㘱㑣戳㡢㍥戵ㄳ晣㠲〰戸愱ㅡ〰搷扢ㅤ扥㑢散扢㈰搲〸㘶㌱㤷㈹㕦㔷ㄵ㠰昹攸㌶昷愴搸ぢ㐲〳㘰ㅦ愷愹㘶㈲㠸〰戰㉦㡤昶㠳㔰戳愰ㄲ〰昶㐷换晢愸换㜴〰㜶㠵摡て㠰挵㤸㘶ㄷ㝤㙡㌶晣㠲〰㌸户ㅡ〰攷戸ㅤ扥换晡㝢㈰搲〸㘶㜱㄰㔳㍥慢㉡〰㑤攸㌶㥢㈹㕡㈰㌴〰㤶㌸㑤㌵〷㐱〴㠰㠳㘹搴〶愱收㐱㈵〰戴愳攵㝤搴㐹㍡〰㜳愱昶〳戰㥣㌱捤㉥晡搴㝣昸〵〱㜰㐴㌵〰㝥敦㜶昸㙥㈵散㡤㐸㈳㤸挵攱㑣昹戰慡〰ㅣ㠱㙥昳㐸㡡愳㈰㌴〰㡥㜱㥡㙡ㅦ〴ㄱ〰㡥愵搱㜱㄰㙡㍦愸〴㠰攳搱昲㍥㙡㤹づ挰扥㔰晢〱㌸㤹㌱捤㉥晡搴晥昰ぢ〲愰愹ㅡ〰㡢扤㡥捡摢ㄷ〷㈲搲〸㘶㜱㌶㔳㙥慣ち挰戹攸㌶捦愳㌸ㅦ㐲〳攰㐲愷愹㉣〴ㄱ〰晥㐰愳㡢㈰㔴ㅥ㉡〱攰㘲戴扣㡦㍡㔰〷㈰〷戵ㅦ㠰换㘱ㅦ㌲扢攸㔳〵昸〵〱㌰摦㥢捦捡〳愱㜹㙥㠷敦㥥〹敦㝣㡣㘰ㄶ㝦㘲捡㜳慡〲㜰〳扡捤ㅢ㈹㙥㠲搰〰戸挵㘹慡㐵〸㈲〰摣㑡愳摢㈰搴㐱㔰〹〰户愳攵㝤搴捥㍡〰㡤㔰晢〱昸㌳㘳㥡㕤昴愹挵昰ぢ〲㘰挷㙡〰散攰㜶昸敥搳戴㈰搲〸㘶昱㄰㔳㥥㔰ㄵ㠰㐷搰㙤㍥㑡昱ㄸ㠴〶挰攳㑥㔳戵㈲㠸〰昰〴㡤㥥㠴㔰〷㐳㈵〰㍣㠵㤶昷㔱〹ㅤ㠰㈵㔰晢〱㜸㡥㌱捤㉥晡㔴ㅢ晣㠲〰搸戲ㅡ〰㘳摣づ摦捤愱愵㠸㌴㠲㔹扣捣㤴㐷㔷〵攰㔵㜴㥢慦㔱扣づ愱〱昰㉦愷愹㤶㈱㠸〰昰㈶㡤摥㠲㔰㉢愰ㄲ〰摥㐶换晢愸㑤㜴〰㤶㐳敤〷攰㕤挶㌴扢攸㔳㉢攱ㄷ〴挰攰㙡〰慣攳㜶昸㙥㐸ㅤ㡡㐸㈳㤸挵愷㑣㜹慤慡〰㝣㡥㙥昳ぢ㡡㉦㈱㌴〰扥㜶㥡敡户〸㈲〰㝣㐳愳㙦㈱搴㘱㔰〹〰摦愱攵㝤㔴扤づ挰敦愰昶〳昰㈳㘳㥡㕤昴愹挳攱ㄷ〴挰㉦㍦㔷㌹ㄴ晥搹敤昰摤〴㍢ㄲ㤱㐶㌰㡢扥戵㐸昹㐷㤸〵ㅦちㅢ攸㌶晢㔱搴㐳㘸〰㠴㥣愶㍡ち㐱㐶㌲㔰㝦ㅡつ㠰㔰挷愰㈹〰っ㐴换晢愸㉦㌱㐶改㘴攸㘸愸晤〰慣〵晢㤰搹㐵㥦攲摤戴㈰〰㍥愸〶挰晢㙥㠷敦挶摢〹㠸㈴〰㙣挸㤴摦慤ち挰㐶攸㌶㌷愶搸㠴搹㜵㥥つづ㜷㥡敡㐴〴ㅡ挹搹ㄹ㐱愳㤱㄰敡㘴㌴〵㠰㑤搱昲㍥敡㜵ㅤ㠰㤳愰昶〳㌰ㅡ昶㈱戳㡢㍥㜵ち晣㠲〰㜸扥ㅡ〰㝦㜷㍢㝣㌷晢㑥㐷㈴〱㈰挲㤴㥦慢ち㐰っ摤㘶㥣㈲挱散㍡〱㐸㌹㑤戵ち㠱㐶㜲㜶搲㌴捡㐰愸㌳搱ㄴ〰戲㘸㜹ㅦ昵㤸づ挰ㄹ㔰晢〱㤸〰晢㤰搹㐵㥦㍡ぢ㝥㐱〰摣㕢つ㠰㝢摣づ摦ㅤ挶㜳ㄱ㐹〰㤸挶㤴晦㕣ㄵ㠰㥤搰㙤捥愰搸㤹搹㜵〲㌰搳㘹慡昳㄰㘸㈴㘷㘷㔷ㅡ捤㠲㔰ㄷ愰㈹〰捣㐶换晢愸㥢㜴〰捥㠷摡て挰ㅣ搸㠷捣㉥晡搴㠵昰ぢ〲攰捡㙡〰㕣攱㜶昸㙥㙢㕥㡣㐸〲挰㝥㑣昹昲慡〰ㅣ㠰㙥㜳〱挵㠱捣慥ㄳ㠰㥣搳㔴㤷㈰搰㐸晣㤹㜹ㅡㄵ㈰搴㘵㘸ち〰㌶㕡摥㐷㥤慦〳㜰㈹搴㝥〰ㅡ㘱ㅦ㌲扢攸㔳㤷挳㉦〸㠰搳慡〱㜰慡摢攱扢㤵㝡㈵㈲〹〰㙤㑣昹攴慡〰㜴愰摢㕣㑡戱㡣搹㜵〲戰挲㘹㉡摥㔴ㅤ挹搹㔹㐹愳摦㐰愸㙢搰ㄴ〰づ㐱换晢愸愳㜴〰慥㠶摡て挰㘱戰て㤹㕤昴愹㙢攱ㄷ〴挰㙦慡〱戰搲敤昰摤扥扤ㅥ㤱〴㠰攳㤸昲昲慡〰㥣㠰㙥昳㐴㡡㤳㤸㕤㈷〰愷㌸㑤㜵〳〲㡤攴散㥣㑡愳搳㈰搴㑤㘸ち〰愷愳攵㝤㔴㡢づ挰㡤㔰晢〱㌸ぢ昶㈱戳㡢㍥㜵㌳晣㠲〰㈸㔴〳㈰敦㜶昸㙥ㄹ摦㠶㐸〲挰㐵㑣搹慡ち挰㈵攸㌶㉦愵戸㡣搹㜵〲昰㐷愷愹㙥㐷愰㤱㥣㥤㉢㘸㜴㈵㠴扡ㄳ㑤〱攰㉡戴扣㡦摡㑢〷攰づ愸晤〰㕣〷晢㤰搹㐵㥦扡ぢ㝥㐱〰捣慡〶挰慥㙥㠷敦㍥昵㍤㠸㈴〰摣挶㤴㜷愹ち挰ㅤ攸㌶敦愴戸㡢搹㜵〲㜰户搳㔴昷㈲搰㐸捥捥㍤㌴扡ㄷ㐲摤㡦愶〰㜰ㅦ㕡摥㐷㑤搲〱戸て㙡㍦〰て挲㍥㘴㜶搱愷ㅥ㠰㕦㄰〰㤹㙡〰愴摤づ摦捤昱㠷㄰㐹〰㜸㤲㈹㈷慢〲昰㌴扡捤㘷㈸㥥㠵搰〰昸㥢搳㔴て㈳搰㐸捥捥摦㘹昴㍣㠴㝡ㄴ㑤〱攰〵戴扣㡦摡㑡〷攰ㄱ愸晤〰扣〴晢㤰搹㐵㥦㝡っ㝥㐱〰㡣慣〶挰〸户挳㜷㐳晥〹㐴ㄲ〰摥㘲捡挳慡〲昰づ扡捤搵ㄴ晦㘶㜶㥤㑢挰㝢㑥㔳㍤㠹㐰㈳㌹㍢敦搳攸〳〸昵㌴㥡〲挰㠷㘸㜹ㅦ戵慥づ挰㔳㔰晢〱昸〴昶㈱戳㡢㍥昵っ晣㠲〰ㄸ㔰つ㠰晥㙥㐷㘵ㄱ㐰摤摦㄰愹ㄷ㌷㙦晢㌳攱攲晣㐶㝢㌹敦㌶つ㉡愲㍣㝥昲搲昶㡥㔶戹㌵㌶戰㌸愵㜵㔶㙢挷㤴挶昶㈵㑤搶捡㜵㡡敥挴㥥㡢散ㄶ摣戸㙥挳晤敢ち㕤敢㤲㈵㜶挱㉣捥㘹㕤摡㤶户㘷㑣昹扦㜰㘳ㅢ昳〷敡攴㥥㜶慤挲㘷捤敥搵搶挰ㄳ㑢〹㍥㌵㜵捦㈳㘰攵㉤㌷㈹搲搷㙥㡦换㘴ㄸ㠶つ㥤㠸捥㙤散㘸戲晢ㄷ攵搶戴㑣搷ㄷ㠱㈲慡〱ち晤㡡㜳ㄷ攱㔶搴㤴㠱挵改㙤㡤㠵愶挶ㄶ㥢㘴っ㜶㑣㘷摡ぢ㜱攷㝦户搶昶㐶晥ㅥ㘲㘰㜱㙥㥢搵搲扥㠴㌷㌱昳㉢搷㉥㙢挹摤捥扡攲愴挶㤶㜶っ㈳㉣㜲扡愱㌸㘷㔱敢㜲晣㌴㘷㘹㜳换㜴㙢㐹晢晦〹㔶ㄴ㘹㤱㡦㔰愳㙡㔵㙤慤慡慦慤㕦㔳㝥㡣㙦戱㡥慤搷昹㈳㠱攱㔸㔶㍢摡ㅡ㜳㑢〹㥡㡣ㄳ㠳散㑢㈱㍣搶搴扤㠰愹捡㕢㤶ㅡ㡤ㄵ昵〶捣户散㘷㈷㠱户扥㑢扦㜹摡ㄸ收收㜷㐸㘹挰㝦㈱㜶㥥㍥㙦㐶㘷㈵捥晦攸〷㐴㜵晦㐰攴ㅥㄷ㍥っ㠱昱㈰㘷㌱㘲㌱〴㤷㉡慣㥤㔸ㅡ搸慡㕣㌴㐳㐵戱攱㔲㍡愸㜳㜲ㅡ敥㥤て㈸捥戴㜲㜶ㄳ㙥昹㌷㕢ㅤ㠳㥣〶㙢㉦㥡慤愶㜶户㙦㜲㙢㜳戳挵挵㡥㍦㤳㤹㤳户㥡散晡攲挴愵ㅤ慤昸敤㠹㔹㠴㤰㘵搳㔵㔹㉢愰戲㔶㌸㌷攷㡢㝢戰ㄴ㐸愶ㄹ慢㜵愱搵搶搸戱愸戹㌱㕦捦〶换㜵晥㑦㉣慦搸㠶昴〵㤸摥挷摢㥥㔴摥敤㜷敥戹㠳敥㜱㈸㤰㈱㜴愴ㅦ㑢㜵慤㌲昰㑦慤㘱愵〸戶㍥戲㔳㌱㝦㐰戴㍡晣挹收㐸㜲昹㕣㙥挷㘲昲昳挳戰㠸捡〶㑡扤㐸〳晣㤹㍦挲㤴ㄳ晣敢晢ㄲ㐴㤷㘵〴晤㘰㄰㥡搹㙡ㄵ愶㔹㜹晣攴慤㥦晢㠳户㝡㔰换捤㑤㕢㤸㠵ㅤ㤳㔱㉢㠴ㅡ愴㘵㡤〵扢慤㥥㡡㌹昸㐱㕦㕦㤶㠴ㄸづ㠷戸挵摤愷愶慥慥㝦㝤搰㔸㌳扣㔸㥢戹户换昵ㅦっ捥昰挵晦捦敥㤹ㅤ㠸㝡㈸挴摣捣㥦㌰㍢收捦㥣愷㤷搱攴晣㔴ㄸ晣㐲㠳㕦㈱敡㕥㐱㘷㈵㌷攵㌵ㄶ愸挴㌰㘱搴㔷㝥㉡挶敡㡦㝡㔴㑡㐸搹㐸㥤捣㐸㝦慤摣挳㜰㉡㍤敡扤摦㥦ㄹ㜳戰㤴摢㠵㤰戳㡤㘵㔹〹昶づ㌵戵戵㝤㐱戵㔱㔹㉡攷ㅢㄶ挱㥡攷搸㔲〷愲㌶㐱ち〶㉢〸㐷㜳㘵㐱晣〵摤晤昸敡㥦昰挰扤敥㕦昱㥦㝣㐲㈱戳ㄶ晥㌵㈱昵〶愴〷ち㘷捤㐵つ㜴攰扡ㄸ㠴㝡て㑡ㅥㅥ㘸㍢㌳昵〱㥡摣愱搵ㄸ晣㜵㕥㙦㌶愰敡㐳㜸㜱㈳㙡ㅡっ晥ㄱ愶戸㙤㉡㉤慢昵搰㜶扦慣晥㠷ㅥ昸㌳昹㠳㑦㙦㔹㔵㥦㐰攳捤㡡戶〰㠴㘰㘳昶愷攱愷挱〶〳㘸㌰㤰〶㥦挱㠰ぢ㠱㌱〸慤ㅥ㠱换㥦㠲〵㠰ㅢ㠶㍦挰晤㑡ㅢ㔰〳㜷㉤づ戸㌶〷晣〹〶㤵攰晥〲㥤㠰㙢㜲敦㈴㥦㡡扤㤰㈲㡦〲攲㘰〶㈱〲㘵㈰慥ぢ㙤昷㈰搶挲㑤㐰㕣㑦㠲㌸つ挵㜲㠶〰㄰搷㠷㡤戹〱つ㔹敡㄰㘰戰㈱つ㠶搲㠰搵て〲攲㐶㘸昵〸㐴晥㠴㉤〰挴㑤攰て㄰㔹ㅤ攱つ愸㠱㌸㡣〳づ攷㠰慣㘴愸〴㤱攵ぢ捥ㄲ㍡〲㈶扤㕡㐲㔹昴㈰攰㡥㘴㜰㔶㍦㤴㠱扢ㄹ戴摤㠳换㉡〹㝣昱㡢㐷〶挱㠴晣戱㔴挲㥢ㄵ㙤〹摤ㅣ㌶收㘸ㅡ戲㡣㈲挰㘰ぢㅡ㡣愱〱㉢㉢〴摣㉤搱敡ㄱ戸晣㐹㕥〰戸㕢挱ㅦ攰づ搳〶搴挰摤㥡〳㡥攳㠰慣㤲愸〴㤷愵ㄱ摤㉣愱㉣㥣㄰㄰㈳っ挲ち㡡㌲㄰㘳搰㜶て㈲㉢㉤昰挵愵㔷〶昱㐰㘴戹㐵〰㐶〹搸㤸㐹ㅡ戲ㄴ㈳挰㈰㐵㠳㌴つ㔸㥤㈱㈰㘶搰敡ㄱ㠸晣㈹㘱〰㠸攳攱て㄰㔹扤攱つ愸㠱戸㉤〷摣㡥〳戲搲愲ㄲ挴ㅤ愱敢〶挴㠹㌰ㄱ㄰户㘷㤰㐹㘸㤵㠱戸㈳戴摤㠳挸㙡つ㝣㔱捡挱㈰ㅥ㠸㉣搹昰㔲搶㤶挴㐹戰㌱㈷搳㤰攵ㅣ〱〶㔳㘸㌰㤵〶慣昰㄰㄰愷愱搵㈳㄰昹ㄳ挸〰㄰㜷㠲㍦㐰㘴〵㠸㌷愰〶攲っづ戸㌳〷㘴戵㐶㈵㠸㉣搱攸〶㐴ㄶ㜰〸㠸㌳ㄹ㠴㤵ㅣ㘵㈰捥㠲戶㝢㄰㔹昱㠱㉦㝥㌰挹㈰ㅥ㠸㉣晢昰㔲搶㐰摣つ㌶收敥㌴㘴㐹㐸㠰挱ㅥ㌴㤸㐳〳㔶㠹〸㠸㜳搱敡ㄱ㠸晣改㘶〰㠸昳攱て㄰㉤㙤㐰つ挴㍤㌹攰㕥ㅣ㤰ㄵㅦ㤵㈰戲捣挳〱㤱摢㑡昹挴㈰戵搳ㅥ挵㈲㄰〱㜱ㅦ〶㘱㌵㐸ㄹ㠸晢㐱摢㍤㠸慣ㅡ挱ㄷ扦慤㘴㄰㑣挸ㅦ㑢㐷〲㌰㍡〰㌶收〲ㅡ戲慣㈴挰攰㐰ㅡ㔸㌴㘰愵㠹㠰㤸㐳慢㐷㈰昲㈷愷〱㈰ㄶ攰て㄰㔹㠹攲つ愸㠱㘸㜳挰㈲〷㍣ㅣ〶㤵㈰ㅥ〱㕤㌷㑢㈲ぢ㐹〴挴㐵っ挲㡡㤲㌲㄰て㠲戶㝢㄰㔹㜹㠲㉦㝥㠷挹㈰ㅥ㠸㉣㍦昱㔲搶㤶挴㈶搸㤸捤㌴㘴㘹㑡㠰㐱ぢつ㕡㘹挰㙡ㄵ〱㜱〹㕡㍤〲㤱㍦㤵つ〰戱つ晥〰㤱搵㉣摥㠰ㅡ㠸敤ㅣ㤰て昷㔰慣㍣愹〴㤱攵㈶づ㠸㍣慥㤴㑦攵㤲挸㘲ㄴ〱㜱ㄹ㠳戰㉡愵っ挴ㄵ搰㜶て㈲慢㔷昰挵扤ち〶挱㠴晣戱㠴挵㑢㔹〳昱㌷戰㌱て愱㈱换㕢〲っづ愵挱㙦㘹㜰㌱っ〴挴摦愱搵㈳㄰昹ㅢ摦〰㄰て㠷㍦㐰㘴㐵㡣㌷愰〶攲敦㌹攰ㄱㅣ㤰搵㉢㤵㈰戲㘴愵㥢㈵㤱〵㉤〲攲㔱っ挲捡㤶㌲㄰㡦㠱戶㝢㄰㔹〱㠳㉦㝥摥挹㈰ㅥ㠸㉣㠳昱㔲搶㐰㍣づ㌶收昱㌴㘴㠹㑣㠰挱〹㌴㌸㤱〶慣㥡ㄱ㄰㑦㐲慢㐷㈰昲户挹〱㈰㥥〲㝦㠰挸慡ㅡ㙦㐰つ挴㔳㌹攰㘹ㅣ㤰ㄵ㌰㤵㈰戲散愵㥢㈵㤱㐵㌱〲攲㉡〶㘱㜵㑣ㄹ㠸㘷㐲摢㍤㠸慣愲挱ㄷ㍦〵㘵㄰て㐴㤶搲㜸㈹㙢㈰㥥つㅢ昳ㅣㅡ戲捣㈶挰攰㕣ㅡ㥣㐷〳㔶摥〸㠸攷愳搵㈳㄰昹愳敡〰㄰㉦㠴㍦㐰㘴㘵㡥㌷攰摡搴㠴搶㘲搶㝦攰㠰ㄷ㜱㐰㔶搱㔴㠲挸搲㤹㙥㤶㐴ㄶ搶〸㠸㤷㌰〸㉢㙣捡㐰扣っ摡敥㐱㘴㈵づ扥昸搹㈸㠳㘰㐲晥摥㠴昴㔲搶㐰晣㈳㙣捣㉢㘸昸㔶戰挱㤵㌴戸㡡〶㙦挳㐰㐰扣ㅡ慤ㅥ㠱挸ㅦ㠳〷㠰㜸㉤晣〱㈲慢㝢扣㡣戴㈵昱㍡づ昸㈷づ挸㑡㥣㑡㄰㔹㝥搳つ㠸㉣捥ㄱ㄰㙦㘰㄰㔶改㤴㠱㜸ㄳ戴摤㠳挸㙡ㅥ㝣昱ぢ㔳〶昱㐰㘴㐹㡦㤷戲〶攲㉤戰㌱㙦愵㈱换㝤〲っ㙥愳挱敤㌴㘰〵㤰㠰㜸〷㕡㍤〲㤱㍦㘲て〰昱㉥昸〳㐴㔶〸㜹〳㙡㈰晥㤹〳摥捤〱晢攲慣戹ㄲ㐴㤶昰㜴〳㈲ぢ㝣〴挴㝢ㄹ㠴㤵㍥㘵㈰摥て㙤昷㈰戲㈲〸昹攱攷愸っ攲㠱挸戲㈰㉦㘵つ挴扦挰挶㝣㤰㠶㉣ㄹち㌰㜸㠸〶て搳㠰㔵㐴〲攲㈳㘸昵〸㐴晥昸㍥〰挴挷攰て㄰㔹㘵攴つ愸㠱昸㔷づ昸㌸〷㘴㐵㔰㈵㠸㉣〳㜲㐰慣㝡㥣挸㈲㈱〱昱㐹〶㘱戵㔰ㄹ㠸㑦㐳摢㍤㠸慣㉡ㄲ㄰㥦㘱㄰て挴ㄱ搰㝡㈹㙢㈰㍥ぢㅢ昳㌹ㅡ戲散㈸挰攰㙦㌴昸㍢つ㔸㠹㈴㈰㍥㡦㔶㡦㐰攴㐳〳〲㐰晣〷晣〱㈲㉢㤵扣〱㌵㄰晦挹〱㕦攴㠰慣㉡慡〴㤱愵㐴づ㠸㔵て㜱㔸㘸㈴㈰扥捣㈰慣㌸㉡〳昱㔵㘸扢〷㌱〵㌷〱昱㌵〶昱㐰㘴㜹㤲㤷戲〶攲敢戰㌱摦愰㘱㈶搸攰㕦㌴㜸㤳〶慣㘶ㄲ㄰摦㐲慢㐷㈰昲㘹〷〱㈰扥〳㝦㠰挸㙡㈷㉦㈳つ挴搵ㅣ昰摦ㅣ㤰㤵㐹㤵㈰戲ㅣ愹ㅢ㄰㔹慣㈴㈰扥挷㈰慣㕡㉡〳昱〳㘸扢〷㤱搵㑤〲攲㠷っ攲㠱挸ㄲ㈷㉦㘵つ挴㡦㘰㘳㝥㑣㐳㤶㍦〵ㄸ晣㠷〶㥦搰㠰ㄵ㔱〲攲愷㘸昵っ挴攰ㅤ换攷昰〷㠸慣㤸昲〶搴㐰晣㠲〳㝥挹〱㔹摤㔴〹㈲㑢㥡扡搹㈶戲攰㐹㐰晣㥡㐱づ㐴慢っ挴㙦愱敤ㅥ㐴㔶㐸〹㠸摦㌱㠸〷㈲换愴扣㤴㌵㄰晦ぢㅢ昳㝢ㅡㄶ㠲つ㝥愰挱㡦㌴戰㘱㈰㈰晥㠴㔶㡦㐰攴攳㈵〲㤶挴㕦攰て㄰㔹㜵攵㘵愴㠱昸㉢〷慣㐱㡡㡡ㄵ㔲㤵㈰戲㉣慡ㅢ㄰㔹㌴㈵㈰攲㑡㝦㡤㕡㠶㔶ㄹ㠸昸昵㜴て㐰㕣〱㌷〱戱㡥㐱㍣㄰㔹㙡攵愵っ扤㜷昱摥挰戴搹㡦㠶㉣挳ち㌰愸愷〱㥦㤳愸㔸㤹㈵㈰㠶搰敡ㄹ㠸挱〷摢〳攰て㄰㔹戹攵つ愸㠱㌸㤰〳づ攲㠰慣戲慡〴㤱愵㔵摤㠰挸挲㉢〱㌱捣㈰慣挰㉡〳㜱㙤㘸扢㕦ㄲ㔹愹㈵㈰慥挳㈰ㅥ㠸㉣搷昲㔲㠶摥〳㜱㌰愶捤㈱㌴㘴㈹㔷㠰挱扡㌴㔸㡦〶慣敥ㄲ㄰搷㐷慢㐷㈰昲㜱ㅥ〱㑢攲㠶昰〷㠸慣晥昲〶搴㐰ㅣ捡〱㌷攲㠰慣搴慡〴昱ㄲ攸扡搹㈶㕥ちㄳ〱㜱ㄳ〶㘱ㄵ㔷ㄹ㠸挳愱敤ㅥ㐴㔶㝢〹㠸㈳ㄸ挴〳昱ち㘸扤㤴愱昷㐰ㅣ㠹㘹㜳㔳ㅡ戲ㅣ㉣挰㘰㌳ㅡ㡣愲〱㉢挴〴挴捤搱敡ㄱ㠸㝣づ㐹〰㠸㕢挰ㅦ㈰戲㠲捣ㅢ㔰〳㜱っ〷摣㤲〳戲摡慢ㄲ挴㍢愰敢〶㐴ㄶ㠰〹㠸㕢㌱挸㕤㘸㤵㠱㌸づ摡敥㐱㘴挵㤸㠰戸つ㠳㜸㈰戲㙣捣㑢ㄹ㝡て挴〸愶捤㈸つ㔹㔲ㄶ㘰㄰愳㐱㥣〶慣㌲ㄳ㄰ㄳ㘸昵〸㐴㍥㐰㈵〰挴ㄴ晣〱攲㠳摡㠰ㅡ㠸㘹づ㤸攱㠰慣ㄸ慢〴㤱㘵㘲摤慣捥㉣㈲ㄳ㄰挷㌳〸慢挹捡㐰摣づ摡敥㐱㘴搵㤹㠰㌸㠱㐱㍣㄰㔹㝡ㄶ㠰搱昶戰㌱㜹㕦㔸戱㉣㉤挰㘰㐷ㅡ㑣愴〱㉢搵〴挴㐹㘸昵〸㐴㍥昸㈵〰挴㈹昰〷㠸慣㘴昳〶搴㐰㥣捡〱愷㜱挰户㘰㔰〹㈲㑢捤扡〱㤱㠵㘸〲攲㑥っ挲㡡戴㌲㄰㜷㠶戶㝢㄰㔹戹㈶㈰敥挲㈰ㅥ㠸㉣㕦昳㔲㠶摥㕢ㄲ㘷㘲摡摣㤵㠶㉣㙤ぢ㌰㤸㐵㠳搹㌴㘰戵㥢㠰戸ㅢ㕡㍤〲㤱て慣〹〰㜱て昸〳㐴㔶挳㜹〳㙡㈰捥攱㠰㜳㌹㈰敢㘶㘴㐶收戱攵捥㐸ㅤ㙢ㅦ㉡㙦改晢捡㉤㘴㠴㈲ぢ㉦收㜴慣㙣㐲戱ぢ㈷㜹㡢摦㤹㘲戱㐲㐸㜴㈸㍣㘸㙤挳つ搰扥㤵捦摥㈸昹㍥㠷㠱晢て慥㜸慥㠹戸戱㠷㜵ㅤ㜵搷晥攸㝦㜶㐷挹㥦㠹㜷㍥攴㠰㍥晣ㄸ㝢㈲挵挱扢㌶收摢㕡摢㕢㡢ㅤ挳攷愰㤸㙢㌸㥦ㄳ㔳慣愹㠹㑣慣扢ㅡㄱ〳挷攴㡣昵㙤攱㌳㙢㤷昱戹〹愱挵㉤慤换㕢㈴㥢扡㜶㍥㉥㐷昰敡搷㡦挳㠴㌸づ㍦㥢〲扣㌰㙢㐰攸㙣敥つ㌹戰㑦㤸㐵ㄴ㍣㑡㌲昶㐱㝢搴攴㐹㤳昷㔸㤰㑣㈵昳昹㔴㉡ㄷ㡢摡挹㐴㍣㔵捣㈴慣㔴㍣㤲㉤挶戳挵㔴㈱㙦攷㡣㝤㑢愶戹㐲㌱ㅤ戳慣㘸搲㉡㐶ㄳ戱㙣摥㉡愴攳挵㔸㌱ㅡ㠹摢戱㔸㌶ㄳ㌵昶㉢㤹挶㤲昱㐲㍥㤱㑣㈷㜳改㔸㈲㔱挸㘷戲昱㔴㌴〵摦㐴摥㡡愷㔳挹㌰㉢㌹㤸㠹戹㍦㝣捣〳㈸ㄶ㐰㠴㔹挵㈱晡〳愹戲㈸㜲搴戳戰㈳挰扥慥ㄶ捡㥥ㄶ㕤㈰㑥㡤捡愹扣㉡㈸扢㙦扦㝥㙡㔴挵㈳㘴㝣挵ㅡ愵㘷㜰ㄸ〶㙢㌵敡捥〷㐱㍤㜳㉡攷㥦捥挸扦挶㕣挸昹㔹〴ㄱち昷㐱攲㑣挸㘸㠴㕣㝢昲愴〵㜸㌶㠴昷戴〸㉥戳挶㐱搰て㠰㕥ち㔲昰ㄴ攴㜶㘳㌱㌴㠳愰搱慡搳㡣㈶攸搶㠲慥晣㐹挷攱扥㙥㜴㜳㌵㠷ㅤ㐹㌱㠲㘲〹捣㤵㠱㑥㔹㘴づ㘶ぢ㙡昹慢㠷㤶慢㤹㍡〵㜳挹㠵ㅢㅤ㌵㐶㍢㑣慡㉥戱敡㈴㤸㜱愹㉤㕦敡㑣㙦昰愵㜰挶㔲ㄷ㐲ㅢ摦ㅡ㘳ㄹ摡捥㔲ㄷ㑦ㄴ昳㜶㍣㥢㠸㈴散㘲㈲㤳㈹㕡昱㐸㈲㙡㘷ㄳ〵㉣㔷㔶戴㤸㌱㤶㤷㑣戳㠵㍣㤶ㄸㄸㄶ㈲㘹㉣㑡㠵㙣㈱㤹戱愰挳愳戵攳昹㔸慣㘰慣㈸㤹挶敤㜴㈶ㄲ㉤挴搲ㄹ㉢㥤挸挷戰㉣ㄷㄲ搹㔸㈴㥦㑤㈴攳㤱㐸捥ち昷㜷㌳㌱㔷挲挷晣つ挵㈱㄰攱〱㥥晥㔰慡㝥㑢昱㍢敡〷㝡晡㜲㝢ㄵ㠶㥥㑢㥥晡ㅤ㘶㥥㑢㠵戰㝢㈴晤㡥㠲〸㠵搷㐲㈷㈶昰㜴㐵挸㈰㜶㡦㠱扥㥣摤㘳愱愹㘴昷㌸攸〲搸㕤摢㡤敥戰㍢〶攳㌸㡦㍤㍥〹收㙡㌰昳愲敡㘴戶㌰㈱㝦敢㐲㉢散戶㈱㕢㡦㕤㤳摢㈳㙥㝡搴ㄲ㘸晤㐴慥攷㡤㜳㍡散㐰攴晡㘸攳㕢㘳慣㐲摢㈱㌲ㅢ㈹㈴搲㜶摡捡搸㤱㝣㈲㤳㡤㕡愹㐴㈶㔷捣愲㘲㌰㕡㡣㘵㤲㔱攳㡣㤲愹㘵愷攲搹㘴㉡㔶㑣愴慣㐴挴戲㜲搱扣㥤㉥㘴散㘲捣捥愵㤳戱扣㜱㘶挹㌴㡦挷㡦㘵搳戹㐴捥捥㈶ㄳ搹㝣㈴㘳㐷㈳㤱慣㤵㡥愴㈲㠵㔸㍣ㄹ〹㙦攰㘶㘲㥥〵ㅦ昳㙣㡡㜳㈰挲ㅢ㝡晡㡡捤挷㔰㑦㉦昶㌴ㄵ㈷戵〹昴㐲㘴㑥㈷昲㘲昶㕦〲ㄱちて㠳〱㈶㙡㑣慥愶㈶搷㐹㤳慢愱挹昵㉥㍣摣敢㕣㑤㡢〸挵㌶ㄴ㔷愳㔳㡤㐴愷昰㜰つ㕢㔰换摦㘶搰ちて昳㜵ㅥ戸㤶〹て㜳〳㜹ㄸ攵㡤㜳㍤散挰挳收㘸攳㕢㘳摣㠰戶挳㐳㍡ㄲ捤攷㤲㔱换㑥攷搳〴搷捡㈴㔳㜱㉢㥦㉤收散㐸㌶㤱㉢ㅡ㌷㤶㑣戱挹捥愴ち㔶㌴㥦㠸愴ㄲ㔸㕢㌲㔶㉥㤱㑣㘵㉤㍣昶㉤㤷捡挵㜳挶㑤㈵搳㐲㍣㤲㡦㐴搲㜱㍢㙢挷ㄳ戱㐸㈶ㄳ挹㐶愲㐹㍢㤵挸ㄶ㐱㑦㉥ㅡ㘶戵ぢ㌳㌱㙦㠶㡦㜹ぢ挵慤㄰攱㉤㍣晤㙤㔴摤㑥㜱〷昵㘳㍣㝤戹扤摡ち㝡攱㘱㥡捥挳㍤昴扢ㄷ㈲ㄴ摥ㅡ〶㤸愸㌱戹㐲㤹㕣㝢㑣慥㌰㈶搷㤰昰㌸慦㜳㌵㉤搲ㄴ㈹㡡㐷搰愹㈲攸ㄴㅥㅥ㘵ぢ㙡昹㡢㐱㉢㍣㡣搷㜹㈸慤て㤹㐰ㅥ㔸扦㠲㈰㌵收ㄳ㤰攰㈱㠱㌶扥㌵挶㤳㘸㍢㍣㈴戰昵㡡攵㌳㤹㕣挴挲㥥戴㔰捣收㡡㔶㉥㥦捦挴ㄳ昱㑣㌲㤷㉣ㅡ㑦㤵㑣愳摣搳挶㡢㜶扣㔸挸㈵㡡㤹㕣づ㕢挲㙣㈴㔳㡣ㄵ攲㔹㉢㤳㑤ㅢ㑦㤷㑣㌳㐵㙣晤昰㐰㍥散㔳㌳㠹㘲㌴㤹挹挵㤲挹㕣㌴㤱㡥㐵㘳㤹㉣㌶㙣㉣㤸㘱㈶收㌳昰㌱㥦愵㜸づ㈲㥣昲昴〷㔲搵戹㍢㑤㝢㝡戱愷愹㌸愹昱搰ぢて㕢敡㍣扣挴晥㤷㈱㐲攱㙤㘱㠰㠹攰昵㘱㍢慦㜳㌵㉤戶愷㤸㐰昱ㄶ㍣搴昶攸ㄴㅥ摥㘶ぢ㙡昹摢ㄱ㕡攱㘱㤳㐰ㅥ㌶ち攴㘱愲㌷捥扢〸〵ㅥ㈶愱㡤㙦㡤昱ㅥ摡づて㐹散㔸攲搸㌸㐵㘵㥦㤲㡢㘴昰㌴挳㕣捡捥搹㐹散㍦散㘲捡㜸扦㘴㥡㑥㠳戱㝣㍥㤹㡢愷昱戲㠶㑣ㄴ敢㑥戴〸挶散㐴㍣㤷㑦搸㐹攳㠳㤲㘹〴摢愹㤸㘵挷㔲㔹ㅢ㐷㐰㜱㍢㠷ㄵ㈱ㄷ㡦㠲戶㙣㉡㕢捣挴挲㤳摤㑣捣て攱㘳㝥㐴昱㌱㐴㜸㡡愷慦攰㘱慡愷㉦㤹㡡愷摡〹㝡攱㘱㤰捥挳㔷㡣昷㌵㐴㈸㍣〳〶㤸〸收㘱㘷慦㜳㌵㉤愶㔲㑣愱昸〹ㅥ㙡㈶㍡㠵㠷㥦搹㠲㕡晥㘶㐱㉢㍣搴〶昲㔰ㄳ挸〳慢㘸㈴〹㔵㈷㍣散㠶㌶扥㌵㐶㉤摡づて㔸㍣昳搸㈱愷㤳㠵㈴戶晢㜹ㅢㅢづ散㤱㔳㠹㈲㌶㌸挹㐸㈴㘱昴㈹㤹ㄶ㡡ㄱ㍢ㅥ戵㜱㘴㔰戴ㄳ㔱㉢㤷㉢愴戳搱〸㔶愴㐴㌶㥤㡡㘵ぢ㐶摦㤲㘹戱㄰戱㡢㌹㘰㡦㐳捡㐴慡㘰攷攲昹㥣㤵挹㈴㤳㠵㜴㌲㤹㠹收挳扢扢㤹㤸㜵昰㌱つ㡡㝥㄰攱㍤㍣㝤〵て慣攲㘱收㡥愹㌸搱㕥捤㠷㔲㜸昸昲〷㙤㐷摦挰㜸㘱㠸㔰㜸㑦ㄸ〸〴㐱晢㠷扤扣捥搵っ㍤㤳㘲ㄷ㡡昵ㄹ㝡ㅦ㜴ちてㅢ戰〵戵晣敤〷慤昰昰ㅥ〶㉣敤愷㑢晢㠷㝦㐳敢摦㑦戳㄰㐷㤲搸ㄸ愱戰㍥ㅣ㠰㌶扥㌵挶㈶㘸扢摢愵㑣㉥㘳愷戳愹㔴㉣㘷攳愸ぢ㝢攰〴㄰㡥〰扢㤸㙤愵㌲㌹㘳㔸挹㌴㤲捡㐶攳㤱㘲㌴㤶㑢㔸㠹㕣慡㤰㠳㑦㈶㤵㡣攷㈲㠹㘲㈱㠶昵㘱戸㘶ㅡ㑤㈴ㄲ挹㙣㌴㕢㡣㈵戰㕡㘰ㅤ换㘴㡢㠹㔸㈱㙤愵攳㔹慣てぢ摣㑣捣ㄱ昰㌱㐷㔲㙣ちㄱ㍥搰搳㔷散ㅦ㉣㑦㕦㙥慦ち搰ぢて㉦敡㍣㡣㘵扣慤㈰㐲㘱ㅢ〶〲㐱搰晥愱攸㜵慥㈶晡㜳㈸昶愰㐸挰㔵㉤㐲愷昰㤰㘴ぢ㙡昹㍢〸㕡攱攱㐹㥤㠷搲晥攱昱㐰ㅥㄶ㝢攳㘴ㄱち㍣㌴愱㡤㙦㡤㌱ㅥ㙤㠷㠷〸㌶㉡昱㐴㉡㡡戳㉤散㐵昳戱㙣ㄲ〷慣㜶㌶㤲换攵ぢ㔶㌱㤱㌳戶㉤㤹㘶㌲㔸攸搳㐹慢㤰〵㔹〵戲㤵捦㕢㔶㌲㥦挵ㅡ㤴挰㥥搹搸慥㘴㡡㌵〹㜰攷愲搸㉣攵ㄲ㜱ぢ㍣㈳㔴㌲ㄳ挱㐹㔷ㄲ㐷㘶㜶戸搹捤挴㥣〰ㅦ㜳㝢㡡ㅤ㈰挲㉤㥥扥㘲㝤㘰㉤ㄱ㌳ㄷ慢㑥㈷搵〶愵昰㜰户捥挳㜴挶摢〹㈲ㄴ㘶㘱㔰搵昵愱挳敢㕣捤搰㝣攸㡥戹㌷挵㙥㜰㔵换搰㈹㍣散捥ㄶ搴昲户〲㕡攱攱〶㥤㠷搲晡昰愷㐰ㅥ㔶㝡攳捣㐳㈸昰昰ㅢ戴昱慤㌱收愳敤昰㄰㡦㐷㜳㌱ㅢ〷㌱ㄶㄶ㜳ㅢ㍢㙣ㅢ㔸㘷攲搹ㄸ戶晦㈹㙣捥㡤㍤㑢愶搹㕣㌴㥥挱〹㐷㉡㔶㈸㈶戰㠵〱㝦㌱扢㤸㡦攰㙣ㄸ㍢㤷㔴挱搸慢㘴㕡㈸搸㐵昸愷戲㐹㥣摢㘴戱扥ㄵ㜱㘶㠳㜵㈷㠶ㄳ㘱散㌰搲攱㐳摣㑣捣扤攱㘳敥㐳戱㉦㐴昸㔰㑦㕦㜱〲挲㜲㈴㘶㕥㘱慦づ㠷㔲㜸戸㐸攷㈱捦㜸〵㠸㔰昸昷㌰愸扡㍥ㅣ攱㜵慥㘶㘸㡢攲㐰㡡㈶戸慡愳搰㈹㍣㌴戳〵戵晣ㅤ〳慤昰戰㑡攷愱戴㍥㥣ㄶ挸〳㉢㡡㈴㠹㠳ㄱち㍣ㅣ㠷㌶扥㌵㐶ㅢ摡づて㔸戸搳挹㘸〴㘷㙣搹㜸㈲㕤㠸攵㜲挹㝣〴ㄷぢ戰㤶㐴㘳愹㕣摡㘸㉦㤹㐶慣㘲㈶㡥㤷㈹㘱㤷㤲挱挶㈶㙥挵㜱㈲ㄸ挵昹㈳ㄶ昷っ㈰㌶㍡㑡愶戱㘲㍣㥥㑣ㄷ㜲搸㉢ㄴㄳ搸愱㔸㤹戴㥤㡢㘱㑤捡㈷戱戳㈸㕡攱攳摤㑣捣愵昰㌱㤷㔱㉣㠷〸㥦攰改㉢搶㠷ㄳ㍤㝤戹扤㍡〵㝡攱攱〸㥤㠷挳ㄸ敦㜰㠸㔰㤸攵㐹㔵搷㠷搳扣捥搵㐴㥦㡦㈰㌲ㄷ㔲ㅣ〷㔷戵ち㥤挲挳昱㙣㐱㡤㌶ㅥ㐷〱㈹㍣㉣搳㜹㈸慤てㅤ㠱㍣戰㈸㐹㤲㌸ㄹ愱挰挳搹㘸㌳㥡㜱ち摡づて挵㝣ㄲㄷ㘹慣㐴㌲ㅦ㡤㈴ㄲ㠰ㅦㄷ㠱㈲㌹㕣戸挱愱㘹㈴㤶捤ㄹ愷㤶㑣㌳㌸昰㠹攲㍣㈱㥤挲挱ㄵ㜶ㄶ㌸攲戵ぢ㠵㈸㜴㔱散敢ぢ〹攳戴㤲㘹ㄶ㘷攸昹㕣挶戲慤㈲捥散ㄳ搸捥挵㔲㤱㔸㌲㥤挰㥥摢㑥㈵搳攱㜳摣㑣捣搳攱㘳慥愲㌸〳㈲㝣慥愷慦㔸ㅦ捥昳昴戴敡㜴㔲ㄷ㐲㉦㍣ㄴ㜵ㅥ㉥愰搱㠵㄰愱㌰㉢㥣㍡搷〷㥥㌵㜴㥥㐴㠴㉦昲㍡㔷ㄳ晤换攸搵捡㈹晥㜶㔰㕤㠲㑥攱攱ち攸㘵㕤愰昶㌲㘸㠵㠷㝤㜴ㅥ㑡敢挳㕥㠱㍣㕣敥㡤㜳つ㐲㠱㠷㍦愲㡤㙦㡤㜱㉤摡づて㈹㉢ㄲ戱㜹㍣ㄳ挹收戰㍥〰戱〴ㄶ攲㝣㍡ㅢ㉦愶㜰づ㤶㌳慥㉢㤹挶ㄲ㌸㘱㡢ㄶ㌲㘹散㜵㜱㕤〴扢昴㕣㌱㔳挰慥㍤㔳㡣㜰摢㘳晣愹搳ㄴ攷ㄸ昱㔴ㅥ敢㑢〴㈷㈲挹㕣㈶㥡㈹㘴㜳㐹㤰㤷挴㉥愸ㄸて㕦攱㘶㘲㕥てㅦ昳〶㡡ㅢ㈱挲㔷㝡晡〳㠹㔸攷昹〳敢慡㤸戹㔸㜵㍡愹㙢愱ㄴㅥ㜶搶㜹戸㤳昱敥㠲〸㠵慦㠳㠱昰㄰㜴扣昴㈷慦㜳㌵㐳㉦愳㔸㑡昱ㄷ戸慡ㅢ搰㈹㍣㍣挸ㄶ搴昲㜷ㄳ戴挲挳昶㠱㍣㙣ㄷ挸挳捤摥㌸㡦㈲ㄴ㜸戸〵㙤㝣㙢㡣挷搰㜶㜸挰㠵ち㉢ㅡ㑤㈶㜸ㄸ㠳㤳攴㔴㉥㤳挴㌱㘶㉣㤷㑤㐷㌲㌸㉤㠸ㄹ㝦㉤㤹挶搲搸搸〰晤ㄴ挹㡡㐷㈳搹㘸摥挲戵捥㘸㈲㡥㉢ㄷ㜶㍥㙡㍣㕥㌲㡤㈷慤㐴っ㠷㔳搸攳愴戰㍢㠸㔹改ㅣ㑥㈵㌲㌸捡㡤挷㈳㔶㍥ㅦ㘶㉤ㄶ㌳㌱㥦㠰㡦昹㈴挵㔳㄰攱摢㍣㝤〵て㉣捤ㄲ晢㤲愹㜸慡扢愰ㄴㅥ挶改㍣扣挰㜸晦㠰〸㠵晦っ㠳慡㍣摣敤㜵慥㘶㉡扦愵攰㔳愶捣搷攱慡敥㐵愷昰昰〶㕢㔰换摦晤搰ちて㈳〳㜹ㄸㅥ挸挳〳摥㌸㙦㈳ㄴ㜸昸ぢ摡昸搶ㄸ敦愰敤昰㠰〵ㅢ摢㙦散てち戱㝣〲㠷戰㔹ㅢ㤷㈸㔲㌶㌶㑤㝣愵㕥㌶㙦慣㉥㤹㘶㜱〵ち㍢昰㍣て㕢ㄳ㜶㍡㤵捤㘵㈲㌶づ㠳㤲搸㕦㘷㈳挹戸昱敦㤲㘹捥攲ㅥ摡㡥㈶㈳戹㙣㈲㡡戸〹ㅣ攸昲晣ㅣ㥣攳㔰㌶ㄷ㝥搰捤挴㝣ㄷ㍥收㝢ㄴ敦㐳㠴ㅦ昲昴ㄵ㍣㍣散改㑢愶攲愹ㅥ㠳㕥㜸㔸㕢攷攱㌳挶晢ㅣ㈲ㄴ㘶愹㔶㔵ㅥㅥ昷㍡㔷ㄳ晤愳㈸㡥愴昸㉦㕣搵㤳攸ㄴㅥ扥㘷ぢ㙡昹㝢ㅡ㕡攱挱搰㜹㈸敤ㅦ晡〶昲昰っ㥣㈴㠹㥦ㄱち㍣㍣㡢㌶扥㌵挶㉦㘸扢摢愵㙣㉣㡢㘳ㅡㅣ戹攲搲㙡㈲ㄷ捦ㄶ㌲戸㕥㔴㡣㘶㌳挹愲㠵愳㝤攳搷㤲㘹㈴㥦㡡㠲愲㘲摡戶戱敡㘴戸㙣㘳攷ㅥ戵戰㙤㡡㐷㜰昹搶挰㡦ㅥ摤愸㈰㌴㔵挸愶ㄲ戸扣ㅢ㑤㐴昲㍣㔴㡡收戱搱㑢㘷ㄲ搹㠴㤵㉥㠴㔹ㄱ挶㑣㑣扥昷捣慣愵攸〳ㄱ晥㥢愷慦㌸㝦昸扢愷㉦㤹㡡愷晡〷昴挲挳户摦㙢攷㜱晤ㄹ㙦〰㐴㈸捣㙡㉦㠱㈰攸晣攱㐵慦㜳㌵㔳㌹㤱攲〴㡡挱㜰㔵㉦愳㔳㜸ㄸ挲ㄶ搴昲昷㉡戴挲挳㐷ㄸ搰㝦ㅥ昷〱戴晥昳戸搷扣㜱㌶㐰㈸昰昰㍡摡昸搶ㄸㅢ愲敤㙥㤷戰搸㘶㜱㘴ㅦ〳ㄷ戸㘲㡥昳改㔸㌱ㅦ㑢攱㥡㕦ㄴ㠷愶戸〷㌳戴㘴ㅡ㡢ㄷ㜰㙦㈶㠳㜳〱㕥〱㡣挴㉤ぢ㙢〳搶愴っ㑥㥡㌳戸㐶㘵㙣㔴㌲戵愳㔶愴㤰挹㘴攲㤱㈴捥扦攳愹ㅣ㘲收㡡戸昲㠷搵〸㘷㜴挹㌰㡢捡㤸㠹戹㌱㝣捣㑤㈸㠶㐱㠴晦攵改㉢昶搳㙦㝡晡㜲㝢昵づ昴挲挳慢㍡て愳ㄹ㙦ぢ㠸㔰㜸㌵っ慡昲昰㙦慦㜳㌵㔳㔹㐵挱㐷㝦㤹ㄱ戸慡昷搰㈹㍣㐴搹㠲㕡晥㍥㠰㔶㜸㜸㌶㤰㠷愷〳㜹昸搰ㅢ㈷㠹㔰攰攱㈳戴昱慤㌱㔲㘸㍢㍣攰㈸㈶㠲㑤㌶昶愹㌸慥㐹愷攳㌹㥣㥥㈵敤㕣〱搷㍡昲㠹〲㑥㤲搳㈵搳㜸㌶ㅢ㡦搹㈹㕣敤〶て戸㔰㥥挹㕢昹㘴摡㉡挴㤳戸㌱㤶㉦㕡㐶愶搳㌴ㄳ㈹㘶ㄳ㤹㘲戱㠰㔳扣㤸㔵戴㘲ㄱ㉢ㅢ戳㜰慤㉦ㄳ捤收戲愹昰挷㙥㈶㘶ㄶ㍥收㜸㡡㙤㈱挲晦昱昴ㄵ㍣㝣攲改挵㥥愶攲愴㍥㠷㕥㜸戸㕦攷㘱㌲晢愷㐰㠴挲㕦挰愰㉡て㕦㝡㥤慢㠹晥㜹ㄴ㝣〲㤹㌹ㄳ慥敡㙢㜴ちて扢戲〵戵晣㝤ぢ慤昰㜰㡢捥㐳改㜸改愶㐰ㅥ扥昳挶搹ㅤ愱挰挳㝦搱挶户挶搸〳㙤㠷〷㉢㤵换ㄶ㡡戸昴〳㠰㜱㙤㌴㤷捤愵㜱㘲㠷戳〲㍢㘵㈵㘳愹愴㌱愷㘴㥡㡡攱㜸㉡㡦㐳㈴㄰㤰挸ㄷ攳㌸㤹挸愵㜸㙤㍢ㅤ换ㄴ㜲搱㤸㌱户㘴㥡捥愷搲昹ㅣ㔸攰㠵㕢㥣㍣攰㉡㐸ㄲ慢㔱㌱㥥捥攳攴㍤㤶〹㝦敦㘶㘲捥㠳㡦㌹㥦㘲㑦㠸昰て㥥晥㐰㠰愷ㅤ㉦晤攸改挵㥥愶攲愴㝥㠱㕥㜸戸㑣攷㘱〱晢て㠴〸㠵㝦㠵㠱昰㄰㜴扣挴ㅥ改㕣㑤昴㉦愱戸㤸㘲ㄱ㕣㤵㤴愹戱搵挸ㄶ㈶攴慦㉦散㠵㠷戳〳㜹㌸㌳㤰㠷㍡㙦㥣㘶㠴〲て〶摡挸慢挶㘸㐱摢摤㉥㈵㜰敢慤㄰㡤攳晣ち㤷㠴㜲戸㡢㠷敤㐹ㅣ㈷づ搹㌴敥攰㐴ㄳ㐶㙢挹ㄴ搷㈶㜰〶㤱㡤ㄶ愲㌱ㅢ㉢㑦㌶㙢㐵㤲ㄹ散慥㜱昵㍢㤹挱㔱慡戱愴㘴㥡㑥㈷㌲昹㔸㈴㡤㍢㑡㠵㐴搲捥㘶愳戸㙢㘱㕢㌸挸挵㠵㈸㉢㔹〸昷㜳㌳㌱て㠶㡦搹㐶搱づㄱ慥昷昴ㄵ㍣㤸㥥㕥散㘹㉡㑥㙡〰昴挲挳㌱㍡て㠷戰晦㔰㠸㔰㜸㈰っ昰つ扥摥㍡挸敢ㄴㅥ昸〴㌵昳㑡㡡愳攰慡挲攸㈴昴收搱㙣㘱㐲晥搶㠶㔶㜸昸㑤㈰て㉢〲㜹㔸挷ㅢ攷㜸㠴〲て㠳搱ㄶㅥ㑥㐰摢攱〱攷㔸㌱㉢㠲㍢敦㍣㕢㐸攱㙥㝢㌲㘹㘵戰㌰愷慣㜴㍡㡦慤㡤㜱㘲挹ㄴ㜷搳㙣㥣㝣㈷愳〵㌸搸㌹㕣ㄸ㑦攱㜸ㄵㅢ㝦㍢㤳㡣㘰昵㌱㑥㉡㤹㘶ち㌸㈷挱攵㈸扣ㅡ㈸㠹㍢ㅣ戸晤㄰捤愷㡡昱㘸扣㠸㤳㤴㔴㌱ㅤㅥ攲㘶㘲㥥っㅦ昳ㄴ㡡㔳㈱挲敢㝡晡ちㅥ搶昳昴㘲㑦㔳㜱㔲慣㥣ㄳㅥづ搲㜹㌸㠷晤攷㐲㠴挲㉣㥥挳㌷㤸㠷㡤扣㑥攱㠱て㜲㌳昹㔸㌸昳ㄲ戸㉡㈹㤶㘳敢㔲戶㌰㈱㝦挳攱㈲㍣ㅣ愰昳㔰㍡㕥摡㉦㤰㠷ㄱ摥㌸㔷㈰ㄴ㜸㘰㜹㥣昰㜰㈵摡づて戸㠹㘳㘳㔷㕡㑣㘳㠷㥢㐸㘳㌷㡣敢㜰㤸挲㈱㈶㉥㕣愳摥挲戸慡㘴㙡攷㘳㌸搳㠸攷愲㐹㕣ㄲ挴㜹㥦㠵ぢ收挵ㄴ昶摢愹㔴戲ㄸ㉦搸挶搵㈵搳㕣㈴㠶慢㜹搹㌸㙥戶攲〲ㅦ昶㈶㌸挰戵㜰㡡㥥㡡㘱摦㤳㡣㕢㘱搶攸㌱ㄳ昳ㅡ昸㤸搷㔲㕣〷ㄱ摥捣搳㔷散ㅦ㐶㜹㝡㕡㜵㍡愹㉤愰ㄷㅥ㘶改㍣摣㑡愳摢㈰㐲攱㌱㌰挰㌷昸㝥摣㤶㕥愷昰㜰㍢捤㙥愳戸ㄷ慥㙡㉢㜴ㄲ㝡昳㍥戶㌰㈱㝦攳愰ㄵㅥ㈶〵昲戰㘳㈰て摢㜸攳㍣㠸㔰攰㈱㠲戶昰昰㄰摡づて挹㈸㡥㝣㠰扢ㄵ挵㝤㘷㕣ㄵ捡攱㡡ㅦ敥戹攱㔰ㄴ㝢㡤㜴㉥㙦㍣㕣㌲㑤攳摥㌲づ㜲慤㔴愱㘸搱㤴愷搱戸㥥㔱挴昶ぢ㌷ㄷ㔲〹攳㤱㤲㘹㌶㐵捣㜱昱扣㠰敢ㅡ戹㜴ㅥㄷ㑥戰敤挳㔵昳㐴ㄴ㈷㜲㤱㔸㌸敡㘶㘲㍥ちㅦ昳㌱㡡扦㐲㠴㘳㥥扥㠲㠷戸愷㉦㤹㡡愷㑡㐱㉦㍣挴㜴ㅥ㥥㘳扣扦㐱㠴挲㘹ㄸ攰ㅢ捣〳㑢晢愴㔳㜸攰㘳敤㑣㍥㈴捦㝣ㄹ慥㑡㑡昶搸㝡㠵㉤㑣挸摦㜶戰ㄷㅥ㌶搷㜹㈸敤愷㌷ぢ攴㠱㠵㝢㌲捥ㅢ〸〵ㅥ㔸愴㈷㍣晣ぢ㙤㠷㠷㈲挰挹愶㜱㡤ㅢ户㍢㜱㘴㡦愳捡㍣慥昹㔹戸㍦㤷㡤挵㜰搰㘳扣㔹㌲㡤㈵慤㔸㈱㤳挴晥〳愷〱ㄶ㜶㈵㌸㤷挶攱㙡㈴㠱慢ㄷ㐹摣づ㌲摥敡㌴㑤攳慡㕥㌴㤵〷㐹戸慢ㄱ㑦㘶㙤㉢㠷㑤㕦扣㤰㐵㘵ㄲ敥㤸㠶㔹㈹挸㑣捣户攱㘳扥㐳戱ㅡ㈲扣愳愷㍦㄰ㄳ摡㝥㝡愲愷愷㔵愷㤳㥡〲扤昰戰慥捥挳挷㌴晡て㐴㈸㍣ㄵ〶昸〶㙦㤷愶㜹㥤挲挳挳㌴㝢㠸攲㙢戸慡㥤搰㐹攸捤㙦搸挲㠴晣敤っ慤昰㄰ち攴愱㍥㤰㠷㕤扣㜱扥㐷㈸昰㌰ㄳ㙤攱攱〷戴㕤ㅥ㜸㥥㙢愳㌴㉢㠹慢㄰〹摣㥢挶戱㙡㈱㡤换愲㤹㌸㜶挸搸㉥晤㔸㌲捤攳散㉤ㅦ㑦收㉤摥㐲戵攳愸愹挱挹㕡ㅡ㉢㔰㈱㕡挴挵㤰㠴昱㔳愷㘹捣㉥㘴攳ㄱㅢ挷㐹搹㠴㡤ㄳっ㕣戰挲攵㡤〴㌶㘱㌱っ㤱つ敦敡㘶㘲晥っㅦ昳ㄷ㡡㕦㈱挲戳㍣㝤〵て戳㍤扤㤸㡡ㄳ敤搵ㅥ搰ぢて㍦晣㔷㍢㡦敢㠷㈷〴㤹昵㄰愱昰ㅣㄸ攰ㅢ捣挳㕣慦㔳㜸㜸㤲㘶㑦㔰㠴攱ㅡ㥥攷㜵慥㠵搶挰㍥㜵㉣㤹摢戶愲㐲㉣昸ㄱ㘱㘳㉢摦捦㌶ㄵ敦㕢㘳㑤㝦㑤ㅦ㍣ㅢ挹㜹愲㔰摦摡昱㙢ㄶ㡢㌵㘸㝣愰ㄸ晦敡㍥挵㕣晦て攲㜰挹敡慣㑡㘴挴㘱昸㌳搷挱っ搷戱づ㉦ㄲ㤴㘲㔷㉦戶〷㈵㌵㐳㥡㘷戴愳㍣捤㙥㙢㥦摢㍡ㄱ㉦慦㕡㈸㙦㔵㕡换㉢㕢ㅢ敢扤㌶㙣㔴愷㘶㘲慥ㅤて愴敢戰㍤户搹㙤㈵㍦扣㠶ぢㄵ㡥攸ㄸ换㤷㡣つ改㙣㘹㑦㘴ㅡ摡愹㥤搱搲㡥ㄷ攲搹〵㉦㘲㍢㥥㐰搴户戶㡦ち㝣㐸摡㤴搶㘶慢戱㘵ㅣㅦ挱挴㘸㜸㈵摥㡣〲〱ㄸㅡ昰㍣慡㐹㡤ㅤ昲㍣户㡤搰慦㑣㤶㑢ㅡ㐳〰搳摡ㄳ㐶㑦挶㔳挹㠶昳戱㑦愳㐷㙣㌶㘵戳㜸戲敥㈳㤰搲攳昱捡㈹攰攸〸㕤ㄳ㌲搷㐳㜰挵㌲㐸昲愰㑣ㄶ㕤ㅡㅢ昸〷㥣㡣〱搵㝢ㄸ㤰㠳㜲搵づ㤹㐳改挹摡㐹挷㜳㍦㝡㙥散昷㥣㐴捦㜷㕣㑦㉥㥢㈱㜳ㄸ㍤戹攲㌱ㄸ晥挳㔳㘳摤〶㈳㉢搶㕤戲㠷挶つぢ搱㈰摢晣搳㍥㥦敦攰㌶㜶㜴晥慦㜷晦て扢晦て摥戱㘱㤱攷戹扦ㅡ戱㙡㘲摤㕢㠷㕤晣挵戵摢㡥晡挳㡤扦扡晦ㅦㄶ㤷捦挳㍢㠴㕥扡㝣挹㠴搰㕦摤㠸㝦摢㐱㉤㠱攷㈸挴㌵摦愶㜸㠷㠲㉢慥㝡〳㐹扤㡡愷㘰昹摥㤷昵扡摢㔱昹扥慣昰挱㠸㠴㉦㝥愲㠰㔹ㅥ搸㐷㉤㐵㠳敢户㝡ㄵㅥ㕣愹㐸㠴㌹㥡㜸戰搲捦㐱㜲ㄹ愶㡣㌱㝥㈴愷ㄳ挹ㄷ攱攴挱ㄶ㌲挷搲㤳攵㠴㡥攷㜲㝡㙥敤昷㥣㐶捦攷㕤㑦㠷扤㙤攸挹ㅡ㐴挷㤳戵㡣㐶搴敦㌹㤵㥥捦扡㥥づ㝢㜱㝡昲㌰挲㑢㐳晤搶㙤〸㝢慣㕦㉣戱挷捡挴㌵㘳敦㈸捦戳ㅡ㝢て㝦戳挵㝥愷㍥昴攸づ㘳㈰扦搹攲改ㅤㅣ㌶㕦搸㐱㥤〴捦㈰昶㥥挰㕣〴戲昷戸摢㔱昹戲慦昰挹㠸㠴㙦㡤㤹挵㉣㠳扤搳搱㄰昶ㅥ㠳㐷㠹扤㙤㠹挷㔹攸㜲㤰㕣㠵㈹㘳㠲ㅦ㐹慥戲敡㈱ㄷ㐹㐶挵晢㥡攸㜹㜶挹昳っ㝡㑥昴㝢捡ㅡ㜴扦敢改㜰㌰㤹㥥攷㤴㍣捦愴攷㔴扦愷慣戵㜷扢㥥づ敦搳㘱搵挰㍡挳㌵愳攵ㄲ捦戳ㅡ㉤㔵㔷慡慢攱ㄹ㐴换敤㐸㉦㤰㤶摢摣㡥ㅡ扢愶㌸㝦昳㜹㍢㕤戴㕥敤换つ㤱昷晥ㅣ扥〶㤱昰挵㉦〹㌰㉦愰攵㝡㌴㠴㤶㕢攰㔱愲㘵㌶㈱㘲戵㥦㐳换つ㤸㌲㜶昷㐳㈴戴摣攰㐲挴愸㈱㜳づ㍤㙦㈹㜹摥㐸捦㜹㝥㑦〱昷㕡搷搳〱㜷㑦㝡摥㕡昲扣㠹㥥㝢晢㍤㠵搰㉢㕤㑦㠷搰㝤改挹㙢捡愵㤵敡㜶户㈱㉢搵ㅤ㙥㠳挶つ慣㑥㕣㌳昶敥昵㍣㝢捤摥㈳昰っ㘲敦㔲捣㐵㈰㝢㤷戸ㅤ㤵敦㑦ぢ㍦㡡㐸昸攲攰ㄷ戳っ昶㥥㐰㐳搸扢〸ㅥ㈵昶昲挴攳ㄹ㜴㌹散㍤㠹㈹挳昶㈳㈹散㥤敦㈲挹愸㈱㜳㈱㍤㥦㉤㜹戲散搱㘸昴㝢ち〷㘷扢㥥づ〷㡢改挹㤲㐴㘷捣愷改搹散昷ㄴ摥㔷戹㥥づ敦慤戰㙡㜸㠹昶㐸㠱㝦摡愷〷㝢㉡㔶㌸㡡㘷慦㘹㜹ぢ㥥㐱戴㥣㡣昴〲㘹㌹挹敤愸㝣慢㕢昸㙤㐴挲ㄷ㌷㍥㌱㉦愰攵㕤㌴㠴㤶ㄳ攰㔱愲㘵㌹㈱晡㄰㕤づ㐴㉣㝢㌴㔶晡㈱ㄲ㜰㡦㜱㈱㜲挰㍤㠴㥥㉣㌶㜴㍣㔹〵㘹晣搶敦㈹㠴ㅥ攱㝡挲〶㠴ㅥ㐶㑦ㄶ㌳㍡㥥ㅦ搰昳昷㝥㑦愱攵㜷慥愷㐳换㤱戰㙡昸㡡昶〸搴㝢㕡扥昶㍣㝢㑤换㑦昰っ愲㘵㈵搲ぢ愴㘵㠵摢㔱昹慥戹昰捦㠸㠴㉦㥥㝤㠳㜹〱㉤慡捥愵㘵ㄹ㍣㑡戴㥣㐸㠸㔸㍣攸㐰挴㉡㐸攳攴㉡㄰戵㤵㐱㜴㉡㍤㔹愶攸㜸昶愱攷改㝥㑦愱愵挵昵㘴㍥㜸挱〸㍤㔹慢攸㜸戲㐶搲㌸换敦㈹㡢挲㐱慥愷戳㈸㥣〳慢〶㤶㌲慥ㄹ㉤慣㝦㕣戳戵㠵攵㡦愳〸㘶挵㜱㥤㡤昴〲㘹㈹戸ㅤ㤵㙦挰ぢ戳㜴㔲㘸昹〳收〵戴戰晥㔱搶㤶ㅣ㍣㑡戴㕣㑣㠸㐶愰换㠱㠸㐵㤱挶愵㝥㠸〴摣〳㕣㠸ㅣ㜰㉦愷㈷慢ㄶㅤ㑦搶㐸ㅡ㔷昸㍤㘵㤹摦挷昵㜴㤶昹慢攸戹㘹挹㤳㈵㤳挶㌵㝥㑦愱㘵扥敢改搰㜲ㅤ慣ㅡ㔸搹戸㘶戴戰ㅣ㜲捤㘸㘱㌵攴愸〰㕡㜶㐷㝡㠱戴散收㜶㔴扥㤷㉦捣㑡㑡愱攵㘶捣ぢ㘸㘱㌹愴搰㌲ぢㅥ㈵㕡㙥㈵㐴慣㐷㜴挰㘵㡤愴㜱扢ㅦ㈲〱㜷㘷ㄷ㈲〷摣㍢改挹㈲㐶挷㤳㈵㤳挶㥦晤㥥〲敥㌴搷搳〱昷ㅥ㝡戲昲搱昱㘴〵愵㜱㥦摦㔳ㄶ㠵㐹慥愷戳㈸㍣〰慢〶ㄶ㍡慥ㄹ㉤慣㡥㕣㌳㕡㔸ㅣ㌹㉡㠰㤶〹㐸㉦㤰㤶敤扣㡥㡡户〵㠶㔹㔸㈹戴㍣㡡㜹〱㉤慣㡥ㄴ㕡挶挳愳㐴换㕦〹ㄱ换ㄳㅤ㠸㔸㌲㘹㍣攱㠷㐸捥㠲㔲㘵㄰㍤㐵㑦搶㌴㍡㥥慣愰㌴㥥昱㝢捡㔹㔰捣昵㜴〸㝤㡥㥥㉣㠴㜴㍣㔹㔰㘹晣摤敦㈹㘷㐱攳㕣㑦㠷搰ㄷ㘰搵㤰愷㍤㈰攲㥦昶改挱㉥㥦挵㤲㕤搲㔲昵昴㠶戵㤲愳㌰㔸攵㐶㙣っ搲ぢ愴㘵ぢ户愳昲ㅤ㠶㘱搶㔹ち㉤慦㘰㕥㐰ぢ㡢㈵㠵㤶捤攱㔱愲攵㌵㐲挴敡㐳〷㈲㔶㔰ㅡ㙦昸㈱㤲㈵㜷愴ぢ㤱戳攴扥㐹㑦㤶㌸㍡㥥㉣愸㌴摥昶㝢捡㝡戶㠹敢改搰戲㥡㥥慣㡢㜴㍣㔹㕦㘹扣敢昷㤴昵㙣㐳搷搳愱攵㝤㔸㌵戰っ㜲捤㘸㘱敤㘴㤷戴㔴㍤扤㘱改攴愸〰㕡㠶㈰扤㐰㕡〶扢ㅤ㤵㙦㔶っ戳散㔲㘸昹〴昳〲㕡㔸㍢㈹戴慣つ㡦ㄲ㉤㥦ㄱ㈲ㄶ㉦㍡㄰戱愰搲昸挲て㤱㉣昳㠳㕣㠸ㅣ㜰扦愲㈷㉢ㅥㅤ㑦搶㔷ㅡ摦昸㍤㘵㤹て戹㥥づ戸摦搱㤳〵㤰㡥㈷换㉤㡤敦晤㥥戲㠶ㅡ慥愷戳㈸晣〸慢〶㔶㐵慥ㄹ㉤㉣愵散㤲㤶慡㙢ぢ㙢㉡㐷〵搰愲㤰㕥㈰㉤㌵㙥㐷攵晢ㅥ挳慣挲ㄴ㕡㔴扤搰挲㔲㑡愱攵㤷敦㌴㕡晡愰㔳戱㤶搱㠱㠸昵㤵㐶ㅤ㜴ㄵ搷敦㘴㤹晦〱㡥ㅦ㘱㌸㠷㤶㝥昴㘴〱愴攳挹㜲㑢挳昴㝢捡㌲晦慤敢改搰搲㥦㥥慣㥡㜴㍣㔹㝤㘹っ昴㝢捡ㅡ晡愵敢改搰搲〰慢〶ㄶ㐹慥ㄹ㉤慣慣散㤲㤶慡㙢ぢぢ㉢㐷〵搰昲〹搲ぢ愴攵㍦㙥㐷攵㕢㈸挳て㈲㤲搰㌲〴昳㠲戵㠵㤵㤵㐲换㐷昰㈸慤㉤敢ㄱ㈲㤶㌶㍡㄰戱摣搲搸挰て㤱㠰晢㥥ぢ㤱〳敥㔰㝡戲挸搱昱㘴昵愵戱戱摦㔳挰㝤挷昵㜴挰ㅤ㐶㑦ㄶ㔱㍡㥥㉣挶㌴㐶昸㍤㘵㔱昸㤷敢改㉣ち㥢挲慡㠱㌵㤳㙢㐶ぢぢ㉤搷㡣ㄶ搶㔹㡥ち愰攵ㄵ愴ㄷ㐸换换㙥㐷攵扢㌱挳慣搱ㄴ㕡挶㘰㕥㐰换摢㘸ぢ㉤㉦挲愳㐴换㔸㐲挴㑡㐷〷㈲㔶㕦ㅡ㕢晢㈱ㄲ㕡㥥㜷㈱㜲㘸搹㠶㥥慣㜹㜴㍣㔷搳㌳敡昷ㄴ㕡㥥㜵㍤ㅤ㕡攲昴㘴㑤愵攳挹摡㑣㈳改昷ㄴ㕡㥥㜴㍤ㅤ㕡搲戰㙡㘰〹攵㥡搱挲扡换㌵愳㠵㘵㤷愳〲㘸㜹ㄴ改〵搲昲㠸摢㔱昹挶捥㌰㑢㌶㠵㤶〹㤸ㄷ搰挲扡㑢愱攵㈱㜸㤴㘸搹㠱㄰戱昰搱㠱㠸挵㤸挶㐴㍦㐴㐲换晤㉥㐴づ㉤㤳改挹ㄲ㐸挷㤳戵㤹挶㔴扦愷搰㜲户敢改搰㌲㥤㥥㝤㑡㥥㐴捡㤸攱昷ㄴ㕡敥㜰㍤ㅤ㕡㜶㠱㔵㐳㝦摡〳㈲晥㘹㥦ㅥㅣ㠹つ昰㍣㝢㝤㤶捦㉡捣㔱ㄸ慣昲㐸散㘶愴ㄷ㐸换㑤㙥㐷攵㝢㐴挳㐳㄰㐹㘸搹ㅤ昳〲㕡㌶㐰㕢㘸戹〱ㅥ㈵㕡收㄰愲㡤搱攵㠰换摡㑣㘳㥥ㅦ㈲搹晤㕥敢㐲攴㠰扢㈷㍤㔹㍣改㜸づ愵攷摥㝥㑦㌹㔸戸搲昵㜴挰摤㤷㥥挳㑡㥥慣摣㌴昶昷㝢捡挱挲㘵慥愷戳㈸㉣㠰㔵〳ぢ㉣昱㕤〳㕡㔸㤵㈹㥥搵㘸愹扡换㘷㔱㘶㄰㉤㝦㐰㝡㠱戴㕣攸㜶㔴扥摤㌴捣㠲㑥愱挵挶扣㠰㤶㈴摡㐲换昹昰㈸搱戲㤰㄰戱捣搱〱㤷愵㥡㐶愳ㅦ㈲愱攵㙣ㄷ㈲㠷㤶挵昴㘴㉤愵攳挹捡㑤愳搹敦㈹攰慥㜲㍤ㅤ㜰㕢改挹慡㑡挷㤳㠵㥣挶挱㝥㑦㈱昴ㄴ搷搳㈱戴ㅤ㔶つ㤳㘹扦㐶戴戰㐸㔳㍣㝢㑤换㑣戸〵搱㜲㍣搲ぢ愴攵㌸户愳昲㥤慢㘱搶㜷ち㉤㉢㌱㉦愰㠵㐵㥡㐲换㌱昰㈸搱㜲〸㈱㘲搵愳〳ㄱ㉢㌷㡤摦晡㈱㤲㑤搱ㄱ㉥㐴づ㉤㠷搱㤳愵㤵㡥㈷ぢ㌹㡤摦晢㍤㘵昳昷㍢搷搳愱攵㐸㝡戲挸搲昱㘴㕤愷㜱戴摦㔳㌶㘲扦㜱㍤ㅤ㕡㡥㠵㔵挳〲摡慦ㄱ㉤〷㝡㥥搵㘸愹㝡㈴挶㤲捤㈰㕡㤶㈲扤㐰㕡㍡摣㡥捡㌷挱㠶㔹敥㈹戴㥣㡣㜹〱㉤慣搹ㄴ㕡摡攰㔱愲攵㔴㐲挴㈲㐸〷㈲ㄶ㜲ㅡ愷晢㈱ㄲ㕡㕡㕣㠸ㅣ㕡捥愰㈷㉢㉤ㅤ㑦搶㜵ㅡ㘷昹㍤㠵㤶㠳㕣㑦㠷㤶㜳攸挹㥡㑢挷㤳㘵㥥挶㜹㝥㑦愱愵攸㝡㍡戴㕣〰慢〶㔶㘳攲㉢㝦昸捦晢昴㘰摦挲ㄲ㑥昱散㌵㉤慣攰っ愲挵㐲㝡㠱戴ㅣ攸㜶㔴扥㥦㌶捣敡㑦愱攵㔲捣ぢ㘸㘱〹愷搰㜲〰㍣㑡戴㕣㑥㠸㔸ㄳ改㐰挴扡㑥攳ち㍦㐴㐲换㍥㉥㐴づ㉤㔷搱㤳㠵㤷㡥攷㠹昴扣挶敦㈹戴捣㜷㍤ㅤ㕡慥愳㈷㑢㌰ㅤ㑦㔶㝤ㅡ搷晢㍤㠵㤶㍤㕣㑦㠷㤶ㅢ㘱搵挰攲㑣㝣搷㠰ㄶ㔶㜴㡡㘷慦㘹戹〴㙥㐱戴散㡡昴〲㘹㤹改㜶㔴扥㌵㌷捣㘲㔰愱攵㜶捣ぢ㘸㘱㐵愷搰戲㌳㍣㑡戴摣㐹㠸㔸㔲改㐰挴㌲㑦攳捦㝥㠸㘴㍢㍦慤っ愲㝢攸挹㍡㑣挷㤳㔵㥦挶㝤㝥㑦搹户㑣㜲㍤ㅤ㕡ㅥ愰㈷换㌲ㅤ㑦ㄶ㠱ㅡて晡㍤㘵㝦戶扤敢改㉣ちて挳慡㠱戵㥡昸慥〱㉤㉣昰ㄴ捦㙡戴㔴摤攵戳扥㌳㠸㤶㉣搲ぢ愴㈵攳㜶㔴扥换㌷㝣ㅦ㈲〹㉤㑦㘰㕥㐰ぢぢ㍣㠵㤶ㄴ㍣㑡戴㍣㐵㠸㔸㘱改㐰挴慡㑦攳ㄹ㍦㐴〲㙥捣㠵挸〱昷㌹㝡戲搶搲昱㝣㤸㥥㝦昷㝢ち戸攳㕣㑦〷摣ㄷ攸挹㕡㑥挷㤳㌵愱挶㍦晤㥥戲㈸㙣改㝡㍡㙢换㑢戰㙡㘰改㈶扥㙢㐰ぢ敢㍤挵戳搷戴戰摣㌳㠸㤶㔱㐸㉦㤰㤶捤摣㡥捡㌷っ㠷㔹㉡㉡戴扣㠱㜹〱㉤㙦愰㉤戴㡣㠴㐷㠹㤶㌷〹ㄱぢ㉥ㅤ㠸㔸〴㙡扣敤㠷㐸㌶㈸㥢㤴㐱戴㥡㥥慣搲㜴㍣摦愴攷扢㝥㑦搹㠸㙤攸㝡㍡㠴扥㑦㑦ㄶ㙤㍡㥥㙦搱昳㐳扦愷㙣㌸搷㜵㍤ㅤ㐲㍦㠶㔵〳㉢㌹昱㕤〳㕡㔸晥㈹㥥搵㘸愹扡换㘷昵㘷㄰㉤㙢㈱扤㐰㕡挲㙥㐷攵㝢㡦挳慣ㅣㄵ㕡扥挰扣㠰ㄶ㤶㝦ち㉤㠳攰㔱愲攵㉢㐲挴㔲㑡〷㈲搶㠴ㅡ摦昸㈱ㄲ㕡㐲㉥㐴捥㤲晢ㅤ㍤㔹㠹改㜸戲㐴搴昸摥敦㈹攰ㅡ慥愷〳敥㡦昴㘴攵愶攳挹㡡㔱攳㘷扦愷㄰㕡敢㝡㍡㠴晥ち慢㠶㝥戸㕥〹㤷㌵愰㠵搵愰攲搹㙢㕡㔸っㅡ㐴换捦摦㔶愱攵㈷户挳昷㌶收戵㄰愹扢户㌱昳改㡦㜶扢扣㌱戸〱㌳㕡㔷攴戳晦晡ㄷㅤ㌵㙢㍦昱挴捡挶愶㈶㜹搸攳〰扣㌸戵㙤戱摤㌶ㄳ敦〸挶敢㔲攷㌴㌶扢㑦晤挳扢㠳㔹㤰攸扤㥡搳㤴ㄶ㥤㡤攲散㌶扣慢戳㕦㜱㐶㍢摥敤㕣愸㙦摥捤敡攸戰摢㕡晥㉦扣㔵ㄵ㡦摦攴㉢ㅥ昰㜱摥愷ㅡ昸攴㑢㍥搲㌲戰戶㔲㄰ㅢ搷㠹挷㑣扣昱㤷〵慤戵㝣摦敡㥡扤收搹愸挳〳㐹昵㔷っㄶ戴户〸昷㔵㍦㠰㘶攷㈷㥢㠷搷晣捡戴㌱ㄸ㥥㉡〴ㅦ愳ㅥ愲て㥥摦㈸愵摢㄰㈱搳㠴㐶㥥㠲㉡愲愶㙥ㅤ㉣ち㤵㌳挸攷㤱昲愹昸㌵㜵换ㅢぢㅤ㡢㡣㐵㜶攳挲㐵ㅤ㜸敥㘸㝦捥戵昷改扢ㅥ㕣扢慡㔰攵㉡摡慦㜹㠱搵搶㘶慤慣㙦㕥搰㘴户㉣散㔸㔴扦㘰ㄹち㜲昱昶㘳㌸搷搷搷㥢晤㤱㡦〳㌶搶挷愱㔰㌲慡㌹㐰搷づ昳戴〳㜵敤㈸㘸戹ㅣㅢ㠳愰慤づ捥ㄷ㠱攰㠴攱㘳慣〵㔱づ捥摡搰㘸攰愸搱㠸㑦㠰扣㡦ㅡ㡢㠶㈴㌸ㄸ㤶愵戴户昱戴㐳㜴㙤摣搳慥慢㙢戳搰㌲㙤㤳㥣昶㔵ㅦ〴愶户〱晡㑣㜲搷挹摢㔰慡昸昴㕡㠷㌷戵㉤㘲㤴愵戶㠳㌷摣挶戰㉣愵㌶搹搳㙥愲㙢愷㝢摡㘱扡㜶㔷㘸〵搱攱搰㔶㐷昴捤挰㤴㐷挲挷㈴愲㥤㈹㙦㐶㤵㤶昲㙣挴㉦㑢㜹㡥㤷挶收戰㉣愵扣愷愷ㅤ慤㙢昷昵戴㕢攸㕡㤶㠸㘹㘸扥ㄸ㤸摡㔸收㔱㡥收搶㔴㘹愹攵ㄱ愷㉣戵㠵摥㜰摢攸挳㉤昶戴ㄱ㕤摢敡㘹愳扡㤶㘵㔲㕡㙡捦〴愶㤶㘰ㅥ攵愹愵愸搲㔲㕢㡥㌸㘵愹ㅤ攲つ㤷搱㠷㍢捣搳㘶㜵敤㤱㥥㜶扣慥㘵愹㤰㤶摡㈳㠱愹㑤㘰ㅥ攵愹敤㐰㤵㤶摡㠹㠸㔳㤶摡愹摥㜰ㄳ昵攱捥昰戴㤳㜴敤㌹㥥㜶戲慥㘵戹㡣愴挶㘵戰慦扡㈷㌰戵㘹攸慢㔸搶㜶愲㑡㑢敤㘲挴㈹㑢敤㜲㙦戸㥤昵攱慥昲戴扢攸摡敢㍣敤㑣㕤㝢㌳戴ㅡ㙡户〴愶㌶㥢㜹㤴愳戶㍢㔵㕡㙡户㈲㑥㔹㙡㜷㝡挳捤搱㠷扢挷搳捥搵戵て㜸摡㜹扡㤶㘵ㄳ㤲ㅡ户㠵㝤搵㌵㠱愹敤㠵扥ち搴昶愱㑡㑢敤慦㠸㔳㤶摡㔳摥㜰晢改挳㍤攷㘹昷搷戵㉦㜸摡〳㜴㉤㑢〷㌴搴㉥〹㑣捤㘲ㅥ攵愸攵愹搲㔲㝢つ㜱捡㔲㝢搳ㅢ捥搶㠷㕢敤㘹㡢扡昶㝤㑦扢㔰搷昲昶戹㠶摡㌹㠱愹ㅤ挴㍣捡户㙢㑤㔴㘹愹㝤㠶㌸㘵愹㝤攵つ搷愲て昷㥤愷㙤搵戵㍦㝡摡㈵扡㔶攱ㄸ㔳㐳敤㤴挰搴摡㤹㐷㌹㙡㑢愹搲㔲敢㠳㌸㘵愹昵㠳㘲㍤っ㘹㉥搷㠷敢敦㘹㔷攸摡〶㑦扢㔲搷づ㠱㔶㑢敤攸挰搴づ㘵ㅥ攵愹晤㡥㉡㉤戵昵㄰愷㉣戵愱摥㜰㠷敢挳つ昳戴扦搷戵㥢㝡摡㈳㜴敤ㄸ㘸戵搴づつ㑣敤㘸收㔱㥥摡戱㔴㘹愹㡤㐵㥣戲搴戶昱㠶㍢㕥ㅦ㉥敥㘹㑦搰戵㘹㑦㝢愲慥㥤〰慤愴收㙣搷摡〳㔳㍢㠵㜹㤴㉦㙢愷㔱愵愵戶〳攲㤴愵㌶搹ㅢ㙥㤵㍥摣㜴㑦㝢㠶慥摤挵搳㥥愹㙢㜷㠷㔶㔲㜳㌶ㅥ〷〵愶㜶づ昳㈸㑦敤㍣慡戴搴收㈰㑥㔹㙡㝢㝡挳㕤愰て户慦愷扤㔰搷㉥昰戴㝦搰戵扣慤愲愵㘶〵愶㜶〹昳㈸㑦敤㌲慡戴搴ㄶ㈲㑥㔹㙡㡢扤攱晥愸て搷敡㘹慦搰戵敤㥥昶㑡㕤换㕢ぢ摡戲戶㔷㘰㙡搷㌰㡦昲㘵敤㍡慡戴搴づ㐱㥣戲搴づ昳㠶扢㕥ㅦ敥㐸㑦㝢㠳慥㍤搶搳摥愸㙢㜹㜹㕤㑢㙤㜶㘰㙡户㌰㡦昲搴㙥愳㑡㑢敤㔴挴㈹㑢敤っ㙦戸㍢昴攱捥昱戴㜷敡摡ぢ㍣敤㕤扡㤶㤷㤸戵搴愶〵愶㜶て昳㈸㑦敤㍥慡戴搴㉥㐷㥣戲搴慥昲㠶㝢㐰ㅦ敥㍡㑦晢ㄷ㕤㝢愳愷㝤㔰搷昲㌲慢戶慣㑤〸㑣敤ㄱ收㔱扥慣㍤㐶㤵㤶摡㥤㠸㔳㤶摡㍤摥㜰㡦敢挳㍤攰㘹㥦搰戵て㝢摡㈷㜵㉤㉦㌵㙡愹㈵〲㔳㝢㠶㜹㤴愷昶ㅣ㔵㕡㙡㑦㈱㑥㔹㙡捦㜹挳晤㕤ㅦ敥〵㑦晢扣慥㝤挹搳扥愰㙢㜹戹㑤㈳㜴㙣㘰㙡㉦㌲㡦㜲㐲㕦愶㑡㑢敤㑤挴㈹㑢㙤戵㌷摣慢晡㜰敦㝢摡搷㜴敤挷㥥昶㜵㕤换㑢㑥㕡㙡㈳〳㔳㝢㤳㜹㤴愷昶㌶㔵㕡㙡㕦㈱㑥㔹㙡摦㜹挳慤搶㠷晢搱搳晥㕢搷晥敡㘹摦搵戴㜵㍣㌷敦昱挵〳晥㌰㜳ㅤ㕣㘶㘹戲昳ㅤ㌸㙦㥥㠴㕦㜹㡥㙤挲〵㠰㍥ㅢ〵晣㍡㔴㝥ㅡ敡㕤㜲㌰摦挳㌸㡡㘷晣㡣㘱扥敦㑥戰搱搰摦㙤㈰㍦戴㜸扥㑤戵搳攲㜹㜶愹愵㜸慥捣㠴捤て愸收㈹戲㐴晢搰㥤㤰㘸㠳摤㠶攳捦搳攰㤲㝦〳㑦㝦㑢㉤挵㔳㕢㠹昶ㄱ搵㍣慢㤵㘸ㅦ扢ㄳㄲ㙤㘳户攱㐴攳㤹㙢挹扦㠱㘷慣愵㤶攲㔹愷㐴晢て搵㍣攱㤴㘸㥦戸ㄳㄲ㙤㜳户攱㐴ㅢ㕤搶摡㐲㙦愹戱㘸㐹戴㑦愹摥摡敤㌳㍦㜳㈷㈴摡㌶㙥挳㠹挶昳挰㔲㌶つ㔱扤愵ㄲ㘸㐹戴捦愹收㘹㥤攴昶㠵㍢㈱搱㌲㙥挳㠹挶㔳户捥㘸㍣㘵㉢戵搴〴戴㈴摡㤷㔴昳㑣㑣愲㝤攵㑥㐸戴㠹㙥挳㠹挶戳慤㤲㝦〳捦戲㑡㉤㌵つ㉤㠹昶㌵搵㍢戹㝤收㌷敥㠴㐴摢搹㙤㌸搱㜶㈹㙢昱挴愸㌳摡㙣戴㈴摡户㔴敦敥昶㤹摦戹ㄳㄲ㙤㡥摢㜰愲捤㉤㙢昱㕣愶㌳摡㕥㘸㐹戴晦㔲捤㔳ㄴ昶㤹摦扢ㄳㄲ㡤愷㈳㈵㡦㠶晤换㕡㍣晤㈸昵㈹ぢ㉤㠹昶〳搵㍣慢㤰㘸㍦扡ㄳㄲ㡤㘷㄰㈵㡦㠶㘲㔹㙢愱摥㔲〷愱㈵搱㝥愲㥡㈷〲ㄲ敤㘷㜷㐲愲戵戸つ㘷㑥㕢换㕡㑢昴㤶㙡㐷㑢愲晤㐲㌵㡦摤㈵摡慦敥㠴㐴攳㜱㍡㈷㥣㘸㉢捡㕡㉢昵㤶㍡ㄴ㉤㠹挶㔷敤㈸ㅥ㙥㑢㌴挵ㄶ〲㐸㌴ㅥ㕡㜷㐶晢㝤㔹㡢㠷搲愵㍥挵挳㘴㠹㔶㑢晦㘳摤㍥戳㡦ㅥ敤㜸摤愳攱㠴戲搶㠹㝡㑢㥤㠲㤶㐴敢㑢晦搳摣㍥戳㑥㡦戶㑡昷㘸㌸愳慣㜵愶摥㔲㍣ㄸ㤵㘸〶晤捦㜳晢捣㝥㝡戴ぢ㜴㡦㠶ぢ换㕡㝦搰㕢㡡挷㡦ㄲ慤㥥晥㍣㜴㈴ち愶愹㐷攳㘱㘲〹㥢〶ㅥㅥ㜶戶慥搴㕢敡ㅡ戴㈴㕡㠸晥搷戹㝤㘶㝦㍤摡昵扡㐷〳㡦攸㍡愳摤愸户搴㉤㘸㐹戴〱昴扦捤敤㌳〷敡搱敥搰㍤ㅡ㜸㄰搶ㄹ敤㉥扤愵敥㐱㑢愲つ愲晦㝤㙥㥦搹愰㐷㝢㐰昷㘸攰㜱㔳㘷戴〷昵㤶攲戱㤰㐴ぢ搳晦㌱户捦㕣㑢㡦昶戸敥搱昰㐴㔹敢㐹扤愵㥥㐱㑢愲慤㑤晦攷摣㍥㜳ㅤ㍤ㅡ㡦㔲㍡戳㜹扥慣昵㠲摥㔲㉦愲㈵搱〶搳晦㘵户捦ㅣ愲㐷攳㠱㐵㘷戴搷捡㕡慦敢㉤昵㈶㕡ㄲ㙤㕤晡扦敤昶㤹敢改搱㜸㉣搰ㄹ㡤挷〰㥤㉤敥晢㑢㉤昵㥥攷扦㍥晣扤㑦昸㝤㘸攵㑥搹〶搰攲㑥㤹散㙣戹ㅣ㙥愸㕢㜱愷㉢㔶㐳ㅤ慢㡦〲㘳㝤散㔹㙤散㔸挹捥搱ㄷ㡢㍢㐹㠹㌵捣戱㤲㥤ㅥ慤捡昲晡捣戳ㅡ攱㔸挹捥捣㘷挵㥤㥡挴摡搴戱㤲㥤㤴捦敡㉢捦㙡㤴㘳㈵㍢ㅦ㕦㕥摣〹㐹慣搱㡥㤵散㔴㝣戱戸㜳ㄱ慢㌱㡥㤵散㉣㝣戱戸搳㄰慢戱㡥㤵散〴㝣戱戸㌳㄰慢慤ㅤ㉢搹戸晢㘲㜱㈳㉦㔶摢㌸㔶戲搱昶挵攲挶㕢慣愲㡥㤵㙣㡣㝤㔶摣㈸㡢㔵摣戱㤲㡤慣捦㡡ㅢ㕢戱㑡㍡㔶戲昱昴攵挵㡤愸㔸愵ㅤ㉢搹㈸晡慣戸㜱ㄴ慢慣㘳㈵ㅢ㍢㥦ㄵ㌷㝡㘲戵慤㘳㈵ㅢ㌱㕦㕥摣㤸㠹搵〴挷㑡㌶㑥㍥㉢㙥愴挴㙡〷挷㑡㌶㍡㍥㉢㙥㝣挴㙡愲㘳㈵ㅢㄳ㕦㕥摣愸㠸搵㘴挷㑡㌶ㄲ㍥㉢㙥㉣挴㙡慡㘳㈵㉢扦㙦㐴㙥〴挴㙡扡㘳㈵㉢戵捦㡡㉢户㔸捤㄰慢戰户㔲㈸慥㥦㜲ぢ晢㡥㙦㥣㕢搸㤳攰㕢㡦㔷摡㜹㉢慡攲扡㈹ㄶ户㤷㕢㈸慥㡥搲㜱㕢㐵〷搷㐰改戸戵愲㠳㉢㥤㜴摣㔲搱挱昵㑣㍡㙥慥攸攰慡㈵ㅤ㌷㔵㜴㜰㙤㤲㡥ㅢ㉢㍡戸〲㐹挷つㄵㅤ㕣㘷愴攳晡㡡づ慥㈶搲昱愷㡡づ慥ㄹ搲㜱㕤㐵〷㔷〶改戸戶愲㠳换扦㜴㕣㔳搱挱㐵㕥㍡慥慥攸攰㔲㉥ㅤ㔷㔵㜴㜰挱㤶㡥㉢㉢㍡戸㉣㑢挷ㄵㄵㅤ㕣㝣愵攳㡦ㄵㅤ㕣㘲愵攳昲㡡づ㉥愴搲㜱㔹㐵〷㤷㑢改戸戴愲㠳㡢愲㜴㕣㔲搱挱愵㑦㍡㉥慥攸攰〲㈷ㅤㄷ㤵㜷昴晦㝦㜷㑥搴愱</t>
  </si>
  <si>
    <t>㜸〱捤扤〷㝣ㅣ搵搵㍥慣㉢㕢㘳㡤㕣戴昴㘲㌰戶挱㌴㠳搹㕥っ〶摣㌱搸愶搸昴㘲捦敥捥摡挲㉡㐶㤲ㅢ㈵搴㐰攸㌵㄰㝡ぢ㄰㝡㉦愱扥昴摥ㄳ㈰㄰㐲㜱攸㈱㄰㐸㈰昴敦㜹捥捣㕤摤摤㤹㤵㙣晦摦敦昷㝢搷慢攳㌹昵㥥㜹捥昴㌹㍢㔳愷敡敡敡㝥挱㠷晦昳搳㥦ㄳㅢ捣㕡搶搵敤戶㡤㤹搸搱摡敡ㄶ扡㕢㍡摡扢挶㡣敦散㜴㤶㑤㙦改敡敥〷〳㙢㑥ぢ昴㕤つ㜳扡㕡づ㜵ㅢ攷㉣㜶㍢扢㘰搴㔰㔷搷搸㘸搷㐳扦㥥晦ㄷ搱㡣㑤㉦扢㍦〹慣敡㙣㡢㘴〰㐹㈳㠹㑤搲㐴㌲㤰㘴㄰挹㘰㤲㈱㈴捤㈴ㄱ㤲搵㐸㔶㈷㔹㠳㘴㑤㤲戵㐸搶㈶㔹㠷㘴㕤ㄲ㡥㙦慦㑦㌲ㄴ㘴搰〶㈰戳㈷㑥搸㌵㝦㌰收㘶㔶㜷㐷愷扢搵昰扤扣㥣挷挵㘲㘳㘲㘳㔲搱㑣㝣㑣㜴慢攱ㄳㄷ戵㜶㉦敡㜴挷戵扢㡢扡㍢㥤搶慤㠶敦戶㈸摦摡㔲搸挵㕤㌶扢㘳㠱摢㍥捥捤㐷ㄳ㜹㈷㤹㡤㈵㔳愹㔲㉥㤷ㅤ戴㈱㈲捦㥣㌸㘱户㑥户搴昵扦ㄵ㜳ㄸ㘳敥㍡㜱挲㤸㤹㙥昷晦㔶捣㡤㄰ㄳ㈱㈷㜵戴㌹㉤敤晦㑢㐱ㅢ㔸搳搴㈴户搰挲攲扢㙥㘷㑢晢扣㌱㐸扢〲㘸㜰㤹㌱攳扢扡ㄶ戵㉤攴㜲㌴搱㙤㙤摤挳㉤㐹搱摢㈶㜵㜵敦收㜴戶㜵つ㙡㈳㝥㙥愷摢㕥㜰扢㠶戴㑤㕥㕡㜰㕢㝤挳慥挶戶扤㥣捥㤹㑥㥢摢㥦ㄳ捤㙤㕥つ愷ㄵ摤昶敥㤶敥㘵㠳摢昶散㜲昷㜰摡攷戹㌴㘹㘸㥢扡愸愵愸晡昷挷户慥摦㘶㘱㤹㐹愱㤰㑦摢挴昹㑥㘷户㜰㉣㘱㉣捣搶㔸㕣㘴㉥㉡昲攲㈲㌵扣捡㡢㌵㥢搵搲戶㡢摢搹敥戶㜲㄰㔶㜲㜴㤵㤱〰攴搵愱㡣㤴㥥ㅤ㔶㐹つ昴㔷㍥捥ぢ㐷戱㠶㠳㙣㌹扢戳〵戳戹愸搵改摣㙡㐶㑢晢戸攸㤸㔸㘶慢改㉤ぢ摣搶ㄶ户慢ㅢ㙣㍣扥搵っ㘷㈹㈶ㄲ昶〸搸摢㈳改戹㌱挸㐶ㄳ㕢㕤愷ㅤ愵ㄹ㍥慢摢㈹㤵㠶㍦㜲昷昰㥤攰㌷㝣て愷摢ㅤ㥢捤㡤戵㌷愱昹㈸㄰搵晦㑤㙣〸捣攱戹㌲搶捦㜱敡攷攴敢攷ㄴ敡攷ㄴ敢攷戸昵㜳㑡昵㜳收搵捦㤹㕦㍦愷愵㝥捥挱昵㜳ㄶ挰㐶㝦ㅡ〷っ愸昷㍦㥦㕦㜳挳搷ㅢㅣ㜸摤捣敢戶慣㝦㜱慢㕢㑦㝤㕡㜱摤㤷㑤挷㘶㤸ㄸㅤ㥣㥤㔴挵散挴戲晥散挴㔳昶收㜰戰户〰戱戶〴改㜵㝥ㄲ愹戱昶㘸㥡㙦〵愲搴慢㤸ㅦ捥搳㕦晡ㅤ㜵攵㑢㌷晦㜷挲搵ㄷ摥晥挹换愳挷慤愷戸つ㤲㘴挶㘰㘲愵㤲搹㠶搱愳㈰㔶っ愴昷㘴ㄲ㘳敤㌸捤ㄳ㈰㑡㍤攷㈷攳扣㜳挰搸㑤昶散扦昳つ搶昰㥤扡㉦㕣扣扥攲戶㔰㤲㐹㘱㘲㘵ち㥤㘶昰っ㠸㤵〵改㌵㤷㉣㜲挹搱㝣㉣㠸㔲㡦晢戹捣ㄹ晥晢慢收敥㜹昶㉥ㄷㄶ摥㥥戳摤㤲㡥㘳ㄵ㌷挹㤲换㜶㤸㔸㤹㕣挶㌱昸昶㈰搶づ㈰扤攷㤲ㅣ㙢敦㐸昳昱㈰㑡㍤攸攷㌲敤搵愱㜷㑤㍦敡㠶昱㜷㥦㝦昴㐱ぢ㜶㍦昲㐹挵㡤㠴攴㌲ㄱㄳ㉢㔵愴㐹㡣㍥ㄹ挴㥡〲搲㙢㌲㜱慣〱㔳㘹扥ㄳ㠸㔲㜷晢挹㈴㍥㝦㙣㐳㉢㜳晣戴㍦㜶晦㜹搳㠳敦㥡㌱㕦㜱て㈵挹散㡣㠹㤵〱㘶ㄷ〶㥦づ㘲捤〰改㌵㤷㑣㘶慣㍤㤳收扢㠲㈸㜵㡢㥦换愲收㔳慦㜹昱晢慦㈷摥㝢㙥散㤸㐷慥㤸㌴㕥㜱㐷㈹戹散㡥㠹㤵〲㘶て㐶㥦〵㘲捤〶改㌵㤹〴㠰搹㤳收㝢㠱㈸㜵慤㥦捣敢ㄷっ㕣晢敦敦晦㜹捡改敤扢㈷摡㍡㝦㍤㐶つ㠴㕡㤲搹〷ㄳ㉢〳捣扥っ扥ㅦ㠸戵㍦㐸慦戹㘴戳㘳敤〳㘸㝥㈰㠸㔲㔷昸戹㑣摣晣扢㠳㤶捣㘸㥢㝣攳攴㐷㈷扥扤搶挴㌳ㄴ㡦ㅢ㈴㤷㌹㤸㔸㤹㕣收挲摥㜶㐰慣㍣㐸敦戹㘰ㄳ㔳愰㜹ㄱ㐴愹ぢ晤㕣㌶扢昲慤昹㉦ㅦ㌰㙤攷㝢㑦昸昰扢慤愲㈳㘷㈸ㅥ扥㐸㉥㈵㑣慣㑣㉥昳ㄸ㝣㍥㠸搵〲搲㝢㉥改戱昶挱㌴㕦〰愲搴㌹㝥㉥晦㝤敡愹㜳㉥摦攰昰ㅤㅦ扣昱晢搱ㅢ㑥㜸昳㙢挵愳㈸挹愵つㄳ㉢戵挰戴㌳㝡〷㠸戵㄰愴搷㘴㤲〰收㄰㥡㜷㠲㈸㜵慡㥦捣摤㐳㜶㝥昹搲㝦㕦㍡昵挴つ慥敦扡扣㝢敡扥㡡㐷㜳㤲㑣㌷㈶㔶㉡㤹㐵㡣扥ㄸ挴㕡〲搲㙢㌲㜱㈰戳㤴收换㐰㤴㍡摥㑦收捣㌵㉦㍥㘵摢搷慤ㅤ㙦晦晣昲㜳晢摤㌳攱㔰挵愳㑡㐹收㌰㑣慣㑣㤵づ㘷昰㈳㐰慣㕦㠱昴㥡㑢㌶㍡搶㍥㤲收㐷㠱㈸㜵愴〶愶㜹㉢晢昵昷㡦㤸㜲摢戴昹敦捣ㄹ㜶搴㈵㡡〷户㤲换㌱㤸㔸㈹㘰㡥㠵㠳㝤ㅣ㠸昵㙢㤰㕥㤳㐹〲㤸攳㘹㝥〲㠸㔲㑢晤㘴㤲戹〷㙥晤攴㠹㤳㘷㥥昷捡㜳摦ㅥ㍣攳搸㥦ㄴて戲㈵㤹ㄳ㌱戱㌲挰㥣挴攰㈷㠳㔸愷㠰昴㥡㑢㌶㌶搶㍥㤵收愷㠱㈸㜵㠸㥦换㤳㕢㍦晡敥㤱〳㌶㥣㜹搴昱㝢㥤昲挲㜵㍢㍤愱㜸慣㉦戹㥣㠱㠹㤵挹攵㑣〶㍦ぢ挴㍡ㅢ愴昷㕣戰敤㍤㠷收扦〵㔱敡㘰㍦㤷捦愶㥦昵晡扤㍦㍤㍦昱攴㍦て戹敡慢攵㉤㍦㉢㥥㜲㐸㉥攷㘱㘲愵㡡昴㍢㐶㍦ㅦ挴扡〰愴搷㘴㤲搸昶㕥㐸昳㡢㐰㤴㉡昸挹慣晤攳挲㘱㙦敤慦㘶㥣㍥攴捡㐹㈷㍥㝦搶扢㙡㉤愸㈵㤹㑢㌰戱㌲挰㕣捡攰㤷㠱㔸㤷㠳昴㥡㑢づ㑢敦ㄵ㌴扦ㄲ㐴愹〳晣㕣晥㝤挳攲〵〳㌷㡦捦晣摤㌹㌷户㉥戸㙣昵㠱㡡㘷㘰㤲换㔵㤸㔸㤹㕣慥㘶昰㙢㐰慣㍦㠰昴㥡㑢㌶㍥搶扥㤶收搷㠱㈸戵愷㥦换㘹愷户ㅣ扤搳ㄷ㙢散㝡搱扤摦㥣㔱ㅣ㝤㝡㔴昱㐴㔰㜲戹〱ㄳ㉢㤳换㡤っ㝥ㄳ㠸㜵㌳㐸慦戹㘴戰㑦扡㠵收户㠲㈸㌵搳捦㘵搸㔱㉦扤㜳摤扤㥢捥戸㘶挲〷㕦扤戶昹㑤㘹戵㉥搴㤲换敤㤸㔸愹〵收づ㐶扦ㄳ挴扡ぢ愴搷㘴ㄲ㈸搲摤㌴扦〷㐴愹愹㝥㌲扢づ㍤㉥㜷搲㡢㤷㑣㍢晡挴㝦ㅥ戳攵㉦㉦㝤愴搶㠳㕡㤲戹ㄷㄳ㉢〳捣㝤っ㝥㍦㠸昵〰㐸慦戹㘴戰㠵㜹㤰收て㠱㈸戵愳㥦换〹㘷㜶㉦㌹收㠸敤愶㥣㜹㐴㐳晤收晢㑥摥㕥慤て戵攴昲㌰㈶㔶ち㤸㐷ㄸ晤㔱㄰敢㌱㤰㕥㤳㐹㘰ㄳ昳㌸捤㥦〰㔱㉡攷㈷㜳昳㔹㐳戶㜸晦愶㡦愶摤㜶搶挶愳挶搴摦戲㔰つ㠵㕡㤲㜹ちㄳ㉢〳捣搳っ晥っ㠸昵㉣㐸慦戹㘴戰㔶㍦㐷昳攷㐱㤴㡡晢戹摣㌱改敢敥㈹户つ㥣㜹收㍢㤳摦扥㜸㐰攱㠲㐱㉦㐲扤扢㝦ㄲ㌸愹搳㔹㠲㜳户㥥㌳㜶㕣愶攰扦扥㉦㔵攰㑡㐵㈹㔵捡㤴㘲戱㘲㉡敡㈴㥣㠶ㄱ〸扢愲攷挴摣㉤づ㉡敤摤搲㕥散㔸㈲㈷挹ㅢ㑣㜰扡摣㥥㜳收搱扥㙥㐲挷愲昶㘲搷搰㜰㈵捥㌷扢摤昵慢㜵㍤㐱〲㙥戳㜰〹挱敤㤲昱㠶㔵扢敤攵戴㉥㜲挷㉦㙤昱搴ㅢ㔶愹㜱〱愱㈳㕦㕢㍢愵搳㍤愴慣つ㘴㌴ㅥ㔷戸ㄶ㑢散挰㕣㝡㉡㉦慦攱ㄳ攷㜷㜴戹敤㤲摥攸戶摤㕡ちぢ摣捥㔹㉥慦㡦戹㐵㤹搵戵愸昲慦㘲㡣摥戵ㅤ㌳㡡敢ㄲ挵㤱愶戴㌴㜹㘹户摢㕥㜴㡢挸㜷愱摢搹扤㙣戶㤳㙦㜵搷慥㌰昱挶㠴㘲扤ち昱㤴㡥挲愲慥㠹ㅤ敤摤㥤ㅤ慤㤵㥡昱挵挵づ慥㥣ㄴ㘷㜴ㄴ㕤㕣昸攸捦㑦㥤慡敢搷㑦愹扡㉤挳慥㍥㌰㙥搷ㄸ㈹㠴㔱攲つ㔱昳㜵㉢ㄷ扢㌱㝢㘰敥㌰ㄷ慤㉥㤷挹晡㑤晡〸㈶㜱ㄹ㘶㡢摡㠶挶㍣昱㘲㈲慤㌷慦㙤㉤㌹㤶㉢昷晦慦㜱㝤晤ㅡ晥摣㑦㕥㡣慢㑢㍢㌹敤挵㔶户戳搷㑢愱㡡ㄹ搹㉦㠱㌴㙣㠳戵戹㈶㝡晤㘱愱㤶慡㘵つ㑢㕡㡡摤昳慤昹㙥换扣昹㍣晡挵攵搲挶㐶㐲ㅢ昸搸慦㐰㘴扦㑡昲㈷㤰愶愶㍡敢捦㌴戲㥡散搷㍣扥㘱㈴晥㕦昹敢㔶昵昰戲攵㍡ㄹ㉥㙡㜶㌵戴㑤改攸散敡搷㉦㙣㉥㜷㜲扡收㜷㜳昱散㕤挹㜸慦㤳扣〱搲戰〹㐸㥦㤷挵㥡㘱搴㥦㔷晦〶户㑤㜲㑢づ慥戹捡摡慤㥣㠶㌶敦㌲摥㈴户慢㘰昳㝡摦㌴慣㉢㑢㉤㑣㘱攵ㅦ搴挶愵摦㕤摡㍤挹改㜶〶戴攱捡㈱慡㘴挳㘸戴㜸㜹㔳昴ㅣ㉣㌲敤摤攴㜳㠸㄰㤱㐹㈳捡㐰ㄱ㜸㤱戰攲㘰㝤愹敢攷搳摥㘷〲戹て挳㑣㔸搵ぢ㝡攵ㄵ㐰㕣㤸㉣㑥㜵摢㘷㉦㕢攸㜶搱扣搱敡ㄵ捡敡搵㡢挱㜶㉤攴昷散㙥㘹敤ㅡ㠳㑣愷㜶㜶㉣㕡昸扦ㄹ㠷戱散扦㠰攸㑦挳愶㔸㡡㔷㝣㥥〰㔷摤㠰挵慣捤㥣㌹㜵㡤㡣㐶㠹扤㌱〹㤷㔶〴晢〵晦挹挷㝥ㅢ晦㌵昵愶㙢ㄸ〵㡢㤵戹㕡摡〰晢㐱㙤㐰㘸㜶愷㉢搷㝦ㅢ㠵〱摡㠳摢昶敥攸㕣㤰敦攸㔸挰攵㘹㠸㜰㕤昳㕤户㥢搷㔴〷晡搷㤰攵㕡戱㔲晤晡㔵㕣昱㌴㉥扥㙥㠴昸搶㝢㈰㠳挷户戶づ搷ㄱ扢慣昷㈱敡㠷慢扢搶㜲㈶㌰㌵㌱㍢㥡摣㍡㌱㘶㘹㙢搷㔲戵〱收㔸㉥㌸㥥戹昸搳摤户ㄹ戱搳戹愷㍣扣捦㠳㕦扦搲慡㠶晡㡡挰㘵搱捤ㄱ㘳〴晥散て㐱搴㝡㌰攳㤶〴搳㤵ㅦ晢㘳昰昶㈷㈴㥦㠲㘰㝢㈰〸㘳㜳昰て㡦㔵㕢攰㝦㙥ㄲ散捦㐹晥〹愲㐶㠳㜰㠵戴扦〰搱ㅦㄵ㐱㝣搶㔹㙡戵㈵挴挱㕡㝤つ㘹㤳摤㡢㑥㙤〵ぢ搶换㈶㍥㌶ㄱ戱㠹㠶戲㄰㌸ㄴ㠰〶慤愸扥ㄴ扢つ摣〴㠰ㅦ改摦て㘶攱〰晣捣㌱〸㡣捤愵捣〰愰摥㘳㔵ㄴ㍡〱愰ㅦ〴㌶敦㘳愹㌸㐴〲㐰〳㌸晤㔱摦晦㙣〰㄰㠳㌸〸㠰捤㤸㜶㉦㍡㤵㠰㕦ㄸ〰㕦㈲㜸㈸〰㕦昸㡡挰攵摦㌴㈲㡤㘰ㄶ慢㌳攵捦㘱ㄶづ挰㥡㔰摢㙢㤱慣つ㘲〰戰慥挷慡っ㠲〸〰敢搱㘸㝤㄰㤵㠳㐸〰ㄸち㑥㝦搴摦㑤〰戲㄰〷〱搸㠸㌱敤㕥㜴㙡㉣晣挲〰㜸戳ㄶ〰㝦昱ㄵ㠱㙢捥攳㄰㘹〴戳搸㥣㈹扦㕥ㄳ㠰㉤愱戶㐷㤳㙣〵㘲〰㌰挶㘳搵昶〸㈲〰㙣㐳愳㈸㠸摡ㄱ㈲〱㈰〶㑥㝦搴ぢ㈶〰㍢㐰ㅣ〴㈰挵㤸㜶㉦㍡㌵ㅥ㝥㘱〰㍣㔶ぢ㠰㐷㝤㐵攰㐲昷㈴㐴ㅡ挱㉣戶挷愰敡攱㥡〰散〸戵㍤㥥㘴〲㠸〱挰㈴㡦㔵㤳ㄱ㐴〰㤸㑣愳㈹㈰㡡搷戶〵㠰愹攰昴㐷摤㘳〲㌰〵攲㈰〰扢㌰愶摤㡢㑥敤〴扦㌰〰㙥慡〵挰㡤扥㈲㜰㜱㝤ㄷ㐴ㅡ挱㉣㘶㌳攵敢㙢〲戰ㄷ搴昶摥㈴晢㠰ㄸ〰散攷戱㙡㍡㠲〸〰晢搳攸〰㄰㌵ㄳ㈲〱攰㐰㜰晡愳慥㌰〱㤸〱㜱㄰〰㠷㌱敤㕥㜴㙡㔷昸㠵〱昰扢㕡〰㥣攷㉢〲㔷昴昷㐰愴ㄱ捣攲㘰愶晣摢㥡〰戴㐲㙤户㤱戴㠳ㄸ〰㉣昴㔸㌵ぢ㐱〴㠰㐳㘸搴〹愲昶㠴㐸〰攸〲愷㍦敡ㄴㄳ㠰搹㄰〷〱㔸挲㤸㜶㉦㍡戵ㄷ晣挲〰㌸愶ㄶ〰㐷晢㡡挰㕤㠴㝤ㄱ㘹〴戳㌸㡡㈹ㅦ㔹ㄳ㠰㘳愰戶㡦㈵㌹づ挴〰攰㜸㡦㔵晢㈱㠸〰㜰〲㡤㝥〳愲づ㠰㐸〰㌸ㄱ㥣晥愸挵㈶〰晢㐳ㅣ〴攰㔴挶戴㝢搱愹〳攱ㄷ〶㐰㙢㉤〰ㄶ昸㡡挰慤㡢戹㠸㌴㠲㔹㥣换㤴㕢㙡〲昰㍢愸敤昳㐹㉥〰㌱〰戸挸㘳㤵㠳㈰〲挰挵㌴扡〴㐴ㄵ㈰ㄲ〰㉥〵愷㍦㙡慥〹㐰ㅥ攲㈰〰㔷挲扥挹敥㐵愷㡡昰ぢ〳㘰慦㕡〰散改㉢〲昷㑢㜸摢㘳〴戳戸㠱㈹捦慡〹挰㑤㔰摢㌷㤳摣〲㘲〰㜰㥢挷慡昹〸㈲〰摣㑥愳㍢㐰搴挱㄰〹〰㜷㠲搳ㅦ戵戳〹㐰ぢ挴㐱〰晥挸㤸㜶㉦㍡戵〰㝥㘱〰散㔸ぢ㠰ㅤ㝣㐵攰㈶㑤㍢㈲㡤㘰ㄶ㡦㌰攵㜱㌵〱㜸っ㙡晢㜱㤲㈷㐰っ〰㥥昲㔸搵㠱㈰〲挰搳㌴㝡〶㐴ㅤ〲㤱〰昰㉣㌸晤㔱㐹ㄳ㠰㠵㄰〷〱㜸㤱㌱敤㕥㜴慡ㄳ㝥㘱〰㙣㔹ぢ㠰㉤㝣㐵攰挶搰㈲㐴ㅡ挱㉣摥㘰捡㥢搵〴攰㑤愸敤户㐸晥ち㘲〰昰㌷㡦㔵㡢ㄱ㐴〰㜸㠷㐶敦㠲愸愵㄰〹〰敦㠱搳ㅦ㌵捣〴㘰〹挴㐱〰㍥㘰㑣扢ㄷ㥤㕡〶扦㌰〰搶慣〵挰ㅡ扥㈲㜰㌳敡㜰㐴ㅡ挱㉣晥挹㤴㔷慢〹挰㤷㔰摢晦㈲昹ち挴〰攰摦ㅥ慢㡥㐰㄰〱攰㍦㌴晡〶㐴ㅤ〹㤱〰昰㉤㌸晤㔱㡤㈶〰扦㠲㌸〸挰て㡣㘹昷愲㔳㐷挱㉦っ㠰㥦㝦慡㜱㈸晣㤳慦戸扢晡づ搸戱㠸㌴㠲㔹昴慦㐷捡㍦挰㉣晣㔰搸㠲摡ㅥ㐰搲〸㘲〰搰攴戱敡㌸〴ㄹ挹㐰〳㘹㌴〸㐴ㅤて㔶〰ㄸっ㑥㝦搴㔷ㄸ愳㝣㌲昴㙢㠸㠳〰慣〶晢㈶扢ㄷ㥤攲慤戴㌰〰㍥慥〵挰㐷扥㈲㜰搷敤㈴㐴ㄲ〰搶㘷捡ㅦ搴〴㘰〳愸敤つ㐹㠶㌱扢㥥戳挱攱ㅥ慢㑥㐶愰㤱㥣㥤ㄱ㌴ㅡ〹愲㑥〵㉢〰㙣っ㑥㝦搴㕦㑤〰㑥㠱㌸〸挰㘶戰㙦戲㝢搱愹搳攰ㄷ〶挰㉢戵〰㜸搹㔷〴㙥昵㥤㠹㐸〲㐰㤴㈹扦㔸ㄳ㠰㌸搴㜶㠲㈴挹散㝡〰㐸㝢慣㍡ぢ㠱㐶㜲㜶㌲㌴捡㠲愸㜳挰ち〰㌹㜰晡愳㥥㌰〱㌸ㅢ攲㈰〰攳㘰摦㘴昷愲㔳扦㠵㕦ㄸ〰昷搷〲攰㍥㕦ㄱ戸扦昸㍢㐴ㄲ〰愶㌰攵㍦搶〴㘰㈷愸敤㘹㈴㍢㌳扢ㅥ〰愶㝢慣㍡ㅦ㠱㐶㜲㜶㘶搰㘸㈶㠸扡㄰慣〰戰㉢㌸晤㔱户㤸〰㕣〰㜱㄰㠰㔹戰㙦戲㝢搱愹㡢攰ㄷ〶挰搵戵〰戸捡㔷〴敥㘹㕥㡡㐸〲挰〱㑣昹捡㥡〰ㅣ〴戵㍤㠷㘴㉥戳敢〱㈰敦戱敡㌲〴ㅡ㠹㍦扢㐰愳㈲㠸扡〲慣〰攰㠲搳ㅦ㜵㠱〹挰攵㄰〷〱㘸㠱㝤㤳摤㡢㑥㕤〹扦㌰〰捥愸〵挰改扥㈲㜰㈳昵㙡㐴ㄲ〰㍡㤹昲愹㌵〱攸㠶摡㕥㐴戲㤸搹昵〰戰搴㘳ㄵ敦愹㡥攴散㉣愳搱愱㈰敡㕡戰〲挰㘱攰昴㐷ㅤ㘷〲昰〷㠸㠳〰ㅣ〹晢㈶扢ㄷ㥤扡づ㝥㘱〰ㅣ㕡ぢ㠰㘵扥㈲㜰昷昶㐶㐴ㄲ〰㝥挳㤴㤷搴〴攰㈴愸敤㤳㐹㑥㘱㜶㍤〰㥣收戱敡㈶〴ㅡ挹搹㌹㥤㐶㘷㠰愸㕢挰ち〰㘷㠲搳ㅦ搵㙥〲㜰㌳挴㐱〰㝥ぢ晢㈶扢ㄷ㥤扡ㄵ㝥㘱〰ㄴ㙢〱㔰昰ㄵ㠱㕢挶㜷㈰㤲〰㜰〹㔳㜶㙡〲㜰ㄹ搴昶攵㈴㔷㌰扢ㅥ〰㝥敦戱敡㑥〴ㅡ挹搹戹㡡㐶㔷㠳愸扢挱ち〰搷㠰搳ㅦ戵㡦〹挰㕤㄰〷〱戸ㅥ昶㑤㜶㉦㍡㜵て晣挲〰㤸㔹ぢ㠰ㄹ扥㈲㜰㥢晡㍥㐴ㄲ〰敥㘰捡扢搴〴攰㉥愸敤扢㐹敥㘱㜶㍤〰摣敢戱敡㝥〴ㅡ挹搹戹㡦㐶昷㠳愸〷挱ち〰て㠰搳ㅦ㌵挱〴攰〱㠸㠳〰㍣っ晢㈶扢ㄷ㥤㝡〸㝥㘱〰㘴㙢〱㤰昱ㄵ㠱㝢攳㡦㈰㤲〰昰っ㔳㑥搵〴攰㌹愸敤攷㐹㕥〰㌱〰㜸挹㘳搵愳〸㌴㤲戳昳㌲㡤㕥〱㔱㡦㠳ㄵ〰㕥〵愷㍦㙡㉢ㄳ㠰挷㈰づ〲昰㍡散㥢散㕥㜴敡〹昸㠵〱㌰戲ㄶ〰㈳㝣㐵攰㝥晣搳㠸㈴〰扣换㤴㌷慡〹挰晢㔰摢换㐹晥捥散㝡㤶㠰て㍤㔶㍤㠳㐰㈳㌹㍢ㅦ搱攸㘳㄰昵ㅣ㔸〱攰ㄳ㜰晡愳搶㌶〱㜸ㄶ攲㈰〰㥦挳扥挹敥㐵愷㥥㠷㕦ㄸ〰㠳㙡〱㌰搰㔷㔴㌷〱㌴扣㠴㐸㉢㜱昳㜶㈰ㄳ㉥敤搵攲㉥攱摤愶㈱㈵戴挵㑦㕣搴搵摤㈱户挶〶㤷㈶㜵捣散攸㥥搴搲戵戰搵㔹戶㐶挹㥦搸㝢扥摢㡥ㅢ搷㥤戸㝦㕤㈵敢㔸戸搰㉤摡愵㔹ㅤ㡢㍡ぢ敥戴㐹晦ㄷ㙥㙣㘳晥㔰㍡戹愷㕤慦昰㔹戵㝢戵㜵昰挴㔲㠲㑦㕤挳㉢〸㔸㝤换㑤㥡昳㡤摢攳㌲ㄹ㠱㘱㜳て愲戳㕢扡㕢摤㠱㈵戹㌵㉤搳㡤㈵愰㠸㙥㠰攲㠰搲散昹戸ㄵ㌵㘹㜰㘹㙡㘷㑢戱戵愵摤㘵㌱搶昴㑣愷扢昳㜰攷㝦户㡥慥ㄶ晥づ㘲㜰㘹㜶愷搳摥戵㤰㌷㌱ぢ换㔶慦攰攴㙥㘷㐳㘹㐲㑢㝢ㄷ㠶㤱㉡㜲扡戹㌴㙢㝥挷ㄲ晣㈴㘷㔱㕢晢㔴㘷㘱搷晦㠹慡㈸㤶㐵㍥㔲ㅡ㔵慦敡敢㔵㘳㝤攳慡搶挷晡〶敢搸㍡㍤扦づㄸ㡥㘵戵扢戳㈵扦㠸愰挹㌸㜱搰晥㈴㔲挷扡㠶㔷㌱㔵㝤换搲㈸㘳㔵扦〱昳慤昸戹㐹攸慤敦昲㙦㥤㌶㠴戹晤㉤㔲ㅡ昴㕦㤰㥤愷敥㌹慤愷ㄳ攷晦改㠷㐳つ㝦㐲攴ㄵ㙥㝣㔸ぢ挶㐳扣挵㠸捤㄰㕣慡戰㜶㘲㘹㈰㔷扤㘸㌶㤵挴㠶㑢改㤰㥥挹㈹戸㜷㍥愸㌴摤挹扢慤戸攵摦收㜴て昱ㄸ昶㕥戴㌹慤㕤扥㙥㘲㐷㕢㥢挳挵㡥㍦㡦㤹㔵㜰㕡摤挶搲昸㐵摤ㅤ昸捤㠹㕤〲㤱㘵搳ㄷ㌹㑢㈱㜲㤶㝡㌷攷㑢㝢戰ㄵ㐸愶ㄹ慢㘳㥥搳搹搲㍤扦慤愵搰㐸㠶敤㍡晦㈷㤶㔷㙣㐳晡〳㑣晤搱摢㤳敡扢晤摥㍤㜷㤴㝢っㅡ㘴〸ㅤ换㡦愵扡㕥㔹昸愷㔶戱㔳〴㕢ㅦ搹愹搸摦㈳㕡〳晥㘴㜳㈴戹㝣㈹户㘳㌱昹攵㤱㔸㐴㘵〳愵㕥愳〱晥散ㅦ㘰捡〹晥昵㝦ㅤ愴搷㌶㠲〱㌰㘸㥡摥攱ㄴ愷㌸〵晣搴㙤㠰晦㐳户㐶㤴㤶㥢㥢捥〸ㅢ㍢㈶愲㔷〸㍤㐸㡢㕢㡡㙥㘷㈳〵戳昰㐳扥晥㙣〹戱扣ㅡ攲ㄶ㜷扦扡㠶㠶㠱㡤㘱㘳㑤搳戱㌶昱㙦㤷㥢㍦ㄴ㥣ㄶ㠸晦㡦摤戳㍢㄰昵愶㈶收㘶晦㠸搹戱㝦攲㍣扤〱㤶昳㔳㘵昰㌳つ㝥〱㘹昸ぢ㤴搵戵愹散戱㐰㈷㠶つ愳晥昲ㄳ㌱㜶㝦㌴愲㔳㐲摡㐶ㅡ㘴㐶〶ㅡ敤ㅥ㤶搷改搱愸㝦㜷㘶捤挲㔲敥ㄶ㥢扣㙤㉣摢㑡戰㜷愸慢慦敦㡦㔲㕢搵慤㜲㠱㘱ㄱ慣㙤㤶㉢㝤㈰㙡ㄸ㔲戰搸㐰戸ㄹ㔷ㄶ挴㥦搳搷慦慥晥って摣敢晥〵晦挹愷愹挹慥㠷㝦㕤㤳㝡ㅢ㔴㠳挲㔹昳㔱㐳㌹㜰㕤っ㐴㝤〸㈱てて㡣㥤㤹晡ㄸ㉣㜷㘸㜵ㄶ㝦㤵户㌲ㅢ㔰昵〹扣戸ㄱ戵㉤〶晦ㄴ㔳摣㌶㤵㤷搵㐶㐸晢㕥㔶晦㐱て晣搹晣愱愷㕥㔶搵攷㤰攸㔹㌱ㄶ㠰㈶搸搸〳㘹昸捦㜰㠳㐱㌴ㄸ㑣㠳㉦㘰挰㠵挰ㅡ〲㙥㠵挰攵㑦挰㐲挰㡤挰ㅦ攰㝥㙤っ㘸㠰扢ㅡ〷㕣㥤〳晥〸㠳㙡㜰㝦㠶㑣挰戵攵㈷㡦攰敡慡昶㐲㡡㜵ㄴ㄰搷㘴㄰㈲㔰〱攲摡㤰昶つ㘲㍤摣〴挴㜵㈴㠸挷㈸戶㌳㠴㠰戸㉥㙣散昵㘸挸㔶㠷㄰㠳昵㘹㌰㤴〶散㝥㄰㄰㌷〰户㘲㈰攲攷㘲㈱㈰づ㠳㍦㐰㘴㜷㠴ㅥ搰〰㜱㈳づ㌸㥣〳戲㤳愱ㅡ㐴戶㉦㜸㈰㜲ㄷ㉦㥦㙡㄰搹摣㈰㈰㡥㘴㄰㜶㌹㔴㠰戸〹愴㝤㠳挸㙥〸㝣昱㤳㐶〶挱㠴晣戱㈵㐲愷㙣㉣㠹㥢挲挶摥㡣㠶㙣㤷〸㌱搸㥣〶㕢搰㠰ㅤㄴ〲攲㤶攰㔶〸㐴晥收㉥〴挴慤攰て㄰㌷㌲〶㌴㐰摣㥡〳㡥攱㠰散㠶愸〶㤱㉤㄰㝤㠰挸〶〹〱㌱捡㈰散㤴愸〰㌱づ㘹摦㈰戲愳〲㕦㕣㘲㘵㄰つ㈲摢㉡㐲㌰㑡挲挶㑥搱㤰㉤ㄷ㈱〶㘹ㅡ㘴㘸挰㉥っ〱㌱ぢ㙥挵㐰挴㡦〵㐳㐰ㅣぢ㝦㠰挸㉥つ㍤愰〱攲戶ㅣ㜰㍢づ挸㡥㡡㙡㄰㜷㠴捣〳戱收敡㍣ㅥ㈶〲攲昶っ㌲〱㕣〵㠸㍢㐲摡㌷㠸散捡挰ㄷ㉤ㅢっ愲㐱㘴㙢㠶㑥搹㔸ㄲ㈷挰挶㥥㐸㐳戶㙤㠴ㄸ㑣愲挱㘴ㅡ戰㤳㐳㐰㥣〲㙥㠵㐰攴㡦ㅣ㐳㐰摣〹晥〰㤱㥤ㅥ㝡㐰〳挴㘹ㅣ㜰㘷づ挸慥㡣㙡㄰搹㡡搱挷㤲挸㐶つ〱㜱㍡㠳戰㘳愳〲挴㤹㤰昶つ㈲㍢㍢昰挵㙦㈲ㄹ㐴㠳挸昶づ㥤戲〱攲㙥戰戱㜷愷㈱㕢㍦㐲っ昶愰挱㉣ㅡ戰ㅢ㐴㐰㥣つ㙥㠵㐰攴慦㌳㐳㐰摣ぢ晥〰搱㌱〶㌴㐰摣㥢〳敥挳〱搹搹㔱つ㈲摢㌹晡㔸ㄲ搹散㈱㈰敥挷㈰散晡愸〰昱〰㐸晢〶㤱摤㈱昸攲昷㤳っ愲㐱㘴㡢㐸〸㐶〷挱挶㥥㐳㐳戶㡦㠴ㄸ捣愵㠱㐳〳㜶㤴〸㠸㜹㜰㉢〴㈲㝦㔵ㅡ〲㘲ㄱ晥〰㤱ㅤ㈷㝡㐰〳㐴㤷〳㤶㌸攰㔱㌰愸〶昱ㄸ挸晡㔸ㄲ搹㌰㈲㈰捥㘷㄰㜶㡥㔴㠰㜸㌰愴㝤㠳挸づㄳ㝣昱㘳㑢〶搱㈰戲捤㐴愷㙣㉣㠹慤戰戱摢㘸挸ㄶ㤴㄰㠳㜶ㅡ㜴搰㠰㕤㈹〲攲㐲㜰㉢〴㈲㝦づㅢ〲㘲㈷晣〱㈲扢㔶昴㠰〶㠸㕤ㅣ㤰て敦㔰散㌰愹〶㤱㙤㈵㝤㠰挸愶ㄳ〱㜱㌱㠳戰晢愴〲挴愵㤰昶つ㈲扢㔴昰挵㍤〹〶搱㈰戲㔵㐵愷㙣㠰㜸㈸㙣散挳㘸挸㌶㤶㄰㠳挳㘹㜰〴つ㉥㠵㠱㠰昸㉢㜰㉢〶㘲昸㜱攲㔱昰〷㠸散㝣搱〳ㅡ㈰ㅥ捤〱㡦攱㠰散㔲愹〶㤱慤㈹㝤㠰挸挶ㄵ〱昱㌸〶㘱〷㑢〵㠸挷㐳摡㌷㠸散㜴挱ㄷ扦攱㘴㄰つ㈲摢㕤㜴捡〶㠸扦㠱㡤㝤㈲つ搹ちㄳ㘲㜰ㄲつ㑥愶〱扢㘳〴挴㔳挰慤ㄸ㠸昸慤㔷挸㤲㜸ㅡ晣〱㈲扢㘷昴㠰〶㠸愷㜳挰㌳㌸㈰㍢㕤慡㐱㘴㝢㑢ㅦ摢㐴㌶扦〸㠸㘷㌱〸扢㘰㉡㐰㍣〷搲扥㐱㘴户っ扥昸挱㈷㠳㘸㄰搹㌲愳㔳㌶㐰㍣ㄷ㌶昶㜹㌴㘴㍢㑤㠸挱敦㘸㜰㍥つ搸㘱㈳㈰㕥〰㙥㠵㐰攴て愷㐳㐰扣〸晥〰㤱ㅤ㌸㝡㐰〳挴㡢㌹攰㈵ㅣ㤰摤㌲搵㈰戲㐵愶て㄰搹㐰㈳㈰㕥挶㈰散愴愹〰昱ち㐸晢〶㤱ㅤ㌷昸攲挷愱っ愲㐱㝣〷㔳㍡㘵〳挴摦挳挶扥㡡㠶敦㠶ㅢ㕣㑤㠳㙢㘸昰ㅥっ〴挴㍦㠰㕢㈱㄰昹㠳敦㄰㄰慦㠳㍦㐰㘴ㄷ㡦捥挸〰昱㝡づ㜸〳〷㘴挷㑤㌵㠸㙣戳改㘳㜵㘶ㄳ㡥㠰㜸ㄳ㠳戰ㅢ愷〲挴㕢㈰敤ㅢ㐴㜶敤攰㡢㕦㤲㌲㠸〶㤱慤㍢㍡㘵〳挴摢㘰㘳摦㑥㐳戶昵㠴ㄸ摣㐱㠳㍢㘹挰㑥ㅦ〱昱㉥㜰㉢〴㈲㝦愹ㅥ〲攲㍤昰〷㠸散〴搲〳ㅡ㈰晥㤱〳摥换〱晢攳挴慥ㅡ㐴戶敡〸㠸搶㝤㌰㔹愹ぢㄳ㙣昰ㄱ㜰敦㘷㜰㜶晡㔴㠰晢㈰愴㝤㠳换㡥㈰攴㡤㕦愳㌲㠸〶㤷㙤㐱㝡㔶っ㜰晦〷㌶昶挳㌴㘴换㔰㠸挱㈳㌴㜸㤴〶散㈲ㄲ㜰ㅦ〳户㐲攰昲㤷昷㈱攰㍥〱㝦㠰换㉥㈳㍤愰〱敥㤳ㅣ昰㈹づ挸㡥愰㙡㜰搹〶搴挷ㄲ捡㈶㈱〱昱ㄹ〶㘱户㔰〵㠸捦㐱摡㌷㠸散㉡ㄲ㄰㥦㘷㄰つ攲〸㐸㜵捡〶㠸㉦挰挶㝥㤱㠶㙣㍢ち㌱㜸㠹〶㉦搳㠰㥤㐸〲攲㉢攰㔶〸㐴㍥㌲㈰〴挴㍦挱ㅦ㈰戲㔳㐹て㘸㠰昸㘷づ昸ㅡ〷㘴㔷㔱㌵㠸㙣㈵敡〳㐴㌶ㅡ〹㠸㙦㌰〸㍢㡥㉡㐰㝣ㄳ搲扥㐱㑣挳㑤㐰㝣㡢㐱㌴㠸㙣㑦搲㈹ㅢ㈰晥ㄵ㌶昶摢㌴捣㠶ㅢ晣㡤〶敦搰㠰摤㑣〲攲扢攰㔶っ挴昰㌳㤹昷攱て㄰搹敤愴㌳㌲㐰㕣捥〱晦捥〱搹㤹㔴つ㈲摢㤱㍣㄰㙢㥥㔳戳㔹㐹㐰晣㤰㐱搸戵㔴〱攲挷㤰昶つ㈲扢㥢〴挴㑦ㄸ㐴㠳挸ㄶ㈷㥤戲〱攲愷戰戱㍦愳㈱摢㥦㐲っ晥㐱㠳捦㘹挰㡥㈸〱昱㥦攰㔶〸㐴㍥愳㈱㘴㐹晣ㄲ晥〰㤱ㅤ㔳㝡㐰〳挴㝦㜱挰慦㌸㈰扢㥢慡㐱㘴㑢㔳ㅦ㑢㈲ㅢ㥥〴挴㝦㌳挸㕣㜰ㄵ㈰㝥〳㘹摦㈰戲㐳㑡㐰晣㤶㐱㌴㠸㙣㤳搲㈹ㅢ㈰晥ㄷ㌶昶㜷㌴㉣㠶ㅢ㝣㑦㠳ㅦ㘸攰挲㐰㐰晣ㄱ摣ち㠱挸㠷㑢㠴㠰昸㌳晣〱㈲扢慥㜴㐶〶㠸扦㜰挰㍡愴愸搸㈱㔵つ㈲摢愲晡〰㤱㑤㔳〲㈲慥昴搷愹挵攰㉡㐰挴慦愷㔷〰挴愵㜰ㄳ㄰ㅢㄸ㐴㠳挸㔶㉢㥤㌲攴晡攲扤㠵㘹㝢〰つ搹㠶ㄵ㘲搰㐸〳㍥ㅦ㔱戱㌳㑢㐰㙣〲户㐲㈰昲愹ㄸ㈱㈰づ㠲㍦㐰㘴攷㤶ㅥ搰〰㜱㌰〷ㅣ挲〱搹㘵㔵つ㈲㕢慢晡〰㤱㡤㔷〲㘲㠴㐱搸㠱㔵〱攲敡㤰昶扤㈴戲㔳㑢㐰㕣㠳㐱㌴㠸㙣搷搲㈹㐳慥㐱㕣ㄳ搳昶㕡㌴㘴㉢㔷㠸挱摡㌴㔸㠷〶散敥ㄲ㄰搷〵户㐲㈰昲㜱ㅥ㈱㈰慥て㝦㠰挸敥㉦㍤愰〱攲㔰づ戸〱〷㘴愷㔶㌵㠸㤷㐱搶挷㌶昱㜲㤸〸㠸挳ㄸ㠴㕤㕣ㄵ㈰づ㠷戴㙦㄰搹敤㈵㈰㡥㘰㄰つ攲㔵㤰敡㤴㈱搷㈰㡥挴戴扤㌱つ搹づㄶ㘲戰〹つ㐶搱㠰ㅤ㘲〲攲愶攰㔶〸㐴㍥㠶㈴〴挴捤攱て㄰搹㐱愶〷㌴㐰摣㠲〳㙥挹〱搹敤㔵つ攲㕤㤰昵戱㈴戲〱㑣㐰摣㡡㐱敥〱㔷〱攲ㄸ㐸晢〶㤱ㅤ㘳〲攲㌶っ愲㐱㘴摢㤸㑥ㄹ㜲つ㘲ㄴ搳㜶㡣㠶㙣㈹ぢ㌱㠸搳㈰㐱〳㜶㤹〹㠸㐹㜰㉢〴㈲㥦㥦ㄲ〲㘲ㅡ晥〰昱㘱㘳㐰〳挴っ〷捣㜲㐰㜶㡣㔵㠳挸㌶戱㍥㤶㐴㌶㤱〹㠸㘳ㄹ㠴摤㘴ㄵ㈰㙥〷㘹摦㈰戲敢㑣㐰ㅣ挷㈰ㅡ㐴戶㥥㠵㘰戴㍤㙣㙣摥ㄷ㔶㙣㑢ぢ㌱搸㤱〶攳㘹挰㑥㌵〱㜱〲戸ㄵ〲㤱捦㝤〹〱㜱ㄲ晣〱㈲㍢搹昴㠰〶㠸㤳㌹攰ㄴづ昸㉥っ慡㐱㘴慢㔹ㅦ㑢㈲ㅢ搱〴挴㥤ㄸ㠴ㅤ㘹ㄵ㈰敥っ㘹摦㈰戲㜳㑤㐰摣㠵㐱㌴㠸㙣㕦搳㈹㐳慥㤷挴改㤸戶㘷搰㤰慤㙤㈱〶㌳㘹戰㉢つ搸敤㈶㈰敥〶㙥㠵㐰攴〳㙢㐲㐰摣〳晥〰㤱摤㜰㝡㐰〳挴㔹ㅣ㜰㌶〷㘴摦㡣捣挸㥥攴晣ㄹ㘹㘰敦㐳昵㉤晤㐰扢㠵㡣㔰㘲攳挵慣敥㘵慤㘸㜶攱㈴㙦昱㝢㔳㙣㔶㘸ㄲㄹㅡて㍡㍡㜱〳戴㝦昵戳㌷捡扥㉦㘲攰㠱㙢㔶㍤搷㐴摣愸㘱㕦㐷挳㜵㍦〴㥦摤㔱昶㘷攲㍤て㌹愰て㍦搶摥㐸㜱捤ㄹ㉤㠵捥㡥慥㡥㔲昷昰㔹㘸收ㅡ捥攷挴㤴敡敡愲攳ㅢ晥㠰㠸愱㘳㜲挶晡户昳㔹戵㡢昹摣㠴愶〵敤ㅤ㑢摡㈵㥢㠶㉥㍥㉥㐷昰ㅡ㌰㠰挳㌴㜱ㅣ㝥㌶〶㜸ㄱ昶㠰搰搹摥ㄷ㜴㜰扦〸㥢㈸㜸㤴㘴敤〷㝥搴挴〹ㄳ昷㤸㤳㉤攵摤㔲㈶㕥㜴㑢挵㘲戲㔰㉡攴ㄲ搹㐴捡㐹㐶㑢搱㔸㈹ㄵ㡤㤶慣晤换愶挵㑣㌲㥤㑡挷愳戱㕣㉡㤶㉣挵㤲㔹㈷㤷㑤㈴攰ㅥ换㘵戲㐵㌷㘱ㅤ㔰㌶㜵昳㑥㈹ㅦ㑤挶㑡慥㔳㑣愶攳㠹㕣㈲㕤㠸㘶㡢戹㝣㉣收愴㔳㤹㝣㠴㥤ㅣ捣挴㍥㄰㍥昶㐱㈴㜳㐰㈲散攲㄰昹㕣㡡ㅣ㤲㍣攵㙣散〸戱㙦愸㠷㜰㐵㥢㉥㄰愷㑥攵㔵㐱ㄵ㤵摢㝦挰〰㌵慡敡ㄱ㌲㠱㘶㡤昲㌳㌸㉣㡢扤ㅡつㄷ愰㐰㉢收㔴㔹㝦㍡㈳晦㍡㝢ㅥ攷㘷㍥㐸㔳愴ㅦㄲ㘷㐲㔶ぢ攸敡ㄳ㈷捣挱戳㈱昴搳㈲戸捣㕡〷㐳㍥〸㜲㘹㐸挱搳㡦扢慣〵㤰っ㠱挴攸㑥戳㕡㈱㕢つ戲捡㈷ㅣ㐷晡晢搱敤攵ㅣ㜶㈴挹〸㤲㠵㌰㔷ㄶ㤴戲挸ㅣ㐲づ㘲昹㙢㠴㤴慢㤹㍡つ㜳挹㠵ㅢ㡡㍡慢ぢ㈶㌵㤷㔸㜵ち捣戸搴㔶㉥㜵戶ㅥ㝣ㄱ㥣戱搴㌵㠱挷户捥㕡っ摥㕢敡㡡㑥㌶改㠰攴㔳戱㔴㌲㤹㠹㌹㤹㔸㈹收㈶㑡昹㜸戲ㄸ捤愴ㄲ搶㤲戲㘹㈶㥥㡢㘷㥣㔴㉡㤷㜶摣㘴慡㤰挶㔳愹㌲昹㕣㈲敡ㄶ攲昱㔸摡㑤㔹㑢换愶㑥戱㤰捡挵昳戱㘲ㅣ㐱㕤㍣㘹扢㤰捣㈴㡡㑥㌲㔱㑡㘷㔲挹㘲㌲㌲搰捦挴㕥〶ㅦ晢㔰㤲挳㐰㈲㠳戴晣㜰㡡㡥㈰昹ㄵ攵㠳戵㥣㔶㥥㍤㍤㔵〴㜲㉥㜹敡㔷㤸㜹㉥ㄵ㔲摤㘳㘹㜴ㅣ㐸㔳㘴㌵㈸㌱㠱㐷㉢㠲㠶㔵昷㜸挸㉢慢㝢〲㈴搵搵晤つ㘴㈱搵㕤摤㡦敥㔵㜷ぢ㡣攳㍤敥昸ㄴ㤸慢㌵㤹ㄷ㐵愷㤲挳㠴晣慤つ愹㔴户ㄳ搹敡敡摡慣㉥㌷㍤㙡㈱愴挱㐲慥愳挷㌹ㄳ㜶㈸攴扡攰昱慤戳捥〲敦ㄵ㌲㤳㉢㘶ㅤ㙣㌴㑡㐵㈷㥡捣收ㄲ㡥㠳㈲愶戲愵㔸㌴ㄱ㑢ㄷ搳〹敢散戲㘹〹昵㡢㤵㑡搹㘲㌱㔱㐸㈶㘲㔱㈷㕤㑡ㄷ㜲㤰㘵㑢㠵㝣㈱㕢戴捥㈹㥢㘶㌳〹㈷㔹㡡㤶ち昱㕣㉥㤹㑡㈶㜲㈵㤸㘵㥣㐲㈱㥡捥攷㘲㙥㉣戲㥥㥦㠹晤㕢昸搸攷㤲㥣〷ㄲ㔹㕦换慢ち㌹㔴换挵㔴㥣㘸慦㠶㐱㉥㠵捣㥢㠵扣㤴昱㉥〳㘹㡡㙣〴〳㑣搴搹㉣愴捤慡搹㉣㤴捤捡㐴㠶㙢攵㜲㕡㐴㐹戶㈱昹〳㤴㙡㈴㤴㔲㠷㙢挹㐱㉣㝦㥢㐰㉡㜵搸换慣〳昷ぢ㔲㠷搹愱㜵ㄸ愵挷戹ㄱ㜶愸挳愶攰昱慤戳㙥〲敦搵愱㔰捡ㄴ㤳㤹㝣㈹㥦换㘲戳㥢㑡㍢昱ㄲ㔶㄰㈷㤵㑦㘰㘵挸㤶ㄲ搶捤㘵搳愲攳愴㥣㙣㈶㤷㑤㘶戰㥤㡦㈵㥣㔸捡㡤扡㜱慣㈷戹㘸搴挹愷慤㕢捡愶搱㤴㕢㡣扡改㐲㍡ㄳ捤㈶攳昱㠲攳戸愵㔲㈶㤹㐸愵㜳挵〲㌶收ㄱ㜶挱㌰ㄳ晢㔶昸搸户㤱摣づㄲ搹㕣换攷㔲搴戳ㄹ摦㐲换挵㔴㥣㘸慦戶㠲㕣敡㌰挵慣挳㝤㜴扥ㅦ愴㈹戲㌵っ㌰㔱㘷㜳㜳㘹㜳摢㘸㜳㜳㘸㜳晢ㄷㄹ愳㤵换㘹㤱㈱㐹㤳㍣〶愵㡡㐲㈹㜵㜸㥣ㅣ挴昲ㄷ㠷㔴敡㌰㌶戴づ搹搰㍡戰慦〵㐱敡散愷㐱㔱㠷㈴㜸㝣敢慣㘷挰㝢㜵㐸戸㜹㌷㕢㉣㘰㈹捤ㄶ㤳挵㙣㉥㥢㑢攵戳改㘴㌶ㄱ捤㤷㤲愵㝣捣㝡戶㙣㥡㑥ㄶ搳愹㍣㍥挹㐲㉡㤹捦攵㜳改㕣搲捤愶攲㙥扣㤴㐸㈵ぢ㐵敢戹戲㘹搲㐹挶㡡愵㠲ㅢ挳㔶㌰㤹㐹㤷戲〸㤶挳㌶ㄱ摢㌷慣㍢戱㘲㠴㡤㌴捣挴㝥ㅥ㍥昶ぢ㈴㉦㠲㐴搲㕡㕥㔵㠷㡣㤶㤷㑤挵㔳㡤㠵㕣敡戰愵㔹㠷搷ㄹ敦つ㤰愶挸戶㌰挰㐴㜸ㅤ戶搳捡攵戴搸㥥㘴ㅣ挹扢昰㔰摢㐳㈹㜵㜸㡦ㅣ挴昲户㈳愴㔲㠷㘱㘶ㅤ捡摢愵つ㐲敢㌰㕥㡦昳〱㐲愱づㄳ挰攳㕢㘷㝤〸摥慢㐳搴㜱㔳挵㈴㘰㡤扡㔱搴愱㤸㜳戳〵慣て㤹㈴ㅥ㜰㤸㉦愵戳搶㐷㘵搳㘴捡㑤攴㔳愹㡣ㅢ捦ㄷ㤳㉥昶ㅢ改㔸搶㠹攵摣㡣㤳㈸㈶昳戱㠲昵㜱搹搴㑤攱㘰㈷㕦㡡愷㡢昱㜸搲㡤挶昳愵㑣㉥㤱挳摥㉢㡥ㄲ㍡挵㔸㘴愲㥦㠹晤〹㝣散㑦㐹㍥〳㠹㑣搲昲慡敤搲㘴㉤愷㔵㡦㤳摡〹㜲愹挳㄰戳づ㕦搳攸摦㈰㑤㤱㘹㌰挰㐴昸㜶㘹㘷慤㕣㑥㡢挹㈴㤳㐸㝥㠴㠷㥡づ愵搴攱㈷㜲㄰换摦㑣㐸愵づ昵㘶ㅤ捡摢愵扡搰㍡戰扢㐶㤲㔰つ㔲㠷摤挰攳㕢㘷搵㠳昷敡㤰㑣愶昲㡥㤳㉢㘰㘵㈸㈵ぢ㌱㈷㕢㡣ㄷち搸㘷挴戱ㅤ㠹挷㔲㜹慢㕦搹㌴㕦㈸ㄶ㡡㙥㌲㥥〳慡挹㘴㌶敦㈴㌲搸愳愴㘲㜸㜵〶づ㉦昳㜹慢㝦搹戴㠰㙤㔰〱晢昷㔸㉣㕦㐰挹㔲㡥敢㤶搲愵ㄸ搶扢㐲㍥攱戸搹挸敥㝥㈶㜶〳㝣㙣㡢㘴〰㐸㘴て㉤㥦㡢扣㡤敤ㄲ扢㝢㤸戹㘷㉡㑥戴㔷㝢㐱㈸㜵昸敡㝢㘳㐷摦捣㜸ㄱ㤰愶挸摥㌰㄰〸挲戶㑢晢㘸攵㜲㠶㥥㑥戲ぢ挹扡っ扤ㅦ㤴㔲㠷昵挸㐱㉣㝦〷㐰㉡㜵昸㄰〳〶昷搳㝦㠷㌴戸㥦㘶㠳㡥㈴戱㈱㐲㘱㝤㌸〸㍣扥㜵搶㌰昰㕥ㅤ㡡愹愴㥢挲㐱㜸ㄶ㔸㈵愳改㐲㍥㡡挵㌶ㅤ捦㈷昳摣㉤㍢㌹㙢愳戲㘹㉡㤳挸㘱㈳㔶㑡㘴愱〱戸戹㔴㉡〱愰㘳搸挹㘳攱㑦㘵慤攱㘵搳㘴扡攰㤴㥣㝣㍣ㄶ捤攷㤲㜴㑡愷㥣㐲㍥㤳㜴搲挹㘴搱㜱ㄳ㤱㌹㝥㈶昶〸昸搸㈳㐹㌶〶㠹捣搵昲慡昵挱搱昲㑡㝢㔵㠴㕣敡昰㥡㔹㠷搱㡣户ㄵ㐸㔳挴㠵㠱㐰㄰戶㥦㉥㘹攵㜲愲㍦㡢㘴て㤲㈴㕣搵㝣㈸愵づ㈹㜲㄰换摦挱㤰㑡ㅤ㥥㌱敢㔰㕥ㅦ㥥ち慤挳〲㍤㑥づ愱㔰㠷㔶昰昸搶㔹㘳挱㝢㜵㈸㐵㜱搰㥢挹〳㈱散㝣㌳搸㉡攱扣愸㤴㜴ㄳ㔹攰㠷〳愶㠴戵㙤搹㌴攳㌸改㕣㈹㤵挱愶愸㤴㑣愷戱挳㜶㘲戱㘴㉣㠹㐵㍤㠷㝤㜵挱摡慥㙣ち㤳㘲㈹㠵㉤㕥摣㑤㈵搳搱㔴㌶㕢挸挵戱㕢㜱㘲㠵㔴㍡㕦㜰㈳㙤㝥㈶昶㌸昸搸摢㤳散〰ㄲ㘹搷昲慡昵㠱㍤㐶捣扣捡㕥㜵㐲㈸㜵戸搷慣挳㔴挶摢〹愴㈹挲㠶愱㥡敢㐳户㔶㉥㘷㘸㍥㜴挷摥㤷㘴㌷戸慡挵㔰㑡ㅤ㜶㈷〷戱晣㉤㠵㔴敡㜰㔳㘸ㅤ㙥〸慤挳㌲㍤捥㥥〸㠵㍡ㅣちㅥ摦㍡㙢㉦昰晥晡攰攰挸㌲㔱㡣挶戱戵㑦㈶搳搹㕣㈶攱㘶搲㈹ㄷ慦改㐹愴戱て户昶㉥㥢㤶愲㈹ㅣ户㐶㜳㘹㤷㈷ㄱ㤹㔴ㄶ愰攲〴挳挵㠶〶㐸㈷愲搶㍥㘵㔳㥣㤹挴㜲㜱ㅣ㄰㘷㕣慣〱搹㙣慥㤸挳㐹ちづ㜳㜱晥㠱㉤㔳㍥㜲㤸㥦㠹扤㉦㝣散晤㐸昶〷㠹ㅣ慥攵㔵㜵㘰㥢ㄲ㌳ㄷ慢ㅥ㈷㜵ㄴ㠴㔲㠷㑢捣㍡ㄴㄸ慦〸搲ㄴ㌹ㅡ〶㌵敢㜰㡣㔶㉥㘷㘸㠷㘴㉥㐹㉢㕣搵㜱㔰㑡ㅤ摡挸㐱㉣㝦挷㐳㉡㜵㌸㉢戴づ㘷㠴搶㠱㥤㐶㤲挴㈱〸㠵㍡晣〶㍣扥㜵㔶㈷㜸慦づ㙥づ㕢㈵㉣摡搸㝤扡挹㝣ㅣ㥢㡦㘴㉡ㅥ㜳㤲㑥㌴㤶捤㤵愲㘹慢慢㙣㡡昷㈷戹愵㝣㌱敢收戱㘳挸㜰㘷㕥〰搲㈸㐴㌶㠵捡ㄵ戳㔶㜷搹ㄴ搵㉡戸昱愸ㅢ㡢㘷戲㐹㥣㥤㘰㑦㡥㥡攰㑡㐷〱慢㔲㉣㥦㡤㥣攸㘷㘲㉦㠲㡦扤㤸㘴〹㐸攴㈴㉤慦慡挳挹㕡㉥愶攲㐴㝢㜵ㅡ攴㔲㠷㘳捣㍡ㅣ挹㜸㐷㠱㌴㐵搸戶㔴戳づ㘷㘸攵㜲愲捦㐷㄰搹昳㐸㝥挳搰㘷㐱㈹㜵㌸㤱ㅣ挴昲㜷づ愴㔲㠷挵㘶ㅤ捡挷㑢摤愱㜵㘰戳㤲㈴㜱㉡㐲愱づ攷㠲挷户捥㍡つ扣㔷㠷〴㡥㘶㌲㌸㜲㑤攷攲㌹ㅣ挹攴㜲㙥㍡ㄷ捤戹㑥慥㤴㠹愵ㄳ改戴㜵㝡搹ㄴㄷ㠶搲〵ㅣ㑥㐵㔱戴㘴〲㑢㍢㡣ち挵㜴愱㔸㜲㔰㥣愸㙢㥤㔱㌶㜵戲㠹ㄸ㑥扥戱昷捦收㤳㔹慣〲㌸㍤挷ㄱㄸ戶㜸㌸愱㠸愵㡡㤱昳晣㑣散㌳攱㘳㥦㐵㜲㌶㐸攴㜷㕡㕥戵㝦㌸㕦换挵㔴㥣㘸慦㉥㠲㕣敡㔰㌲敢㜰㈱攳㕤〴搲ㄴ㘱攷㤳㐰㄰戶㝦戸㐴㉢㤷ㄳ晤づㄲ晥㙣搰晥㍤㐳㕦〶愵搴攱㉡㜲㄰换摦ㄵ㤰㑡ㅤ昶ぢ慤挳㍥愱㜵戸㔲㡦㜳㉤㐲愱づ扦〷㡦㙦㥤㜵ㅤ㜸慦づ㤹㑣㌱ㄳ挳㡡㠰ㄳ攴㔲㌲改挴戲改㘲戴〸㔱㈹改㈴攲昱㐴挹扡扥挷戴㔸㐸㤴攲昱㝣㈲㥡㐸㈷攳挹㔸慥ㄸ换攱㐴搹挹攴㑡挵㉣慦摣摤㔰㌶挵㕡ㄲ换㘰㙤㑡㐵戳ㄹ散愷攳㑥㉣㡤㌷㤱挵攳挵㘲㌴㥢㡤攵ㄳ㤱慢晣㑣散ㅢ攱㘳摦㐴㜲㌳㐸攴㙡㉤慦慡〳晢慤㤸戹㘷㑦㔳㜱㔲搷㐱㈸㜵搸搹慣挳摤搴摦〳搲ㄴ戹ㅥ〶㌵敢㜰㠳㔶㉥㘷攸挵㈴㡢㐸晥〷慥敡㈶㈸愵づて㤳㠳㔸晥㙥㠱㔴敡戰扤㔹㠷昲㝥㝡扢搰㍡摣慡挷㜹ㅣ愱㔰㠷摢挰攳㕢㘷㍤〱摥慢〳づ㙡㜲改っ捥挵戲㈵㥣户攱挰搵捤挴戰㈱㐹㈷愲㑥ち〷㥡㐹敢挹戲㘹㈲㔱㠸扢戱㘴㍣㕡挸㈶戰昳挵敥㍤ㅥ换攳晣㈳㡤挳㈵㈷ㄶ㜷慤愷捡愶愹っ㔶㉣ㅣ㜳㈵戲改㜸㌲ㄳ㐷㝤㜳㌸敤挶㉥〷ㅢ扣㐴㈶㤷㡡戰㐷㡢㤹搸㑦挳挷㝥㠶攴㔹㤰挸ㅤ㕡㍥ㄷ攰ㄹ挷慤㙣搹ㄲ㝢㌱ㄵ㈷摡慢㝢㈰㤴㍡㡣㌱敢昰㉡攳晤〹愴㈹昲㐷ㄸ㐸ㅤ挲㡥㕢敦搵捡攵㑣攵〸ㄲ㍥㘵捡晥㉢㐳摦て愵搴攱㙤㜲㄰换摦㠳㤰㑡ㅤ㐶㥡㜵㈸㙦㤷㠶㠷搶攱㈱㍤捥㝢〸㠵㍡晣て㜸㝣敢慣昷挱㝢㜵㐸ㄵぢ挰愶㤴捡攱挰〷攷换㔱㕣㜴挰愶〴㐷㔰㈵ㅣ敡挴㌲㌹㙢㜹搹㌴改攴戱㑤㑡㌸㌸㤱㉥〰㑥ㅣ敡㐶ㅤ愷㄰挳挱㙢㉡㥤㜴攲〵敢敦㘵搳㍣て愹ㄲ㙥㉡㡢㥤㜸㌲㥦㉦攱㌴ㅤ敢㑥づ㘵㑢㘴搲搸㑥㐵ㅥ昶㌳戱㍦㠰㡦晤㈱挹㐷㈰㤱㐷戴扣㙡㝤㜸㔴换挵㥥愶攲愴㥥㠰㕣敡戰扡㔹㠷㉦愸晦ㄲ愴㈹挲㔶慤㥡敢挳㔳㕡戹㥣攸ㅦ㐷㜲㉣挹㝦攱慡㥥㠱㔲敡昰ㅤ㌹㠸攵敦㌹㐸愵づ㤶㔹㠷昲晡搰㍦戴づ捦挳㐹㤲昸〹愱㔰㠷ㄷ挰攳㕢㘷晤っ摥慢㐳㉣㡤㔳〰㌷敤㈴㜱〱㌶ㄹ㑤ㄵ戱㘵㉡㘱㑦ㄱ㜳愲搹㐲㌶㠳㙢晦扦㤴㑤愳㕣㤶ㄳ昱㐲㌶㠷㍢〰ㄹ摣㈰㈸攲攲㔲捣㈹攰㉣扢㠸㤳敦㠴㠵ㅦ㍤敡慤㥤敢㐴愳㠹㘴㈲ㄳ挵㈵㐱ㅣ搵收搲愵㈸捦慡愳㔱㥥㜸攴搳ㄱ㜶㠴㌱ㄳ㥢敦㍢戳敢㐹晡㠱㐴㕥搲昲慡昵攱㘵㉤慦戴㔷㝦㠲㕣敡昰捤㜷挶㜹摣㐰挶ㅢ〴搲ㄴ㘱户㔷捤昵攱㌵慤㕣捥㔴㑥㈶㌹㠹㘴㑤戸慡㌷愰㤴㍡慣㐵づ㘲昹㝢ㄳ㔲愹挳愷ㄸ戰㝣ㅥ㔷慥挳挷㤰〶捦攳摥搲攳慣㠷㔰愸挳㕦挱攳㕢㘷慤て摥摦㍦挴㡡㌸㐶㡤㤵㜸㥤〸户㙢搲昹㘸摡挹ㄷ戱㉢㑤ㄴ㜰摥㤶㑤㔹㐳换愶搹っ㜶ぢ㌸捣挵㐹ㄹ㡥㜰搳㐵㕣㤴捤㤴戰㔵㉡攰ㄶづ㑥搵ㅣ㙢㠳戲㘹㌲㥡㡤攷㜰㜱㌵㠹ㄳ㡣㘴㌱㤱挱戹㌷捥㌰㔰㥢㜴㈶ㅢ㑦愷㘲ㄱ㌶㤵㌱ㄳ㝢㐳昸搸挳㐸㌶〲㠹晣㑤换慢敡昰㡥㤶㤷㑤挵㔳扤て戹搴攱㑤戳づ㥢㌱摥收㈰㑤㤱攵㌰愸㔹㠷扦㙢攵㜲愶㜲ㄶ〹ㅦ晤㘵㐷攱慡㍥㠴㔲敡㄰㈳〷戱晣㝤っ愹搴攱〵戳づ攵敤搲㜳愱㜵昸㐴㡦㤳㐲㈸搴攱㔳昰昸搶㔹㘹昰㕥ㅤ㕣㥣戰㌹搸㥣攳搲〴㈰挳〹㔷㤴㠷㥣㡥㡢慢ㄷ㜱摣ぢ换㕡㤹戲㈹㜶摥昹㘲㌱㥢挷㔹㜵㍣㤹捥挰〱搷昲㌲挹㜸〲㈷搳㈵㌸㔸搹戲㘹ㅥ搷㤱㜰㕡㠱愸㜱㕣晢挰愵搹㑣ㅣㄵ㜰ㄳ㠵㑣摡挱攱㤸ㄳ昹捣捦挴捥挱挷ㅥ㑢戲㉤㐸攴ㅦ㕡㕥戵㕤晡㕣换挵㥥愶攲愴扥㠴㕣敡昰愰㔹㠷㠹搴㑦〲㘹㡡晣ぢ〶㔲㠷戰攳愵慦戴㜲㌹搱㍦㥦㠴㑦㈰戳愷挳㔵晤ㅢ㑡愹挳っ㜲㄰换摦㌷㤰㑡ㅤ㙥㌳敢㔰㕥ㅦ㙥〹慤挳户㝡㥣摤ㄱち㜵昸㉦㜸㝣敢慣㍤挰晢摢㈵ㅣ〰攵㜱㌹㈳㤶〰戸㌹㙣晢戱㜱捡ㄷ㔲㈹散㈶戰昴㤷攲搶慣戲㘹㌱ㄶ㜳ぢ㠹㉣捦㤴㑢挹㈲攰挴〱㔵㍡㡡㥤㌹㌶㍥挵㔲㌱㘷捤㉥㥢攲㘲㝡㌱攱攲㕥㐳捥㠹㈵㜹慤㈴㥢捡扢昹㘲㥡晥戸昸ㅤ㡤㝣攷㘷㘲敦〹ㅦ㝢㉦㤲扤㐱㈲摦㙢㜹搵晡昰㠳㤶搳慡挷㐹晤っ戹搴攱ち戳づ㜳㘸㌴ㄷ愴㈹昲ぢっ㙡慥て搴㠸㜲㌹搱扦㡣攴㔲㤲昹㜰㔵搲愶㐶慥㠵ㅣ㈶攴慦㍦散愵づ攷㠶搶攱㥣搰㍡㌴攸㜱摡㄰ち㜵戰挰㈳慦㍡慢ㅤ扣㔷〷㥣㐶攳㕥〱捥㥦ㄳ㠵㝣㌲㤱㡤昱晡㜷ㅥㄷ昳搲戹㕣戱ㄴ㉦㐵慤㡥戲愹㕢挴慥㈱㤱㠸㐶摤㘴㍡㤹㑦攱晡㈹昶㈳改㈲㉥㡡㘰㈷㔳挸㤷慣㠵㘵㔳ㅣ摦攲㠲㌷㜶捡㐹ㅣ㘰㤵㜰㤳愸㤴㉢攰攰ㄶ㘷㜵㜱ㅥ挴㘶㈳〳晣㑣散㐳攰㘳㜷㤲㜴㠱㐴ㅡ戵扣慡づ戶㤶㡢愹㌸搱㕥つ㠲㕣敡㜰扣㔹㠷挳ㄸ敦㜰㤰愶挸㘰ㄸ攰ㅢ㝥摤㝢㠸㔶㑡ㅤ昸〴㌵晢㙡㤲攳ㄸ㍡〲㈵愱户㝦㑤づㄳ昲户㍡愴㔲㠷㐳㐳敢戰㌴戴づ㙢攸㜱㑥㐴㈸搴㘱㑤昰㔲㠷㤳挰㝢㜵㐸戹㙥㍥㤳挳㐶挶挱晥㈱㠵慤㝡㈹㤶挶晤戵㈲㌶㈹ㄹㅣ㥤㘶慣㤳换愶㔱㥣㈲㈷㤲挰㌴㔳㐸㈴㜳戸摥㡡ぢ攳昱㔸愱㤸挵㘵㡥ㄸ昶搶搶㈹㘵㔳摣搶攳慤㈰摣㠵㡢㘲敦㡦㍤㔰摡㜱㌲㈹捡ち改戴㔳捣㐷搶昲㌳戱㑦㠵㡦㝤ㅡ挹改㈰㤱戵戵扣慡づ敢㘸㌹慤㍣㝢㝡㉡㜶捥㐹ㅤづ㌶敢㜰ㅥ㡤㝥〷搲ㄴㄹち〳㝣挳敢戰㠱㔶㑡ㅤ昸㈰㌷㥢㡦㠵戳㉦㘳㘸㘹㤶㈳㜷㌹㌹㑣挸摦㜰戸㐸ㅤづ㌲敢㔰摥㍦ㅣ㄰㕡㠷ㄱ㝡㥣慢㄰ち㜵㘰㝢㥣搴攱㙡昰㕥ㅤ㜰㌶㕤㉣攲㐶㑥っ搷戸㤳㜱㥣㍦攰㍡㈹慦攴攱扣〰㈷〸戸捥㜷㑤搹㌴㡢㑤㔲㈱挱戳敦㙣㌶改攲昲㘰㈲㡡敢摤昱㘴ち㥢㈵摣㈰㡡㔹㝦攸㌱捤㤷摣ㄴ㑥摤戲戸㌷㥡挴晤㡣㕣ㄱ扢㥤㈲㉥ㅢ攲㕣〵敥戹〸㝢昴㤸㠹㝤㉤㝣散敢㐸慥〷㠹㙣愲攵㔵晢㠷㔱㕡㑥慢ㅥ㈷戵㌹攴㔲㠷㤹㘶ㅤ㙥愷搱ㅤ㈰㑤㤱㉤㘰㠰㙦昸晤㠷㉤戵㔲敡㜰㈷捤敥㈰戹ㅦ慥㙡㉢㈸〹扤晤〰㌹㑣挸摦ㄸ㐸愵づㄳ捣㍡㤴昷て㍢㠶搶㠱㕤㜷昸攲搷ㄷ〸㠵㍡㐴挱㐸ㅤㅥ〱敦搵〱愷扣㌸㝢挸㤷㜰㐳㉤㠱㍢捤㙥㍥ㅤ㜵㜰攷㉣㡦㈶㤴㈲昶慤㈵敢搱戲㘹愱㔰挴敤戵㐲〲ㅤ〴戸愹㤰捦㘷攳挹㌸づ㤳㤲戸戴㤴挲ㄹ㕥捡㝡慣㙣ㅡ捦戹戸ㅢ㥡㠸㌹㈵散㘵ㅣ摥攰挰㡤搴㌴慥㠲攳搴㉥㡥捤㕢㈴收㘷㘲㍦づㅦ晢〹㤲㈷㐱㈲㜱㉤㥦㡢〹攳㍣㉥愱攵㤵昶㉡つ戹搴㈱㙥搶攱㐵挶㝢〹愴㈹㤲㠱〱扥攱敢〳㕢晢㐴㈹㜵攰㘳敤㙣㍥㈴捦㝥〳慥㑡㕡昶挸晤㠵ㅣ㈶攴㙦㍢搸㑢ㅤ㌶㌵敢㔰㕥ㅦ㌶〹慤〳ㅢ昷㘴㥣户ㄱち㜵㘰㤳㥥搴攱㙦攰扤㍡㘰㤹捦攰㥡㐴ㅥ㥢㡤〲戶㉥挹ㅣ㙥ㄲ挴㜰搳㉤㡢捤ㄳ捥ㄵ㕣敢㥤戲㘹捡挵扥㈳㠱㕤㜰ㅣ㘷㝡㌸ㅤ换㈵摣㐴戲㤴㡤攳㔲㜹ㄶ昷愷愳搶扢㘵搳㙣㍣㕡㡣攲散づ㜷㑢搱㈵㠰㥤㐵㈲㥥挰㐶㉤㡦㕤㍦戶㙥愵㜴㠴㥤㠲捣挴㝥て㍥昶晢㈴换㐱㈲㍢㙡㜹搵晡㌰㕥换㘹搵攳愴㈶㐱㉥㜵㔸摢慣挳㘷㌴晡〷㐸㔳㘴㌲っ昰つ㕦ㅦ愶㘸愵搴攱㔱㥡㍤㐲昲㙦戸慡㥤愰㈴昴昶㝦挸㘱㐲晥㜶㠶㔴敡搰㘴搶愱扣㍥㌴㠶搶㘱ㄷ㍤捥㜷〸㠵㍡㑣〷㉦㜵昸ㅥ扣扦㕤挲㤶摥㐵挳㐶㍥㤱挰晥㈱㥡捥㐶攳㔹ㅣ㘱㤶㔲㔹㥣ㄳ攴㜱㔳攱㠷ㅥ㔳散〹㜰愱愸㤴㐲㔳つ晡挱戲戸愹㔳愰㈷敥㔴㌸づ㜶扥搶㡦㠶㈹愴㌸愸挲㑡㠶敢㝢㙥㉥敦ㄴ愲㤹㘲ㄶ〷扥㘸〴㠹㈵㜲㤱ㄹ㝥㈶昶㑦昰戱㝦㈶昹〵㈴㌲㔳换攷㘲挲㔸ㅦ搸㝢㈸㜵愳㤵㘷㑦㑦戵〷攴㔲㠷敦晦㙢㥣挷つ挰ㄳ㠲散㐶㤰愶挸㉣ㄸ攰ㅢ扥㍥戰挱㔰㤴㔲㠷㘷㘸昶㌴㐹〴慥㤱㍤戵㜲㌵㜰㠳晢㌵戰㘵㙥摢慡づ戱昰㐷㠴㡤慥㝥㍦摢㘴扣㙦㡤㍤晤㜵晤昰㙣㈴敦㠹㐲晤敢挷慥㕡㉣昶愰昱㠱㘲晣㙢昸㈷收晡晦㈱づ㤷慣㥥慥㐴㐶摣〸㝦昶ㅡ㤸攱〶昶攱㐵挳㔲散敤㠵昶㈸㐹摤㕡㙤搳扡搰㥥收㜶㜶捤敥ㄸ㡦㤷㔷捤㤳户㉡慤愶摢搶㐶敢搷㠶㡤敡㤱㡣捦㜷攱㠱㜴摤慥㜶摢戵戳散㠷搷㜰愱挳ㄱ㡡搱㝣挹搸㕡㍤㥣昱㐴愶愱㍤搲㘹敤㕤㜸㈱㥥㕢搴ㄱ扢昰〴愲晥昵晤㔴攸㐳搲㈶㜵戴㌹㉤敤㘳昸〸㈶㐶挳㉢昱愶ㄵ〹挰搰㤰攷㔱㑤㘸改㤶攷戹㙤〰扤戲搹㉥㘹慤〵㤸㔶ㅦ户搹㐴㍣㤵㙣㌸ㅦ晢戴搹㠸㑤愶㙥㤲㐸㌵㝣㡡愲慣昰㜸㤵㈵攰攸〸㕤搷㘴慦㠳攰㡡㙤㤰慣㠳戲昷攷㠰敢〵〷㥣㠲〱搵㠷ㄸ㤰㠳㜲〵㘹戲㠷搲㤳扤㤳㥥攷〱昴摣㌰攸㌹㤹㥥敦晢㥥㕣㌶㥢散㡤攸挹ㄵ㡦挱昰ㅦ㥥ㅡ敢㌳㡣慣搸㜷㐹つ㡤㥢攷㠱㘱戵昹㘷㝣扥摣挱㘷㜶昴晥㙦昴晦㡦昸晦慦戹㘳昳㝣敤㜹愰ㅡ㜱搶昸㠶㜷㡦扣昴㕦搷㙤㍢敡攲㥢㝦昱晦㍦昲搱晦㙣㝥挰改㡦㍣扥挳ㄶ愰晦搹晣戹ㅤㄲ昲㜹㜵〷戵㄰㥥愳㄰搷㝥㡦攴㝤ㄲ慥戸敡㙤㈴昵㈶㥥㠲昵㤷敡昷㘵晤搵㔷㔴扦㉦㉢㜲〸㈲攱㡢㥦㈸㘰㤶〷昷㔳㡢挰㜰晤㔶㙦挲㠳㉢㤵慣〷㥢ㄱて昶昷㜹㐸㉥挶㤴戵㐵㄰挹〹㐴昲㌵㌸㘹㜰㥡散搱昴㘴㍢愱攷戹㠴㥥㕢〷㍤㈷搲昳ㄵ摦搳慢摥㌶昴㘴㜷愱攷挹㕥㐶㉢ㄶ昴㥣㐴捦ㄷ㝣㑦搸愰㝡〹㝡㜲昷㔵慥摥ㄱ㍥㈳搵㘳晦愲㑥戰㤹㥤㠹慢㔶扤攳戴㘷慤敡㜹搵㝡㜴㠷愶搷慦㕣㌸慥改㐹㝦㜹㜸㘹〷㜵ち㍣挳慡昷㌴收㈲戴㝡㑦㘹㐵搵换扥㈲愷㈲ㄲ扥㜵㜶づ戳㡣敡㥤〹㐶慡昷〴㍣捡搵摢㤶㜸戰戳捦㐳昲㉣㑣㔹攳㠲㐸㑡つㅥ昱㤱昴㙡戰〳㍤搹ㄸ攸㜹㥥㑤捦昱㐱㑦愹挱㠳扥㈷㙣㔰㠳㠹昴㍣慦散挹〶㐶㙢㜲搰㔳㤶㤸㝢㝤㑦㙦摤㥢ち慢㘶昶ㄹ慥㕡㔹㉥搳㥥㉢㕤㤶㍦挰㌳慣㉣㜷㈲扤搰戲摣攱㉢慡㕦㐱ㄶ戹ㄶ㤱昰挵㉦〹㌰㉦㈸换㡤㘰愴㉣户挱愳㕣㤶㕤〹ㄱㅢ晤㍣㜰㙦挲㤴戵㝢㄰㈲搹戰摤攴㐳攴㤵㘵ㄶ㍤㙦㉢㝢戲㠱搱摡㌳攸挹㙤戰扡捥昷㠴つ捡戲㌷㍤㙦㉦㝢摥㐲捦㝤㠳㥥戲㐹扣摡昷昴捡戲㍦慣㥡搹㜶戸㙡㘵戹㕦㝢搶㉡㑢捤㙤摤㘳昰っ㉢换攵㐸㉦戴㉣㤷昹㡡敡ㄷ愳㐵ㅥ㐷㈴㝣㜱㌴㠵㜹㐱㔹㥥〶㈳㘵戹〴ㅥ攵戲ㄴ〸搱昳㔰㜹㘵㘱〳愳攵搶㠰攸㠲ち㠸收搱昳㠵戲攷戳昴㙣〹㝡㑡㔹捥昵㍤㘱㠳戲㉣愰㈷摢ㄲ扤㌱㥦愳㘷㕢搰㔳ㄶ㠵戳㝣㑦㙦㔱攸㠰㔵昳敢戴㐷㈰晥ㄹ㥦ㄵ搸〵戱㜵㔱㍣㔷扡㉣敦挲㌳慣㉣愷㈲扤搰戲㥣攲㉢慡㕦搷ㄶ㘱搷㈳扥戸愳㠹㜹㐱㔹㍥〰㈳㘵㌹〹ㅥ攵戲㉣㈱㐴㥦㐰攵㐱挴㝥㐶㙢㔹㄰㈲搹㠸ㅤ㕦〱搱㘱昴㘴挳愱攷挹昶㐶敢㠸愰愷㙣㡡㡥昱㍤扤㘵晥㐸㝡戲晦搰昳晣㤸㥥㐷〷㍤㘵昳昷㉢摦ㄳ㌶㈸攸戱戰㙡晥㥡昶㘰㔷扥㉣散㘴散戵㉣㌵昷㉤㍦挲㌳慣㉣换㤰㕥㘸㔹㤶晡㡡敡㤷挸㐵㝥㐲㈴㝣昱戰ㅢ捣ぢ捡愲ㅡ晣戲㉣㠶㐷戹㉣㈷ㄳ愲〶愸㍣㠸搸摥㘸㥤ㅡ㠴㐸㤶摣㑥ㅦ㈲㙦挹㍤㥤㥥散㍦昴㍣搹敤㘸㥤ㄹ昴㤴戵愵摤昷㘴㍥㜸㜳〸㍤〷㤴㍤搹晣㘸晤㌶攸㈹ㅢ戱㠳㝤㑦慦愰攷挱慡戹㤹昶慢㔴ㄶ㌶㌶昶㕡㤶㥡ㅢ㌱昶㌵㡥㈲㤸㔵〷㙣㉥搲ぢ㉤㑢搱㔷㔴扦摡㉥挲㥥㐸㈹换挵㤸ㄷ㤴㠵㡤㡤戲戶攴攱㔱㉥换愵㠴㘸〴㔴ㅥ戸散㜶戴㉥て㐲㈴㑢敥㐱㍥㐴ㅥ戸㔷搲㤳敤㠸㥥㈷㥢ㅦ慤慢㠲㥥戲㥥敤攷㝢㝡〵扤㠶㥥散㘱昴㍣搹ぢ㘹㕤ㅢ昴㤴昵㙣㉦摦搳㉢换昵戰㙡㘶换攲慡㤵㠵㝤㡥扤㤶愵收摡挲㌶挷㔱㈱㘵搹ㅤ改㠵㤶㘵㌷㕦㔱晤挲扤〸㕢㈴愵㉣户㘲㕥㔰ㄶ昶㌹㑡㔹㘶挲愳㕣㤶摢〹ㄱㅢつ㍤㠸搸晣㘸摤ㄹ㠴㐸㤶昹㥤㝤㠸扣戲摣㑤㑦㜶㈷㝡㥥散㠵戴晥ㄸ昴㤴昵㙣㡡敦改㤵攵㍥㝡戲愵搱昳㘴㙢愴昵㐰搰㔳搶㤶〹扥愷㔷㤶㠷㘰搵㍣㤵昶慢戴戶戰敤戱搷戲搴㕣㕢搸昵㌸㉡愴㉣攳㤰㕥㘸㔹戶昳ㄵ搵慦〱㡣戰㘳㔲捡昲㌸收〵㘵㘱摢愳㤴㘵㉣㍣捡㘵㜹㤲㄰戱敦搰㠳㠸扤㤰搶搳㐱㠸〴摣戴て㤱〷敥戳昴㘴戳愲攷挹搶㐸敢昹愰愷㠰ㅢ昷㍤㍤㜰㕦愴㈷㍢ㅣ㍤㑦㜶㑡㕡㉦〷㍤㘵㔱ㄸ攳㝢㝡㡢挲慢戰㙡㘶㐳攳慡㤵㠵㕤㤰慢㔶ㄶ㌶㐱㡥ち㈹换ㄶ㐸㉦戴㉣㥢晢㡡敡㤷ㄳ㐶搸㐰㈹㘵昹ぢ收〵㘵㘱ㄷ愴㤴㘵㔳㜸㤴换昲ㄶ㈱㘲㐷愱〷ㄱ㕢㈳慤户㠳㄰㐹㔹㐶晡㄰㜹㘵㜹㠷㥥㙣㐸昴㍣搹㈹㘹扤ㄷ昴ㄴ㜰㠷昹㥥ㅥ戸换改挹〶㐶捦㤳㡤㤳搶〷㐱㑦㈹攸晡扥愷㔷搰㡦㘰搵捣晥挶㔵㉢ぢ㥢㈲㔷慤㉣散㠹ㅣㄵ㔲㤶戵㤰㕥㘸㔹搶昴ㄵ搵慦㑣㡣戰㥦㔲捡昲㌹收〵㘵㘱㔳愴㤴㘵㜵㜸㤴换昲〵㈱㘲㠳愱〷ㄱ㍢㈵慤㝦〵㈱㤲㍤挴㄰ㅦ㈲慦㉣㕦搳㤳晤㠹㥥攷改昴晣㑦搰㔳昶㑡㑤扥愷㔷㤶㙦改挹㝥㐶捦㤳㝤㤴搶㜷㐱㑦搹户㔸扥愷㔷㤶ㅦ㘰搵捣㜶挷㔵㉢ぢ㝢㈴㝢㉤㑢捤㝤ぢ㕢㈴㐷㠵㤴㐵㈱扤搰戲搴昹㡡敡ㄷ㌹㐶慥㐲㈴㈹㡢㙡㤴戲戰㐷㔲捡昲昳户㐶㔹晡㐱愹搸愴攸㐱挴挶㐹慢〱戲慡ぢ㜳〲敥昷㜰晣ㄴ挳㜹攰づ愰㈷㍢ㅢ㍤㑦昶㔱㕡㜶搰㔳挰晤挶昷昴挰ㅤ㐸㑦昶㌸㝡㥥㙣慢戴〶〷㍤㘵㔱昸捡昷昴ㄶ㠵㘶㔸㌵戳晢㜱搵捡挲㤶挹㔵㉢ぢ㍢㈶㐷㠵㤴攵㜳愴ㄷ㕡㤶㝦昸㡡敡搷㑢㐶ㅥ㐶㈴㈹换㕡㤸ㄷ慣㉤㡦㠳㤷戲㝣ち㡦昲摡戲づ㈱㘲晢愱〷ㄱ晢㈸慤昵㠲㄰挹㐶散挳ち㠸㠶搲㤳摤㡢㥥攷㤳昴摣㌰攸㈹ㅢ戱昷㝤㑦慦愰ㅢ搱㤳摤㡥㥥㈷扢㉣慤ㄱ㐱㑦搹㠸晤捤昷昴ち扡㌱慣㥡搹っ戹㙡㘵㘱〷㘵慦㘵愹戹换㘷〳攵愸㤰戲晣〵改㠵㤶攵つ㕦㔱晤搲换〸㥢㉦愵㉣㕢㘰㕥㔰㤶昷挰㑢㔹㕥㠳㐷戹㉣愳〹ㄱ㕢ㄲ㍤㠸搸㔶㘹㙤ㅤ㠴㐸搶㤶㔷㝣㠸㍣㜰户愱㈷晢ㅥ㍤㑦㜶㔹㕡戱愰愷慣㉤㉦昸㥥ㅥ戸〹㝡戲〳搲昳㘴搳愵㤵ち㝡捡摡昲㡣敦改慤㉤ㄹ㔸㌵戳㌷㜲搵捡挲㠶捡㕥换㔲㜳㈳挶㝥捡㔱㈱㘵㜹ㅣ改㠵㤶攵㌱㕦㔱晤㉡捥〸㝢㌱愵㉣攳㌰㉦㈸ぢㅢ㉡愵㉣㡦挰愳㕣㤶ㅤ〸ㄱ㍢ㄴ㍤㠸搸㘵㘹㡤て㐲㈴换晣㠳㍥㐴㕥㔹㈶搲㤳㙤㤰㥥㈷㥢㉥慤挹㐱㑦㔹捦敥昵㍤㍤㜰愷搲戳㕦搹㤳㐸㔹搳㠲㥥戲戶摣攵㝢㝡〵摤〵㔶捤〳㘹て㠸昸㘷㝣㔶攰攲换㈰敤戹搲ㄷ㕦搸㕥㌹ち㠳㔵㥦㑥摥㡡昴㐲换㜲㡢慦愸㝥㐱㘸㠴慤㤹㔲㤶摤㌱㉦㈸换㝡攰愵㉣㌷挱愳㕣㤶㔹㠴㘸㐳愸㍣㜰搹㜴㘹敤㔹〳愲敢㉡㈰摡㥢㥥㙣㜵昴㍣㠷搲㜳摦愰愷ㄴ昴㙡摦搳㉢攸晥昴摣愸散挹㤶㑣敢挰愰愷ㄴ昴ち摦搳㉢攸ㅣ㔸㌵戳㜳ㄲ摦㔵㈸ぢ摢㉤挵㜳愵换挲㙥换戰戲㕣㡣昴㐲换㜲㤱慦愸㝥㙤㘹㠴㥤㥡㔲ㄶㄷ昳㠲戲戰摤㔲捡㜲〱㍣捡㘵㤹㐷㠸搸扦攸㠱换ㅥ㑣慢㈵〸㤱㙣挴捥昵㈱昲挰㕤㐰㑦㌶㐹㝡㥥㙣挹戴摡㠲㥥戲ㄱ㍢换昷昴㤶昹づ㝡戲㕤搲昳㘴㠷愶㜵㐸搰㔳㌶㘲愷昹㥥㕥㔹扡㘰搵㍣㤱昶慢㔴ㄶ㜶㕦㡡㘷慤戲搴摣㠸㑤㠷㕢㔸㔹㑥㐴㝡愱㘵昹㡤慦愸㝥㤹㙡㠴㡤㥢㔲㤶㘵㤸ㄷ㤴㠵摤㤷㔲㤶攳攱㔱㉥换㘱㠴㠸敤㡦ㅥ㐴㙣挹戴㡥〸㐲㈴㑢敥㌱ㄵ㄰ㅤ㐹㑦昶㑣㝡㥥散搰戴㡥づ㝡捡愶攸㔷扥愷㔷㤶㘳改挹ㄶ㑡捦㤳つ㥢搶慦㠳㥥戲㥥ㅤ敡㝢㝡㡢挲〹戰㙡㥥㐳晢㔵㉡换㕣敤㔹慢㉣㌵㜷昹散挵っ㉢换㈲愴ㄷ㕡㤶㙥㕦㔱晤㡡搷〸晢㌸愵㉣愷㘲㕥㔰ㄶ㌶㘳㑡㔹㍡攱㔱㉥换改㠴㠸㡤㡤ㅥ㐴散搰戴捥っ㐲㈴㘵㘹昷㈱昲㤶摣戳改挹扥㐸捦㤳つ㥢搶㙦㠳㥥〲敥挱扥愷〷敥㜹昴㘴ㅦ愵攷挹晥㑤敢晣愰愷ㄴ戴攴㝢㝡〵扤㄰㔶捤㙣戳挴㔷晥昰㥦晥慣挰扥㠵扤㤹攲戹搲㘵㘱㙢㘶㔸㔹ㅣ愴ㄷ㕡㤶戹扥愲晡挵戳ㄱ戶㜵㑡㔹㉥挷扣愰㉣散捤㤴戲ㅣ〴㡦㜲㔹慥㈴㐴㙣㜱昴㈰㘲挳愶㜵㔵つ㠸昶慢㠰攸ㅡ㝡戲愳搲昳㍣㤹㥥搷〶㍤愵愰㝢昹㥥㕥㐱慦愷㈷ㅢ㉣㍤㑦戶㜳㕡㌷〶㍤愵愰㝢昸㥥㕥㐱㙦㠶㔵㌳扢㉥昱㕤㠵戲戰㔵㔳㍣㔷扡㉣㤷挱㉤慣㉣㌳㤰㕥㘸㔹愶晢㡡敡搷攱㐶搸攵㈹㘵戹ㄳ昳㠲戲戰㔵㔳捡戲㌳㍣捡㘵戹㥢㄰戱㔷搲㠳㠸晤㥢搶ㅦ㠳㄰挹㜶㝥㡡て㤱〷敥㝤昴㘴㠳愵攷挹㜶㑥敢㠱愰愷散㕢㈶昸㥥摥㌲晦㄰㍤搹㙦改㜹戲扢搳㝡㌸攸㈹晢戳敤㝤㑦慦㉣㡦挲慡㤹㑤㤸昸慥㐲㔹搸戹㈹㥥戵捡㔲㜳摦挲挶捤戰戲攴㤰㕥㘸㔹戲扥愲晡㈵扤㤱〷㄰㐹捡昲㌴收〵㘵㘱攷愶㤴㈵つ㡦㜲㔹㥥㈵㐴㙣㠵昴㈰㘲㍢愷昵㝣㄰㈲㔹㜲攳ㄵ㄰扤㐸㑦昶㕢㝡㥥㡦搲昳攵愰愷慣㉤㘳㝣㑦慦愰慦搲㤳㑤㥡㥥㈷㥢㍤慤㍦〷㍤㘵㈳戶愵敦改ㄵ昴㜵㔸㌵戳㈷ㄳ摦㔵㈸ぢㅢ㌹挵戳㔶㔹㙡敥㕢搸挷ㄹ㔶㤶㔱㐸㉦戴㉣㥢昸㡡敡㔷〷㐷搸〳㉡㘵㜹ㅢ昳㠲戲扣つ㕥捡㌲ㄲㅥ攵戲扣㐳㠸搸㐹改㐱挴敥㑥敢扤㈰㐴戲戶っ昳㈱昲挰㕤㑥㑦戶㕦㝡㥥敦搰昳㠳愰愷慣㉤敢晢㥥ㅥ戸ㅦ搱㤳摤㤸㥥攷扢昴晣㈴攸㈹㙢换摡扥愷户戶㝣〶慢㘶戶㘸攲扢ち㘵㘱㕦愷㜸搶㉡㑢捤戵㠵㙤㥤㘱㘵㔹つ改㠵㤶㈵攲㉢慡㕦㘸ㅣ㘱㑢愸㤴攵㕦㤸ㄷ㤴㠵㝤㥤㔲㤶㈱昰㈸㤷攵㙢㐲挴昶㐸て㈲㌶㝢㕡晦〹㐲㈴㑢㙥㤳て㤱〷敥户昴㘴㌷愶攷挹摥㑦敢扢愰愷慣㉤㤶敦改ㄵ昴〷㝡戲㌹搳昳㘴㉢愸昵㔳搰㔳搶搰㝡摦搳㉢换㉦戰㙡ㅥ㠰敢㤵㜰㔹㠵戲戰捤㔳㍣㙢㤵愵收摡挲㉥捦戰戲晣昴㑤㡤戲晣攸㉢〲慦㔹㕥つ㤱晡㝡捤㌲ㅦ敢攸㜶挹慢㠰㥢㌱愳つ㈵㍥搴㙦㘰挹ㄳ戳愹ㄳ㡦愲㙣㘹㙤㤵愷㌸づ挲ㅢ㔱㍢ㄷ戸㥤搳昱昲㕦扣〷㜵㔶㑢㥢晦㌸㍦扣ㄴ㤸㥤㠶晡㥤㥢戶㜰㜴戶㑡扢㜶攲㈵㥣〳㑡搳扡昰搲收㘲㘳摢㙥㑥㜷户摢搹晥㝦攱㜵愹㜸慥㈶摦改㠰㡦昷愲搴搰㐷㕡昲㔹㤵愱㑤㤳㠲搸㤸ㅥ㍣愶攳㔵扥散㔴慤攷㡢㔴㔷敤晤捤㔶〳㥥㌴㙡扥㐴愲㘸扣ㅥ戸扦晡ㅥ㘵昶㝥㡢㜹㔴摤㉦㑣ㅢ㠳攱㜱㐱昰戱ㅡ㐱晡攱挱㡣搲㤳つ搲㘴摢㤰挸攳㑤㠵搴㌵慣㠱㐵愱㝡〶昹愰㔱㍥敥扥慥㘱㐹㑢戱㝢扥㌵摦㙤㤹㌷扦ㅢてㄴㅤ挸戹搶㥦晥敢挰戵户搶㔳慥㘸〳摡收㌸㥤㥤捥戲挶戶㌹慤㙥晢扣敥昹㡤㜳ㄶ愳搳ㄶ慦㌵㠶㜳㘳㘳愳㍤㄰昹㜸㘰㘳㝤ㅣち㈱愳摡㠳㑣改㐶㕡㍡搸㤴㡥㠲㤴换戱㌵〴搲摡攰晣㉢ㄴ㥣〸㝣慣搵㐰㉡挱㔹ㅤㄲ〳ㅣ戵ㄹ攲ㄳ㈰晤㔱愳挱㐸㠲㙢挲戲㥣昶㌶㕡扡㤶㈹㑤㘸改摡愶㌴〷㈹搳戶㤹㜶㝦昵㜱㘸㝡敢㐱㘷㌳扤㥥扡つ愵㠸㡦愵昵敡愶戶㐵㡣㡡搴㜶搰挳㙤〸换㜲㙡ㄳ戵㜴㤸㈹㥤慡愵ㅢ㤹搲ㄹ㤰㑡㙡㕣摣晡慢㜷㐲㔳ㅢ〹㥤捤挵慡㈷戵㑤㈸㌲㔲摢ㄵ㜱㉡㔲㥢愵㠷摢ㄴ㤶攵搴昶搶搲捤㑣改晥㕡扡戹㈹㘵㉢㤸㤱摡㙢愱愹㡤㘶ㅥ㤵愹㙤㑤㤱㤱㕡〱㜱㉡㔲㥢愷㠷摢挶ㅣ㙥㠱㤶㐶㑤㘹㠷㤶挶㑣㈹摢愱㡣㠲㍥ㅦ㥡㕡㤲㜹㔴ㄶ㌴㑤㤱㤱摡ㄲ挴愹㐸敤㌰㍤㕣搶ㅣ敥㐸㉤捤㤹搲㘳戵㜴慣㈹㘵㑢㤰㠱摡㘳愱愹㡤㘳ㅥ㤵愸敤㐰㤱㤱摡挹㠸㔳㤱摡改㝡戸昱收㜰㘷㙢改〴㔳㝡㥥㤶㑥㌴愵㙣㡢㌱㔰扢㉦㌴戵㈹捣愳ㄲ戵㥤㈸㌲㔲扢ㄴ㜱㉡㔲扢㔲て户戳㌹摣㌵㕡扡㡢㈹扤㕥㑢愷㥢搲㕢㈱㌵㔰扢㉤㌴戵㕤㤹㐷㈵㙡扢㔳㘴愴㜶㍢攲㔴愴㜶户ㅥ㙥㤶㌹摣㝤㕡㍡摢㤴㍥愴愵㝢㥡㔲戶㐷ㄸ愹㕤ㅢ㥡摡㍥捣愳㌲戵晤㈸㌲㔲㝢ㄲ㜱㉡㔲㝢㔶て㜷㠰㌹摣㡢㕡㝡愰㈹㝤㔵㑢て㌲愵㙣ㄱ㌰㔲扢㉣㌴㌵㠷㜹㔴愶㔶愰挸㐸敤㉤挴愹㐸敤ㅤ㍤㥣㙢づ户㕣㑢㑢愶昴㈳㉤㥤㘷㑡㜹㥢㕣㔲昳㌶戹攷㠵愶㜶㌰昳愸㕣搶㕡㈹㌲㔲晢〲㜱㉡㔲晢㕡て搷㙥づ昷慤㤶㜶㤸搲ㅦ戴㜴愱㈹㔵㌸㤶㌴㔲㍢㉤㌴戵㉥收㔱㤹摡㈲㡡㡣搴晡㈱㑥㐵㙡〳㈰㔸〷㐳摡㑢捣攱〶㙡改㔲㔳摡慣愵换㑣改㕡㤰ㅡ〵晤㜵㘸㙡㠷㌳㡦捡㠲晥㡡㈲㈳戵㜵㄰愷㈲戵愱㝡戸愳捣攱㌶搲搲愳㑤改挶㕡㝡㡣㈹摤〲㔲愶㘶ㅤぢ㘹敤㕤晦攱愱㈹晦ㅡ㍥㔵㘸㥥㐰㤱㤱昲㘸挴慦㐸㜹ㅢ㥤挶㠹㘶ㅡ〹㉤㍤挹㤴㘶戴昴㘴㔳㍡づ㔲〳捤慥搰搴㑥㘳ㅥ㤵㘸㥥㐱㤱㤱摡づ㠸㔳㤱摡㐴㍤摣㔹收㜰㔳戵昴㙣㔳扡㡢㤶㥥㘳㑡㜷㠷搴㐸敤攰搰搴捥㘳ㅥ㤵愹㥤㑦㤱㤱摡㉣挴愹㐸㙤㙦㍤摣㠵收㜰晢㙢改㐵愶㜴㡥㤶㕥㙣㑡㜹㕢㐵㔲昳搶㕣㈷㌴戵换㤸㐷攵敡㜱〵㐵㐶㙡昳㄰愷㈲戵〵㝡戸摦㥢挳㜵㘸改㔵愶戴㑢㑢慦㌶愵扣戵㘰愰戶㑦㘸㙡搷㌲㡦㑡搴慥愷挸㐸敤㌰挴愹㐸敤㐸㍤摣㡤收㜰挷㙡改㑤愶昴〴㉤扤搹㤴昲昲扡㤱摡慥愱愹摤挶㍣㉡㔳扢㠳㈲㈳戵搳ㄱ愷㈲戵戳昵㜰㜷㤹挳㥤愷愵㜷㥢搲ぢ戵昴ㅥ㔳捡㑢捣㐶㙡㔳㐲㔳扢㡦㜹㔴愶昶〰㐵㐶㙡㔷㈲㑥㐵㙡搷攸攱ㅥ㌲㠷扢㕥㑢晦挷㤴摥慣愵て㥢㔲㕥㘶㌵㤶戵㜱愱愹㍤挶㍣㉡㤷戵㈷㈸㌲㔲扢ㅢ㜱㉡㔲扢㑦て昷㤴㌹摣㐳㕡晡戴㈹㝤㔴㑢㥦㌱愵扣搴㘸愰㤶っ㑤敤㜹收㔱㠹摡㡢ㄴㄹ愹㍤㡢㌸ㄵ愹扤愸㠷㝢搹ㅣ敥㔵㉤㝤挵㤴扥慥愵慦㥡㔲㕥㙥㌳㔰ㅢㅤ㥡摡㙢捣愳ㄲ戵㌷㈸㌲㔲㝢〷㜱㉡㔲㕢慥㠷㝢搳ㅣ敥㈳㉤㝤换㤴㝥愶愵㝦㌵愵扣攴㘴愰㌶㌲㌴戵㜷㤸㐷㈵㙡敦㔱㘴愴昶㌵攲㔴愴昶慤ㅥ㙥戹㌹摣て㕡晡㜷㔳晡㡢㤶㝥㘰㐸ㅢ㜸㙥扥挲ㄷて昸㡢换㌵㜰㤹愵搵㉤㜴攳扣㜹〲㝥扥㌹扡ㄵㄷ〰晡㙤㄰昲戳㑦昹捤愷扥攴㘰㝦㠸㜱ㄴ捦昸ㄹ挳晥挸㥦㈰搳㍣搰㘷㤰ㅦ㌸㥥㙦㔳散㜱㍣捦㉥㜳㡡攷捡㑣搸晥㤸㘲㥥㈲㑢戴㑦晣〹㠹戶愶捦㜸晥㍣つ㉥晢㌷昳昴户捣㈹㥥摡㑡戴㑦㈹收㔹慤㐴晢捣㥦㤰㘸ㅢ晡㡣ㄷ㡤㘷慥㘵晦㘶㥥戱㤶㌹挵戳㔱㠹昶て㡡㜹㈲㉡搱㍥昷㈷㈴摡愶㍥攳㐵摢慣㠲摢摣攴搴㘸㜰ㄲ敤㥦ㄴ㙦敤敢散㉦晣〹㠹戶㡤捦㜸搱㜸㝥㔸捥愶㌹㘶㜲㉡〹㑥愲㝤㐹㌱㑦昷㈴户㝦昹ㄳㄲ㉤敢㌳㕥㌴㥥搲昵㐴攳愹㕣㤹㔳攳挰㐹戴慦㈸收ㄹ㥡㐴晢摡㥦㤰㘸攳㝤挶㡢挶戳戰戲㝦㌳捦扥捡㥣㥡〲㑥愲晤㥢攲㥤㝣㥤晤ㅦ㝦㐲愲敤散㌳㕥戴㕤㉡㌸㥥㌰昵㐴摢ㄵ㥣㐴晢㠶攲摤㝤㥤晤慤㍦㈱搱㘶昹㡣ㄷ㙤㜶〵挷㜳㥣㥥㘸晢㠰㤳㘸晦愵㤸愷㉥搴搹摦昹ㄳㄲ㡤愷㈹㘵㡦收〳㉢㌸㥥㤶㤴㜵捡〱㈷搱扥愷㤸㘷ㅢㄲ敤〷㝦㐲愲昱捣愲散搱㕣慡攰收㤹㥣㍡ㄸ㥣㐴晢㤱㘲㥥㈰㐸戴㥦晣〹㠹搶敥㌳摥㥣㜶㔴㜰ぢ㑤㑥㜵㠱㤳㘸㍦㔳捣㘳㝡㠹昶㡢㍦㈱搱㜸晣捥〹㉦摡搲ち㙥㤹挹愹挳挱㐹㌴扥㐳㐷昱㌰㕣愲㈹㜲〸㈰搱㜸挸摤ㄳ敤攸ち㡥㠷搸㘵㥤攲㘱戲㐴慢愷晦〹扥捥敥㘷㐶㍢搱昴㘸㍥愹㠲㍢搹攴搴㘹攰㈴㕡㝦晡㥦攱敢散〶㌳摡㔹愶㐷昳搹ㄵ摣㌹㈶愷㜸㌰㉡搱㉣晡㥦敦敢散〱㘶戴ぢ㑤㡦收㡢㉡戸㡢㑤㑥昱昸㔱愲㌵搲㥦㠷㡥㐴挱戶捤㘸㍣㑣㉣㘳搳捣挳挳ㅥ敥㙡㤳㔳搷㠲㤳㘸㑤昴扦摥搷搹〳捤㘸㌷㥡ㅥ捤㍣愲敢㠹㜶戳挹愹摢挰㐹戴㐱昴扦挳搷搹㠳捤㘸㜷㤹ㅥ捤㍣〸敢㠹㜶㡦挹愹晢挰㐹戴㈱昴㝦挰搷搹捤㘶戴㠷㑣㡦㘶ㅥ㌷昵㐴㝢搸攴ㄴ㡦㠵㈴㕡㠴晥㑦昸㍡㝢㌵㌳摡㔳愶㐷昳搳ㄵ摣㌳㈶愷㥥〷㈷搱㔶愷晦㡢扥捥㕥挳㡣昶戲改搱晣㑡〵昷慡挹愹搷挰㐹戴㌵改晦㠶慦戳搷㌲愳昱挰愲㘷摥摥慡攰晥㙡㜲敡ㅤ㜰ㄲ㙤㙤晡扦攷敢散㜵捣㘸㍣ㄶ攸㠹挶㘳㠰ㅥ㡥晢晥㌲愷㍥搴晥敢挲㕦㝦㈲ㅦ㐱㉡㜷捡搶㠳ㄴ㜷捡㘴㘷换攵㜰㝤搳㡡㍢㕤戱ㅡ敡㔹㝤慡㘳㔵㔸㝤愶慤㌶昴慣㘴攷挸㔸ㄵ㈳㜲㈷㈹戱㌶昲慣㘴愷ㄷ戰晡㐲㕢㡤昰慣㘴㘷ㄶ挸㡢㍢㌵㠹戵戱㘷㈵㍢愹㐰慣慦戵搵㈸捦㑡㜶㍥㠱㔸摣〹㐹慣捤㍣㉢搹愹〴㘲㜱攷㈲㔶㕢㜸㔶戲戳〸㔸㜱愷㈱㔶愳㍤㉢搹〹〴慣戸㌳㄰慢慤㍤㉢搹戸〷昲攲㐶㕥慣戶昱慣㘴愳ㅤ戰攲挶㕢慣㘲㥥㤵㙣㡣〳㈳㜲愳㉣㔶〹捦㑡㌶戲㠱㔸摣搸㡡㔵捡戳㤲㡤㘷㈰ㄶ㌷愲㘲㤵昱慣㘴愳ㄸ戰攲挶㔱慣㜲㥥㤵㙣散〲㈳㜲愳㈷㔶摢㝡㔶戲ㄱぢ挴攲挶㑣慣挶㜹㔶戲㜱ち㔸㜱㈳㈵㔶㍢㜸㔶戲搱〹㔸㜱攳㈳㔶攳㍤㉢搹㤸〴昲攲㐶㐵慣㈶㝡㔶戲㤱〸挴攲挶㐲慣㈶㝢㔶戲昲〷㘲㜱㈳㈰㔶㔳㍤㉢㔹愹〳戱戸㜲㡢搵㌴戱㡡攸㔵㐷㜱晤㤴㕢搸㜷晤挷扢㠵㍤〱扥㡤㜸㔷㥤㕥〵ㄵ搷㑤戱戸戳搲㐲㜱㜵ㄴ挵ㅤ㔵ち慥㠱愲戸扤㑡挱㤵㑥ㄴ户㔵㈹戸㥥㠹攲搶㉡〵㔷㉤㔱摣㔲愵攰摡㈴㡡㥢慢ㄴ㕣㠱㐴㜱㔳㤵㠲敢㡣㈸㙥慣㔲㜰㌵ㄱ挵つ㔵ち慥ㄹ愲戸扥㑡挱㤵㐱ㄴ搷㔵㈹戸晣㡢攲摡㉡〵ㄷ㜹㔱晣愱㑡挱愵㕣ㄴ搷㔴㈹戸㘰㡢攲敡㉡〵㤷㘵㔱㕣㔵愵攰攲㉢㡡摦㔷㈹戸挴㡡攲捡㉡〵ㄷ㔲㔱㕣㔱愵攰㜲㈹㡡换慢ㄴ㕣ㄴ㐵㜱㔹㤵㠲㑢㥦㈸㉥慤㔲㜰㠱ㄳ挵㈵㤵㡡㠱晦ㅦ攱つ搳昱</t>
  </si>
  <si>
    <t>㜸〱捤㔸㕤㙣ㅣ㔷ㄵ㥥㍢扢㌳摥搹㕤㈷㑢㤲㌶㡤搳愴ぢ〴摡㘰戳戱攳㤸㌸㘹愳挴扢敢㍦㈵戵㥤散㈶〱ㅥ搸㡥㜷敥㜸㈷㥥ㅦ㌳㌳㙢㝢ぢ㠲〷㜸㐱㠲〲て㉤㍣愰㔶〵㈱㔱㠴㜸㠱㠷扥㈴㔲改ㄳ㍣ㄴ〹〱ㄲ㑦〸㠱㠴㐰昴〱㔵ㄵ攲〱㤵昳摤搹戵㜷搷攳㌶㌱㐶捡㈴㍥扥昷㥥㝢捦㍤昷摣㜳扥㜳慥㈵㈶㐹搲㝢昴攱㌷扥㈴ㅡ㡦㔷㕡㐱挸㥤㐲挹戳㙤㕥て㉤捦つち㔳扥慦户慥㔹㐱㤸愰〹㙡捤㈲㝥愰搴〲敢㜹㥥慡慤㜳㍦愰㐹㡡㈴愵㔲㥡㑣晣捥㑦慥搳搰戰㑡㑢ㄲ挹搲㉣愹㕡㉡㉥㉥摦㈱搱㤵搰昳昹㐸晥㔶㈴攰搲搸㔸㘱慣㌰㌱㝡晥㙣㘱㜴㈴㕦㙡摡㘱搳攷㤷㕣摥っ㝤摤ㅥ挹㉦㌵㤷㙤慢㝥㤵户慡摥㉡㜷㉦昱攵搱昱㘵晤摣攴搸戹㠹〹昳挲㠵挹慣㑡㤲㤷㑡挵㌹㙥慦㤱扣晤㤲㍡㐰㔲ㄷ㑡挵㈵㥦㥢晢㈵㔳㠱㌵挶捡扣㙥挱㙣㥣晢㤶扢㔲㈸ㄵ改㝦㤷㔵愸㜷扥戰㔸愹㜰㌷戰㐲㙢摤ち㕢戰㥣收㉣搶㤷㙦改㜶㤳慢㡥㔰㈹攵摣搲晤〵摤攱㠳捥捤㠰摦搰摤ㄵ㡥㥥攲捣㌶㉤㈳㐹搷㤹㌸ㅤ户㔱摢㐸㠵挵㔲戱搴搰晤㌰ㄲ㐹ㅢ㥣㠹㥢㉤㜶㉡㜴愹㈲搶㠸㔱㤸㠷㘵摡づ㠳㍤㠵㤶㈹愸慡ㄱ㔱搳㐴づ㜷慤捣㡢愵昹㌱㤶㝣㤷摣慥㝢㘱㠶㘶捡㌵㕤慥㉤换戵扡㕣㌳攴ㅡ㤷㙢愶㕣㕢㤱㙢つ戹㘶挹戵㍢㜲㙤㤵收㜴扥搴挰㠰摣晥扥㈳㝦敥㘷慦摦㝣㜹晡㝢㑢挱敡㕢㝦づ㝥捥攰㘹挲攵戲搴搰〶㠹愸〷㠸挴㈸㜲㤶戱㝦㤲㈲㔰㐶㥢晣攲㔷㍥昶户捦㕥晤摡㥢敦㝥愹昸愲晡㑣㌶㐷㑢ㄶ挸㐲㠵〵ㅥ敥㤳㍢㈹戰捣晤摦〸搴㔷㥣攸㐲换㍣愸㙢戸敤㜹搷攰㥢㉡戵挸ぢ戲㑥挹㜳㐳扥ㄹ㤶昵㔰ㅦ㜰㤶㜴㥦扢愱㐶㤳㠶挵慡愸㠵㤵㠳㘲慣戳㍡摤敥㤱㠴㥣㘸㜶㐹挹㠸㠱㐸ㄲ㈳㌸㐸㈴㈳㥡㔲攳㜰㘱㑥てㅡ愱扥㙣昳㔳㝤㡥〳扢㤱慦摥っ㉤㍢㈸㤰挸㔹摦㙢慥挱愲晢㈵〷攱慥挱扤搴㐳㐴〴㡡攱㌷㙤㜰㐵㍢㑣扦搲㠲愹㠱㐹㤷晢ㅥ㌸摢扣散㔱敡㤰㡡㘵捦搱㉤㜷㥦㉥㌷晢ㄸ〹扤摥㡥㠵戲慦㙦㔰㕣㙦㡢㈶㔰挳扦て〶㌶挲㌵㜳挲㍣㙦㡥㡤ㄹㄳ愳晡戸慥㈰㤰ㅥ㌴㉥㡦搰㥡慣㜳摢㜲つ㙦㐳〴敡㈱㠷愲㔰〴㕦戵戵挶挵㔰搶慣敡晥ち愷攰昷攷换㐷捣㤲攷晢摣搶㐳㙥㠸〱㠰晤搱摥挱㘰挶昷ㅣ㡣㍦㕥搴〳扥つ〲挳㘶戴㔱搱㙢扡㐶㜰㍣㥥㔹〹㐹昴㔰㍦㙦㕢挸㡥㘵ㄵ〲㐶ㅥ〸㑤㑦昶㉦ㄳ捥㍦戵㘹㐵散ㄳ㝤㙣㠲㐶㙦㜹㜷敥㡣捦㍦扦挵摤愱搱ㄴ㘵扣㜵づ晥㡥㔳㐶慣㐸㉦〲㌲㉦攰慥㔰㙦搸㔹戲敡慢摣慦㜰攴㑢㙥㠸愳㍥〲ㄶ愷㜸慣昳㘰㜸ㄱ愶㈷㙣㌶㍥搲㍤㙡㑥㙦㠶㥣愲搹㈰㝤㈹㘷㠵慤㉡㈲改搱㥥㈹搱㥥挴㌸搶㌳㍣攳搵㥢〱愲搶昷散㕥捥㤴戱慥搳㥥挶戳㥥挱㤳㐹㌹㈱㈵愵㈴㍥㠹㜲㐱㠲㐲㜹戴㉦㔰㐵攲㠱散愰ㅢ攱扢㍣〷㄰㍦㝥㕦㡢㝡摤ぢ敢攲㈰㘳慢㤴㘰㡦昵挶㑡攱〶㔹㡦慣㘴㜳〴㤲摣㡦㈸㕤㡡㙥㝢つ㌶㠹挵搳攸㐴㕤㌶㠳摦㘲昶㔳扢ㅦ㐵㠸摤昲㡣晦敦㘴㔹㍥摣㍥晤昴㍡㘱昶㥣敥ㅡ㌶昷摦摦㕥搰㐸㍢〶㌲〴㜲㥣㐸㕡㔲晥㐲攸戶慢㈵㤱〹搹㈶㙢㈹ㅢ㤶ㄱ㌶搴〶户㔶ㅡ㈱㡤㔱愹㤶㑡挱捣摦㐵㠷扥㐳㤴戸晦㉤㜲收〹敡㘹㈷㠹愴搳㘹㐹攰愷㥡搶昲愲㉦㌱㘴㈴㤱摤㤱㑦㜷㠲敢㐷㌱㑤㝢ㅦㅥ㐳㌲〶愰㘹㑦㠲㍣〵㜲㥡㐸㕡㘲扦愷㜳攰㉣ㅦ愷㉥㝥晥㐳搵攳摢愸㈰戵㘱㤰ㄱ㈲摤ㅡㄵ㐴㕦㑡〲敢攳捣戶㤵㤹㘰戵昴㌵㑦㌷㘶昴㍡搵㥢〳敤㙡㌳㔵昲㥣㌵捡㤷㝥づ㌳㑢ㄴ㉤ㄴ㠵敢㤶挱晤ㄴ〶㉡㔴摡㈶愹搸っ㔴㠱㌵〱㈵挲㠴愴㈸㤹㔴摣㕥昳ㅤ㔹愷摡㜷摡㕤㍡捦敦㤰晦㡦敢㤳㤷㜱戰㜴㕡ㄸ晣っ㌵戵㔱㈲ち敥昶㠱攳昳㈰㉤㝡搴愹㌴扣㡤㌹扡㕣ㅥ㐴挵㕣㔰昲慤昰攸捥㘱㑡散扡㜳㑣㡣捦晡㥣㈰搹慦ㄲ㌲㠹㌳㘲挵㔰㉣㐷㉣ㅡㄲ攱搱〵っ挳收㉤㡢㙦㈰㥤㍣戱㤳㐵搵㘸愹ㄹ㠴㥥愸㐳㑥敥攴㤷扤〵㉦㉣㕢挱㥡慤户㑥挵戰㈳捥敤〶㜷〹㑤㝤〲搵て㥡攴慤慤㜱㈳㐶挷㡡搷昴敢㝣扥晣㌰攰㌱摤㔴昴㌱〱挵㉣挵㔴㤹搱户㌷㈸㘰㜰ㄷ改ぢ㐷㝥㍡晢愷攷扦㝡㔹㈵㠰㘷ㄴ㈰ㄴ戴ち攰㘱㉦㤰㡤挰ㅣ散㈹ㄴㅥ挱戳攲㔹㝡㡡㔹㙢㌶㉦敡㍥㌹戶攷〷㥡搳㘹㐶㡥搷㔵攰㐷搱昲㌰ㄸ㥢昲㕥㤴昱ち扢㈳㝥㤷攲挲〷攱捣挰ぢ㜶愴㉦㌵㠹㜳〳㉦昷㜸㔷捡慦〹搹ㅥ㔰ㄱ扣挵〷搶㔱收搷㙡㔲ち㙡攱㘳捡㕢㈴㉡㔶㍦㠰㝤搲挵昳㑦慣㑡慦扡摥㠶㉢㌴㔷〲㔴㕦㄰愸つっ攰ㄸ㈸㥣挵㌷搱㜱ㅢ㐹㐱㍥ㄹ㡥戳㔵㔴㈵㙦扤㑦攷つ㑡㔸敤〷㘹ㄶて搲慡捦挵慢㌳㈵㍡㘴挲㐱攷戶攷慦㉥㝢摥㉡摥㉥〷㐴㉦㘸㜰ㅥ攲㠵㤸㜱愲㘷㉥摡攴晢㠹㐴捦㉢戰㙤㜷㌰㔱愳㐷昹攷ㅣ戵ㄲ㌳㝥㕤昴搸慦攸晣㜸戰晤攱摢敢㝦扦㝥收挳㜳㉦㝤晤㡤㑦摦㝢攷㌷㌶晢㘵㥢㌱昴搲㙢昹搶摤㉢搳㉦㝣昳昸搴㠹搳摦㝡㔵㐱㑡扢慦㜲〲て㤴㠳收ㄶ㜶㔵慤搰收ㄹ㌳㜲つ戴㔳㈶愱ㄱ㤵㝡挶㠰㔹㙤搰愹换㠳收慣㙦ㄹ戶攵㜲戸づㄵ搱㜸㑤㕦攳㉢㔴搶㉤㜹㜸戹㝢敥愰㔹昵㜵㌷㐰慥㜱敢慤㐳㍤㍤ㄱ㉤㡡㔹戴摣㠰戶ㄱ㜸㠹昶㐱ㄳ㜰㑥㌷搷㜴摣㔹㝤㉤㜸ㄸ挲㠹晣愴昳㐵攰㈵㌳㔹㘶㈹㌹戵挷㠸㤰搴㐹摣㑡㔷〴㕥捣㔷扤㔰户昳㈵㉦〸昳愶攷攷挷昳づ㔵戸つ捡扤戴ㄳ挰㑥㍥ぢㄵ㈲㡣㐳㠵㜲晦㤵ㅦ㤴捦㡡㍦㤹戴㑢昲㐴㕣ㅥ摦㉡㑤ㄱ㙣摡〵㈲㉣て㐲㍦摡挵㜶〳ㅤ㠶㍡〷㠵㐷㕦㈶㝦㥡㠶戴㘷㌰攱㐹㈲搰㜸㔷㡣㘶㈸㝤㠰搳散㑤昲㕡愰〳戵㈵挶㝥㐱㉤〴㜸㑣㠰㌲ㄴ㑡〸搲㈸㈸慥㔰㙢㍢㈸敥搱㥡搸愰戸摢㘶晣昶㤵扢户㕦晣摤摢㔳慦晣攴换㜷昲㈳㔵㤵愱慡㐲㘰㐸㙡㤹挸昱㥥㡢愰㠷㠹慦㡢㡢愸㉤㜸敢㜱昶㘷愸挷㜰〷摡㌴ㄱ㠶㙡㑣㤸㘹愶摤㐰㈷㠷捡〶㠵㡥㍡㑢攴㐳愵㘲㉤㡡晣づ㠰愸㜳㌴㝣㠰㠶扢捡昴ㅣち㈱㔱昵捤㔳㐳晣ㄱ㠹㠹㡢㐰敦㉡㤱捥㤷挳㠵〰昱戴㙢㐴〶ㄳ㌹ㄸ㕦㉣挴㘶ㅡ㐴攷㜰ㄵ㘲㘸ㄱ㐳㈸㍤㤹搰ㄶ扤敢㐴㍡㕦づ㕡ぢ㔹㌷愸㌱㤸㘰搸ㅢ㤶㔶㉢攸㑦搹㜶扥〳㘸㠱㕡挵㔰敦ㅦ捥㙥搲㔰㜶㜶扣㍡㝡敥㤳攳㠵㑤㍢搸㘴㍦㙥㕢㕤晤搴ㅤ攵㕦㙦㡣㤴㕥㑥㝥攳昲扤搷㍦昱㐷昶㕡㥢搱晦㌷慢㕣攷㙣ち㡥昳㜴ㅣっ敦㜸搲っ昷扦ㅦ愷改㍤搸挲㠱ㄳ㔴戹㉡〲㕣㤲昲挵扤挹敡愴㐲㠴㠲昲㈳搲晡㝦㤰〳㘷攸捤㘴㑦搰㠸昶ㄹ㈲っ㔷㈳㥣ㅡ愶搶㘰㕣つ收㘴㍦搸捤㠲摦㙦㌳晡晦㕥㤷敢摣㈸挳㈵挲㡡散㔵㥡ち搵挵㙥捦搱㠸㠲㉤晢㜳㈷㑡晤ㄹ㔸慤敦㤱㤴挹㈰㔳㑡敦㘴愶愴扦晥㜰㡡㍤㐷㙤㉣敦っ㘴晥ぢ搰㠲ㄷ攰</t>
  </si>
  <si>
    <t>㜸〱敤㝤㜷㝣ㅣ攵昱昷㍤㉡㙢敤㔹戶捥愶㘳㡡㡣つ〶㑣挴昵㘲㘳㕣㘴㌰〶㌷㕣攸㐶散摤敤搹〲ㄵ㈳挹つ〸㌵㐰愸愱㜷㌰搵搴搰㡢㈱㜴〸㄰㝡㌱㈱搴㄰〲愶㠳挹㉦昴〴扦摦敦散敥㘹敦㙥㑦㐲㝡昹㝤㕥晥㜸捦㜷攳㥤㜹㘶收㤹晤捥戳敤搹搱慥㑦昹㝣扥㜵昸昰㝦㝥慡戸戰搹㥣攵㥤㕤㘶㙢㐳㘳㝢㑢㡢㤹改㙡㙥㙦敢㙣㤸搸搱㘱㉣㥦搶摣搹㔵〹〵慤愹ㄹ敤㥤搵㑤㥤捤㠷㤹㌵㑤㑢捣㡥㑥㈸㔵晢㝣㌵㌵㝡〵摡㌷戱㝦〱㠷搱㘹愵㔷㤱㐰换愷㙢㈴〳㐸㙡㐸㜴ㄲ㍦挹㐰㤲㕡㤲㐱㈴㠳㐹敡㐸〲㈴㐳㐸㠶㤲慣㐷戲㍥挹〶㈴ㅢ㤲㙣㐴戲㌱〹晢搷㌷㈵ㄹ〶㔲扢ㄹ挸摣挶㐹㌳搳〷㘳㙤收㜴戵㜷㤸㍢搴敦㘵挵㍣㉥ㄴ㙡〸㌵挴㠲㠹㜰㐳㜰㠷晡挶挵㉤㕤㡢㍢捣㜱㙤收攲慥づ愳㘵㠷晡㔹㡢搳㉤捤㤹㍤捣攵㜳摢て㌱摢挶㤹改㘰㈴㙤㐴㤳愱㘸㉣㤶㑢愵㤲戵㥢挳昳㡣挶㐹戳㍡捣㕣攷㉦攵㜳ぢ晡㥣搹㌸愹㘱㠶搹昵㑢昹摣ㄲ㍥攱㜲㜲㝢慢搱摣昶ぢ㌹慤㘶㑥㈳㤳捤㑣㌳㤳㙦㥡ㅤ捤㙤ぢㅡ㄰㜶〱搰攰ㄲつ扢〲昱㡣搱搹搵㘸戶戴捣㌶㜳捣㝢㙤㉢㌱㌳㍢捣戶㡣搹㌹戸㜵㤷㘵ㄹ戳挵㙥敥慣㘹摤换攸㤸㘱戴㥡㔵㕣愸㙢戵昲㌶㌵㙢戶㜵㌵㜷㉤ㅦ搴㍡慦搳㥣㙤戴㉤㌰愹㔲摤㍡㘵㜱㜳戶慡㑡㔵㔵昹㉡㐷㜹〵㈳戹㘹搸戵㈳搳戸搰攸攸ㄲ㡥㔹ぢ㜹改扡㐶㠸〴㕥㄰ㄶ㐷㔱㝤㤱ㄵ搳㌴愷戹㜵て戳愳捤㙣㘱㈷㑣摥攸㈲㈵挱挴㠲㍥て㡥戳㌶㑣㡣ㅡ㘸㙦㙦㕣ㄵ昶愲搷㤳っ〷搱戶〲ㄹ㌶户扤换㘸愹摦㘵ㄹ挶㘴㝤㘳㝢㘷㔷㝤慥扤愳扥搳㌴㍡摢摢昴ㄱ㔴ㅤ〹愲慡摥挴㜶散㜶挵㙤愹愲挹愸㘸㑡㔷㌴㘵㉡㥡戲ㄵ㑤㘶㐵㔳慥愲㘹㐱㐵搳挲㡡愶收㡡愶㠳㉢㥡づ㠱㡥昳愹ㄹ㌰愰挲晥慣㍥攰搴㠹昱㝤ㅥ摢敤戸㑦扥搸敥㉦㡢㑦㥢㔰捤㑤㌷收戵㕥挵㤰㑤散散㕣摣扡㠸晢っ㍢㥤戲㠱户㑥敥散㥡㘵㜴戴㜶晥戲㜹㐷搶㝢㑢晣挴捥搶晦晤挴愳㤳㕦㈴昱摡㌶㠰㜹扢戹ㅤ捤ㄸ摥㡢㕢㡣㡥ㅤ愶㌷户㡤ぢ㌶㠴㜷㤸搶㝣㠸搹搲㙣㜶㜶㠱㡢挴㜶㤸㙥㉣挳㐲㔴ㅦ〵㜵㝤㕢㄰㙤㍢㤰昵ㅢㄷ㥡戹晡㐷敦愹摦つ摡昵戳㡤㉥㜳㑣㘲㡣扥㍤㜵㐶㠳㈸戵ㅡ〳㠴㠳攴挲㜱㈷晤戸㘲晤捦愷晦敥摤挵ㅦ㍣户改㘶ㄷ㈸敥㤳㤹㘱敤㌷㈰㝤攸扦〱敡晡㡥㌴っ㠲㜸昴ㅦㅢ愳㠷愸ㄳ〶㔱敡㌹扢晦㐹て㘶晦㝤晢攱慤扢㥦昱敥㕦㍥㝦昴晥㌳扥㔲㍣ㅣ㐸晦㔱㉣昴愱晦ㄸ㝤挷㐱戴〴挸〶愵敢ㅦち㡦搱㤳㔴㑡㠱㈸昵㠴ㅤ挰㘱ㅦ㉦慦戸晣㡢昷ㅡ㡦㌱づ㍣晡换慢㙦戹㑢㜱㤷㈴〱㡣挵㐲ㅦ〲搸㠹扥挷㠱㘸㍢㠳㜸〴㄰㐶〰攳愹㌴〱㐴愹㠷散〰㡥ㄸ㝥攲㔵㙦〴㔷敥㜲㐵晢てㅢ扦㜹挰㈷敢㉢㙥㈵ㄲ挰㈴㉣昴㈱㠰㐶愸敢㤳㐱戴㕤㐰㍣〲〸挵挷攸扢㔲㘹ち㠸㔲慢散〰收㥤昱㔴昲慤挳㍦搸敤摡慦昶㝥㙦昸扣㍤㕡ㄴて挱ㄲ挰㔴㉣昴㈱㠰摤改㝢て㄰㙤ㅡ㠸挷㄰㐸㡤搱愷㔳㘷〶㠸㔲户搹晤㍦㝢晢㠹攷㙦㌱㙡攳㤹㘷㕥㌱昵挹㉤户㘹㝥㑣昱攸㉦晤捦挲㐲ㅦ晡摦㤳扥㘷㠳㘸㜳㐰㍣晡㡦㡣搱攷㔲㘷ㅥ㠸㔲㌷搸晤敦㌷慡昱摡敡㥤晥㌹昹㑦戵㘳晦戵戴㙢捥愹㙡㈰㥡愵晦扤戱搰㠷晥昷愱敦㝤㐱戴晤㐰扣ㄲ㄰ㅡ愳敦㑦愵〳㐰㤴扡捡づ㘰慦㌳㌷㔸昸搸摡ㅢ㜶㕤㜹搷㔳㔷ㅤ戹攲㠶㠸攲㐹㡦〴㜰㈰ㄶ晡㄰㐰ㄳ㝤ㅦ〴愲ㄹ㈰㕥〱〴挷攸㘹㉡㘵㐰㤴扡挴づ攰挱晤戶㕤㌵㜲搶戵㤳捦㍣攵㥥戵户ㅣ攷㝦㐲昱㠴㑢〲㌰戱搰㠷〰㜲昴扤〰㐴㕢〸攲ㄵ〰昶㐲捤㔴㍡ㄸ㐴愹㜳敤〰㜶㝡㘶慣昹㠷㡤㉥㥤㜸敤㘳㥦愹㝤㔳㕦㍥慥㜸戲㈷〱戴㘰愱て〱戴搲㜷ㅢ㠸搶づ攲ㄵ㐰㜲㡣扥㠸㑡㠷㠲㈸㜵扡ㅤ挰换敢㑥㥦愸㕦㜴攷愴敢㡥㝦晣慢摢㕥㌹㝦㕦挵ㄳ㑤〹愰ㄳぢ㝤〸愰㡢扥ㄷ㠳㘸㑢㐰㍣挶㈰戶挱愵搴㔹〶愲搴㠹㜶晦ㅦㅣ昲昰挹昳慢㕥㥥㜹昱摡㘱㉦晣昳扥慦敢ㄵ捦㜱愵晦挳戰搰㠷晥て愷敦㈳㐰戴摦㠲㜸〱㠰㡤昰㐸㉡ㅤ〵愲搴搱㑥〰㝦㍡㝥昰㥦〷攷㜶扦攵摥愳昷晦攰㡣捡㍢搵㄰㌴㑢〰挷㘰愱て〱ㅣ㑢摦挷㠱㘸扦〳昱ち〰㕢攱昱㔴㍡〱㐴愹攵㜶〰攳捦挹㙣㍣㜴昶散摤㑦㍣改愵搵慦敥㜰㕤戳攲戹扤〴昰㝢㉣昴㈱㠰㤳攸晢㘴㄰敤ㄴ㄰㡦っ㐴挷攸愷㔲攷㌴㄰愵㍡散晥ㅦ㕥戳晤收㕢㉤ㅣ㍡攵㑦㘷ㅥ㍥攵㥣晢ㅦ㝡㕦昱戲㐲晡晦〳ㄶ晡搰晦ㄹ昴㝤㈶㠸㜶ㄶ㠸〷〰㘱〰㜰㌶㤵捥〱㔱敡㄰㍢㠰戱户㙥戳捦晣㔱㕤㤳㔶㝥㍢㜱㡢㑦晦㜲攵㤱㙡㝤㌴㑢〰攷㘱愱て〱㥣㑦摦ㄷ㠰㘸ㄷ㠲㜸〴㄰〲〲ㄷ㔱改㘲㄰愵戲㜶〰摦㍣㜳搲扥㙦敥昸攱ㅥ㘷散昰挲ㄱ愹㕢㑦扤㔵昱㜲㑡〲戸ㄴぢ㝤〸攰㌲晡㕥〱愲㕤づ攲ㄱ㐰ㄸ晢挱㉢愸㜴㈵㠸㔲昳敤〰昶㥤㝥攷戸昷㉦晤㝡摡㘵ㅦ慤扣攷搱扡攳づ㔰扣㤴㤳〰慥挶㐲ㅦ〲戸㠶扥㔷㠲㘸搷㠲っ㈹㌹ㄷ搰慦愳挲昵㈰㑡敤㘵㜷㝥昲愷㐷ㅣ昳攲㐹捦㑣戹攳摡搱戵敦㍣㜸昰㍢㙡㈳㌴㔷㔲敦㐶㤲㥢㐰戴㍦㠲っ敥㍥昷㙥㥡搱扥㐴扦㤹慤户㠰㈸㌵换㜶戵㝡挵〳㝢㥦晢敡攷ㄳ㔷摣㜴搴挱昵㍢捣搵搴挶㘸㤶昵戸つぢ㝤㔸㡦摢改晢づ㄰敤㑥㄰㉦㈰戱㍦扦㡢㑡㜷㠳㈸㌵搵づ㈰㝢搳㠶㜳㍢㑥㕢㌹昹㥣改〳㠷㉣扢㑢㝦㑤昱㈲㔸〲㔸㠵㠵㍥〴㜰㉦㝤摦〷愲晤〹挴㈳㠰㄰捥敡敥愷搲〳㈰㑡㑤戲〳昰慤ㅢ㍡攳敤㡢㥥㤸昰搰攸㠶㠷㡦愸㝣㜲㐳戵㈹㥡㈵㠰㠷戰搰㠷〰ㅥ㠶扡晥〸㠸昶㈸㠸挷挶㡣㜳慡挷愸昳㌸㠸㔲㘳敤晥愷㕥戶敡攲㥦愶つ㥢㜲搱攳㉢㜶捦摤晣摡㜹㙡ㄸ㥡愵晦㈷戰搰㠷晥㥦愴敦愷㐰戴扦㠰㜸昴㡦挳挹搳搴㜹〶㐴愹愸摤晦搷搳㔶㘷收つ晦㙣摡慡㙦㔷㙥㔳㌱㈶搱㔰晢ㅣ㥡昷戴㉦敤㈶㜷ㄸ㑢㜱㝤摣㝤改㡤昹〶晥敢㝤捥〱㔳づ戹㔸㉥㤱ぢ㠵戲戱愰ㄱ㌱慡敢攱昶攷㕥改㜲㜷㔲㥢摢扢戹㉤摢扥㔴㉥㝤㙢㜳扢㌶户㜴㤹ㅤ挲搴攵昰㥦㜵昹㉥晣愰㥣㡣昳㡣㜵㤵扣㝥慥搱散攸挲㝣㐱搷昲敥㉢愸捤㈶ㄹ㥤㘶㌷㍢摡昶㍤愹㝤㜱㕢戶㜳㤸㜷攳㥣㉥㕣㡡㙣㕡摣搶敤愴挴㙣づ收ㄲ捣㑥〹㘹㡢㘲戳扤㡣㤶挵收挴㘵捤㔶昳收㐵捤㤸㔵㘸㑦㤷㙦摤戵挳㍣㌴摦㕡ㄲ搱㐴㑣㜵㉤ㄱ摦㈵㙢㘹㌵㔹㜱搵㌷㉥㙣敦㌴摢㈴扣搱慤戳㥡㌳㠷㤸ㅤ㜳㑣㑥㤴㤹㔹㔹搵つ搸㘴㑦㙤㡣㥥搹㠶ㄵ挵㘴㐵㜶㉢户㤴㐰㥢㙤㔹㌳㡢㜸ㄷ〱攵攵㜳㡤㜴㡢戹㘱㠱㡡搵㈷ㅡ㌶㈹㄰敦摡㥥㔹摣搹搸摥搶搵搱摥㔲搸㌲㌱扢挴挰㜴㑡㜶㝡㝢搶慣㤲㡦捦愲捡㔷㔹愹㤴㙦㕢慦敢㜷晡敥攴捣㠵㙢㤰㙣㡥㔱搳戳戲㙢㄰㔱搹㜳挶㈳敦ㄹぢ慥㐱㐶晤敤㝡㡣挴㍤〸愹ㅤ散㔱摢㘳㤰搲㘸攳挲つ慦㘱㌶昲㠳㍣戴㤸摣㉡㉢㐶㤶㜷搹㍤㉥㝢㠹搴㤵ㄵ捥㡢㔲扢〷搰挴㙤㝥散晤敦㉡㔷㔴慣㘷慦晤㉥㑢㌰㘹戶㥢搱㤶㙤㌱㍢㝡㥣搵㔵㡣㐸㝦㥥攴〵㤲ㄷ㐹㕥㈲㜹ㄹ愴晡㌷搸挷㤵㐵㤴晢㔸戵㑣㉤慦㕥摡㥣敤㕡愸㉤㌴㥢ㄷ㉣散㠲っ戳挱㌵㌵㠴晢㘱攵昳昱㔸㝡㌵㌴㍦愸挰㠲扥㥡攴㔵㤲扦㠲昸晤㍥敤㌵晣敦搳晣晡摦昸摦敢㈰㜵捥慣㘱扤㌵㌲晤扥敡攱㄰昷㝤摥㑥㍡㤴㘹㐲捣攳㜶㔶户挲㙦㘷㘵愵ㄷㅡ扢ㄹ㥤ぢ扢戸㈱昶摣㠸㈸昴㌷㐸摥〴愹㝤ぢ㘴挶㙥㘶ぢ㌶攳㕦㙡ち戸㝡〴㝣昶㍡搵挸㜳攵つ㕢攷㉣㙦换㉣散㘸㙦挳㐴晣㘴愳换㤸㤸挱㝣㙡愷㌲戴搶㘹敤㡤㡢扢戴搶摤㥡昱㕦㙤敢㙣㜳㤱㘹㜴㌵㘲㌷摤㌵愸㜵ㅡ收㘲㘵㍦㍡㌵扢慣扡搵㥡㐶㥤㙣㜶㘶㜴捥户㑥挵㙥㘹㤹㠶㈵散㘷㙢㕢戹愳㌱㤷㜵搱昵㠰㔶捣攰㘱㌸改㔰ㅡ㉤㔶搶ㄲ㉤〷㠹捣戱昶摢ㅣ㍣〴㘴搱攵㘵愰〸㉣㑦㜲㜴挶ㄱㄴ攷㕣㔵㌶㉤摥㠲收㜵㌵户㜴㌶搸昰㌶㑣㙥挷㝣扣㈹户㈲〸扢愶㘱㠰㘹㍤㈶慢㜸㐳攷㠴敤捣㑣摡㜲㡢㔰愶㜴戴㉦㕥戴〵㝣晤㔲㝥攸换愷扦つ戲攲慢ㅢ挶㙥㝤改㉤敢散晦㡦挲㈶㈴ㅦ㝤㉢㙡㜰扣㤳挵㝦昲搱摦挵㝦晥㥥摡慡㐷㐲挳㜳㑦㕢㘶㙥戹ㅡ晡戵慤㔸摢戹ㅤ愶㑣㤶搷〸戳㝣㤱㌹愸㜵敦昶㡥㐳搲敤敤㠷㌰昹㠳㠵敢㕣㘸㥡㕤㥣㠱ㅥ㘸㑦戸㜳㔹㈹㔵㔹㔹㌰愷散㥡慡摥ㄲ晥戵昷㐱〶㑤㙣㘹愹㜷㍣㜶㙡ㅦ㐰㔴㠹㈳㡡戶㠶〱㑣㠹捣つ㐶㝦ㄳ㘹㔸搶搲戹㑣㙤㠲㌵收っ攴敢㘷㉥昹㘴捦ㅤ㠷敦㜶摥愹㡦散昳攰晦扣摣愲㌶戶ㅢ㑡㈶㥥㐷挱㐷て㘷㍢〵搳扢扣㝥㉥㌸摢㈹㌹㡥㕢扢㤲晦㝦戶昲慢㍢㕢㈹㍣㔳搹扥㤷挳㜳搱戹㑡搹㈳搳晦㍦搶㝢摤挱戵㡥昵ㅦ㘳㘳㔱ㅢ㘲戳攳戱ㅤ换㠵ㅦ晤㔳昰晡㘷㈴㥦㠳攰〸㉤㝢㉣ㅣ愰扦戴㔸戵㉤晥攷〱㔹㕦㑢昲ㄵ㐸昵昶㈰㍤ㅦ戶戰戹搶㐱愹㡡昷㠳〶戵㑥㌶㜳〶敥戸捡愱㐶ㄹ晦㉦㡦㐴㔵戸昱敤㍡っ昵扣ㄲ㠸㥤㝢㜹慤昸㉣戶昰㘶㈰㙥㔱㘶愷㤸㙤㜳戱扢敤晣㈵て㌰扦攴㠱㑡晦ㄷ搶挳昹㔴て挲㐰昸昹敢〴戸㝣〳㤶昰㉣愱愹挹㔷挳㌵愴㐴摦㡥愴攴攰昶つ愴晥㥥摡搴㘸㘸昰〰愷昳㠰愲晤〸㔲㠹挱愲昳㄰愲㉡敤㠳㐳挹㔱愳挲㙥㈸戹愱搵〰㌳ㅥ㌹㜴㡥㙣挵〳慤昷㈸㘷搲昵ち㤲㑡㄰搷㈸慦戶㔸戵㈳散㠷搳㤱㐶愵〱㈰㉡〴㤶㈳㕤慦〱攷㝣搴户㍦慤㕢㐷〰㈹搳㠳㈴㈵㈰搴愲捤摦㔳㥢ち挳㉥て㠲㑥㄰㉣〰㍥㠷㜳捦挳收㘷㜶㐳挹ㅤ戵ㄸ㙣〵㠰つㄸ昲㈷㔰昳〶㘰㈳㌴敢ㅢ㤳㙣挲攸扡㌷昳㘱ㄶ慢攲㜰㌴㥣㠱㙣㐶愵捤㐱㔴ㄲ慣〰戰〵㌸攷愳晥攱〶㈰〱㜱㈹〰㕢㐱摦慦昷搰愶㔲戰昳〲攰戵㜲〰晣搵㙥㈸戹愳户ㄳ㍣〹〰愳ㄹ昲敡戲〰晣〶捤㝡〳挹㡥㡣慥ㅢ㠰㤰挵慡㜱㜰㌴㥣慢ㄳ愶㔲〴㐴㡤〷㉢〰㐴挱㌹ㅦ昵㡣ㅢ㠰㥤㈱㉥〵㈰〹㝤扦摥㐳㥢㥡〰㍢㉦〰ㅥ㈹〷挰挳㜶㐳挹ㅤ挵㐶㜸ㄲ〰㈶㌲攴〷换〲搰㠸㘶㝤㌲挹㉥㡣慥ㅢ㠰㈹ㄶ慢㈶挳搱㜰晣昴摤愸㌴ㄵ㐴敤ち㔶〰搸ㅤ㥣昳㔱㜷戹〱搸〵攲㔲〰㘶㐰摦慦昷搰愶愶挰捥ぢ㠰ㅢ换〱㜰㠳摤㔰㜲㐷㜳㜷㜸ㄲ〰昶㘶挸搷㤵〵㘰㕦㌴敢晢㤱散捦攸扡〱㤸㙦戱㙡て㌸ㅡ捥搵㌹㤰㑡㑤㈰㙡㍡㔸〱攰㈰㜰捥㐷慤㜰〳㌰つ攲㔲〰戲搰昷敢㍤戴愹ㄹ戰昳〲攰摣㜲〰㥣㘳㌷㤴摣㔲摤ㄳ㥥〴㠰㔶㠶㝣㔶㔹〰摡搱慣㉦㈲㌹㤴搱㜵〳搰㘹戱㙡㌶ㅣつ攷敡㜴㔱㘹㌱㠸㥡ぢ㔶〰㔸〲捥昹愸㤳摣〰捣㠱戸ㄴ㠰挳愰敦搷㝢㘸㔳昳㘰攷〵挰㔱攵〰㌸搲㙥㈸戹愷扢て㍣〹〰挷㌱攴㈳捡〲㜰㍣㥡昵ㄳ㐸㑥㘴㜴摤〰㥣㘴戱㙡㕦㌸ㅡ捥搵㌹㤹㑡愷㠰愸晤挱ち〰愷㠲㜳㍥慡搳つ挰㝥㄰㤷〲㜰〶昴晤㝡て㙤敡〰搸㜹〱搰㕣づ㠰㠵㜶㐳挹㍤攵㈶㜸ㄲ〰㉥㘴挸戹戲〰㕣㡣㘶晤ㄲ㤲㑢ㄹ㕤㌷〰㉢㉣㔶ㅤ〴㐷挳昱搳㉦愷搲ㄵ㈰㉡つ㔶〰戸ㄲ㥣昳㔱昳摤〰ㄸ㄰㤷〲戰ㄲ晡㝥扤㠷㌶㤵㠱㥤ㄷ〰㜳捡〱㌰摢㙥㈸戹愷㥤㠳㈷〱攰ㄶ㜴慡㘶㤵〵攰㌶㌴敢户㤳摣〱攲〲攰㉥㡢㔵ぢ攰㘸㌸㔷攷㙥㉡摤〳愲㥡挱ち〰慢挰㌹ㅦ㌵挵つ挰㐲㠸㑢〱戸ㅦ晡㝥扤㠷㌶㜵㌰散扣〰ㄸ㔷づ㠰㥤散㠶㤲㝢敡慤昰㈴〰晣㤹㈱㡦㈹ぢ挰㤳㘸搶㥦㈲昹ぢ愳敢ㅥ〱捦㔸慣㙡㠳愳攱㕣㥤㘷愹昴ㅣ㠸㕡〴㔶〰㜸ㅥ㥣昳㔱㈱㌷〰敤㄰㤷〲昰㌲昴晤㝡て㙤敡㔰搸㜹〱㌰慡ㅣ〰摢搸つ㈵昷昴㌹ㄱ㈹〰扣挹㤰㐷㤶〵攰㙤㌴敢敦㤰晣㥤搱㜵〳昰て㡢㔵㡢攱㘸㌸㔷攷㍤㉡晤ㄳ㐴㉤〵㉢〰扣て捥昹愸㘱㙥〰㤶㐰㕣ち挰㐷搰昷敢㍤戴愹㘵戰昳〲㘰㐸㌹〰〲㜶㐳㐹㔱挱攱昰㈴〰㝣挵㤰〷㤷〵攰㝦搰慣晦㥢攴㙢㐶搷つ挰户ㄶ慢㡥㠰愳攱㕣㥤敦愸昴㍤㠸㍡ㄲ慣〰昰〳㌸攷愳慡摤〰晣ㄶ攲㔲〰㝥㠲扥㕦敦愱㑤ㅤ〵㍢㉦〰㝥晣㙦㤹㔳攱ㅦ散㠶て㡡㡢ㅡ㡥㠵㈷〱㘰㐰〵㐲晥づ㙡摥愷挲慣㕣搶晤㈴〳㐱㕣〰っ戲㔸㜵ㅣㅣつ攷敡っ愶㔲ㅤ㠸㍡ㅥ慣〰㈰㤵捥㘰昸㔱㕦愲㡦晣戵挰敦㈰㈹〵㘰㝤晡搴㝢㘸㔳㈷挰捥ぢ㠰て捡〱昰扥摤㔰㔲㔴㜱ㄲ㍣〹〰㥢㌳攴昷捡〲戰㈵㔷慢㥥㘴㌸愳敢ㅥ〱㈳㉣㔶㥤っ㐷〲挰㐸㉡㙤つ愲㑥㠵㐸〰搸〶㥣昳㔱慦扢〱㌸〵攲㔲〰戶愷㑦扤㠷㌶㜵ㅡ散扣〰㜸愱ㅣ〰捦摢つ㈵㔵ㅤ㘷挰㤳〰㄰㘱挸捦㤶〵㈰㠶㘶㍤㑥㤲㘰㜴摤〰愴㉣㔶㥤〹㐷〲挰ㄸ㉡㡤〵㔱㉣敡㄰〰㜶〲攷㝣搴㘳㙥〰捥㠲戸ㄴ㠰〹昴愹昷搰愶捥㠱㥤ㄷ〰昷㤶〳㘰㤵摤㔰㔲㔵㜲㍥㍣〹〰㔳ㄹ昲摤㘵〱搸〳捤晡㌴㤲改㡣慥ㅢ㠰㤹ㄶ慢㉥㠰㈳〱㘰ㄶ㤵昶〴㔱ㄷ㐱㈴〰捣〶攷㝣搴ㅦ摤〰㕣〸㜱㈹〰㝢搱愷摥㐳㥢扡ㄸ㜶㕥〰㕣㔵づ㠰㉢敤㠶㤲慡㤶换攰㐹〰㘸㘲挸㤷㤷〵挰㐰戳㥥㈶挹㌰扡㙥〰㑣㡢㔵㉢攰㐸〰挸㔱㘹〱㠸扡〲㈲〱㘰㈱㌸攷愳捥㜷〳㜰㌹挴愵〰戴搰愷摥㐳㥢扡ㄲ㜶㕥〰㥣㔶づ㠰㔳敤㠶㤲慡㥡㙢攰㐹〰㔸捣㤰㑦㉥ぢ挰㔲㌴敢换㐸㤶㠳戸〰㌸摣㘲搵㑡㌸ㄲ〰㡥愰搲㙦㐱搴㜵㄰〹〰㐷㠲㜳㍥敡ㄸ㌷〰搷㐲㕣ち挰戱昴愹昷搰愶慥㠷㥤ㄷ〰㑢换〱戰挴㙥㈸愹散戹ㄱ㥥敡ㄹ挵㈹㡣晢㔴㤲搳㐸㑥㈷昹〳㠸㕡㘴㠳挲敢摥摦㐳㌳㔷〵㔲㐹㤳㌳愹㜳ㄶ挹搹㈰㉥㔰捥愵散㜵愸昸㝤敡㈶晣㈷挰㥣㑦攱〵㈰敡㘶㠸㐶攰攷搳㉦〴㕢昶㝥搰ㅦ愹昱ㅡ〸愶㡦搶㔱㥤ㅦ晤ㄲ㤸昸昵ㅥ摡搴㉤㔰敢〶攷〳ㅡ慤〱㔱昳换㠱㜳㠰摤㔰㔲慢㜴㍢捣㘴㜴㕣挳戰昷戳㠱㠰戰昰愳㕦㡢㘶晤㍡㤲敢ㄹ㕤昷收㜱愳挵㉡搶㉤〹〸㌷㔱改㡦㈰敡㉥㠸㘴㜴摣っ捥昹愸㍤搱㐷晥㄰㜹㈷挴愵〰摣㑥㥦㝡て㙤敡㙥搸㜵〳搰㍤㕤㌶愵ㅣ〰扢摡つ㈵戵㔲昷挲㤳〰昰㈷㠶㍣戹㉣〰て愰㔹㝦㤰攴㈱㐶搷つ挰㈳ㄶ慢敥㠳㈳〱攰㔱㉡㍤〶愲敥㠷㐸〰㜸ㅣ㥣昳㔱㘳摤〰晣〹攲㔲〰㥥愲㑦扤㠷㌶昵〰散扣〰〸㤵〳㈰㘸㌷㤴搴㙡㍤っ㑦〲挰㑢っ戹愱㉣〰慦愰㔹㕦㑤昲㉡愳敢〶攰㌵㡢㔵㡦挰㤱〰昰㌷㉡扤づ愲ㅥ㠳㐸〰㜸〳㥣昳㔱㕢扢〱㜸ㄴ攲㔲〰摥㠱扥㕦敦愱㑤㍤づ㍢㉦〰㠶㤵〳㘰㔳扢愱愴㔸散㐹㜸ㄲ〰㍥㐴愷㙡攳戲〰㝣㡣㘶晤ㄳ㤲㑦㐱㕣〰㝣㙥戱敡㈹㌸ㄲ〰扥愰搲㤷㈰敡㘹㠸〴㠰戵攰㥣㡦慡㜳〳昰ㄷ㠸㑢〱昸㌷㝤敡㍤戴愹㘷㘰攷〵㐰㜵㌹〰慡散㠶攲㙡戵敡攷攱愹昸敥扢晣攵㔲扥㡥挷㜵搷㙤㌰㤴戵摣扣戶收慥捥㠱戹㠹㡢扢摡㜷㙤敥挲㙤㤱摡ㅣ〸ㄶ挵㘴㔳㈹㜹㜱ㄹ㡤捥敤搵㙣㉥攵つ㤱㉤㑢㥢昰㐷㕤㡤㡢㍢扢摡愵戰㘰㡢搲昶挹敤㌳摡扢㈶㌷㜷㉥㙡㌱㤶㡦昴㘸戶㕡昶㕥㘸戶愱〶慢〳愵㔸扤㈹戵㉦㕡㘴㘶㍤㘲㥣搳扥戸㈳㘳㑥㥤晣㙢愸攲㔲㔶㠵〴敥㠰戰㝥㑢㙤㕤晥戶愸ぢ昷捤㤱㥢ち摣戸㔷晤㉣〲攲㤱挸愷晦挴愱㡡㍥㌱挴昵㜵ㅣ㠶愸扦㜹〱愲㥥㠷㠸慢㉥㙣㈰㤴晤㌹愴搵㤲つ戲ぢて愷戶㜵㌶㘷㑤扦捤攱敦㥢〶摢㡢㌳ㄷ㜷ㄵ戴ㄸ换搶戳㕢㔰㕤㌰戳つ愹捦ㄸㅤ搹㕦㐳㔶戰㘲昸㔸㈹㔱ㅡ晥昵て㘸换㡤捦户㔶敥ㄹ㠱㕢㝢ㄴ㌶㜶㥥㜱㄰敢ㄷ㈱昰㉣昶挸㙦㡥㔸㜰㤵搵搵㐱㝦㄰攱捥㡢㙢挸㑤㌷㡤㌶挹挲㥣慥散㘴㜳挹㘰搱㌰㌱挰昱户㤴㉤收㝡㠵慣摣㠸搵㜳ㄳ搳㥤敤㉤㡢扢捣挱昹㈵搹搰昵摣㙣戳挵㘰㠹㘴㙤㝥㘹㔶愶ぢ㐵愴㜹㝦㉣㝦晣昵㘴〸㠸㔴搹㔹㔲㤲㈷慤㠷挱㕢戸ㄲ摣㠶晡㤹㔵㠵㌳㐷昹㝣㌱㕥㕤㜴㈱㍦搷㡦昷㌹ぢ㝥㝥㝣搵㉦挱㝤昱㥤搶挲㝤慤扢〶㤲㕢搲㝡㑥㘹慥戵㠷㤳㥤㔷慤㈳㘳昹攱愰㥣散昷㔰㘳捣扦扢慣攳愶搳㠲扦㜱敥㙡捥ㄸ㉤㉤换〷攷愶戶㘵㕡ㄶ㘷捤㘹㐶摡㙣㜱昶搹敤ㅤ慤扦㤲㝣㔵〱㌵㝢㡢敡〱ㄷㅢ㤴愹昸摢㜳愷攲戲摦扢㌹㥦慥戰愵挹㈱ㄷ㍥晣㝡愵扤摤扤㡣㐰晡㕣㜰敡㠷搱搰敥㜲㘹昹敢㘴散摡㑡㐴摣愷戱昸㉥㕦戳㉡㕢㥣㑢㙤㕡晢戴㜶搴ㄳ㘷㕤愲摤㥡㉤搱慦㘶扢㤲㑤㑡搳戴晥ㅥ㘰㠰ㄵ㍥㙢搷晤㝤昱㠳ぢ㥥㍡攵摢〹捦㍤换捦㘷攳㜹愸攱挶戱ㅡ慤挵㘵㝢慥㡤㐳㡥晤戲ㄳっ㐰戱㡥㝢㌰敢挴㘱㙥㜳㔷㡢㌹㌰㈷敤戲㕣挳㑤㠲㘸づ挸捤㕤㠸ㄲ戸挹㠳㜲㔳㍡㥡戳㉤捤㙤㈶㑦㐲㔰摦捥扦〸㥦㘶㉥㐰㈵昶慣昶捥㘶晥搱昲愰摣摣づ愳慤㜳ㄱ㉢ㅤ㌳换㠷ㄶ㜰㤲慣敡摣愴收㌶㙣㐰㔶㥦㕣慥换捤㔹搸扥ㄴ捦㑡㔸摣摡㌶挵㔸搴昹慢㐸ㄴ户㈷敢㘳敤〱㉢㔴㐵㠵慡愹愸改敦戱㑡ちㄳ㜹㐲攰ぢ挳㙤〵㠹㥤慥㔷戱搴挳㌶换㑣搹戵昰摣㘶ㄹ㔷挱摦㠰㝢ㄶ攲收ㅦ㌶挱晤戰捥〷つ搴㙡㈰扢㑦㤹㌷戵晢㉦㈸晥慦㥥摣㔰晤㔷㜸敥攱㜰㈰㐳㈳㕦慥扤〱㤴〷㕢挳㠵㌲㡥ㅥ㕤戲㑥慥㜸〸晡㜳愲挳搱㠸㈳㈸搵戹戸㉢ち㘹㙢戱昱㘳昷㡢〲㘴散㜷〷㕢っ㑦改㕡㡤㤶㑥扢慤戱扤戵搵攰昰攲搰㥣㠳㝤户㔹㈳攷搷搸㥢攸㌹㄰ㄹ㠳戶挸㔸〶㤱戱㑣㐴㌸㈴昳㑦㌰㘴㤹扥摡ㄷㄸㅤ捤㕤ぢ㕢㥢㌳㌵㘴昸㘷ㄲ扦㡡㜱㠹㈱㔴〵㌰㥤㡦っ㑥㥣慣ㄶㄷ㕣㔹昵戹㐸㜷〳慥ㅦ〸ㅤ搳㡦搱㕢㈱挷㜱搵捦晡㜶っ㕦搹攱敢㌵昰㔶㉤㈷戸㌸慤㤶㡦敢㈴っㄲ搹ㄱ愹扦愱㠵捤㍡㥦㕥挲〵晥慡摥〰改戱攴㜸〰ㄴ晣搳摡㡤散慥㐶〶捦ㅡㄹ㘰㍦㘹愴〶愹攵㙥愵㈳挰㌲昳㐶晣㡤〶晥昶㘳〹捥㠵㍢㙡㈸㤸㠳〲敥㉡ㄶ愸㙢㔶づ㜹㌸昴㔵㔷て慣昱敡㙢慡攳㙢愴㕤㡥敢㝥㔲换搴ㄲ晦㥦敤㤹ㅣ㡦愰戰㕡㔸ㄱ摣攳〰搵〷㜲㥤摥〴换昵㈹㔲愸愵挲㈰㤰敡户搱㔸扣㤵㤴㉤挹㠶㠱慦扡㤵愵攲㌵慤㕣ㅤ㥣㜲㘸㈸㈰㐷挹㌹㈰搱〶搶扣㠵㜶㝤㌰戴戰挷ㅦ㠷㘵㥦㝡ㄷ挴改㕦慥ㄷ晣〴㑦慦㘳晦〱昶晦㌱搸㍥ㄴ㠳搲㠷㥥扦捡㤴㤳摤敥㡢捡㐱㌹昷㌵攴㝡㌹晢㘲搲㜵挹㔸㈴㤳㤳㉣㙣攷扦愲ぢ㐲慣ㅦ㘰㜳戶㥡㝥ㅦ㠱㜱挶㈳㘳ㅣ搳㤶㥦挲㈱㡦戸㍥㙤〸〰摦愸晢搹ㄳ昵挰愷慢愳㌹扤㤸㠷㐵㉡挸㥥扦慡㝢捦慦㍥㠳㡣㝢㝦㝤㈸㉣搵攷㔸攲㑥搵愷㤴戵㤱慤捦〴昶扡㤱㝤㐹ぢ晣昴つ攸挴㘶搴㕡㉣㌸〳㠳晢ぢ扦㌵㌰㌶㠴㡥扥ㄱㄵ扦昲㔶搸㤸ち㥢㠰㔴晦ぢち挵㝢㤵挲〲㑤㕣㌲敢㔰慡㤲㈷捤昰㡦ㄸ㙡昰昷〰昲搷て搵戲〹づ㜴晤搵㠲㘶晤挱㐲つ㙣戰搴摡愹捤挱晥搹捣晡慤搱挵㈱捦ㅤ㐹㐵㐵ㄵ㜶㔲㕡㜱戹㝡㐹户㜴㌱挷㤴㈲㔲戵〵㐲搰㌶㐵挴㥢㜱ㅡ〵晥㥢㑡晥㜲㤵㑦昱㈸㥥ㅥ挶㔵昹㘶㌰昲昹搵㌷愰づ㔴㕣ㅦㅢ慡捤㠹挴ㄶ㈰㡡㔳捡摣㡥㤰㤸㝣搶ㄹ慤㘴㕤㘷搶攵挳挴扡戳换慡㐸挹㙥㍤㥤戰㍣戲㈰扢㕢㐱摡㝢㜶㔹㐶㠹慦㑦ㅦ㐱㈷㔸㤰ㅦ㙢㈹㥤㤰㕤搹ㅤ〹ㅤ㝤㙢㉡づ昰㔶搸㠶ち愳愸挰搲㑢㘶㔸摢ㄶ㕣て挸攱㉦㔵㍤㤰摢ㅥ㐶㐰㡥昵㤸㑥ㄸ㉥攴㐶戳㤷ㅤ搸ぢ㙢㈷㡢㤱㘳挱㘴㉦挸戱㥣㔲㤰㙢愰ㄳ搶㔵ㄶ㈰ㄷ㠴戴㜷攴㔸㝦㠹慦㑦て搱㠹㠳ㅣ㡢㌰㥤㤰㕤挸㠵愱愳㐷愸挸〲㑤て㠵㈸ㄵ㘲㔴㘰捤愶㈰ㄷ〷户㜹昹㌱挷㈷愷㜸㐰㤷㠴ㄵ愰㘳㈵愷搳つ㉦㝥散㐱㤷㘲㌷㘳搸つ慢㉥㡢愱㘳愹㘵㉦搰戱㄰㔳愰摢㠹㑥㔸㤱㔹〰摤捥㤰昶づㅤ㉢㌷昱昵改攳改挴㠱㡥攵㥢㑥挸㉥攸㈶㐰㐷㥦㐸㐵㤶㜶㝡㈸㑣愲㐲㈳ㄵ㔸敤㈹搰㑤〶搷〳㜴㝣收㡢〷㜴扢挲ち搰戱〶搴改挶㌵敡愶戰㥢摤搸捤㐴㈸ㄴ㐳挷㈲捤㕥愰㥢っㄵ㠱㙥㜷㍡㘱㉤㘷〱㜴搳㈰敤ㅤ㍡摥晢挲ㄷ昷㝦改挴㠱㡥㠵㥦㑥挸㉥攸㘶㐰㐷㥦㐹㐵ㄶ㠵㝡㈸捣愲挲㥥㔴㘰㥤愸㐰㌷ㅢ㕣て搰昱㘹㌵ㅥ搰捤㠵ㄵ愰㘳昵愸搳㡤ぢ扡㜹散㘶㉦㜶挳㑡捦㘲攸㔸摥搹ぢ㜴㉣晥ㄴ攸昶愱ㄳ㔶㠱ㄶ㐰户ㅦ愴扤㐳挷㙡㔱㝣㔱㐵㑡㈷づ㜴㉣ㄹ㜵㐲㜶㐱㜷〰㜴昴昹㔴㙣昲㔶㌸㤰ち㑤㔴㌸〸ち〲摤㐱攰㝡搸搵攱ㄱㅦㅥ挸愵㘱〴攴戲慥㕥㕣挸㘵搸㑢㤶扤戰㐴戴ㄸ㌹搶㠵昶㠲ㅣ慢㐶〵戹ㅣ㥤戰㝣戴〰戹㠵㤰昶㡥ㅣ换㑣昱昵改捤㜴攲㈰挷㑢㐵て攴づ㠶㡥㝥〸ㄵ㔹㠷敡愱搰㐲㠵㔶㉡戰㌴㔵㤰㙢〳搷〳㜲㜸㌴㠷〷㜲㡢㘰〴攴㔸慦敡昴攲㐲敥㔰昶搲挱㕥㔸㕢㕡㡣ㅣぢ㑡㝢㐱㡥攵愶㠲ㅣㅦ愸愸㑥〴㔷㠰摣ㄲ㐸㝢㐷㡥昵愹昸晡昴愵㜴攲㈰挷㈲㔵㈷㘴搷㤸㕢〶ㅤ㝤㌹ㄵ㔹挰敡愱㜰ㄸㄵづ愷〲㙢㕡〵戹㈳挰昵戴戹攲㤹ㅥㅥ搰ㅤ〹㉢㐰挷㑡㔷愷ㅢㄷ㜴㐷戱㥢愳搹つ慢㔲㡢愱㘳㈹㙡㉦搰戱㔰㔵愰㍢㤶㑥㔸戱㕡〰摤敦㈰敤ㅤ扡ㄵ㌰挳搷愷ㅦ㑦㈷づ㜴㤷㘳挹〹搹〵摤〹搰搱㑦愴攲ㄵ摥ち扦愷挲㐹㔴㘰㌵慣㐰㜷㌲戸㥥愰挳㔳㍣㍣愰㍢ㄵ㔶㠰㡥㌵戲㑥ㅣ㉥攸㑥㘳㌷愷戳ㅢ搶戳ㄶ㐳挷㈲搶㕥愰㘳㠹慢㐰㜷〶㥤戰搶戵〰扡戳㈰敤ㅤ㍡搶挴攲㡢㙡〸㍡㜱愰㘳㘱慣ㄳ戲ぢ扡㜳愰愳㥦㑢㐵ㄶ捤㝡㈸㥣㐷㠵昳愹挰㍡㕡㠱敥〲㜰㍤㐱攷㝤㍥㝣ㄱ慣〰ㅤ慢㙢㥤㙥㕣搰㕤捣㙥㉥㘱㌷慣㠴㉤㠶敥㐹挸㝡㠱㡥挵戱〲摤㘵㜴挲㉡搹〲攸㉥㠷戴㜷攸㔸㑤㡢㉦㑡愸改挴㠱㡥㈵戵㑥挸㉥攸慥㠴㡥㝥ㄵㄵ㔹㙥敢愱㜰㌵ㄵ慥愱〲㉢㜰〵扡㤵攰㝡㠲づ㡦㉥昱ㄸ㜵搷挱ち搰戱㉥搷改挶〵摤昵散收〶㜶挳ㅡ摡㘲攸㔸㌸摢ぢ㜴㉣慢ㄵ攸㙥愲㤳扦㠳㉢㠰敥㘶㐸㝢㠷敥ㅦ㌰挳ㄷ捦摤愱ㄳ〷㍡ㄶ攳㍡㈱扢愰扢ㄵ㍡晡㙤㔴㘴愱慥㠷挲敤㔴戸㠳ち敦㐳㐱愰扢ㄳ㕣て㐷〹敦㌳㤳扢㘱〴攴㔸搰敢昴攲㐲敥ㅥ昶戲㡡扤戰昸戶ㄸ㌹㔶摣昶㠲ㅣ敢㜱〵戹晢攸㠴㠵戹〵挸摤て㘹敦挸戱㠰ㄷ㕦㍣慦㠷㑥ㅣ攴㔸挵敢㠴散㐲敥㐱攸攸て㔱㤱ㄵ扥ㅥちて㔳攱ㄱ㉡戰攸㔷㤰㝢ㄴ㕣㑦㠳捥晢搴攴㜱㔸〱㍡㤶〲㍢摤戸愰晢㌳扢㜹㠲摤戰㙣户ㄸ㍡搶敡昶〲ㅤ㉢㜹〵扡愷攸㘴㈰戸〲攸㥥㠶戴㜷攸〶挱っ昱攱㔱㍦㜴攲㐰挷晡㕦㈷㘴ㄷ㜴捦㐲㐷㝦㡥㡡㜵摥ち捦㔳攱〵㉡戰㕣㔸愰㝢ㄱ㕣㑦搰㜹㥦㥢扣っ㉢㐰挷㈲㘲㈷づㄷ㜴慦戰㥢搵散㠶〵扦挵搰戱捡户ㄷ攸㔸〳㉣搰晤㤵㑥㔸っ㕣〰摤摦㈰敤ㅤ㍡ㄶつぢ㜴慦搳㠹〳ㅤ㉢㠷㥤㤰㕤搰扤〱ㅤ晤㑤㉡㙥敤慤昰ㄶㄵ摥愶〲ぢ㡤〵扡㜷挰昵戰扤攲㜹㘷ㅥ㝢扡㜷㘱〴攴㔸㝤散㠴攱㐲敥ㅦ散攵㍤昶挲㑡攱㘲攴㔸ㅥ摣ぢ㜲㉣ㅥㄶ攴摥愷ㄳ㔶ㄱㄷ㈰户〶搲摥㤱㘳戵戱㈰昷㈱㥤㌸挸戱攴搸〹搹㠵摣㐷搰搱㍦愶㈲换㤱㍤ㄴ㍥愱挲愷㔴㘰㠵戲㈰昷ㄹ戸ㅥ〶ㅤ㥦㔵攷〱摤ㄷ戰〲㜴慣㕢㜶扡㜱㐱昷㈵扢㔹换㙥㔸㘳㕣っ摤ㅥ㤰昵〲ㅤ换㡥〵扡㝦搱挹㜴㜰〵搰晤ㅢ搲摥愱㥢〹㌳㠱敥㙢㍡㜱愰㘳戱戲ㄳ戲ぢ扡㙦愰愳㝦㑢㐵ㄶ㌲㝢㈸㝣㐷㠵敦愹挰摡㘶㠱敥〷㜰㍤㐰挷愷散㜹㐰昷ㅦ㔸〱㍡㔶㍣㍢摤戸愰晢㉦扢昹㠹摤戰㍡戹ㄸ㍡㤶㈴昷〲ㅤぢ㤶〵㍡㤶ぢ㈹㔶㉥ㄷ㐰㠷㔹挹㥦〱㥤〹㌳㠱慥㤲㑥ㅣ攸㔸收散㠴散㠲づ㑦摢挶㝤㌹㉡戲〴摡㐳㐱愳挲〰㉡戰㉡㕡愰慢〱搷〳㜴㝣㍥愰〷㜴㝥㔸〱㍡搶㑡㍢摤戸愰ㅢ挸㙥㙡搹つ敢㥡㡢愱㘳㌱㜳㉦搰戱搴㔹愰ㅢ㑣㈷慣㜹㉥㠰㉥〰㘹敦愳㡥戵搱〲摤㄰㍡㜱愰㘳㠱戴ㄳ㌲攴捥ㅣ搹㔰㉣敢敢㔱㤱挵搳ㅥち敢㔳㘱〳㉡戰㥥㕡愰摢㄰摣㈶㘵攷敡扣㘰摢ㄸㄶ㠰㡤ㄵ搶㑥ㄷ㥢㑡っ㐳㐰昵㑤搸挵愶散攲ㄴ㈸戰昲㑦㝣攰㡦扣㘹㘶㔷㝤㙤㡥㘵摣㡦㔷慣㤵㘶攵㤷昳㜱摤㉡㐳扤搲ㄶ戶搶㘹搰㘲捤ㄲ搷扦户晡ㄷ挵愲㙢搶挰昸昴㉤㘱㉥㝤㑢ㄱ挶㜰摢搹ㅦ搰晥㌲摢攵戳㔶㡡愲㡦摥攴捤〹昵㤵つ㔵㥦摣昴攱㜸㥦戲敥搰戱㌰摢㑡㌰敢愴愵敦㌰晥㜳摤㥥㔶㉣摢㤶〴㡦㠰㙦挵晡㙤㉢挱昶㥤挰慤㈱敤㍤挱慣昳㤶〴㙦㐳㈷㔶㐷㍥挵㐲㙦〷㕣昶㙥摦㕥ㅢ〵ㅤ㝤㕢㉡戲〸摣㐳㘱㍢㉡㙣㑦〵㤶㠵昳ㄶ㥢㍥ㅡ㕣晥慥ㄸ㉢扦ㅤ戳㕡昱㉢㜷挵㜶愰搹㙦㘸㜶つㄴ㡡挷㍡㑢戳㝢ㄹ敢㉣摣ㄶ㈸㜶愴ㄳ㔶㜰ㄷ㡣昵㄰愴扤㐳㜱㈳捣〴㡡㌰㥤㈰㍡昹戱摣摢〹ㄹ㜲㘷慣㐷戰慣㐷愹昸㐷㙦㠵ㄸㄵ攲㔴㘰㜵戸㡣昵〴戸㥥㜶ㄳ摥搷捤㈹㔸㘱扣戳㘶摣㠹挳戵㥢ㄸ挳㙥挶戲ㅢ搶㜷ㄷ㐳挷愲敥㕥愰㘳挹户㐰㌷㡥㑥㔸晢㕤〰摤㜸㐸㝢㠷㡥㌵攲〲摤〴㍡㜱愰㘳愱戸ㄳ㌲攴づ㜴ㄳ戱慣㑦愲㈲㡢挸㍤ㄴㅡ愹㌰㤹ち慣㉢ㄷ攸㜶〱搷〳㜴㝣㙥愷挷ㅥ㜶ち慣〰ㅤ慢捤㥤㙥㕣搰敤挶㙥愶戲ㅢ㔶㠶ㄷ㐳挷㜲昰㕥愰㘳戱戸㐰户〷㥤戰㙡扣〰扡改㤰昶づㅤ慢换〵扡ㄹ㜴攲㐰挷ㄲ㜳㈷㘴挸ㅤ攸㘶㘲㔹㥦㐵㐵㤶㥦㝢㈸散㐹㠵搹㔴㘰㐵扡㐰㌷〷㕣て㈷㤳摥㌳晡昳㘰〴攴㔸愶敥昴攲㐲㙥㉦昶戲㌷㝢㘱㐹㜹㌱㜲慣㈳敦〵㌹㔶㤹ぢ㜲晢搲挹愷攰ち㤰摢ㅦ搲摥㤱晢ㅣ㘶㠲摣〱㜴攲㈰挷摡㜴㈷㘴挸ㅤ攴收㘳㔹㍦㤰㡡慣㕢昷㔰㘸愲挲㐱㔴㘰㈹扢㈰㘷㠰敢〱㌹敦〹㠷っ㡣㠰ㅣ敢摢㥤㕥㕣挸㘵搹㡢〹㔲捤㉡攴㥦㔷昵捣㕤㘴挰㔵㡡㉥捦摤ㄹ㤲摢㜳戱搱㠲㤷㠶捣㐴㍤㘴ㄷ㐵扦㠶㈲㤸㉡慢㉡戵搷摢挴戲ち晢捦攷ㅤ攲㘲っち㙦㈹摢敢㈶㡦ㄹ敡㕦搵慡扦晡愲ㅦ搷慤晢㜹扤㜰㄰ㄵ㍥昸㐷捥㙥昵〵㐸ㄸ捦ㄷ㔸㉤㉥㈳㙥㈱〴㙣攲て㡦㈰戵愵捤㤰㍡㥦㙡〵㘹て挵㘳㐵〵㥦昴扡㕥㜷愹ぢ㡢㥡㐶户愰㑡攱㘷搴㤰ㅤ㡣㕥㔱㌷攱ㄱ㠳慡㜶愴㉤搴㐱ㄷっ戰扡〶搲攲晡㠱㤲慡㈴㙡愲㤴ㅤ昵㐹㜳扡㤶户愰㈶㡣㡢慣㈷戰㤶㔸〴㘳㌵㈳攸昶づㄴ戹㔶ㄵ㍦慡㉣㙦晢ㅣ㕣つ㕣扦攸愱愵㘲挶ㄶつ搱㔴㥦㡤ㄴ㤵戵㉦捣ち㙤昸搱摡㄰攲晡搳㥢㌳ㅤ敤㥤敤戹慥晡㌹愸㙤慣攷㘳㙣㜳愸㜲㥤㔸㝤㈶㍣㝡昶挹ㄵ慢㙡攳晢㜵㤶昰〹㑦晥㐳摡摡㤷戶㐹㌴搵㥤㝣㥡慦攴㜷挰〰㜶挳摢扦昲ㄹ〱昰〲㍡〲愵戱扥〸㜴㔰㘵挰て㥥㥦挰㐰㘷愱搶㔹ㄸ㘴㉦搴つ挶〲扤㘸愲昹ぢ㤲㐰ㅤ㍣戳ㄷ敤㔰㐴㌳戸㜱㔲㤳慢ㅡ㔱敢㠰慣ㄶ㌲㈹昶㤸㡤愷攰㙡㥤㤰っ㠱愴昰㠵㐳㠱㠰敤㐵慦㠷㉢㝤㌸挹ㄲ㘸慡愱㤰ぢ㄰㑢挹㐱㉣扦昵㈱攵攰㔱扦〷戸㑣ㄹㅡ㝣摡㜲愸㤴捤㠳㍡〱㙡捣㐵㈱㤶ㅢ挰ぢ捣㜰㑦〶ㄴ㔸㙥〸ㅥ㕦㥦㜶〴昸慤ㅢ㈷㌵捥㙥㌲捣慣㤱捣ㄸ㤱㘰㉥㤶㠹愶㡤㤸㤱挹愵㌳㌹㈳㤴捤愴ㄲ攱㤰㤹搱㝥㥢㔷㑤㐴捣㑣㌲ㅤ捣挶㘲挹㔴搴㑣㠵昰㕣改㐴㉣㙥㈴㡣㘴㈸ㅢ㡦㠵っ敤挸扣慡㘹㘴㈳㤱㔰㌴㘳㤸愱㔰㌴㥢㌰㔲㈶扡㌱㡤㘴㈲ㄲ㡦挴愲挱㜸㘰㈳㍢ㄲ晤㈸搸攸㐷㤳ㅣ〳ㄲ搸搸㤱ㅦ㑢搱㜱㈴扦愳㝣ㄳ㐷㉥慡㘲㐴晤敡捤㈰敦㜵㌷㘸㔷换㐰ㅦてㅤ㔱ㄹ摣换㌴慢〶っ㈸昹㘳㤸挲㕤㈲ち㘹㘴昷㈹攵㌵ㅡ㘹昵㌲〰摣昳ㅥ捥㌱㘲ㅥぢ昷㜰搸愵攱晥づ搷攷㘴㄰㝦㘰㜳〴捥㠰戴㔳㐰㠷㘲挸攰㔹㘵捥〳㌰戹晤㙢愷㐲㕥㌸戸㑥㠳愴㜸〸㥥づ㤹挷㠰摢挲昶㉥㝦捥㈹敦昷戱摥昴㜳ㄶ搴㔵㍤ㅡ㘵搴㥤㑤づ㌱挸㙦㉢㐸㘵搴戵㘰㉤㥤㔱愷㜳搴㜱㐳㔷〷㝢づ戰ㄱ㑥㍦攷㐳て〳㙣㈴㜸㝣㝤摡〵攰慤〱ㄶ㠹㈵㌳㘱㡣㤰㔸㍣ㄹ㡥㐶㐲戹㘴㍡㤳捡愴㠳改㔸摡㐸〵㘳改戸㜶㘱㕥㌵㡡㐲㕦㈳㥥㌱搲挹㘸㈲㥡捥〶㤳㠹㘴㉡㤴㑣㈵㐳㤱㌸㠶㘷㌶愳㕤㤴㔷㑤攷㘲㘶㈴ㄱ挲㔰捡㘶愲攱㘸㌸ㄹづ㠵㑣㌳ㅣ换〴㑤挳㌰㔲㤹挰搶㜶㈴晡挵戰搱㉦㈱戹ㄴ㈴戰㡤㈳㉦ㅡ㘰㉣ち㘲攴㤶㍥㔵挵㐸㙤て㈱〷㤹㍡〰〰㜰〰㐸㈲慦㘱晢㑡㄰㝦㘰㌴ㅡ戱㠰㍦ぢ愶㡣㔹搳㤹㈸㥤㤹〹散攰㌴昲捦㙡攵㍤㐷㝡〳㤷㙥㐶愳㙡愰㕢㜲户㤰挳㠲晣㠲㤰㑡ㅥ㘶㜹收㘱㠶㘷ㅥ㔸攲〳㈷戸㈱〱㡡㍣㠴挱攳㡢㌷〰㠰户昲㘰㘶㈲㤹㜴㍡㠱慤搰㠸㐷㐳㜱挳㐸㘷㌲戱㘰㌴㘴㜰换て㐶愳摡㕤㜹搵㑣摣挸㤸㐶㈲ㅡち挶攳搱㉣㙣挲愱㔴㈴ㅤ㐹愴㤳挹㔰㉥㥥捥㘸㜷攷㔵㈳戱㜸挸㑣㘲〳捦愶㤰㡣㘴㌸ㄹ㐵挲㠲㤱㙣捡㌴㜲㐶㉥ㅡ〹戰愶㠸㤱攸昷挰㐶㕦㐵㜲㉦㐸㈰敡挸㡢昲㄰㜳攴愲㑦㔵㌱㔲㐹挸㈵てㄳ摣㜹㜸㠴敤㡦㠲昸〳㈹㈸㘰挱㍢て㘳㥣㐶挹㐳㥣㙡㌱㤲愷㘱愱㜶㐲愳攴攱ㄹ㜲㄰换㙦㘷㐸㈵て㔱捦㍣㠴㍤昳挰㝡㈱〹攲〵㔰攴㘱〲㜸㝣㝤摡㡢攰慤㍣㘴㘲改㐴㍣ㄶて㠶㘲挱㑣㌴〲㥣㤲㐶〴㤹挱㍥㌷㘶㈶㜲㘶㔴㝢㈹慦㥡づ㘷㘲〹㌳ㄶ㑦㠵㈲改㘸㌸ㄶ攱㈶挱㥤㙤㌰ㅡ㌷搲改㔴㕡㝢㌹慦㥡㡣㈴ㄳ㤹㕣搴挴㈷ㄲ㌵搳㐸㙦㍣㘹〶㜳㐸㐵捣㡣收愲攱挰㐴㍢ㄲ晤ㄵ搸攸慢㐹㕥〵〹㑣㜲攴㐵㜹㘸㜴攴愲㑦㔵㌱㔲扢㐲㉥㜹ㄸ改捥挳摢㙣㝦〷挴ㅦ㘰ㄹㄲㄶ扣昳戰㥢搳㈸㜹㘰〹慦扥ㄳ挹ㅡ㔸愸摤搱㈸㜹昸㤰ㅣ挴昲㥢〶愹攴㘱㘳捦㍣㙣攸㤹㠷改㑥㍦㥦挲ㄵ昲㌰〳㍣扥㍥敤㌳昰㔶ㅥ攲㐶㌴㤳〸愵ㄳ改㜰㌴ㅡ〵慣㐶搴挸收㘲搱㘸㉣㙣愶㔲愹㜴㔲晢㍣慦㥡捡〵攳搸㈱愵捤㔸㈴ㄲ捤挵㤲挹㐴㈸〳㔱㉥㥢㌱㠳搱㙣㌴愸㝤㤱㔷㡤㐴㠳㐱ㅣ昸挲㠹㙣㉡ㅥ㐵づ搲戹慣ㄱ㡣挵㠲㤱㑣㍣ㅤ㑦收搲㠱㤹㜶㈴晡㤷戰搱搷㤲㝣〵ㄲ㤸攵挸㡢昲挰攲㈷㐶㕥愴慦收㐲㈸㜹愸㜱攷攱㝢晡晢〱挴ㅦ㤸〷〵㉣㜸攷㘱㉦愷㔱昲㌰㤹㙡㡤㈴ㄵ搵㐰㝤ㅦ㌴㑡ㅥ㉡挹㐱㉣扦晤㈰㤵㍣晣攷〷慦攳挳て㤰㤶㥥㠰戰㤲㐹㠲ㄸ〰㔷挸挳〱攰昱昵㘹㌵攰敤敤㈱ㅤ挹㠵攲㐸㐰㈴ㅣ㠹㈶㤲㐶ち晢㤳㘴㉥ㄱ挹㘶㜱㜲㘱〲㕣扥敦搳㔲㡤㠴ㄲ㐱散㝥㑣㌳ㄷ挷捥挶㠸㜳㜴挷っ㥣㡦㐴㐲挹㔸搲㌰㌴㝦户㙡捣㌰挲〹㌳㘴挶㜱㤰挸〶㜳㘹㈳㤱㑡㐵戱挹挵㘳搹ㄴ昶㔰㠱昹㜶㈴晡㐰搸攸戵㈴㠳㐰〲〷㍡昲愲㍣戰㤲㡡㤱㕢慡㘲㐴㝤㤵㠶㔰昲昰ㄹ〰挸ㅦㅦ㌶愰扦つ㐱晣㠱っㄴ捡收㈱敢㌴㑡ㅥ昶愰晦摤㐹戶愰敢ㅣㅡ㈵て㕢㤲㠳㔸㝥ぢ㈱㤵㍣扣敢㤹㠷㜷㍣昳搰散昴㌳〲慥㤰㠷㠳挱攳敢搳㐶㠲户挰㑤㐵っっ搲㘴㈴㤶㑢㠷愲ㄱ㙥て㌸〶攴搲昱㔰っ㑢搹㜰㑣摢㍡慦ㅡ捥㈴㜲㤱㔴ㄶ〷㜱〳晢㈵散晤㜳〹散㜹㔲㈶㜶㑤摣㑦愵戵㙤昲慡㘶㉣㥤㡣〴挳愱㙣㈸㤳㡡㐲㌷ㄵつ愷㜲㤹㘸㌶㤷㐹攵攲昱㘰㌸㜰㠸ㅤ㠹㍥ち㌶晡戶㈴摢㠱〴㕡ㅣ㜹㔱ㅥ㕡ㅤ㌹戵㉣㝤㕡慡㐵㤰㑢ㅥ㕥㜴攷㈱㐴愵㌰㠸㍦挰㝡慢戲㜹攸㜰ㅡ㈵て戳㤹㠲㍤㐹挶搰㜵ㄷㅡ㈵て㘳挹㌹㜹㔸〲愹攴攱㜱捦㍣㍣敡㤹㠷愵㑥㍦攳攱ち㜹㔸〶ㅥ㕦㥦㌶〱扣㤵㠷㜰㍡㥣ち㐶㔳昱㔰㌲挱昳㥡㘴搲〸㐶搳攱㐸㌶㠴摤㐸㉣㙤㈶戴㠹㜹搵㈰戰㌴挳㌸㍣㘷戲㐶㌴ㅣ挷ㄱ㈴㥢㠹㐵㐳摣搷攰㜰㄰て㘹㤳昲慡改㉣捥搱㤳改㐴㌶ㄲ㡡㐵攳愱戴㠱㠳〸捥愰㈲㐶㉥㘳收搲戹㘴㘰戹ㅤ㠹摥〸ㅢ㝤㌲挹㉥㈰㠱挳ㅣ㜹㔱ㅥ㔸攵挵挸㉤㔵㌱愲扥㍡ㄲ㐲挹挳㥤敥㍣㑣愷扦ㄹ㈰晥〰㡢户捡收攱㘸愷㔱昲戰㉦晤昳ㄱ㡣晡㕥㜴㝤㉣ㅡ㈵て㝢㤳㠳㔸㝥扦㠳㔴昲㜰㥤㘷ㅥ㔶㝡收攱㜸愷㥦晤攱ち㜹㌸〱㍣扥㍥敤〰昰㔶ㅥㄲ㌸戵㐹愴愳㤱㕣㈴ㄱ挷扥㍦〱㐸捤㔴㌰㥥㡡㠵愲㠹戴㤱〹㘹昳昳慡㤹㘴㌲㡤㐳㠸㘹〴戳搹㘸㉡㘱ㅡ㘶㄰愷㔸搹㜰ㄴ㔰挷㤱㈱敤挰扣慡ㄱ挴〵㔱㌰㘹㘶愲㤹〸㌶ㄵ㥣〲攷ㄲ戸晣ち愵搳㌱扣つ㌸㙣〴㔸㈳挶㐸昴㈶搸攸〷㤱ㄸ㈰㠱摦㍢昲愲㍣㥣攴挸昳慡㘲愹㑥㠵㕣昲㜰㠱㍢て捤昴㜷㌰㠸㍦㜰ㅡㄴ捡收攱㜴愷㔱昲㜰㤰挴㐳搲〱㔳㜵〶ㅡ㈵て㥤攴㈰㤶摦㔹㤰㑡ㅥ㑥昵捣挳挹㥥㜹㘰晤㤷〴戱ㄴ慥㤰㠷㜳挰攳敢搳㤶㠱户昲㠰㉢捥㘴㈶㠶㙢㠶ㅣ㜶㈰改㘴㌸㡤搳晣㜰㈴㤶つ〷㈳㤱㙣搲㐸㙢换昳慡㔱散戰㐲戹㕣捡㡣㘷㐲搱㈸慥〳㠲戱㔰㌲㡤敢搸㐴づ㔷ㄴ戹㥣㜶㔸㕥㌵㠲戳攱㡣ㄹ捤㠶攲㈶㌶㥤㌰㌶㤷㘰搸捣愶㈳㤰愰㠳㥣ㄱ㌸搷㡥㐴㍦ㅣ㌶晡ㄱ㈴扦〵〹㥣攷挸㡢昲㜰扥㈳ㄷ㔵㌱愲扥扡〸㜲挹挳ㄱ敥㍣ㅣ㑦㝦㈷㠰昸〳㉣㉢㉢㥢㠷㑢㥣㐶挹挳〲愶㈰㐷㜲㍡㕤㕦㠶㐶挹挳ㅦ挸㌹㜹戸ㅣ㔲挹挳㈲捦㍣戴㜹收攱ち愷㥦戳攱ち㜹戸ㄲ㍣扥㍥敤ㅣ昰㔶ㅥ㘲㤹㔰㌸ㄳ㑥愷挲ㄹ㌳ㄱ捤㐶捣ㄴ㑥㙤攲〶づ搵戸㕡㠸㐵㤲㔹敤摣扣㙡づ㐷㤲〸愷〴㜰㐴㡦㐶戳搸㍣挲㈶㘶ㄸ㌲戱慣ㄹぢ攳㍡㐲㍢㉦慦ち㌵捣㈲㐴㔳攱㕣づ㥢㄰㉥っ㜱㕡㥢捡㘴㌳昱㜸㌲㠱㡢挰㐸攰㉡㍢ㄲ晤㝣搸攸ㄷ㤰㕣〸ㄲ戸摡㤱ㄷ攵攱ㅡ㐷㑥慤㙥㈳㜵ㅤ攴㤲㠷㠳摣㜹戸㠲㑡㔷㠲昸〳搷㐳愱㙣ㅥ㙥㜰ㅡ㈵て晣㘳㈶扤㤵攴〶㤸慡㥢搰㈸㜹戸㤱㥣㤳㠷㥢㈱㤵㍣捣昵捣挳㙣捦㍣摣攲昴㜳ぢ㕣㈱て户㠲挷搷愷摤ち摥捡㐳挸㐸㠶戳愹㕣㉥㥣〸㘳㈷ㄳ挴ぢ挵㤳㈹㌳ㄵ挷搹㑥㉣㥤挵㌸搷㙥换慢挶㤲改㙣㠴ㄷ㙦昱㑣㌲㙡㈶愳㐶㈸㤲㡤愴搲ㄸ昳㌸㐷㑤愴愲摡敤㜹搵㡣ㄹ挲㌱㍣㥣〸㠵㜲㐶ㄴ㤷つ㘹ㅣ搵戳挱㌰慥ぢ㤱愱㔴㉡ㅢ㘰㈹ㅣ㈳搱敦㠰㡤㝥㈷挹㕤㈰㠱摢ㅤ㜹㔱ㅥ㔸ㄹ㈷晡㜹㔵戱㔴㜷㐳㈸㜹㤸散捥挳〳昴昷㈰㠸㍦㜰てㄴ捡收㘱㤵搳㈸㜹㔸捣㜸扡㐸㥥㠰愹扡て㡤㤲㠷㈷挹㐱㉣扦晢㈱㤵㍣㈴㍤昳㄰昷捣挳〳㑥㍦捦挰ㄵ昲昰㈰㜸㝣㝤摡戳攰慤㍣挴攳攱㈴㑥㠱㡣㑣ㄲ㔷搱ㄸ敥㈹㕥敦攲㤰㠱㝤㔲㄰㌳㙡ㄹ敤戹扣慡㠱ㄳ搹㕣ㅣ㤷㘱㤱〴慥㡦㜱收㥡㌶㜱㠳㍢㥥㑢攵㌰搳㤱㐵捡㥥捦慢㘶㘳挹㐸ㄴ㔷ㅦ愱㔰㍣ㄷ挵昹ㄵ㈶㐰㜰愱㠱挹㌵㙣㘴㤹㔴㈴ㄲ㘰㘱ㅤ㈳搱㕦㠰㡤晥㈲挹㑢㈰㠱㠷ㅤ㜹㔱ㅥㅥ㜱攴搴敡㌶㔲㡦㐳㉥㜹搸搶㥤㠷搷愹昴〶㠸㍦昰㘷㈸㤴捤挳ㄳ㑥愳攴㠱捦昵搴て㈷㜹て愶敡㈹㌴㑡ㅥ晥㐹づ㘲昹㍤つ愹攴㘱㌳捦㍣㙣敡㤹㠷㘷㥣㝥㍥㠴㉢攴攱㔹昰昸晡戴㡦挰摢晢㈵挳㑣〱昴㔸㈲㡡㍤㐶㤸ㄷ挶戱㘸㍡ㄳ㡥〷捤ㄸ㜰て〶戵㡦昳慡㌸㥤ち㈶㌲攱㉣〰㑤攱㙡㉦㘶攴戲改㜴搰捣㐱摦㡣㈵㠳㌹敤㤳㙥搵㘸㍣㥤ぢ〷挳搹㔰㈸ㄵ㑤挷戲㐶㈸㡣㤹㈹㕣散挵戱捦换㘶㈳㠱攷散㐸昴㑦㘱愳㝦㐶昲㌹㐸攰㜹㐷㕥㤴㠷ㄷㅣ㜹㕥㔵㉣搵换㤰㑢ㅥ㙡摤㜹昸㥡晥扥〱昱〷㔸㡢㔷㌶て慢㥤㐶挹挳㜱㑣挱戱㈴㍦挱㔴晤ㄵ㡤㤲㠷㜵攴㥣㍣晣つ㔲挹㠳捦㌳て㍦㝤敦㜵ㅤ昷扡搳㑦愵㈶㜹㜸〳㍣扥㍥慤ち扣㤵㠷㘴㍡ㄲ挷捥㍥㤵㠹攱㠲㍡ㄲ㡤愷戲昱㌴づㄷ戱ㅣ㉥戳搳㤸㈶搶慡昳慡改㔸㌰㥥㑣攲ㅡ〰搳挴搱〴慦㡣挳㌸捤㡡攳㡣㌵㤷㡢挵戲㔹㍣ㅡ挲昱ㅡ捥㘶㤱戳㤸㠹昷ㄷ㠶㌱ㄵ㠵挳㑦㍡ㄲ㌶㤳戹㥣㤹㑤愴㜱㌲ㄶ㘰挹ㅦ㈳搱〷挰㐶慦㈱搱㐱〲㙦㌹昲愲㍣扣敤挸㐵㔵㡣愸慦摥㠵㕣昲戰ㄶ〰攴慦攳㠶搰摦㔰㄰㝦攰ㅦ㔰㈸㥢㠷昷㥣挶㌵っ攵㘴㤲㤳㐸㌶愵敢昷搱㈸㜹ㄸ㐶づ㘲昹慤㠱㔴昲昰㍥㍡㉣㥤㙦㝤捦㌳て慣攷㤳㈰戶㠴㉢㙣てㅦ㠱挷搷愷搵㠳户昲㄰㑡㘳㡦ㄲ挷〵㕢〶㍢ㅢ㙣ㄸ改㐴ㄸ昳ㄹ愱㘸摣挴㌵㠰㤱捡㘹挳昳慡㐱㙣㈴㔰っ挷攲㔹㌳㡡ㄹ㍣挳っ㥢㌱ㅣ戵捤㌰㐶㝢㈶ㄴ搲戶捡慢㈶愲戱㕣㉡㠵㡢昴㈸㤲ㅣ㌴㈳愹㈴㉥ち㈳愶㠹ぢ㜱㥣昱㘶ㄳ㠱㡦敤㐸昴ㄱ戰搱㐷㤲㙣つㄲ昸挴㤱ㄷ攵攱㔳㐷㉥慡㘲㐴㝤昵〵攴㤲㠷搵敥㍣晣㠶晥ㅡ㐰晣㠱㉦愱㔰㌶て㙢㥤挶㌵㐴晦㑣㤲㌳㐸攲㜴晤㉦㌴㑡ㅥㄲ攴㈰㤶摦扦㈱㤵㍣㍣攵㤹㠷㈷㍣昳昰戵搳捦㔸戸㐲ㅥ扥〱㡦慦㑦摢〹扣㥤㠷㥣㠹㍤㤱ㄱ㠹攱捣㌲㥡挲㌹㝦㈲㙥挶㌱摣戱ㄳ捡愴戱扢搲挶攵㔵㜱昹ㄶ㡣㈵㐳改っづつ㌸戵挲っ㙡㉡㡣㘹㈵㈳㥡挲㌱㈰㡣㝢㌰㍢攷㔵㜳搹㌰昲㤸㑢㠵ㄲ搹㔰㌴㤶㐸愶搳㤸愱挵㈹㤶㠱㤹搷㜰㈲ㄱっ㝣㙢㐷愲㡦㠷㡤㍥㠱㘴㈲㐸攰㍢㐷㕥㤴㠷敦ㅤ㜹㕥㔵㉣搵㝦㈰㤷㍣慣㜲攷㘱㉡晤敤づ攲て晣ㄷち㘵昳昰㤳搳戸㠶攸昳㤹慦晡昹㈴戳㘱㉡㡦㈴㤳㍣捣ㄱ捥捥㐳〵㥣㐹ㅥ㙥昲捣挳つ㥥㜹愸㠴㤱〴戱㌷㕣㈱て慣㉡㐴搷㍥㙤ㅦ昰㔶ㅥ戰戳挹收搲㌸换㑦〳㕦ㅣ㠶搳搱ㄸ捥㤵㠲㠰づ㈷㌸昱㕣㔰摢㌷慦ㅡ捣㠴㡤㔰㤰㌳搹戸愵㤰ぢㄹ改㔸㈲ㅥ挱慣㕤㄰㤹㌳㌰ㄷ慥敤㤷㔷㡤㠴㠲挸㉤戶㠴㔴ㄲ㌹挲㤵㘱㈸㘱挴㜱㈹㥥挰㡣㐸㌶ㅡつ〵慡敤㐸昴晤㘱愳ㅦ㐰㌲ㅦ㈴挰戲㐶㐶愸ㄷ攵㘱㠰㈳愷㔶户㤱昲㐳㉥㜹戸挴㥤〷㤳㑡㌹㄰㝦㘰㈰ㄴ昰昵㥥攷慢㜵ㅡ搷㔰㘳〵挹㘵㈴㙤㌰㔵㠳搱㈸㜹㘸㈷〷㌱攳㔲〱㐸㈵て㘷㜸收攱㜴捦㍣っ㜱晡改㠴㉢攴㘱㈸㜸挹㐳ㄷ㜸㉢て搹㘰㈲ㄲづ〶㜳㤸㠸㡢㐴㜱慦㌱ㄵ挱愱㌵ㄶ挹〶㌳ㅣ挲㌸㑥㉦捥慢㘲㡦ㄴ挳捤㐵捣〵攲㤶㔱〶㤷搴愱㙣づ㌳慦㤸攴挳㠵㐲㈴㙣㘸㑢昲慡㜱㠸ㄳ愹㔰〸㠷攸㑣㌴㠴ㅢㄴ㘹㙣〵昱㌰づ㈸戸戰〸攳扣㜵㍤㍢ㄲ㝤㈹㙣昴㘵㈴换㐱〲慣㤱昴捡挳〶㡥㥣㕡摤㐶㡡攵㤰㤲㠷愳摤㜹㌸㠶㑡挷㠲昸〳㥢㐰〱㕦㍢て扣晢搳㝤㌳㈸挰㑡㐹㘹㕣㐳㡤摦搳㙡㈵㤷慥㈱攲㉣㤹㘴㤹㡡㕦㉤㠶㙦㤶㔱㌰㌰扦㝥㉡晤愲ㅣ㘲㜳戴㑢㥥㑥㠳㠰ぢ昲㘳搹愴㐸㑦㠷搴昹愸㉤㈹㠵戹晥〷敡づ昷搴ㄹ攱㐸捦戴晤戱㍢戵㌵愴㤲昷㌶㔷摥戵戳愱㔲晥慥㜳㡢攷㘰㘰㠹㈳扥昸愳㉤ㄸ㘳㌰㡣㈲㠳㑦㠰㈵㡤戲挰晡㐵㔹搸摥㕥愸ㅢ㡤㠵晦㥤㍢昸㍢挰㌳㔷㔰㍢て搱ㄴ摦㍥㍤ㅦ戲挲㥢慣ㄷ㐰攲㜱㐳昵㌷戶㤷敥搷㝡敢ㄷ㐳㔳敤〸戹㘴攱ㄲ㜲攸㐶㝥㈱㐸〵换㡣ぢ换敥㝢愹㠶㈷㙣㘱ㄸ攱㡢㌷㘴挰ㄵ㘰㡢㠰㤱挰慦〰㙦ㅦ㔳㘲㐱扣挱㌹㥢捤㠵ㄲ㌸㘹挵㡤〸捣つ㈶戳戸捤㄰ち㐵㡣㔴㉡愱㕤㤹㔷㑤〴㜱昰〹㈶㔲搸㉡㜰挸㐹攳㕡挳㠸㈵㑤摣㈶㡤攱㘴っ㌳㠰摡㔵㜹㔵㈳㙤㠴㌲ㄹ摣捤挰㕣ㄵ㜶㙡㔰っ㈵愳戸慣挷㈹㜵㌴ㅢ挷戱㥤昵㤷㡣㐴扦ㅡ㌶晡㌵㈴㉢㐱〲㌱㐷㕥戴㉦㘳㌹愶攸㔳换搲愷愵㑡㐱㉥摢搰ㅣ〰㤰㍦挷扡㤹㑡户㠰昸〳慣戲挴搷㝢㕦挶敡㑢㘹㕣㐳つ㍥㈷㔸扦㥤攴ㅥ扡ㅥ㠷ㄶ挹挳㉡㜲㄰换㙦㍣愴㤲㠷㈹㥥㜹搸挵㌳てㄳ㥣㝥敥㠷㉢攴㘱㈲㜸挹挳〳攰慤㍣攰扣ㄶ㤷ㄱ挹㄰收挱㘳㠰㈸〳攸㌱ㄹ㤵捡攱愶〵㉥づ㜰㘳敥挱扣㉡敥㘸攳㕥㄰昶㘴㘹㑣㠵愴愳㈹捣ㄱ㈶㈲㐰ㄸ挷ㄷ捣㝦㐷㐳摡㐳㜹搵㑣捥㌴㜱㠳㈲㡣㜹㐳摣㐱挲戵㕦ㅡ〵ㄴ戸搶㑦㘳昷㠶㔹挸㘰㘰㤲ㅤ㠹晥㌰㙣昴㐷㐸ㅥ〵〹㌴㍡昲愲㍣戰戶㔳昲㐰慤㙥㈳㌵〵㜲挹㐳挲㥤㠷愷愹昴っ㠸㍦挰㤲㑤㝣扤昳挰㔲㑥㘹㕣㐳㡤晢㐸昸昰㘳晤ㄵ㤸慡㍤搰㈲㜹㔸㑤づ㘲昹㑤㠷㔴昲㌰摡㌳て摢㜹收㘱㠶搳捦摦攰ち㜹㤸〹㕥昲昰㍡㜸㉢て㐶㈶ㄵ换愴㐳㤸㍤挲㕤㍣攴㈴㠹扢愹㌱㌳㠹㔹挲㕣〶摦㤴昶㐶㕥搵㐴㌵ち㙥㡥㈶ㄳ〹㙣㍡〹㕣昸㘵㔲㘶㄰户改㜸敦㍡㤴挸㘴戵㌷昳慡㌸搶挷ㄲ㤹㘰ㄶ㜷㤷ㄲ㔱㙣ㄳ戸㕦㥢挶㌶㤷㌲㜰ち㡣㙢㥢㐴㘰㤶ㅤ㠹晥ㄶ㙣昴户㐹摥〱〹散改挸㡢昲㌰摢㤱㔳慢摢㐸捤㠳㕣昲㌰捣㥤㠷㌵㔴晡㄰挴ㅦ㘰〱㈸扥摥㜹搸摢㘹㕣㐳㡤㐷㐸ㅥ㈶昹ㄲ愶㙡㕦㌴㑡ㅥ搶㤲㠳㔸㝥㉣昸㤴㍣搴㜹收㘱㤰㘷ㅥ㔸昶㠹㉦㕥敤〱㔷挸挳㝣㌰㤲㠷慦挱摢㜹㐸㠵㘲㈹㘰㘵愴〰㉥㙥昷攰㤴〹㤳㈰搹㜸挸挰㠴㉣㑡㍤戴㙦昲慡戸㝦㥡捤愴㜱昹㤶㑡㘷愳㌹捣㜸攳㉣㉡㠶挹㡥㕣〴㔷㠴㜰愱㝤㥢㔷挵㉤愳㤴ㄹ㌲㐲愱㈰㙥㠸㈴搳㈶㙦挰㘶㌲挱㔰㉥挸㌳攰㐸㌸挰㍡㔳ㄹ摦摦挱㐶晦㥥攴〷㤰㐰㤳㈳㉦捡挳㐱㡥㥣㕡㝡摥㐸㘵㈰㤷㍣慣晢捥戵㕦慡㐰㐱愸㕥〹攲て戰㥣ㄴ㕦敦㍣戰捣㔴ㅡ搷㔰㠳て㙦搶㥦㈴ㄹ〸㔳戵〰㉤㤲㠷㕡㜰㡣㤵扦〰敢ㅡ挵㘴㄰愴晡㘰㤲㍡㄰㝦挰㈹㙤㔴〷㍢㜶㡥㠴㘵㈷㠱ㄶ挷㙥〸戴〷㔵㔶㉦〲㍦戶晣㈳㝤㕤戵㙡愳㔱〸㔹昰扡昸㕤昰晡㜷晥戱㡡慦ㄲ㡦っ戳ㅥ㔷㔴㔵㌱愶㝦扥㔸㈷戵㌹㕣昱㔷晤〵㌰晣扦昰㐳戰扡㉢愷攸㜱㑢晣昴昵戰挲㡡㌵㜳㈳挹扤㑦昲〱〹㌱㔷ㅦ愳换㌷昱攴晢㤲户㍢㝥㘴㌷ㄴ扦ㄳ㌸戰ㄴ㥥昰挵摦戱〸㤰㡡昵㜱〴㔳慤㠱〵搷㐰㍡ㅤ㠶挶㙡搶㥡㜹㍥捥搳慡昱㥢㠳〷戴㤹つ㡤㤳ㄲつ扢㉣换㤸㉤㝣㜴㉡㉡〱㌱扥㝣ㅢ戴㑥敤挴㈲㕥敡㍤户㝤愲㍣搰㤳㜵㕤㐳㥣㘲挱搱捥ぢ挵户敥㤶㌸捦捤㜵捣㘶㜶攴敤昰㝥㙣㤴㔱愲㘱㌴㕦㍦扥㐱㌷攷㝡挶搴戰㙥㈹ㅥ㤲㡣㐷户㥡㔹挷㘳㈷㥥摤㔴㔵㔱愹㡡ㅦ挵㈶㡦挵戴摦晥捣㌲㌹㝡敢㘸㙦㤹㥡㈵〰挳㍣㥥つ㌷愹戹㑢㥥慤戸ㄹ㠱搷㔹㐷愸㙤づ㤸㠶㡥ㅢ搵㠸㘲摡㝡㍥挸㙡搴昰㤱㡤㈳㈳㤱敡昷㠰攳捦敥慦㌰敦散㥤㕢㡡㕦摦㤲㠹㍦ㅡ摤㌰て㑡晦㉤㍢ㅣ㕥摡攱㘴㜴愸摥㐱㠷散ㄴ㍡戰ㅣ㐱换㘳昲㤶㉣㑥搴戶㉥戵㥣㐴换㌷㙣㑢㙥㄰㝥㝤ㄴ㉤戹敦㜰㥣愹攳㙣㠶㌱㈹ㄶ㈴戲㠵捡㜵㈷搱㉤ㄶ昸㜳㝤搶㡥户㤹〹搶晦㌵昶晦〱晢晦昵㈷搴㥤散㔸捥㔷挳捦㥡㔸晤敥㔱挵慦㜷戰ㅥ昹晢㤷昱搶ㅦ㐳晤㜵扣挵扦㍥㕥㥤〵换㤱昰㙢㙤〷㍦㜲㐹戶㠳㔷ㄱ㤴攷㜶戰摡㙥㈸㝥换㘹攰㙣㜸挲ㄷ㝦ㄵ㠴㔵ㅥ㔴愹捥〷㈳摢挱换戰挸㙦〷㍢ㄲて搶搱㔹㌹㘰㙤㥦ㄶ㉡㐵㔲㜲昰㍣っㅤ搸晣㝡㠴㤶㉣扥戳㉣㉦愴㘵慣搴㔲㜲昰戴㙤㘹攵㈰㐱换㑢昳㤶慣晣搳㔲愵㤶ㅣ㘸敡〹摢搲ㅡ㌱㘳愱㔵挷〲扤晥愵㠵㔵㝤㘲搹攷戴摣っ换㤱ㅥ㘹㜹〴攱㜹愶攵㘱扢愱昸摤慢㠱㕢攰〹㕦㑣摤㘰㕤㤰㤶㍢挰㐸㕡ㅥ㠴㐵㍥㉤㡤㠴㠸㘵㜲ㄶ戸㉣昵搳㜶㈹㠵㐸搲㜲㥦つㄱ扤晡昵㈹戴㘴㉤㥥㘵㜹ㄷ㉤愷㤶㕡㑡㕡敥戶㉤慤戴散㐱换㝢昳㤶㉣〴搴愶㤷㕡㑡㕡㙥户㉤慤戴捣㠴㔶摤㈳搴㐷〸晣戹㍥㍦㘳㙢㜹搴戱散㜳㕡㥥㠶攵㐸㜴㔶扣戵晣ㄱ攱㜹愶攵㈶扢愱昸㡤戰㠱㘷攰〹㕦㥦㍥て敢㠲戴扣〰㐶搲㜲〳㉣昲㘹搹㥢㄰扤㠲㈶ぢ摣ㄷ戱愴敤㕢ち㤱愴㘵愵つㄱ扤晡昵晤㘹挹搲㍣换昲㈵㕡捥㉦戵㤴戴㕣㘹㕢㕡㘹㘹愲攵慢㜹换㤷㘹㘹㤴㕡㑡㕡㉥戳㉤慤戴㘴愰㔵昷㌶昵ㄱ㐲摦搳挲㥡㍦戱散㜳㕡㔸昲㌷搲㈳㉤ㄷ㈲㍣捦戴㕣㘰㌷ㄴ扦愷㌶昰㈱㍣攱敢搳㥢戱㉥㐸换愷㘰㈴㉤攷挱㈲㥦㤶㐳〸搱㤷㘸戲挰㘵㈱愰搶㕡ち㤱愴攵㉣ㅢ㈲㝡挵㙢〶㘹戹㌶㙦挹扡㐰敤搰㔲㑢〱昷㜴摢搲〲户㤳㤶㕦攵㉤扦愰攵攲㔲㑢㐹攸挹戶愵㤵搰愵搰慡晢㥥晡晤㑡ぢ㑢〰晢㤷ㄶ㔶〰㡥昴㐸换昱〸捦㌳㉤扦戳ㅢ㡡摦㥥ㅢ愸㠴㈷㠴㠱扡〹慣ぢ搲㌲〰扣愴攵㔸㔸攴搳㜲ㄴ㈱㘲㌹㥤㤵ㄶ搶〵㙡挷㤴㐲㈴攰ㅥ㘹㐳㘴㠱㝢ㅣ㉤㙢昳㤶㍡㉤㡦㉦戵㤴㠴ㅥ㘶㕢㌲ㅥ扦㝥㈲㉤㔹扤㘷昵挹慡㐱敤愴㔲㑢㐹换ㄲ摢搲㑡换㈹搰慡㘳㜱㕦晦搲挲㡡挰晥愵㠵〵㠱㕥㘹㌹ㄴ攱㜹愶㘵㤱摤㔰晣㑥摦〰㡢〹㈵㉤㘷㘲㕤㤰㤶ㄱ攰㈵㉤㙤戰挸愷攵㙣㐲挴挲㍡ぢ㈲㤶〹㙡攷㤶㠱攸攰〲㠸捥愷㈵敢昸㉣㑢㔶つ㙡ㄷ㤶㕡㑡㐲㜳戶愵㤵搰㡢㘹挹戲㍥换㤲㐵㠴摡愵愵㤶㤲搰戴㙤㘹㈵㜴〵戴敡㔸敢搷扦戴戰㐰戰㝦㘹㘱㝤愰㔷㕡收㈳㍣捦戴ㅣ㘰㌷ㄴ扦㘹㌸挰摡㐲㐹换㌵㔸ㄷ愴㠵〵㠲㤲㤶晤㘰㤱㑦换戵㠴㠸挵㜶ㄶ㐴慣ㅡ搴慥㉦㠵㐸挰摤换㠶挸〲昷㐶㕡戲慣捦戲㘴ㄱ愱昶挷㔲㑢〱㜷戶㙤㘹㠱㝢ぢ㉤㔹摢㘷㔹戲愶㔰扢慤搴㔲戶㤶ㄹ戶愵戵戵摣〱慤㍡㤶晥昵㉦㉤慣ㄷ散㕦㕡㔸㉥攸㤵㤶愹〸捦㌳㉤扢搹つ挵敦㍦づ戰搴㔰搲㜲㉦搶〵㘹㘱扤愰愴㘵㔷㔸攴搳昲㈷㐲挴㠲㍤ぢ㈲ㄶㄱ㙡て㤴㠱㘸㔲〱㐴て搱㤲愵㝢㤶㈵㙢ち戵㐷㑡㉤㈵㉤㍢摢㤶㔶㕡ㅥ愳㈵㑢〳㉤㑢㤶ㄸ㙡㝦㉥戵㤴愱㌰挶戶戴㠶挲㤳搰慡㘳㈵㘰晦搲挲昲挱晥愵㠵搵㠳㕥㘹㠹㈱㍣捦戴㐴敤㠶攲户㌲〷㔸㜹㈸㘹㜹づ敢㠲戴戰㝣㔰搲ㄲ㠶㐵㍥㉤㉦㄰㈲㤶攲㔹㄰戱愶㔰㝢愹っ㐴つ〵㄰扤㐲㑢㔶昲㔹㤶㉣㌱搴㕥㉤戵㤴戴㙣㙦㕢㕡㘹㜹㡤㤶慣晣戳㉣㔹㜱愸扤㕥㙡㈹㕢换㌶戶愵戵戵扣〹慤㍡ㄶ〶昶㉦㉤慣㈶散㕦㕡㔸㑣攸㤵㤶攱〸捦㌳㉤昵㜶㐳昱扢愲〳㉣㐴㤴戴晣〳敢㠲戴戰㥡㔰搲戲〵㉣昲㘹昹㈷㈱㘲㌹㥦〵ㄱ㑢っ戵て㑡㈱㤲㤱扢愹つ㤱㌵㜲㍦愴㈵㙢〰㉤㑢㔶ㅣ㙡ㅦ㤷㕡ち戸ㅢ摡㤶ㄶ戸㥦搲㤲㈵㠱㤶㈵ぢ㄰戵捦㑢㉤㈵愱㐳㙤㑢㉢愱㕦㐲慢㡥㜵㠲晤㑢ぢ㡢ぢ晢㤷ㄶ搶ㄶ㝡愵㘵㄰挲昳㑣㑢慤摤㔰晣〶敢〰敢ㄲ㈵㉤㕦㘳㕤㤰ㄶㄶㄷ㑡㕡晣戰挸愷攵㕢㐲挴敡㍥ぢ㈲㔶ㅣ㙡摦㤷㐲㈴攰㙡㌶㐴ㄶ戸㍦搲㤲㜵㝥㤶㈵ぢ㄰戵晦㤶㕡ち戸ㄵ戶愵〵敥㍡㕡戲㡥搰戲㘴㍤愲愶㙡㍣愷㤳搴㑦摦㕡㌳ぢ搶㔰愸㠴㔶ㅤ换〶晢㤷ㄶ搶ㅡ昶㉦㉤㉣㌵昴㑡换昷〸捦㌳㉤摦搹つ挵敦搵づ戰㑣㔱搲愲㘳㕤㤰ㄶ搶ㅡ㑡㕡扥㠱㐵㍥㉤〳搱愸㔸散㘷㐱昴㉣㤶戴㐱㘵㈰晡㔷〱㐴㜵戴㘴㠵愰㘵挹㝡㐴㙤㐸愹愵㈴昴ぢ摢搲㑡攸㝡戴㘴挱愰㘵挹昲㐴㙤㠳㔲㑢㐹攸㈷戶愵㤵搰㡤愰㔵挷㉡挲晥愵㠵愵㠷晤㑢ぢ㉢て扤搲昲〱挲昳㑣换晢㜶㐳昱摢扥〳慣㕡㤴戴㙣㡥㜵㐱㕡㔸㝡㈸㘹㜹てㄶ昹戴㙣㐹㠸㔸晢㘷㐱挴㝡㐴㙤㜸㈹㐴〲敥㍢㌶㐴ㄶ戸㈳㘸挹㉡㐰换㤲攵㠹摡搶愵㤶〲敥ㅢ戶愵〵敥㈸㕡戲捡搰戲㘴戵愲戶㕤愹愵散㌸晦㙡㕢㕡㕢换㘸㘸搵戱愸戰㝦㘹㘱㈵㘲晦搲挲㐲㐴慦戴扣㠴昰㍣搳昲愲摤㔰晣づ昲〰㡢ㄸ㈵㉤㈱慣ぢ搲挲㑡㐴㐹换昳戰挸愷㈵㐲㠸㔸搵㘷㐱㔴㠵㈵㉤㔶〶愲愷ぢ㈰㑡搰㤲㐵㠱㤶㘵㌵㉤㔳愵㤶㤲㤶㈷㙣㑢㉢㉤㘳㘹挹㈲㐲换㔲愳攵戸㔲㑢ㄹち㡦摡㤶搶㔰ㄸて慤㍡搶ㄸ攲㉢㍦晣攷㝣㝥挶㥣ㄸぢㄳ挵戲捦㤳㉦㥢挲捣㉢㉤て㈰㍣捦戴摣㙦㌷ㄴ扦ㄹ㍤㌰っ㥥㈴㉤扢㘰㕤㤰ㄶㄶ㈶㑡㕡敥㠳㐵㍥㉤㔳〸ㄱ㡢晣㉣㠸敡戱愴㑤㉤㠵㐸㐶敥摤㌶㐴搶挸摤㠳㤶慣ㄱ戴㉣㠷搳㜲㝡愹愵愴攵㜶摢搲㑡换㑣㕡戲愶搰戲摣㡡㤶㝢㤶㕡㑡㕡㙥戶㉤慤戴捣㠱㔶ㅤ㑢づ昱敤㐷㕡ㅡㅣ换㍥愷㠵㘵㡡㕥㘹戹ㅥ攱㜹愶攵㍡扢愱昸㝤敤㠱〴㍣㐹㕡昶挵扡㈰㉤㘳挱㑢㕡㔶挲㈲㥦㤶晤〹ㄱぢ〵㉤㠸㜶挲㤲㌶扦っ㐴㔷ㄶ㐰搴㐴换〹㜹换㜱戴㌴㑡㉤㈵㉤㤷搹㤶㔶㕡㌲戴㥣㤸户㘴㘹愳㘶㤶㕡捡㔰戸挸戶戴㠶挲〲㘸搵戱〲ㄱ摦㝥愴㠵㘵㡢㘲搹攷戴戰㙡搱㉢㉤攷㈲㍣捦戴㥣㘳㌷ㄴ扦㐵㍥挰㡡㐷㐹㑢㉢搶〵㘹搹ㅢ扣愴攵㉣㔸攴搳搲㑥㠸昶㐷㤳㤵㤶㝤戰愴ㅤ㕡〶愲搳ぢ㈰敡愴攵〱㜹换㝤㘹戹戸搴㔲挶晣挹戶愵㌵收㤷搲㤲戵㠷㔶㥦晢搱㜲㜹愹愵㈴昴〴摢搲㑡攸攱搰慡㘳㐱㈲扥晤㐸ぢ敦㤵㡡㘵㥦搳搲〶㌳慦戴ㅣ㠳昰㍣搳㜲戴摤㔰晣㙥晢〰ぢ㈰㈵㉤挷㘰㕤㤰ㄶ㔶㌱㑡㕡㡥㠴㐵㍥㉤挷ㄱ愲愵㘸戲㈰㘲㘹愳㜶㝣㈹㐴㌲㜲て戳㈱戲㐶敥㠹戴㕣㤶户㘴愵愳㜶㔲愹愵愴㘵㠹㙤㘹愵攵ㄴ㕡戲ㄴ搱敡㤳㠵㡦摡㘹愵㤶㤲㤶づ摢搲㑡换ㅦ愰㔵㜷っ昵晢㤵㤶㘳ㅤ换㍥愷㠵搵㡤㕥㘹㘹㐵㜸㥥㘹㘹戱ㅢ㑥晥昴㠸㘳㕥㍣改㤹㈹㜷㕣㍢扡昶㥤〷て㝥㐷戱〰㔲㡡㈷捥挵扡㄰㐹晥〲慣㠲㤴㘴㥤〷㈹敡㔱㑥〷捦㡦㤲㤲㐷㉣攸㡥㠴㄰〶㔸攴㈸敡ㄷ㠸扡㘲㔱愲攴㜶〱扡捤攷昶㈲㌴慡㡢搱搴ㅤ昹〷㜴戵㠶㡥搳攵㈲㌷散㠶搵㉢ㅥ搸晢摣㔷㍦㥦戸攲愶愳づ慥摦㘱慥ㄶ戸挴改昴㜲慢搳换㥤㑥㥢摣㥤㕥挹㑥㔹ㄹ㘷㈵昷ち㉣㘹㔷㐳㔶㜴㌳㕤㠶挵晥㌰㝣て搷㑥搶戰㔸㐹㑢ㄶ攲㔹㤶㔷搲昲扡㔲㑢ㄹ㡡㝢摢㤶搶㔰扣㠱㤶㉢昳㤶慣〲搴㙥㉡戵㤴〱㌵挷戶㈴㝣㝥晤㘶㘸搵摤㑣㝤戰晣戹㍥㍦攳㘴㠵ㄵ㝥㘲搹攷〱㜵て捣扡搳搲㝤扢㝢〶挲昳ㅣ㔰搳敤㠶散㑤ㅢ捥敤㌸㙤攵攴㜳愶てㅣ戲散㉥晤戵挰㉡㜸㤲戱㜰㈷搶〵摢昹晤攰㘵㉣散〱㡢晣㔸戸㥢㄰㍤㡣㈶ぢ㕣㤶晤㘹慢㑡㈱ㄲ㜰愷搸㄰㔹攰摥㐷换㐷昲㤶慣〲搴敥㉦戵㤴㠴㌶摡㤶㔶㐲ㅦ愴㈵换昴慣㍥㔹ㄴ愸㍤㕣㙡㈹㘹ㄹ㙦㕢㕡㘹㜹ㄴ㕡㜵慣摤挳户ㅦ㘹㘱挱㥦㔸昶㌹㉤慣昷昳㑡换ㄸ㠴攷㤹㤶㤴摤攰㕢㌷㜴挶摢ㄷ㍤㌱攱愱搱つてㅦ㔱昹攴㠶〱搶ち㑡㕡㥥挲扡㈰㉤㝦〳㉦㘹㐹挰㈲㥦㤶愷〹搱㕢㘸戲㈰㘲ㄵ愰昶㙣㈹㐴㤲㤶㠸つ㤱㤵㤶攷㘹挹㌲㍤换昲つ㕡扥㔸㙡㈹㘹搹搱戶戴搲昲㌲㉤㔹戵㘷㔹扥㐹换搵愵㤶㤲㤶搱戶愵㤵㤶扦㐲慢㙥つ昵晢㤵ㄶ搶晦㠹㘵㥦搳挲昲㍦慦戴㙣㠳昰㍣搳戲戵摤㌰昵戲㔵ㄷ晦㌴㙤搸㤴㡢ㅥ㕦戱㝢敥收搷捥ぢ戰㜴㔰搲昲ㄶ搶〵㘹㘱晤㥦愴㘵〴㉣昲㘹㜹㠷㄰㝤㠷㈶ぢ㈲ㄶ〵㙡敦㤶㐲㈴㘹搹搲㠶挸㑡换㝢戴㘴搵㥥㘵挹ㅡ㐱敤晤㔲㑢㐹换㌰摢搲㑡换ㅡ㕡戲㠸捦戲晣㤶㤶ㅦ㤵㕡㑡㕡㌶戲㉤慤戴㝣〲慤㍡㔶昶挱㐴㝥昸捦昹晣㡣㥤㔸愵㘳搹攷戴っ㠴愵㔷㕡㠶㈲㍣捦戴っ戱ㅢ扥㥥戶㍡㌳㙦昸㘷搳㔶㝤扢㜲㥢㡡㌱㠹㠶〰㉢〹㈵㉤㙢戱㉥晡㔷㈴晦〲昱慢㐱㘸㤰晣っ㠲㈹昳挳㈷㌵搷愰攸㡢〵㠶搲㔰㙢㌷㙣换〶㍣㉦戹捥㘹ㄸ㘸㌷㙣㠷〶晤ㅢ㜸慢ㅥ㠲愶摥摥㥢挹挷〰㥡㥤昲㈶㘵扥㍣扥㍡挷〲户㠱㌹㑢捣愲㐰㍣扡㄰㉦ㄱ㤷愷晥搵攲㐵戳ㅤ㠷㤸ㅤ搳昰敥㘴扣㕥㜶㑥㜳慢晤㡣㍣扣㔳㤹㐵㘳捥慢㑣㜵攱㘸慣攵㘶㜶攰摤愶〳㜲㔳㍢昱㠶收㙣㑤敢㉣愳慢换散㘸晢㌵㍣㠰ㄳ㝦挳㔴挵愱㠸㔳㤲㑡扣〹戱挲昳ㄱ㠸㝣戶愱㘷晤㥢㈰搶搰㡤㠷昳㉡昲ち扥㥦戶㝦㡦摦搴扥㐵搲敡㔰ㄹ㘸㘶昰㜶昰晡㈵㉣ㄶ散挴晢㥡㤱㔷㜹㉡捦愷攱㑤搶㐹扣扥ち㔴捡㐲㔷捡㈷㤵慣〳摥改愸晦㐸ㄱㅦ敤㙢㍤挶扢㝡㍤愴扦㜸愵昸㌰捡㕤㘹㔱扤戴㌹摢戵㔰㕢㘸㌶㉦㔸㠸㍦扦ㅥ㌸㔰ㅥㄶ昹㍦〳㈷晡㍥扣㘶愲摡〴愶ㅣ㍤摡㝦攱搳晤㍡搰慣敢㜵愰㔵慡挲〹捤㜷戴慦㍢戴㜵戰搱㝣㜸㤲㙢㈵㥥㠷㈷㈷㝦㈰㝥㕤㐱攲ち㑦つ㠳㝦㠶攸㝣慡戶〴搳㔳戹㈲昷㌸〳㕡㥢㡣㡥づ㘳㜹㑤㙢㔳㡢搹戶愰㙢㘱㑤搳ㄲ㔴㘷攲攵愴㌰慥愹愹搱㉢搱㡢㤵㔵散㕥㐶㐰㐸慦㝡㤵㕢㍡捡㤱㔶扢愵扦㠱㤴慢慣㜳㤵慢搴昷摦㌸㝦㐳敢㕥戵ㅡ慥〳㔷慤㝢戵晣ㄴ㜵愳慥㜶㠴て昷㙡愹㠸搳㕤慤扢扢㠴㈳ㅤ攴㤶㡥㜵愴㠳摤搲㠹㤰扡㐲㕢敢ㄹ摡㄰挶㔱ㄸ摡㝡ㄴ戹㐲㙢㠴㥦㠲搰愶㌸摤㙤攰敥㙥て㐷扡愱㕢㍡搳㤱㙥攴㤶捥㠳搴ㄵ摡㠷㥥愱㙤捡㌸ち㐳摢㡣㈲㔷㘸㝢挳㑦㐱㘸晢㍢摤㙤攱敥慥挹㤱㙥改㤶㘶ㅣ㘹扤㕢捡㑡㈲㔷㘸敦㜸㠶㌶㠲㜱ㄴ㠶戶㌵㐵慥搰づ㠱㥦㠲搰摡㥤敥㐶戹扢敢㜴愴摢扡愵㑢ㅤ改㜶㙥㈹慢㘹㕣愱扤敡ㄹ摡づ㡣愳㌰戴〶㡡㕣愱ㅤ〵㍦〵愱ㅤ攷㜴ㄷ㜴㜷㜷愲㈳つ戹愵愷㌸搲戰㕢㝡㈶愴慥搰㥥昵っ㉤挶㌸ち㐳㑢㔰攴ち敤㙣昸㈹〸敤㝣愷扢㤴扢扢㡢ㅤ改ㄸ户㜴㠵㈳ㅤ敢㤶戲慡挲ㄵ摡㘳㥥愱敤捣㌸ち㐳㥢㐰㤱㉢戴㙢攱愷㈰戴ㅢ㥤敥㈶戹扢扢挵㤱㌶扡愵㜷㌸搲挹㙥㈹㉢ぢ㕣愱摤攷ㄹ摡ㄴ挶㔱ㄸ摡㔴㡡㕣愱晤〹㝥ち㐲㝢挸改㙥て㜷㜷㡦㌹搲㘹㙥改㤳㡥㜴扡㕢捡扢敢慥搰㙥昳っ㙤ㄶ攳㈸っ㙤㌶㐵慥搰㕥㠰㥦㠲搰㕥㜱扡㥢敢敥敥㌵㐷㍡捦㉤㝤搳㤱敥攵㤶昲づ戳㉢戴敢㍣㐳摢㤷㜱ㄴ㠶戶㍦㐵慥搰晥〹㍦〵愱㝤攸㜴㌷摦摤摤愷㡥昴㐰户昴㑢㐷摡攴㤶昲㉥慢㉢戴ㄵ㥥愱愵ㄹ㐷㘱㘸㔹㡡㕣愱㝤ぢ㍦〵愱晤攸㜴㤷㜳㜷户捥㤱㉥㜰㑢㜹㝦㜴㑢戴攸ぢ摤㔲摥㘹㜴㠵㜶㥥㘷㘸㠷㌰㡥挲搰㕡㈹㜲㠵挶㥢㤲〵愱昱㕥愳㜴搷敥敥㡥昷ㄱ㐵扡挸㉤攵㍤㐲㤱ㅥ敡㤶㙥づ愹㉢戴搳㍣㐳攳晢戶㡢㐲㕢㐲㤱㉢㌴摥㤸㉢〸㡤昷摢愴扢㘵敥敥㜸㉦㑤愴换摤㔲摥㈷ㄳ改㘱㙥㈹敦㌸戹㐲晢㥤㘷㘸扦㘵ㅣ㠵愸ㅤ㐵㤱㉢㌴摥㥣㉡〸㡤昷㥣愴扢㘳摣摤昱㝥㤲㐸㡦㜵㑢㜹慦㐸愴挷戹愵扣敢攲ち敤㜰捦搰㑥㘰ㅣ㠵愱晤㥥㈲㔷㘸扣㐱㔳㄰ㅡ敦扢㐸㜷㈷扢扢攳㍤ㄵ㤱㥥攲㤶昲㝥㠹㐸㑦㜵㑢㜹攷挱ㄵ㕡㠷㘷㘸㝦㘰ㅣ㠵愱㥤㐹㤱㉢㌴摥愴㈸〸㡤昷ㅥ愴扢戳摤摤昱扥㠲㐸捦㜱㑢㜹捦㐰愴攷扡愵㥣㝤㜷㠵搶散ㄹ摡〵㡣愳㌰戴㡢㈸㜲㠵挶㠹晡㠲搰㌸晦㉥摤㕤攲敥㡥㜳敢㈲扤搴㉤攵扣戹㐸㉦㜳㑢㌹〳敤ち敤㈰捦搰慥㘰ㅣ㠵愱㕤㐵㤱㉢㌴㑥㔶ㄷ㠴挶㌹㘸改敥ㅡ㜷㜷㥣㕦ㄶ改㑡户㤴㜳挷㈲扤搶㈵つ㜰ㄶ㔶㉥㍣慦㘳㕦搷㤳摣〰攲㔷㥣㠸㤵敢换㜹㠸㤶ㄷ㥥摢攲㈴户〶㉦〱攲㤴慢慣っ慦㑥㉡搴ㅣ㘷㘵ち慥㐶㙥愶㈳㑥戶㜶㕦㡤摣㑡㤱㙢㘵㌸㍢㉢㉢攳㕣㘳㜰㕡搵㠵搲㜴挷㜱挱戵挴㥤昴㔲㠸搲摤㐵㡥㌹〳㕢㠰ㄲ㈷㔶㘵捤㔷㐱㌳㝦㉤挰㐹㔳㤱摥敢㤶㜲㐲㔴愴昷戹愵㥣㕡㜴㠵㌶搹㌳戴〷ㄸ㐷㘱㘸て㔱攴㕡㘷捥㐲ㄶ㠴挶挹㐵改敥ㄱ㜷㜷㥣㌸ㄴ改愳㙥㈹㈷〵㐵晡㤸㕢捡改㌵㔷㘸㘳㍤㐳㝢㠲㜱ㄴ㠶昶ㄴ㐵慥搰㌸ㄳ㔷㄰ㅡ㈷搸愴扢愷摤摤㜱昲㑣愴捦戸愵㥣ㄸㄳ改戳㙥㈹愷㤸㕣愱㠵㍤㐳㝢㠱㜱ㄴ㠶昶ㄲ㐵慥搰㌸ㅢ㔵㄰ㅡ㈷㤹愴扢㔷摣摤㜱〲㐹愴慢摤㔲㑥づ㠹昴㔵户㤴搳㉣㌲扡户㐷㔰ㅣ摤㝣㘲㜱㑤㠵愶㌸昵㈲つ摢搹つ㝣㥥㜱㑤㠵㔲㥣㡥㤱㠶㙤敤〶晥㌱㤸晥㍡㥣搶㜱㙥㠵㙦㘴ㅡ昰㔲㠵昲㕤㕤昵㐱挵ㄵ昸㉤慥晣摥ㄷ挲㘰ぢ㔵㔴晡慡㜹㜱晥戳㘷つ㜸㜷愴㥦敦戳㜸〳攱㈸㕥昶换ㅤ㤶㌷敤㌵收㤰㔷扣〸㤷㌹㠲户愸挳㙢㙦搱㜹摢㕥㈰㔳㔷㘹㌳㔰〵挷㙢㘴㡡㉤㡥搷挶㜹㑥搵㠰ㄳ㙦敦㔰捣㑢㕥昱昶㜷㝢㐱扣搵摡㡣㘵捦换摡扣㝤ㅤ㉦㘷昳㥣ㅡ〲㑥扣扤㑢㌱慦㔲挵摢㍦散〵昱戶㠱捤㔸摥㜸㈵㥡户慦攳ㄵ㘸㥥㔳㥢㠲ㄳ㙦敦㔱捣ぢ㑢昱昶㑦㝢㐱扣㙤㘱㌳㤶户㉤ぢ戸㝡㌷愷㐶㠰ㄳ㙦敦㔳捣㙢㐱昱昶㠱扤㈰摥㜸摤挷〵换摢戶〵ㅣ慦昳昲㙤㙡〷㜰攲㙤つ挵扣㝣ㄳ㙦ㅦ摡ぢ攲㡤㤷㙡㜹㡢扡㔰〱挷㑢戳㝣㥢㡡㠱ㄳ㙦ㅦ㔱捣㉢㉥昱昶戱扤㈰摥㔲㌶㘳挵㌶愶㠰攳搵㔴户户㥤挱㠹户㑦㈸㥥㘰户改㥦摡ぢ攲㙤㤲捤㔸摥ㅡぢ㌸㕥〰㜵㝢㥢〲㑥扣㝤㐶㌱慦㙢搸愶㝦㙥㉦㠸户㍤㙣挶昲㌶慤㠰攳㌵㑢户㌷㕥㡦㠸户㉦㈸收愵㠸㜸晢搲㕥㄰㙦㜳㙤挶昲㌶慦㠰攳㘵㐶户户㝤挱㠹户戵ㄴ昳敡㐱扣㝤㘵㉦㠸户昹㌶㘳㜹㍢戰㠰㙢㜲㜳㉡つ㑥扣晤㡢㘲㥥昰㡢户晦戱ㄷ挴㕢捥㘶㉣㙦ぢち戸㠵㙥㑥ㅤ〲㑥扣晤㥢㘲㥥愳㡢户慦敤〵昱挶昳㜱㉥㔸摥ㄶㄵ㜰㠷扡㌹搵〵㑥扣㝤㐳昱ㄲ扢㑤晦搶㕥㄰㙦㍣㠵敥昶戶扣㠰㍢捣捤愹摦㠲ㄳ㙦摦㔱㝣㤴摤愶㝦㙦㉦㠸户㘳㙣挶㡡敤搸〲敥㌸㌷愷㑥〰㈷摥㝥愰昸昷㜶㥢晥愳扤㈰摥㑥戶ㄹ换摢㈹〵摣愹㙥㑥昱愴㔳扣晤㠷攲㌳敤㌶晤扦昶㠲㜸攳戹㘵昷㥡㥥㔳挰㥤敢收ㄴ捦ㄳ挵摢㑦ㄴ㕦㘴户改敢散〵昱挶搳挱㙥㙦㤷ㄶ㜰㤷戹㌹㜵〵㌸昱挶挷攱愸慢散㌶㕤㤱㐳ㅡ挵ㅢ捦攰扡扤慤㉣攰慥㜵㜳敡㍡㜰㜲㈴晡改敢挲㘳ㄷ捦摥愴攱扦㜶㠳㜳散扡挱㘹昸㡦摤㈰挷慥㙡㜶捦ㄳ㌵〹㑤㈳㜷㉢㌸〶愱て㜰㠵愶敥㜴㜴㙡㈸扤摢搱搱㕤㍡㜵㍣戵敡づ晦摥〲敥㍥㌷愷ㅥ〰㈷㍤攲㌱㐸㜸㘹㥥摤愶て㜴㝢㝢挴㙤㔱昷㘸〱昷㤸㥢㔳㑦㠰ㄳ㙦戵戴㝦捡㙥搳〷戹扤㍤敤戶愸㝢愶㠰㝢搶捤㈹㥥㡣㠸户挱戴㝦挹㙥搳敢摣摥㜸捥搱扤愶慢ぢ戸㔷ぢ戸搷挱敤つ㌴㉢㤶愹捣㐱搹㠳づ晡慥慥慡㝥搳慡㝤㈶搴㕥昸敥搳敦㥤戵晡㠰㜱ㅦ晥攷㤲㑢㔶扦㝦搶戳晦戹㍦㍤敥挹㉢慦㝣㝣昷ㄵ捦扥㌷㌴㜷㜹挵摤摦㑤扢晣㠸搰㈱㐷ㅣ㥡㥢户晤㤴㈳昶㍤㜸捦搰慣㈱愳㉢㉢〷っㄸ戵摥㔳ㅢ㙦ㅢ㌸晡搰㔵敡㤱搷㌷㙡㔳㙦搸摤改〱〴挸て捡㈹㝤〱ㅥ昶攵㤴㝥〸愴晡㔰㤰㐱ㄵ㑡㡥晡㘸搵搷戳㔵愹ㅥ㜸摢㔱㕤㥦㕡㤵敡ㅤ挷㘱㠱搶摦ㅤ慤つ㉤㉤㌹㑡㤷昸攲搱㕡扡摤搸搲㝡捦搳搷㍦ㅤ慤㑤㉤㉤㌹慡㤶昸攲搱㔵㝣㙤㘶㘹慤昱昴挵愳愶㘸㙤㘱㘹㝤攴愹挵愳愱㘸搵㕢㕡㜲㜴㉢改昱㔳㐷㙢㉢㑢㑢㡥㕡㈵㕡㍣㝡㠹慦㤱㤶㤶ㅣ㡤㑡戴㜸㔴ㄲ慤㙤㉣㉤㌹捡㤴㘸昱㘸㈳㕡摢㕡㕡㜲昴㈸搱攲㔱㐴戴戶户戴晥つ㕥戶搰㠲っ昱攸㈰㕡㍢㔸㕡戲户㉦昱挵扤扥㘸㌵㔸㕡戲ㄷ㉦搱攲摥㕣戴㠲㤶搶て㥥㍤㜲㉦㉤㕡㘱㑢㑢昶扡㈵扥戸昷ㄵ慤愸愵㈵㝢搳ㄲ㉤敥㔵㐵㉢㙥㘹挹㕥戲㐴㡢㝢㑢搱㑡㡡㔶ㅤ㜷㕦晦慢㕢㤷散ㄱㄹ㐶ち㍤昱㔳㡦㕦㠰㝢㐶〹㘳㡣㠴愱㘴㥦㠸㠶挲つ㡢晢㐶搱摡挹搲㤲㝤㕤㠹ㄶ昷㜹愲戵戳愵㈵晢戰ㄲ㉤敥换㐴㙢㠲愵㈵晢愶ㄲ㉤敥愳㐴㙢㤲㘸〵戸㑢㈰㍦愸㑡㜱㍦㈰挷㠵〷散摤晦㈴挸㜹㈹捦㝤㠳㌴摣㙦㌷〴攸㜶ㄷ㐸〳捥昰㔲摣㌳㠸捥㝤㐵挶摣ㄹ㐸挳扤㐵つ摣晥愵㘱㔵㔱〳㌷㜹㘹戸愷愸㠱㕢戹㌴摣㕤搴挰つ㕢ㅡ敥㉡㙡攰戶㉣つ㜷ㄶ㌵㜰昳㤵㠶㍢㡡ㅡ戸挵㑡挳敤㐵つ摣㐸愵攱戶愲〶㙥㤷搲㜰㙢㔱〳㌷㐵㘹戸愵愸㠱㕢㥦㌴摣㕣搴挰つ㑥ㅡ晥㔸搴挰㙤㑣ㅡ㙥㉡㙡攰㘶㈵つ㌷ㄶ㌵㜰㑢㤲㠶ㅢ㡡ㅡ戸昱㐸挳昵㐵つ摣㕥愴攱扡挲㠶〰挷戵㍤㐴㌸㤸㐵攷摡㐲ㅤ挵昱㉢つ㉢㡢ㅡ㌸㘴愵攱㥡愲〶㡥㔲㘹戸扡愸㠱〳㔳ㅡ慥㉡㙡攰㠰㤳愳敥㠱㔸㔰㐲㌸づ㥢挰昱挳摤㕤挰㘱〶晥ㅦㄸㅦ搶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</si>
</sst>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s>
  <fills count="13">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93">
    <xf numFmtId="0" fontId="0" fillId="0" borderId="0" xfId="0"/>
    <xf numFmtId="9" fontId="0" fillId="0" borderId="0" xfId="0" applyNumberFormat="1"/>
    <xf numFmtId="0" fontId="1" fillId="0" borderId="0" xfId="0" applyFont="1"/>
    <xf numFmtId="0" fontId="0" fillId="0" borderId="0" xfId="0" quotePrefix="1"/>
    <xf numFmtId="0" fontId="1" fillId="0" borderId="0" xfId="0" applyFont="1" applyAlignment="1">
      <alignment horizontal="center"/>
    </xf>
    <xf numFmtId="0" fontId="1" fillId="5" borderId="1" xfId="0" applyFont="1" applyFill="1" applyBorder="1"/>
    <xf numFmtId="0" fontId="1" fillId="6" borderId="1" xfId="0" applyFont="1" applyFill="1" applyBorder="1"/>
    <xf numFmtId="0" fontId="0" fillId="6" borderId="1" xfId="0" applyFill="1" applyBorder="1"/>
    <xf numFmtId="0" fontId="0" fillId="6" borderId="1" xfId="0" applyFill="1" applyBorder="1" applyAlignment="1">
      <alignment wrapText="1"/>
    </xf>
    <xf numFmtId="0" fontId="0" fillId="6" borderId="5" xfId="0" applyFill="1" applyBorder="1"/>
    <xf numFmtId="0" fontId="0" fillId="6" borderId="6" xfId="0" applyFill="1" applyBorder="1"/>
    <xf numFmtId="0" fontId="0" fillId="4" borderId="5" xfId="0" applyFill="1" applyBorder="1"/>
    <xf numFmtId="0" fontId="0" fillId="4" borderId="6" xfId="0" applyFill="1" applyBorder="1"/>
    <xf numFmtId="9" fontId="0" fillId="4" borderId="5" xfId="0" applyNumberFormat="1" applyFill="1" applyBorder="1"/>
    <xf numFmtId="9" fontId="0" fillId="4" borderId="6" xfId="0" applyNumberFormat="1" applyFill="1" applyBorder="1"/>
    <xf numFmtId="1" fontId="0" fillId="4" borderId="5" xfId="0" applyNumberFormat="1" applyFill="1" applyBorder="1"/>
    <xf numFmtId="1" fontId="0" fillId="4" borderId="6" xfId="0" applyNumberFormat="1" applyFill="1" applyBorder="1"/>
    <xf numFmtId="0" fontId="1" fillId="0" borderId="11" xfId="0" applyFont="1" applyBorder="1"/>
    <xf numFmtId="0" fontId="0" fillId="0" borderId="11" xfId="0" applyBorder="1"/>
    <xf numFmtId="0" fontId="0" fillId="0" borderId="12" xfId="0" applyBorder="1"/>
    <xf numFmtId="0" fontId="0" fillId="2" borderId="0" xfId="0" applyFill="1"/>
    <xf numFmtId="0" fontId="0" fillId="0" borderId="14" xfId="0" applyBorder="1"/>
    <xf numFmtId="0" fontId="0" fillId="2" borderId="14" xfId="0"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0" xfId="0" applyFont="1" applyFill="1"/>
    <xf numFmtId="0" fontId="0" fillId="4" borderId="0" xfId="0" applyFill="1"/>
    <xf numFmtId="0" fontId="1" fillId="7" borderId="1" xfId="0" applyFont="1" applyFill="1" applyBorder="1"/>
    <xf numFmtId="0" fontId="1" fillId="2" borderId="1" xfId="0" applyFont="1" applyFill="1" applyBorder="1"/>
    <xf numFmtId="0" fontId="3" fillId="8" borderId="11" xfId="0" applyFont="1" applyFill="1" applyBorder="1"/>
    <xf numFmtId="0" fontId="3" fillId="8" borderId="13" xfId="0" applyFont="1" applyFill="1" applyBorder="1"/>
    <xf numFmtId="0" fontId="3" fillId="8" borderId="0" xfId="0" applyFont="1" applyFill="1"/>
    <xf numFmtId="0" fontId="3" fillId="8" borderId="14" xfId="0" applyFont="1" applyFill="1" applyBorder="1"/>
    <xf numFmtId="0" fontId="0" fillId="9" borderId="0" xfId="0" applyFill="1"/>
    <xf numFmtId="0" fontId="0" fillId="9" borderId="14" xfId="0" applyFill="1" applyBorder="1"/>
    <xf numFmtId="0" fontId="0" fillId="9" borderId="12" xfId="0" applyFill="1" applyBorder="1"/>
    <xf numFmtId="0" fontId="0" fillId="9" borderId="15" xfId="0" applyFill="1" applyBorder="1"/>
    <xf numFmtId="0" fontId="3" fillId="9" borderId="1" xfId="0" applyFont="1" applyFill="1" applyBorder="1" applyAlignment="1">
      <alignment horizontal="center"/>
    </xf>
    <xf numFmtId="0" fontId="1" fillId="7" borderId="6" xfId="0" applyFont="1" applyFill="1"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0" fillId="0" borderId="10" xfId="0" applyBorder="1" applyAlignment="1">
      <alignment horizontal="center"/>
    </xf>
    <xf numFmtId="164" fontId="0" fillId="0" borderId="15" xfId="1" applyNumberFormat="1" applyFont="1" applyBorder="1" applyAlignment="1">
      <alignment horizontal="center"/>
    </xf>
    <xf numFmtId="0" fontId="0" fillId="0" borderId="2" xfId="0" applyBorder="1"/>
    <xf numFmtId="0" fontId="0" fillId="0" borderId="4" xfId="0" applyBorder="1"/>
    <xf numFmtId="0" fontId="0" fillId="9" borderId="5" xfId="0" applyFill="1" applyBorder="1"/>
    <xf numFmtId="0" fontId="0" fillId="9" borderId="6" xfId="0" applyFill="1" applyBorder="1"/>
    <xf numFmtId="0" fontId="1" fillId="11" borderId="1" xfId="0" applyFont="1" applyFill="1" applyBorder="1"/>
    <xf numFmtId="0" fontId="0" fillId="0" borderId="1" xfId="0" applyBorder="1"/>
    <xf numFmtId="0" fontId="1" fillId="12" borderId="1" xfId="0" applyFont="1" applyFill="1" applyBorder="1" applyAlignment="1">
      <alignment horizontal="center"/>
    </xf>
    <xf numFmtId="0" fontId="0" fillId="11" borderId="1" xfId="0" applyFill="1" applyBorder="1"/>
    <xf numFmtId="9" fontId="0" fillId="12" borderId="1" xfId="0" applyNumberFormat="1" applyFill="1" applyBorder="1"/>
    <xf numFmtId="0" fontId="0" fillId="12" borderId="1" xfId="0" applyFill="1" applyBorder="1"/>
    <xf numFmtId="0" fontId="1" fillId="8" borderId="1" xfId="0" applyFont="1" applyFill="1" applyBorder="1"/>
    <xf numFmtId="0" fontId="1" fillId="8" borderId="1" xfId="0" applyFont="1" applyFill="1" applyBorder="1" applyAlignment="1">
      <alignment horizontal="center"/>
    </xf>
    <xf numFmtId="9" fontId="0" fillId="9" borderId="1" xfId="2" applyFont="1" applyFill="1" applyBorder="1"/>
    <xf numFmtId="0" fontId="0" fillId="8" borderId="5" xfId="0" applyFill="1" applyBorder="1"/>
    <xf numFmtId="0" fontId="0" fillId="8" borderId="6" xfId="0" applyFill="1" applyBorder="1"/>
    <xf numFmtId="0" fontId="0" fillId="8" borderId="1" xfId="0" applyFill="1" applyBorder="1"/>
    <xf numFmtId="165" fontId="0" fillId="9" borderId="7" xfId="2" applyNumberFormat="1" applyFont="1" applyFill="1" applyBorder="1"/>
    <xf numFmtId="165" fontId="0" fillId="9" borderId="5" xfId="0" applyNumberFormat="1" applyFill="1" applyBorder="1"/>
    <xf numFmtId="2" fontId="0" fillId="0" borderId="0" xfId="2" applyNumberFormat="1" applyFont="1" applyFill="1" applyBorder="1"/>
    <xf numFmtId="165" fontId="0" fillId="9" borderId="6" xfId="0" applyNumberFormat="1" applyFill="1" applyBorder="1"/>
    <xf numFmtId="0" fontId="0" fillId="10" borderId="1" xfId="0" applyFill="1" applyBorder="1" applyAlignment="1">
      <alignment horizontal="center"/>
    </xf>
    <xf numFmtId="0" fontId="0" fillId="11" borderId="7" xfId="0" applyFill="1" applyBorder="1" applyAlignment="1">
      <alignment horizontal="center"/>
    </xf>
    <xf numFmtId="0" fontId="0" fillId="11" borderId="6" xfId="0" applyFill="1" applyBorder="1" applyAlignment="1">
      <alignment horizontal="center"/>
    </xf>
    <xf numFmtId="0" fontId="0" fillId="10" borderId="2" xfId="0" applyFill="1" applyBorder="1" applyAlignment="1">
      <alignment horizontal="center"/>
    </xf>
    <xf numFmtId="0" fontId="0" fillId="10" borderId="3" xfId="0" applyFill="1" applyBorder="1" applyAlignment="1">
      <alignment horizontal="center"/>
    </xf>
    <xf numFmtId="0" fontId="0" fillId="10" borderId="4" xfId="0" applyFill="1" applyBorder="1" applyAlignment="1">
      <alignment horizontal="center"/>
    </xf>
    <xf numFmtId="0" fontId="1" fillId="11" borderId="1" xfId="0" applyFont="1" applyFill="1" applyBorder="1" applyAlignment="1">
      <alignment horizontal="center" vertical="center"/>
    </xf>
    <xf numFmtId="0" fontId="1" fillId="11"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1" fillId="6" borderId="7" xfId="0" applyFont="1" applyFill="1" applyBorder="1" applyAlignment="1">
      <alignment horizontal="left" vertical="center"/>
    </xf>
    <xf numFmtId="0" fontId="1" fillId="6" borderId="6" xfId="0" applyFont="1" applyFill="1" applyBorder="1" applyAlignment="1">
      <alignment horizontal="left" vertic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0" fontId="1" fillId="7" borderId="4" xfId="0" applyFont="1" applyFill="1" applyBorder="1" applyAlignment="1">
      <alignment horizontal="center"/>
    </xf>
    <xf numFmtId="0" fontId="0" fillId="7" borderId="1" xfId="0" applyFill="1" applyBorder="1" applyAlignment="1">
      <alignment horizontal="center"/>
    </xf>
    <xf numFmtId="0" fontId="1" fillId="8" borderId="1" xfId="0" applyFont="1" applyFill="1" applyBorder="1" applyAlignment="1">
      <alignment horizontal="center" vertical="center"/>
    </xf>
    <xf numFmtId="0" fontId="1" fillId="8" borderId="1" xfId="0" applyFont="1" applyFill="1" applyBorder="1" applyAlignment="1">
      <alignment horizontal="center"/>
    </xf>
    <xf numFmtId="0" fontId="1" fillId="5" borderId="1" xfId="0" applyFont="1" applyFill="1" applyBorder="1" applyAlignment="1">
      <alignment horizont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117865</xdr:rowOff>
    </xdr:from>
    <xdr:to>
      <xdr:col>11</xdr:col>
      <xdr:colOff>30238</xdr:colOff>
      <xdr:row>16</xdr:row>
      <xdr:rowOff>7560</xdr:rowOff>
    </xdr:to>
    <xdr:pic>
      <xdr:nvPicPr>
        <xdr:cNvPr id="2" name="Picture 1">
          <a:extLst>
            <a:ext uri="{FF2B5EF4-FFF2-40B4-BE49-F238E27FC236}">
              <a16:creationId xmlns:a16="http://schemas.microsoft.com/office/drawing/2014/main" id="{5CA53690-127E-0B31-2D7E-6BCA5004F51A}"/>
            </a:ext>
          </a:extLst>
        </xdr:cNvPr>
        <xdr:cNvPicPr>
          <a:picLocks noChangeAspect="1"/>
        </xdr:cNvPicPr>
      </xdr:nvPicPr>
      <xdr:blipFill>
        <a:blip xmlns:r="http://schemas.openxmlformats.org/officeDocument/2006/relationships" r:embed="rId1"/>
        <a:stretch>
          <a:fillRect/>
        </a:stretch>
      </xdr:blipFill>
      <xdr:spPr>
        <a:xfrm>
          <a:off x="612322" y="117865"/>
          <a:ext cx="6115654" cy="2792552"/>
        </a:xfrm>
        <a:prstGeom prst="rect">
          <a:avLst/>
        </a:prstGeom>
      </xdr:spPr>
    </xdr:pic>
    <xdr:clientData/>
  </xdr:twoCellAnchor>
  <xdr:twoCellAnchor editAs="oneCell">
    <xdr:from>
      <xdr:col>12</xdr:col>
      <xdr:colOff>16358</xdr:colOff>
      <xdr:row>0</xdr:row>
      <xdr:rowOff>137153</xdr:rowOff>
    </xdr:from>
    <xdr:to>
      <xdr:col>20</xdr:col>
      <xdr:colOff>48847</xdr:colOff>
      <xdr:row>15</xdr:row>
      <xdr:rowOff>184713</xdr:rowOff>
    </xdr:to>
    <xdr:pic>
      <xdr:nvPicPr>
        <xdr:cNvPr id="5" name="Picture 4">
          <a:extLst>
            <a:ext uri="{FF2B5EF4-FFF2-40B4-BE49-F238E27FC236}">
              <a16:creationId xmlns:a16="http://schemas.microsoft.com/office/drawing/2014/main" id="{0FB170C0-DB57-C693-E94A-E1C5531FD31E}"/>
            </a:ext>
          </a:extLst>
        </xdr:cNvPr>
        <xdr:cNvPicPr>
          <a:picLocks noChangeAspect="1"/>
        </xdr:cNvPicPr>
      </xdr:nvPicPr>
      <xdr:blipFill>
        <a:blip xmlns:r="http://schemas.openxmlformats.org/officeDocument/2006/relationships" r:embed="rId2"/>
        <a:stretch>
          <a:fillRect/>
        </a:stretch>
      </xdr:blipFill>
      <xdr:spPr>
        <a:xfrm>
          <a:off x="7255358" y="137153"/>
          <a:ext cx="4878027" cy="28317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96DD1-C2D1-4915-BA50-BB2DABE14C01}">
  <dimension ref="A1:P64"/>
  <sheetViews>
    <sheetView workbookViewId="0"/>
  </sheetViews>
  <sheetFormatPr defaultRowHeight="14.5" x14ac:dyDescent="0.35"/>
  <cols>
    <col min="1" max="2" width="36.6328125" customWidth="1"/>
  </cols>
  <sheetData>
    <row r="1" spans="1:16" x14ac:dyDescent="0.35">
      <c r="A1" s="2" t="s">
        <v>14</v>
      </c>
    </row>
    <row r="2" spans="1:16" x14ac:dyDescent="0.35">
      <c r="P2">
        <f ca="1">_xll.CB.RecalcCounterFN()</f>
        <v>0</v>
      </c>
    </row>
    <row r="3" spans="1:16" x14ac:dyDescent="0.35">
      <c r="A3" t="s">
        <v>15</v>
      </c>
      <c r="B3" t="s">
        <v>16</v>
      </c>
      <c r="C3">
        <v>0</v>
      </c>
    </row>
    <row r="4" spans="1:16" x14ac:dyDescent="0.35">
      <c r="A4" t="s">
        <v>17</v>
      </c>
    </row>
    <row r="5" spans="1:16" x14ac:dyDescent="0.35">
      <c r="A5" t="s">
        <v>18</v>
      </c>
    </row>
    <row r="7" spans="1:16" x14ac:dyDescent="0.35">
      <c r="A7" s="2" t="s">
        <v>19</v>
      </c>
      <c r="B7" t="s">
        <v>20</v>
      </c>
    </row>
    <row r="8" spans="1:16" x14ac:dyDescent="0.35">
      <c r="B8">
        <v>2</v>
      </c>
    </row>
    <row r="10" spans="1:16" x14ac:dyDescent="0.35">
      <c r="A10" t="s">
        <v>21</v>
      </c>
    </row>
    <row r="11" spans="1:16" x14ac:dyDescent="0.35">
      <c r="A11" t="e">
        <f>CB_DATA_!#REF!</f>
        <v>#REF!</v>
      </c>
      <c r="B11" t="e">
        <f>Simulation!#REF!</f>
        <v>#REF!</v>
      </c>
    </row>
    <row r="13" spans="1:16" x14ac:dyDescent="0.35">
      <c r="A13" t="s">
        <v>22</v>
      </c>
    </row>
    <row r="14" spans="1:16" x14ac:dyDescent="0.35">
      <c r="A14" t="s">
        <v>26</v>
      </c>
      <c r="B14" t="s">
        <v>30</v>
      </c>
    </row>
    <row r="16" spans="1:16" x14ac:dyDescent="0.35">
      <c r="A16" t="s">
        <v>23</v>
      </c>
    </row>
    <row r="19" spans="1:2" x14ac:dyDescent="0.35">
      <c r="A19" t="s">
        <v>24</v>
      </c>
    </row>
    <row r="20" spans="1:2" x14ac:dyDescent="0.35">
      <c r="A20">
        <v>31</v>
      </c>
      <c r="B20">
        <v>64</v>
      </c>
    </row>
    <row r="25" spans="1:2" x14ac:dyDescent="0.35">
      <c r="A25" s="2" t="s">
        <v>25</v>
      </c>
    </row>
    <row r="26" spans="1:2" x14ac:dyDescent="0.35">
      <c r="A26" s="3" t="s">
        <v>27</v>
      </c>
      <c r="B26" s="3" t="s">
        <v>52</v>
      </c>
    </row>
    <row r="27" spans="1:2" x14ac:dyDescent="0.35">
      <c r="A27" t="s">
        <v>28</v>
      </c>
      <c r="B27" t="s">
        <v>86</v>
      </c>
    </row>
    <row r="28" spans="1:2" x14ac:dyDescent="0.35">
      <c r="A28" s="3" t="s">
        <v>29</v>
      </c>
      <c r="B28" s="3" t="s">
        <v>29</v>
      </c>
    </row>
    <row r="29" spans="1:2" x14ac:dyDescent="0.35">
      <c r="A29" s="3" t="s">
        <v>31</v>
      </c>
      <c r="B29" s="3" t="s">
        <v>27</v>
      </c>
    </row>
    <row r="30" spans="1:2" x14ac:dyDescent="0.35">
      <c r="A30" t="s">
        <v>97</v>
      </c>
      <c r="B30" t="s">
        <v>44</v>
      </c>
    </row>
    <row r="31" spans="1:2" x14ac:dyDescent="0.35">
      <c r="A31" s="3" t="s">
        <v>29</v>
      </c>
      <c r="B31" s="3" t="s">
        <v>29</v>
      </c>
    </row>
    <row r="32" spans="1:2" x14ac:dyDescent="0.35">
      <c r="B32" s="3" t="s">
        <v>51</v>
      </c>
    </row>
    <row r="33" spans="2:2" x14ac:dyDescent="0.35">
      <c r="B33" t="s">
        <v>87</v>
      </c>
    </row>
    <row r="34" spans="2:2" x14ac:dyDescent="0.35">
      <c r="B34" s="3" t="s">
        <v>29</v>
      </c>
    </row>
    <row r="35" spans="2:2" x14ac:dyDescent="0.35">
      <c r="B35" s="3" t="s">
        <v>49</v>
      </c>
    </row>
    <row r="36" spans="2:2" x14ac:dyDescent="0.35">
      <c r="B36" t="s">
        <v>88</v>
      </c>
    </row>
    <row r="37" spans="2:2" x14ac:dyDescent="0.35">
      <c r="B37" s="3" t="s">
        <v>29</v>
      </c>
    </row>
    <row r="38" spans="2:2" x14ac:dyDescent="0.35">
      <c r="B38" s="3" t="s">
        <v>50</v>
      </c>
    </row>
    <row r="39" spans="2:2" x14ac:dyDescent="0.35">
      <c r="B39" t="s">
        <v>89</v>
      </c>
    </row>
    <row r="40" spans="2:2" x14ac:dyDescent="0.35">
      <c r="B40" s="3" t="s">
        <v>29</v>
      </c>
    </row>
    <row r="41" spans="2:2" x14ac:dyDescent="0.35">
      <c r="B41" s="3" t="s">
        <v>48</v>
      </c>
    </row>
    <row r="42" spans="2:2" x14ac:dyDescent="0.35">
      <c r="B42" t="s">
        <v>90</v>
      </c>
    </row>
    <row r="43" spans="2:2" x14ac:dyDescent="0.35">
      <c r="B43" s="3" t="s">
        <v>29</v>
      </c>
    </row>
    <row r="44" spans="2:2" x14ac:dyDescent="0.35">
      <c r="B44" s="3" t="s">
        <v>47</v>
      </c>
    </row>
    <row r="45" spans="2:2" x14ac:dyDescent="0.35">
      <c r="B45" t="s">
        <v>91</v>
      </c>
    </row>
    <row r="46" spans="2:2" x14ac:dyDescent="0.35">
      <c r="B46" s="3" t="s">
        <v>29</v>
      </c>
    </row>
    <row r="47" spans="2:2" x14ac:dyDescent="0.35">
      <c r="B47" s="3" t="s">
        <v>45</v>
      </c>
    </row>
    <row r="48" spans="2:2" x14ac:dyDescent="0.35">
      <c r="B48" t="s">
        <v>92</v>
      </c>
    </row>
    <row r="49" spans="2:2" x14ac:dyDescent="0.35">
      <c r="B49" s="3" t="s">
        <v>29</v>
      </c>
    </row>
    <row r="50" spans="2:2" x14ac:dyDescent="0.35">
      <c r="B50" s="3" t="s">
        <v>46</v>
      </c>
    </row>
    <row r="51" spans="2:2" x14ac:dyDescent="0.35">
      <c r="B51" t="s">
        <v>93</v>
      </c>
    </row>
    <row r="52" spans="2:2" x14ac:dyDescent="0.35">
      <c r="B52" s="3" t="s">
        <v>29</v>
      </c>
    </row>
    <row r="53" spans="2:2" x14ac:dyDescent="0.35">
      <c r="B53" s="3" t="s">
        <v>35</v>
      </c>
    </row>
    <row r="54" spans="2:2" x14ac:dyDescent="0.35">
      <c r="B54" t="s">
        <v>94</v>
      </c>
    </row>
    <row r="55" spans="2:2" x14ac:dyDescent="0.35">
      <c r="B55" s="3" t="s">
        <v>29</v>
      </c>
    </row>
    <row r="56" spans="2:2" x14ac:dyDescent="0.35">
      <c r="B56" s="3" t="s">
        <v>34</v>
      </c>
    </row>
    <row r="57" spans="2:2" x14ac:dyDescent="0.35">
      <c r="B57" t="s">
        <v>95</v>
      </c>
    </row>
    <row r="58" spans="2:2" x14ac:dyDescent="0.35">
      <c r="B58" s="3" t="s">
        <v>29</v>
      </c>
    </row>
    <row r="59" spans="2:2" x14ac:dyDescent="0.35">
      <c r="B59" s="3" t="s">
        <v>32</v>
      </c>
    </row>
    <row r="60" spans="2:2" x14ac:dyDescent="0.35">
      <c r="B60" t="s">
        <v>96</v>
      </c>
    </row>
    <row r="61" spans="2:2" x14ac:dyDescent="0.35">
      <c r="B61" s="3" t="s">
        <v>29</v>
      </c>
    </row>
    <row r="62" spans="2:2" x14ac:dyDescent="0.35">
      <c r="B62" s="3" t="s">
        <v>31</v>
      </c>
    </row>
    <row r="63" spans="2:2" x14ac:dyDescent="0.35">
      <c r="B63" t="s">
        <v>98</v>
      </c>
    </row>
    <row r="64" spans="2:2" x14ac:dyDescent="0.35">
      <c r="B64" s="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67B0C-DD15-4515-AB5B-2193FC3493AE}">
  <dimension ref="A2:J22"/>
  <sheetViews>
    <sheetView tabSelected="1" topLeftCell="A2" zoomScaleNormal="100" workbookViewId="0">
      <selection activeCell="A2" sqref="A2:J2"/>
    </sheetView>
  </sheetViews>
  <sheetFormatPr defaultRowHeight="14.5" x14ac:dyDescent="0.35"/>
  <cols>
    <col min="1" max="1" width="13.54296875" bestFit="1" customWidth="1"/>
    <col min="2" max="2" width="15.1796875" bestFit="1" customWidth="1"/>
    <col min="3" max="3" width="9.54296875" bestFit="1" customWidth="1"/>
    <col min="4" max="4" width="9.36328125" bestFit="1" customWidth="1"/>
    <col min="5" max="6" width="9.54296875" bestFit="1" customWidth="1"/>
    <col min="7" max="7" width="9.36328125" bestFit="1" customWidth="1"/>
    <col min="8" max="9" width="9.54296875" bestFit="1" customWidth="1"/>
    <col min="10" max="10" width="9.36328125" bestFit="1" customWidth="1"/>
  </cols>
  <sheetData>
    <row r="2" spans="1:10" x14ac:dyDescent="0.35">
      <c r="A2" s="63" t="s">
        <v>78</v>
      </c>
      <c r="B2" s="63"/>
      <c r="C2" s="63"/>
      <c r="D2" s="63"/>
      <c r="E2" s="63"/>
      <c r="F2" s="63"/>
      <c r="G2" s="63"/>
      <c r="H2" s="63"/>
      <c r="I2" s="63"/>
      <c r="J2" s="63"/>
    </row>
    <row r="3" spans="1:10" x14ac:dyDescent="0.35">
      <c r="A3" s="69" t="s">
        <v>8</v>
      </c>
      <c r="B3" s="70">
        <v>2019</v>
      </c>
      <c r="C3" s="70"/>
      <c r="D3" s="70"/>
      <c r="E3" s="70">
        <v>2020</v>
      </c>
      <c r="F3" s="70"/>
      <c r="G3" s="70"/>
      <c r="H3" s="70">
        <v>2021</v>
      </c>
      <c r="I3" s="70"/>
      <c r="J3" s="70"/>
    </row>
    <row r="4" spans="1:10" x14ac:dyDescent="0.35">
      <c r="A4" s="69"/>
      <c r="B4" s="49" t="s">
        <v>68</v>
      </c>
      <c r="C4" s="49" t="s">
        <v>65</v>
      </c>
      <c r="D4" s="49" t="s">
        <v>69</v>
      </c>
      <c r="E4" s="49" t="s">
        <v>68</v>
      </c>
      <c r="F4" s="49" t="s">
        <v>65</v>
      </c>
      <c r="G4" s="49" t="s">
        <v>69</v>
      </c>
      <c r="H4" s="49" t="s">
        <v>68</v>
      </c>
      <c r="I4" s="49" t="s">
        <v>65</v>
      </c>
      <c r="J4" s="49" t="s">
        <v>69</v>
      </c>
    </row>
    <row r="5" spans="1:10" x14ac:dyDescent="0.35">
      <c r="A5" s="47" t="s">
        <v>2</v>
      </c>
      <c r="B5" s="48">
        <v>4</v>
      </c>
      <c r="C5" s="48">
        <v>6</v>
      </c>
      <c r="D5" s="48">
        <v>2</v>
      </c>
      <c r="E5" s="48">
        <v>4</v>
      </c>
      <c r="F5" s="48">
        <v>3</v>
      </c>
      <c r="G5" s="48">
        <v>3</v>
      </c>
      <c r="H5" s="48">
        <v>3</v>
      </c>
      <c r="I5" s="48">
        <v>5</v>
      </c>
      <c r="J5" s="48">
        <v>4</v>
      </c>
    </row>
    <row r="6" spans="1:10" x14ac:dyDescent="0.35">
      <c r="A6" s="47" t="s">
        <v>3</v>
      </c>
      <c r="B6" s="48">
        <v>7</v>
      </c>
      <c r="C6" s="48">
        <v>8</v>
      </c>
      <c r="D6" s="48">
        <v>7</v>
      </c>
      <c r="E6" s="48">
        <v>7</v>
      </c>
      <c r="F6" s="48">
        <v>7</v>
      </c>
      <c r="G6" s="48">
        <v>6</v>
      </c>
      <c r="H6" s="48">
        <v>5</v>
      </c>
      <c r="I6" s="48">
        <v>7</v>
      </c>
      <c r="J6" s="48">
        <v>7</v>
      </c>
    </row>
    <row r="7" spans="1:10" x14ac:dyDescent="0.35">
      <c r="A7" s="47" t="s">
        <v>4</v>
      </c>
      <c r="B7" s="48">
        <v>5</v>
      </c>
      <c r="C7" s="48">
        <v>7</v>
      </c>
      <c r="D7" s="48">
        <v>5</v>
      </c>
      <c r="E7" s="48">
        <v>6</v>
      </c>
      <c r="F7" s="48">
        <v>5</v>
      </c>
      <c r="G7" s="48">
        <v>4</v>
      </c>
      <c r="H7" s="48">
        <v>5</v>
      </c>
      <c r="I7" s="48">
        <v>8</v>
      </c>
      <c r="J7" s="48">
        <v>7</v>
      </c>
    </row>
    <row r="10" spans="1:10" x14ac:dyDescent="0.35">
      <c r="A10" s="63" t="s">
        <v>79</v>
      </c>
      <c r="B10" s="63"/>
      <c r="C10" s="63"/>
      <c r="D10" s="63"/>
    </row>
    <row r="11" spans="1:10" x14ac:dyDescent="0.35">
      <c r="A11" s="50" t="s">
        <v>8</v>
      </c>
      <c r="B11" s="50" t="s">
        <v>68</v>
      </c>
      <c r="C11" s="50" t="s">
        <v>65</v>
      </c>
      <c r="D11" s="50" t="s">
        <v>69</v>
      </c>
    </row>
    <row r="12" spans="1:10" x14ac:dyDescent="0.35">
      <c r="A12" s="50" t="s">
        <v>2</v>
      </c>
      <c r="B12" s="51">
        <v>0.4</v>
      </c>
      <c r="C12" s="51">
        <v>0.35</v>
      </c>
      <c r="D12" s="51">
        <v>0.45</v>
      </c>
    </row>
    <row r="13" spans="1:10" x14ac:dyDescent="0.35">
      <c r="A13" s="50" t="s">
        <v>3</v>
      </c>
      <c r="B13" s="51">
        <v>0.25</v>
      </c>
      <c r="C13" s="51">
        <v>0.3</v>
      </c>
      <c r="D13" s="51">
        <v>0.45</v>
      </c>
    </row>
    <row r="14" spans="1:10" x14ac:dyDescent="0.35">
      <c r="A14" s="50" t="s">
        <v>4</v>
      </c>
      <c r="B14" s="51">
        <v>0.34</v>
      </c>
      <c r="C14" s="51">
        <v>0.38</v>
      </c>
      <c r="D14" s="51">
        <v>0.42</v>
      </c>
    </row>
    <row r="17" spans="1:8" x14ac:dyDescent="0.35">
      <c r="A17" s="66" t="s">
        <v>83</v>
      </c>
      <c r="B17" s="67"/>
      <c r="C17" s="67"/>
      <c r="D17" s="67"/>
      <c r="E17" s="67"/>
      <c r="F17" s="67"/>
      <c r="G17" s="67"/>
      <c r="H17" s="68"/>
    </row>
    <row r="18" spans="1:8" x14ac:dyDescent="0.35">
      <c r="A18" s="64" t="s">
        <v>80</v>
      </c>
      <c r="B18" s="64" t="s">
        <v>81</v>
      </c>
      <c r="C18" s="66" t="s">
        <v>64</v>
      </c>
      <c r="D18" s="67"/>
      <c r="E18" s="68"/>
      <c r="F18" s="66" t="s">
        <v>65</v>
      </c>
      <c r="G18" s="67"/>
      <c r="H18" s="68"/>
    </row>
    <row r="19" spans="1:8" x14ac:dyDescent="0.35">
      <c r="A19" s="65"/>
      <c r="B19" s="65"/>
      <c r="C19" s="50" t="s">
        <v>40</v>
      </c>
      <c r="D19" s="50" t="s">
        <v>41</v>
      </c>
      <c r="E19" s="50" t="s">
        <v>42</v>
      </c>
      <c r="F19" s="50" t="s">
        <v>40</v>
      </c>
      <c r="G19" s="50" t="s">
        <v>41</v>
      </c>
      <c r="H19" s="50" t="s">
        <v>42</v>
      </c>
    </row>
    <row r="20" spans="1:8" x14ac:dyDescent="0.35">
      <c r="A20" s="50" t="s">
        <v>2</v>
      </c>
      <c r="B20" s="52">
        <v>18000</v>
      </c>
      <c r="C20" s="51">
        <v>0.2</v>
      </c>
      <c r="D20" s="51">
        <v>0.35</v>
      </c>
      <c r="E20" s="51">
        <v>0.5</v>
      </c>
      <c r="F20" s="51">
        <v>0.2</v>
      </c>
      <c r="G20" s="51">
        <v>0.35</v>
      </c>
      <c r="H20" s="51">
        <v>0.5</v>
      </c>
    </row>
    <row r="21" spans="1:8" x14ac:dyDescent="0.35">
      <c r="A21" s="50" t="s">
        <v>3</v>
      </c>
      <c r="B21" s="52">
        <v>12000</v>
      </c>
      <c r="C21" s="51">
        <v>0.3</v>
      </c>
      <c r="D21" s="51">
        <v>0.35</v>
      </c>
      <c r="E21" s="51">
        <v>0.45</v>
      </c>
      <c r="F21" s="51">
        <v>0.3</v>
      </c>
      <c r="G21" s="51">
        <v>0.35</v>
      </c>
      <c r="H21" s="51">
        <v>0.45</v>
      </c>
    </row>
    <row r="22" spans="1:8" x14ac:dyDescent="0.35">
      <c r="A22" s="50" t="s">
        <v>82</v>
      </c>
      <c r="B22" s="52">
        <v>7000</v>
      </c>
      <c r="C22" s="51">
        <v>0.15</v>
      </c>
      <c r="D22" s="51">
        <v>0.18</v>
      </c>
      <c r="E22" s="51">
        <v>0.25</v>
      </c>
      <c r="F22" s="51">
        <v>0.15</v>
      </c>
      <c r="G22" s="51">
        <v>0.18</v>
      </c>
      <c r="H22" s="51">
        <v>0.25</v>
      </c>
    </row>
  </sheetData>
  <mergeCells count="11">
    <mergeCell ref="A2:J2"/>
    <mergeCell ref="A10:D10"/>
    <mergeCell ref="A18:A19"/>
    <mergeCell ref="B18:B19"/>
    <mergeCell ref="C18:E18"/>
    <mergeCell ref="F18:H18"/>
    <mergeCell ref="A17:H17"/>
    <mergeCell ref="A3:A4"/>
    <mergeCell ref="B3:D3"/>
    <mergeCell ref="E3:G3"/>
    <mergeCell ref="H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8656-B032-4932-A7AD-E449AB8BC269}">
  <dimension ref="A2:O35"/>
  <sheetViews>
    <sheetView zoomScale="80" workbookViewId="0">
      <selection activeCell="E8" sqref="E8"/>
    </sheetView>
  </sheetViews>
  <sheetFormatPr defaultRowHeight="14.5" x14ac:dyDescent="0.35"/>
  <cols>
    <col min="1" max="1" width="21.36328125" bestFit="1" customWidth="1"/>
    <col min="2" max="3" width="11.54296875" bestFit="1" customWidth="1"/>
    <col min="4" max="4" width="7.26953125" bestFit="1" customWidth="1"/>
    <col min="6" max="6" width="13.54296875" bestFit="1" customWidth="1"/>
    <col min="7" max="7" width="9.54296875" bestFit="1" customWidth="1"/>
    <col min="8" max="8" width="9.36328125" bestFit="1" customWidth="1"/>
    <col min="10" max="10" width="9.54296875" bestFit="1" customWidth="1"/>
    <col min="11" max="11" width="9.36328125" bestFit="1" customWidth="1"/>
    <col min="13" max="13" width="9.54296875" bestFit="1" customWidth="1"/>
    <col min="14" max="14" width="9.36328125" bestFit="1" customWidth="1"/>
    <col min="15" max="15" width="7.26953125" bestFit="1" customWidth="1"/>
  </cols>
  <sheetData>
    <row r="2" spans="1:15" x14ac:dyDescent="0.35">
      <c r="A2" s="71" t="s">
        <v>71</v>
      </c>
      <c r="B2" s="72"/>
      <c r="C2" s="73"/>
    </row>
    <row r="4" spans="1:15" x14ac:dyDescent="0.35">
      <c r="A4" s="5" t="s">
        <v>8</v>
      </c>
      <c r="B4" s="5" t="s">
        <v>1</v>
      </c>
      <c r="C4" s="27" t="s">
        <v>72</v>
      </c>
    </row>
    <row r="5" spans="1:15" x14ac:dyDescent="0.35">
      <c r="A5" s="9" t="s">
        <v>2</v>
      </c>
      <c r="B5" s="11">
        <v>5</v>
      </c>
      <c r="C5" s="45">
        <f t="shared" ref="C5:C10" si="0">B5*6</f>
        <v>30</v>
      </c>
    </row>
    <row r="6" spans="1:15" x14ac:dyDescent="0.35">
      <c r="A6" s="9" t="s">
        <v>3</v>
      </c>
      <c r="B6" s="11">
        <v>6</v>
      </c>
      <c r="C6" s="45">
        <f t="shared" si="0"/>
        <v>36</v>
      </c>
    </row>
    <row r="7" spans="1:15" x14ac:dyDescent="0.35">
      <c r="A7" s="9" t="s">
        <v>4</v>
      </c>
      <c r="B7" s="11">
        <v>5</v>
      </c>
      <c r="C7" s="45">
        <f t="shared" si="0"/>
        <v>30</v>
      </c>
    </row>
    <row r="8" spans="1:15" x14ac:dyDescent="0.35">
      <c r="A8" s="9" t="s">
        <v>5</v>
      </c>
      <c r="B8" s="11">
        <v>2</v>
      </c>
      <c r="C8" s="45">
        <f t="shared" si="0"/>
        <v>12</v>
      </c>
    </row>
    <row r="9" spans="1:15" x14ac:dyDescent="0.35">
      <c r="A9" s="9" t="s">
        <v>6</v>
      </c>
      <c r="B9" s="11">
        <v>1</v>
      </c>
      <c r="C9" s="45">
        <f t="shared" si="0"/>
        <v>6</v>
      </c>
    </row>
    <row r="10" spans="1:15" x14ac:dyDescent="0.35">
      <c r="A10" s="10" t="s">
        <v>7</v>
      </c>
      <c r="B10" s="12">
        <v>1</v>
      </c>
      <c r="C10" s="46">
        <f t="shared" si="0"/>
        <v>6</v>
      </c>
    </row>
    <row r="12" spans="1:15" x14ac:dyDescent="0.35">
      <c r="A12" s="79" t="s">
        <v>84</v>
      </c>
      <c r="B12" s="80"/>
      <c r="C12" s="80"/>
      <c r="D12" s="81"/>
      <c r="F12" s="82" t="s">
        <v>85</v>
      </c>
      <c r="G12" s="82"/>
      <c r="H12" s="82"/>
      <c r="I12" s="82"/>
      <c r="J12" s="82"/>
      <c r="K12" s="82"/>
      <c r="L12" s="82"/>
      <c r="M12" s="82"/>
      <c r="N12" s="82"/>
      <c r="O12" s="82"/>
    </row>
    <row r="13" spans="1:15" x14ac:dyDescent="0.35">
      <c r="A13" s="53" t="s">
        <v>8</v>
      </c>
      <c r="B13" s="58" t="s">
        <v>68</v>
      </c>
      <c r="C13" s="58" t="s">
        <v>65</v>
      </c>
      <c r="D13" s="58" t="s">
        <v>69</v>
      </c>
      <c r="F13" s="83" t="s">
        <v>8</v>
      </c>
      <c r="G13" s="84">
        <v>2019</v>
      </c>
      <c r="H13" s="84"/>
      <c r="I13" s="84"/>
      <c r="J13" s="84">
        <v>2020</v>
      </c>
      <c r="K13" s="84"/>
      <c r="L13" s="84"/>
      <c r="M13" s="84">
        <v>2021</v>
      </c>
      <c r="N13" s="84"/>
      <c r="O13" s="84"/>
    </row>
    <row r="14" spans="1:15" x14ac:dyDescent="0.35">
      <c r="A14" s="56" t="s">
        <v>2</v>
      </c>
      <c r="B14" s="59">
        <f>AVERAGE(G15,J15,M15)</f>
        <v>0.12222222222222223</v>
      </c>
      <c r="C14" s="59">
        <f t="shared" ref="C14:D16" si="1">AVERAGE(H15,K15,N15)</f>
        <v>0.15555555555555556</v>
      </c>
      <c r="D14" s="59">
        <f t="shared" si="1"/>
        <v>0.10000000000000002</v>
      </c>
      <c r="F14" s="83"/>
      <c r="G14" s="54" t="s">
        <v>68</v>
      </c>
      <c r="H14" s="54" t="s">
        <v>65</v>
      </c>
      <c r="I14" s="54" t="s">
        <v>69</v>
      </c>
      <c r="J14" s="54" t="s">
        <v>68</v>
      </c>
      <c r="K14" s="54" t="s">
        <v>65</v>
      </c>
      <c r="L14" s="54" t="s">
        <v>69</v>
      </c>
      <c r="M14" s="54" t="s">
        <v>68</v>
      </c>
      <c r="N14" s="54" t="s">
        <v>65</v>
      </c>
      <c r="O14" s="54" t="s">
        <v>69</v>
      </c>
    </row>
    <row r="15" spans="1:15" x14ac:dyDescent="0.35">
      <c r="A15" s="56" t="s">
        <v>3</v>
      </c>
      <c r="B15" s="60">
        <f>AVERAGE(G16,J16,M16)</f>
        <v>0.17592592592592593</v>
      </c>
      <c r="C15" s="60">
        <f t="shared" si="1"/>
        <v>0.20370370370370369</v>
      </c>
      <c r="D15" s="60">
        <f t="shared" si="1"/>
        <v>0.1851851851851852</v>
      </c>
      <c r="F15" s="53" t="s">
        <v>2</v>
      </c>
      <c r="G15" s="55">
        <f>Exhibit!B5/'Case Data'!$C$5</f>
        <v>0.13333333333333333</v>
      </c>
      <c r="H15" s="55">
        <f>Exhibit!C5/'Case Data'!$C$5</f>
        <v>0.2</v>
      </c>
      <c r="I15" s="55">
        <f>Exhibit!D5/'Case Data'!$C$5</f>
        <v>6.6666666666666666E-2</v>
      </c>
      <c r="J15" s="55">
        <f>Exhibit!E5/'Case Data'!$C$5</f>
        <v>0.13333333333333333</v>
      </c>
      <c r="K15" s="55">
        <f>Exhibit!F5/'Case Data'!$C$5</f>
        <v>0.1</v>
      </c>
      <c r="L15" s="55">
        <f>Exhibit!G5/'Case Data'!$C$5</f>
        <v>0.1</v>
      </c>
      <c r="M15" s="55">
        <f>Exhibit!H5/'Case Data'!$C$5</f>
        <v>0.1</v>
      </c>
      <c r="N15" s="55">
        <f>Exhibit!I5/'Case Data'!$C$5</f>
        <v>0.16666666666666666</v>
      </c>
      <c r="O15" s="55">
        <f>Exhibit!J5/'Case Data'!$C$5</f>
        <v>0.13333333333333333</v>
      </c>
    </row>
    <row r="16" spans="1:15" x14ac:dyDescent="0.35">
      <c r="A16" s="57" t="s">
        <v>4</v>
      </c>
      <c r="B16" s="62">
        <f>AVERAGE(G17,J17,M17)</f>
        <v>0.17777777777777778</v>
      </c>
      <c r="C16" s="62">
        <f t="shared" si="1"/>
        <v>0.22222222222222224</v>
      </c>
      <c r="D16" s="62">
        <f t="shared" si="1"/>
        <v>0.17777777777777778</v>
      </c>
      <c r="F16" s="53" t="s">
        <v>3</v>
      </c>
      <c r="G16" s="55">
        <f>Exhibit!B6/'Case Data'!$C$6</f>
        <v>0.19444444444444445</v>
      </c>
      <c r="H16" s="55">
        <f>Exhibit!C6/'Case Data'!$C$6</f>
        <v>0.22222222222222221</v>
      </c>
      <c r="I16" s="55">
        <f>Exhibit!D6/'Case Data'!$C$6</f>
        <v>0.19444444444444445</v>
      </c>
      <c r="J16" s="55">
        <f>Exhibit!E6/'Case Data'!$C$6</f>
        <v>0.19444444444444445</v>
      </c>
      <c r="K16" s="55">
        <f>Exhibit!F6/'Case Data'!$C$6</f>
        <v>0.19444444444444445</v>
      </c>
      <c r="L16" s="55">
        <f>Exhibit!G6/'Case Data'!$C$6</f>
        <v>0.16666666666666666</v>
      </c>
      <c r="M16" s="55">
        <f>Exhibit!H6/'Case Data'!$C$6</f>
        <v>0.1388888888888889</v>
      </c>
      <c r="N16" s="55">
        <f>Exhibit!I6/'Case Data'!$C$6</f>
        <v>0.19444444444444445</v>
      </c>
      <c r="O16" s="55">
        <f>Exhibit!J6/'Case Data'!$C$6</f>
        <v>0.19444444444444445</v>
      </c>
    </row>
    <row r="17" spans="1:15" x14ac:dyDescent="0.35">
      <c r="F17" s="53" t="s">
        <v>4</v>
      </c>
      <c r="G17" s="55">
        <f>Exhibit!B7/'Case Data'!$C$7</f>
        <v>0.16666666666666666</v>
      </c>
      <c r="H17" s="55">
        <f>Exhibit!C7/'Case Data'!$C$7</f>
        <v>0.23333333333333334</v>
      </c>
      <c r="I17" s="55">
        <f>Exhibit!D7/'Case Data'!$C$7</f>
        <v>0.16666666666666666</v>
      </c>
      <c r="J17" s="55">
        <f>Exhibit!E7/'Case Data'!$C$7</f>
        <v>0.2</v>
      </c>
      <c r="K17" s="55">
        <f>Exhibit!F7/'Case Data'!$C$7</f>
        <v>0.16666666666666666</v>
      </c>
      <c r="L17" s="55">
        <f>Exhibit!G7/'Case Data'!$C$7</f>
        <v>0.13333333333333333</v>
      </c>
      <c r="M17" s="55">
        <f>Exhibit!H7/'Case Data'!$C$7</f>
        <v>0.16666666666666666</v>
      </c>
      <c r="N17" s="55">
        <f>Exhibit!I7/'Case Data'!$C$7</f>
        <v>0.26666666666666666</v>
      </c>
      <c r="O17" s="55">
        <f>Exhibit!J7/'Case Data'!$C$7</f>
        <v>0.23333333333333334</v>
      </c>
    </row>
    <row r="18" spans="1:15" x14ac:dyDescent="0.35">
      <c r="A18" s="76" t="s">
        <v>70</v>
      </c>
      <c r="B18" s="77"/>
      <c r="C18" s="77"/>
      <c r="D18" s="78"/>
    </row>
    <row r="19" spans="1:15" x14ac:dyDescent="0.35">
      <c r="A19" s="6" t="s">
        <v>8</v>
      </c>
      <c r="B19" s="7" t="s">
        <v>68</v>
      </c>
      <c r="C19" s="7" t="s">
        <v>65</v>
      </c>
      <c r="D19" s="7" t="s">
        <v>69</v>
      </c>
      <c r="F19" s="2"/>
      <c r="G19" s="2"/>
      <c r="H19" s="2"/>
      <c r="I19" s="2"/>
    </row>
    <row r="20" spans="1:15" x14ac:dyDescent="0.35">
      <c r="A20" s="9" t="s">
        <v>2</v>
      </c>
      <c r="B20" s="13">
        <v>0.4</v>
      </c>
      <c r="C20" s="13">
        <v>0.35</v>
      </c>
      <c r="D20" s="13">
        <v>0.45</v>
      </c>
      <c r="F20" s="2"/>
    </row>
    <row r="21" spans="1:15" x14ac:dyDescent="0.35">
      <c r="A21" s="9" t="s">
        <v>3</v>
      </c>
      <c r="B21" s="13">
        <v>0.25</v>
      </c>
      <c r="C21" s="13">
        <v>0.3</v>
      </c>
      <c r="D21" s="13">
        <v>0.45</v>
      </c>
      <c r="G21" s="61"/>
      <c r="H21" s="61"/>
      <c r="I21" s="61"/>
    </row>
    <row r="22" spans="1:15" x14ac:dyDescent="0.35">
      <c r="A22" s="10" t="s">
        <v>4</v>
      </c>
      <c r="B22" s="14">
        <v>0.34</v>
      </c>
      <c r="C22" s="14">
        <v>0.38</v>
      </c>
      <c r="D22" s="14">
        <v>0.42</v>
      </c>
      <c r="G22" s="61"/>
      <c r="H22" s="61"/>
      <c r="I22" s="61"/>
    </row>
    <row r="23" spans="1:15" x14ac:dyDescent="0.35">
      <c r="G23" s="61"/>
      <c r="H23" s="61"/>
      <c r="I23" s="61"/>
    </row>
    <row r="24" spans="1:15" x14ac:dyDescent="0.35">
      <c r="A24" s="76" t="s">
        <v>37</v>
      </c>
      <c r="B24" s="77"/>
      <c r="C24" s="78"/>
    </row>
    <row r="25" spans="1:15" ht="46" customHeight="1" x14ac:dyDescent="0.35">
      <c r="A25" s="6" t="s">
        <v>8</v>
      </c>
      <c r="B25" s="8" t="s">
        <v>66</v>
      </c>
      <c r="C25" s="8" t="s">
        <v>67</v>
      </c>
    </row>
    <row r="26" spans="1:15" x14ac:dyDescent="0.35">
      <c r="A26" s="9" t="s">
        <v>2</v>
      </c>
      <c r="B26" s="15">
        <v>18000</v>
      </c>
      <c r="C26" s="11">
        <v>22000</v>
      </c>
    </row>
    <row r="27" spans="1:15" x14ac:dyDescent="0.35">
      <c r="A27" s="9" t="s">
        <v>3</v>
      </c>
      <c r="B27" s="15">
        <v>12000</v>
      </c>
      <c r="C27" s="15">
        <v>15000</v>
      </c>
      <c r="D27" s="1"/>
    </row>
    <row r="28" spans="1:15" x14ac:dyDescent="0.35">
      <c r="A28" s="10" t="s">
        <v>4</v>
      </c>
      <c r="B28" s="16">
        <v>7000</v>
      </c>
      <c r="C28" s="12">
        <v>9000</v>
      </c>
      <c r="D28" s="1"/>
    </row>
    <row r="29" spans="1:15" x14ac:dyDescent="0.35">
      <c r="C29" s="1"/>
      <c r="D29" s="1"/>
    </row>
    <row r="30" spans="1:15" x14ac:dyDescent="0.35">
      <c r="A30" s="76" t="s">
        <v>43</v>
      </c>
      <c r="B30" s="77"/>
      <c r="C30" s="77"/>
      <c r="D30" s="77"/>
      <c r="E30" s="77"/>
      <c r="F30" s="77"/>
      <c r="G30" s="78"/>
    </row>
    <row r="31" spans="1:15" x14ac:dyDescent="0.35">
      <c r="A31" s="74" t="s">
        <v>8</v>
      </c>
      <c r="B31" s="76" t="s">
        <v>64</v>
      </c>
      <c r="C31" s="77"/>
      <c r="D31" s="78"/>
      <c r="E31" s="76" t="s">
        <v>65</v>
      </c>
      <c r="F31" s="77"/>
      <c r="G31" s="78"/>
    </row>
    <row r="32" spans="1:15" x14ac:dyDescent="0.35">
      <c r="A32" s="75"/>
      <c r="B32" s="7" t="s">
        <v>40</v>
      </c>
      <c r="C32" s="7" t="s">
        <v>41</v>
      </c>
      <c r="D32" s="7" t="s">
        <v>42</v>
      </c>
      <c r="E32" s="7" t="s">
        <v>40</v>
      </c>
      <c r="F32" s="7" t="s">
        <v>41</v>
      </c>
      <c r="G32" s="7" t="s">
        <v>42</v>
      </c>
    </row>
    <row r="33" spans="1:7" x14ac:dyDescent="0.35">
      <c r="A33" s="9" t="s">
        <v>2</v>
      </c>
      <c r="B33" s="13">
        <v>0.2</v>
      </c>
      <c r="C33" s="13">
        <v>0.35</v>
      </c>
      <c r="D33" s="13">
        <v>0.4</v>
      </c>
      <c r="E33" s="13">
        <v>0.25</v>
      </c>
      <c r="F33" s="13">
        <v>0.4</v>
      </c>
      <c r="G33" s="13">
        <v>0.5</v>
      </c>
    </row>
    <row r="34" spans="1:7" x14ac:dyDescent="0.35">
      <c r="A34" s="9" t="s">
        <v>3</v>
      </c>
      <c r="B34" s="13">
        <v>0.3</v>
      </c>
      <c r="C34" s="13">
        <v>0.35</v>
      </c>
      <c r="D34" s="13">
        <v>0.45</v>
      </c>
      <c r="E34" s="13">
        <v>0.35</v>
      </c>
      <c r="F34" s="13">
        <v>0.42</v>
      </c>
      <c r="G34" s="13">
        <v>0.48</v>
      </c>
    </row>
    <row r="35" spans="1:7" x14ac:dyDescent="0.35">
      <c r="A35" s="10" t="s">
        <v>4</v>
      </c>
      <c r="B35" s="14">
        <v>0.15</v>
      </c>
      <c r="C35" s="14">
        <v>0.18</v>
      </c>
      <c r="D35" s="14">
        <v>0.25</v>
      </c>
      <c r="E35" s="14">
        <v>0.17</v>
      </c>
      <c r="F35" s="14">
        <v>0.22</v>
      </c>
      <c r="G35" s="14">
        <v>0.3</v>
      </c>
    </row>
  </sheetData>
  <mergeCells count="13">
    <mergeCell ref="A2:C2"/>
    <mergeCell ref="A31:A32"/>
    <mergeCell ref="A30:G30"/>
    <mergeCell ref="B31:D31"/>
    <mergeCell ref="E31:G31"/>
    <mergeCell ref="A18:D18"/>
    <mergeCell ref="A24:C24"/>
    <mergeCell ref="A12:D12"/>
    <mergeCell ref="F12:O12"/>
    <mergeCell ref="F13:F14"/>
    <mergeCell ref="G13:I13"/>
    <mergeCell ref="J13:L13"/>
    <mergeCell ref="M13:O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E03DD-E435-48F1-A374-DC57A568B0A3}">
  <dimension ref="A1:Y101"/>
  <sheetViews>
    <sheetView zoomScale="57" zoomScaleNormal="100" workbookViewId="0">
      <pane xSplit="1" topLeftCell="B1" activePane="topRight" state="frozen"/>
      <selection pane="topRight" activeCell="N27" sqref="N27"/>
    </sheetView>
  </sheetViews>
  <sheetFormatPr defaultRowHeight="14.5" x14ac:dyDescent="0.35"/>
  <cols>
    <col min="1" max="1" width="15.81640625" style="2" bestFit="1" customWidth="1"/>
    <col min="2" max="2" width="12.36328125" bestFit="1" customWidth="1"/>
    <col min="3" max="3" width="12.1796875" bestFit="1" customWidth="1"/>
    <col min="4" max="4" width="10" bestFit="1" customWidth="1"/>
    <col min="5" max="5" width="12.1796875" bestFit="1" customWidth="1"/>
    <col min="6" max="6" width="17.36328125" bestFit="1" customWidth="1"/>
    <col min="7" max="7" width="11.08984375" bestFit="1" customWidth="1"/>
    <col min="8" max="8" width="12" bestFit="1" customWidth="1"/>
    <col min="9" max="9" width="13.90625" bestFit="1" customWidth="1"/>
    <col min="10" max="10" width="9.90625" bestFit="1" customWidth="1"/>
    <col min="11" max="11" width="10.26953125" bestFit="1" customWidth="1"/>
    <col min="12" max="12" width="12.1796875" bestFit="1" customWidth="1"/>
    <col min="13" max="13" width="17.36328125" bestFit="1" customWidth="1"/>
    <col min="14" max="14" width="11.08984375" bestFit="1" customWidth="1"/>
    <col min="15" max="15" width="9.6328125" bestFit="1" customWidth="1"/>
    <col min="16" max="16" width="13.90625" bestFit="1" customWidth="1"/>
    <col min="17" max="17" width="9.90625" bestFit="1" customWidth="1"/>
    <col min="18" max="18" width="7.81640625" bestFit="1" customWidth="1"/>
    <col min="19" max="19" width="9.90625" bestFit="1" customWidth="1"/>
    <col min="20" max="20" width="17.36328125" bestFit="1" customWidth="1"/>
    <col min="21" max="21" width="8.6328125" bestFit="1" customWidth="1"/>
    <col min="22" max="22" width="9.6328125" bestFit="1" customWidth="1"/>
    <col min="23" max="23" width="13.90625" bestFit="1" customWidth="1"/>
    <col min="25" max="25" width="23.54296875" bestFit="1" customWidth="1"/>
    <col min="26" max="26" width="5.81640625" customWidth="1"/>
    <col min="27" max="27" width="9.81640625" bestFit="1" customWidth="1"/>
    <col min="28" max="28" width="9.81640625" customWidth="1"/>
  </cols>
  <sheetData>
    <row r="1" spans="1:25" x14ac:dyDescent="0.35">
      <c r="C1" s="85" t="s">
        <v>53</v>
      </c>
      <c r="D1" s="85"/>
      <c r="E1" s="85"/>
      <c r="F1" s="85"/>
      <c r="G1" s="85"/>
      <c r="H1" s="85"/>
      <c r="I1" s="85"/>
      <c r="J1" s="85" t="s">
        <v>54</v>
      </c>
      <c r="K1" s="85"/>
      <c r="L1" s="85"/>
      <c r="M1" s="85"/>
      <c r="N1" s="85"/>
      <c r="O1" s="85"/>
      <c r="P1" s="85"/>
      <c r="Q1" s="85" t="s">
        <v>55</v>
      </c>
      <c r="R1" s="85"/>
      <c r="S1" s="85"/>
      <c r="T1" s="85"/>
      <c r="U1" s="85"/>
      <c r="V1" s="85"/>
      <c r="W1" s="85"/>
    </row>
    <row r="2" spans="1:25" s="2" customFormat="1" x14ac:dyDescent="0.35">
      <c r="C2" s="17"/>
      <c r="D2" s="38" t="s">
        <v>38</v>
      </c>
      <c r="E2" s="4"/>
      <c r="F2" s="38" t="s">
        <v>56</v>
      </c>
      <c r="G2" s="4"/>
      <c r="H2" s="38" t="s">
        <v>39</v>
      </c>
      <c r="I2" s="39" t="s">
        <v>57</v>
      </c>
      <c r="J2" s="40"/>
      <c r="K2" s="38" t="s">
        <v>38</v>
      </c>
      <c r="L2" s="4"/>
      <c r="M2" s="38" t="s">
        <v>56</v>
      </c>
      <c r="N2" s="4"/>
      <c r="O2" s="38" t="s">
        <v>39</v>
      </c>
      <c r="P2" s="38" t="s">
        <v>58</v>
      </c>
      <c r="Q2" s="40"/>
      <c r="R2" s="38" t="s">
        <v>38</v>
      </c>
      <c r="S2" s="4"/>
      <c r="T2" s="38" t="s">
        <v>56</v>
      </c>
      <c r="U2" s="4"/>
      <c r="V2" s="38" t="s">
        <v>39</v>
      </c>
      <c r="W2" s="38" t="s">
        <v>59</v>
      </c>
      <c r="X2" s="4"/>
      <c r="Y2" s="23" t="s">
        <v>60</v>
      </c>
    </row>
    <row r="3" spans="1:25" s="2" customFormat="1" x14ac:dyDescent="0.35">
      <c r="C3" s="17"/>
      <c r="D3" s="37">
        <f ca="1">COUNTIF(D6:D101,1)</f>
        <v>15</v>
      </c>
      <c r="E3" s="4"/>
      <c r="F3" s="37">
        <f ca="1">COUNTIFS(F6:F101,1,D6:D101,1)</f>
        <v>6</v>
      </c>
      <c r="G3" s="4"/>
      <c r="H3" s="37">
        <f ca="1">D3-F3</f>
        <v>9</v>
      </c>
      <c r="I3" s="24">
        <f ca="1">SUM(I6:I101)</f>
        <v>0</v>
      </c>
      <c r="J3" s="40"/>
      <c r="K3" s="37">
        <f ca="1">COUNTIF(K6:K101,1)</f>
        <v>17</v>
      </c>
      <c r="L3" s="4"/>
      <c r="M3" s="37">
        <f ca="1">COUNTIFS(M6:M101,1,K6:K101,1)</f>
        <v>4</v>
      </c>
      <c r="N3" s="4"/>
      <c r="O3" s="37">
        <f ca="1">K3-M3</f>
        <v>13</v>
      </c>
      <c r="P3" s="37">
        <f ca="1">SUM(P6:P101)</f>
        <v>0</v>
      </c>
      <c r="Q3" s="40"/>
      <c r="R3" s="37">
        <f ca="1">COUNTIF(R6:R101,1)</f>
        <v>11</v>
      </c>
      <c r="S3" s="4"/>
      <c r="T3" s="37">
        <f ca="1">COUNTIFS(T6:T101,1,R6:R101,1)</f>
        <v>8</v>
      </c>
      <c r="U3" s="4"/>
      <c r="V3" s="37">
        <f ca="1">R3-T3</f>
        <v>3</v>
      </c>
      <c r="W3" s="37">
        <f ca="1">SUM(W6:W101)</f>
        <v>0</v>
      </c>
      <c r="X3" s="4"/>
      <c r="Y3" s="24">
        <f ca="1">W3+P3+I3</f>
        <v>0</v>
      </c>
    </row>
    <row r="4" spans="1:25" x14ac:dyDescent="0.35">
      <c r="C4" s="18"/>
      <c r="I4" s="19"/>
      <c r="J4" s="18"/>
      <c r="P4" s="19"/>
      <c r="Q4" s="18"/>
      <c r="W4" s="19"/>
    </row>
    <row r="5" spans="1:25" x14ac:dyDescent="0.35">
      <c r="A5" s="5" t="s">
        <v>8</v>
      </c>
      <c r="B5" s="5" t="s">
        <v>0</v>
      </c>
      <c r="C5" s="27" t="s">
        <v>10</v>
      </c>
      <c r="D5" s="27" t="s">
        <v>9</v>
      </c>
      <c r="E5" s="27" t="s">
        <v>11</v>
      </c>
      <c r="F5" s="27" t="s">
        <v>12</v>
      </c>
      <c r="G5" s="28" t="s">
        <v>13</v>
      </c>
      <c r="H5" s="27" t="s">
        <v>33</v>
      </c>
      <c r="I5" s="27" t="s">
        <v>36</v>
      </c>
      <c r="J5" s="27" t="s">
        <v>73</v>
      </c>
      <c r="K5" s="27" t="s">
        <v>9</v>
      </c>
      <c r="L5" s="27" t="s">
        <v>74</v>
      </c>
      <c r="M5" s="27" t="s">
        <v>12</v>
      </c>
      <c r="N5" s="28" t="s">
        <v>13</v>
      </c>
      <c r="O5" s="27" t="s">
        <v>33</v>
      </c>
      <c r="P5" s="27" t="s">
        <v>36</v>
      </c>
      <c r="Q5" s="27" t="s">
        <v>75</v>
      </c>
      <c r="R5" s="27" t="s">
        <v>9</v>
      </c>
      <c r="S5" s="27" t="s">
        <v>76</v>
      </c>
      <c r="T5" s="27" t="s">
        <v>12</v>
      </c>
      <c r="U5" s="28" t="s">
        <v>13</v>
      </c>
      <c r="V5" s="27" t="s">
        <v>33</v>
      </c>
      <c r="W5" s="27" t="s">
        <v>36</v>
      </c>
    </row>
    <row r="6" spans="1:25" x14ac:dyDescent="0.35">
      <c r="A6" s="25" t="s">
        <v>2</v>
      </c>
      <c r="B6" s="26">
        <v>1</v>
      </c>
      <c r="C6" s="29">
        <f t="shared" ref="C6:C37" ca="1" si="0">RAND()</f>
        <v>0.80631523519228054</v>
      </c>
      <c r="D6">
        <f ca="1">IF(A6="Chef",IF(C6&lt;Attrition_Nov_Chef,1,0),IF(A6="Waiters",IF(C6&lt;Attrition_Nov_Waiters,1,0),IF(C6&lt;Attrition_Nov_Cleaning_Staff,1,0)))</f>
        <v>0</v>
      </c>
      <c r="E6" s="31">
        <f t="shared" ref="E6:E37" ca="1" si="1">RAND()*D6</f>
        <v>0</v>
      </c>
      <c r="F6">
        <f t="shared" ref="F6:F37" ca="1" si="2">IF(A6="Chef",IF(E6&lt;Retention_Nov_Chef,1,0),IF(A6="Waiters",IF(E6&lt;Retention_Nov_Waiters,1,0),IF(E6&lt;Retention_Nov_Cleaning_Staff,1,0)))</f>
        <v>1</v>
      </c>
      <c r="G6" s="20">
        <v>0</v>
      </c>
      <c r="H6" s="33">
        <f ca="1">D6*F6*G6</f>
        <v>0</v>
      </c>
      <c r="I6" s="35">
        <f ca="1">VLOOKUP(A6,Current_Monthly_Salary,2,TRUE)*H6</f>
        <v>0</v>
      </c>
      <c r="J6" s="29">
        <f t="shared" ref="J6:J37" ca="1" si="3">RAND()</f>
        <v>0.22513129837672097</v>
      </c>
      <c r="K6">
        <f ca="1">IF(A6="Chef",IF(J6&lt;Attrition_Dec_Chef,1,0),IF(A6="Waiters",IF(J6&lt;Attrition_Dec_Waiters,1,0),IF(J6&lt;Attrition_Dec_Cleaning_Staff,1,0)))*F6</f>
        <v>0</v>
      </c>
      <c r="L6" s="31">
        <f ca="1">RAND()*K6</f>
        <v>0</v>
      </c>
      <c r="M6">
        <f ca="1">IF(A6="Chef",IF(L6&lt;Retention_Dec_Chef,1,0),IF(A6="Waiters",IF(L6&lt;Retention_Dec_Waiters,1,0),IF(L6&lt;Retention_Dec_Cleaning_Staff,1,0)))*F6</f>
        <v>1</v>
      </c>
      <c r="N6" s="20">
        <v>0</v>
      </c>
      <c r="O6" s="33">
        <f ca="1">K6*M6*N6</f>
        <v>0</v>
      </c>
      <c r="P6" s="35">
        <f t="shared" ref="P6:P37" ca="1" si="4">VLOOKUP(A6,Current_Monthly_Salary,2,TRUE)*O6</f>
        <v>0</v>
      </c>
      <c r="Q6" s="29">
        <f ca="1">RAND()*M6</f>
        <v>0.1363104922494881</v>
      </c>
      <c r="R6">
        <f t="shared" ref="R6:R37" ca="1" si="5">IF(A6="Chef",IF(Q6&lt;Attrition_Jan_Chef,1,0),IF(Q6="Waiters",IF(Q6&lt;Attrition_Jan_Waiters,1,0),IF(Q6&lt;Attrition_Jan_Cleaning_Staff,1,0)))*M6</f>
        <v>0</v>
      </c>
      <c r="S6" s="31">
        <f t="shared" ref="S6:S37" ca="1" si="6">RAND()*R6</f>
        <v>0</v>
      </c>
      <c r="T6">
        <f t="shared" ref="T6:T37" ca="1" si="7">IF(H6="Chef",IF(S6&lt;Retention_Jan_Chef,1,0),IF(H6="Waiters",IF(S6&lt;Retention_Jan_Waiters,1,0),IF(S6&lt;Retention_Jan_Cleaning_Staff,1,0)))*M6</f>
        <v>1</v>
      </c>
      <c r="U6" s="20">
        <v>0</v>
      </c>
      <c r="V6" s="33">
        <f t="shared" ref="V6:V37" ca="1" si="8">R6*T6*U6</f>
        <v>0</v>
      </c>
      <c r="W6" s="35">
        <f t="shared" ref="W6:W37" ca="1" si="9">VLOOKUP(A6,Current_Monthly_Salary,2,TRUE)*V6</f>
        <v>0</v>
      </c>
    </row>
    <row r="7" spans="1:25" x14ac:dyDescent="0.35">
      <c r="A7" s="25" t="s">
        <v>2</v>
      </c>
      <c r="B7" s="26">
        <v>2</v>
      </c>
      <c r="C7" s="29">
        <f t="shared" ca="1" si="0"/>
        <v>0.50286468343337287</v>
      </c>
      <c r="D7">
        <f t="shared" ref="D7:D37" ca="1" si="10">IF(A7="Chef",IF(C7&lt;Attrition_Nov_Chef,1,0),IF(A7="Waiters",IF(C7&lt;Attrition_Nov_Waiters,1,0),IF(C7&lt;Attrition_Nov_Cleaning_Staff,1,0)))</f>
        <v>0</v>
      </c>
      <c r="E7" s="31">
        <f t="shared" ca="1" si="1"/>
        <v>0</v>
      </c>
      <c r="F7">
        <f t="shared" ca="1" si="2"/>
        <v>1</v>
      </c>
      <c r="G7" s="20">
        <v>0</v>
      </c>
      <c r="H7" s="33">
        <f ca="1">D7*F7*G7</f>
        <v>0</v>
      </c>
      <c r="I7" s="35">
        <f t="shared" ref="I7:I37" ca="1" si="11">VLOOKUP(A7,Current_Monthly_Salary,2,TRUE)*H7</f>
        <v>0</v>
      </c>
      <c r="J7" s="29">
        <f t="shared" ca="1" si="3"/>
        <v>0.10346432975349917</v>
      </c>
      <c r="K7">
        <f t="shared" ref="K7:K37" ca="1" si="12">IF(A7="Chef",IF(J7&lt;Attrition_Dec_Chef,1,0),IF(A7="Waiters",IF(J7&lt;Attrition_Dec_Waiters,1,0),IF(J7&lt;Attrition_Dec_Cleaning_Staff,1,0)))*F7</f>
        <v>1</v>
      </c>
      <c r="L7" s="31">
        <f t="shared" ref="L7:L37" ca="1" si="13">RAND()*K7</f>
        <v>0.97344982141994385</v>
      </c>
      <c r="M7">
        <f t="shared" ref="M7:M37" ca="1" si="14">IF(A7="Chef",IF(L7&lt;Retention_Dec_Chef,1,0),IF(A7="Waiters",IF(L7&lt;Retention_Dec_Waiters,1,0),IF(L7&lt;Retention_Dec_Cleaning_Staff,1,0)))*F7</f>
        <v>0</v>
      </c>
      <c r="N7" s="20">
        <v>0</v>
      </c>
      <c r="O7" s="33">
        <f t="shared" ref="O7:O37" ca="1" si="15">K7*M7*N7</f>
        <v>0</v>
      </c>
      <c r="P7" s="35">
        <f t="shared" ca="1" si="4"/>
        <v>0</v>
      </c>
      <c r="Q7" s="29">
        <f ca="1">RAND()*M7</f>
        <v>0</v>
      </c>
      <c r="R7">
        <f t="shared" ca="1" si="5"/>
        <v>0</v>
      </c>
      <c r="S7" s="31">
        <f t="shared" ca="1" si="6"/>
        <v>0</v>
      </c>
      <c r="T7">
        <f t="shared" ca="1" si="7"/>
        <v>0</v>
      </c>
      <c r="U7" s="20">
        <v>0</v>
      </c>
      <c r="V7" s="33">
        <f t="shared" ca="1" si="8"/>
        <v>0</v>
      </c>
      <c r="W7" s="35">
        <f t="shared" ca="1" si="9"/>
        <v>0</v>
      </c>
    </row>
    <row r="8" spans="1:25" x14ac:dyDescent="0.35">
      <c r="A8" s="25" t="s">
        <v>2</v>
      </c>
      <c r="B8" s="26">
        <v>3</v>
      </c>
      <c r="C8" s="29">
        <f t="shared" ca="1" si="0"/>
        <v>0.69211620326564183</v>
      </c>
      <c r="D8">
        <f t="shared" ca="1" si="10"/>
        <v>0</v>
      </c>
      <c r="E8" s="31">
        <f t="shared" ca="1" si="1"/>
        <v>0</v>
      </c>
      <c r="F8">
        <f t="shared" ca="1" si="2"/>
        <v>1</v>
      </c>
      <c r="G8" s="20">
        <v>0</v>
      </c>
      <c r="H8" s="33">
        <f t="shared" ref="H8:H37" ca="1" si="16">D8*F8*G8</f>
        <v>0</v>
      </c>
      <c r="I8" s="35">
        <f t="shared" ca="1" si="11"/>
        <v>0</v>
      </c>
      <c r="J8" s="29">
        <f t="shared" ca="1" si="3"/>
        <v>0.63591087910674127</v>
      </c>
      <c r="K8">
        <f t="shared" ca="1" si="12"/>
        <v>0</v>
      </c>
      <c r="L8" s="31">
        <f t="shared" ca="1" si="13"/>
        <v>0</v>
      </c>
      <c r="M8">
        <f t="shared" ca="1" si="14"/>
        <v>1</v>
      </c>
      <c r="N8" s="20">
        <v>0</v>
      </c>
      <c r="O8" s="33">
        <f t="shared" ca="1" si="15"/>
        <v>0</v>
      </c>
      <c r="P8" s="35">
        <f t="shared" ca="1" si="4"/>
        <v>0</v>
      </c>
      <c r="Q8" s="29">
        <f t="shared" ref="Q8:Q37" ca="1" si="17">RAND()*M8</f>
        <v>0.87557509120943833</v>
      </c>
      <c r="R8">
        <f t="shared" ca="1" si="5"/>
        <v>0</v>
      </c>
      <c r="S8" s="31">
        <f t="shared" ca="1" si="6"/>
        <v>0</v>
      </c>
      <c r="T8">
        <f t="shared" ca="1" si="7"/>
        <v>1</v>
      </c>
      <c r="U8" s="20">
        <v>0</v>
      </c>
      <c r="V8" s="33">
        <f t="shared" ca="1" si="8"/>
        <v>0</v>
      </c>
      <c r="W8" s="35">
        <f t="shared" ca="1" si="9"/>
        <v>0</v>
      </c>
    </row>
    <row r="9" spans="1:25" x14ac:dyDescent="0.35">
      <c r="A9" s="25" t="s">
        <v>2</v>
      </c>
      <c r="B9" s="26">
        <v>4</v>
      </c>
      <c r="C9" s="29">
        <f t="shared" ca="1" si="0"/>
        <v>0.94353467571861527</v>
      </c>
      <c r="D9">
        <f t="shared" ca="1" si="10"/>
        <v>0</v>
      </c>
      <c r="E9" s="31">
        <f t="shared" ca="1" si="1"/>
        <v>0</v>
      </c>
      <c r="F9">
        <f t="shared" ca="1" si="2"/>
        <v>1</v>
      </c>
      <c r="G9" s="20">
        <v>0</v>
      </c>
      <c r="H9" s="33">
        <f t="shared" ca="1" si="16"/>
        <v>0</v>
      </c>
      <c r="I9" s="35">
        <f t="shared" ca="1" si="11"/>
        <v>0</v>
      </c>
      <c r="J9" s="29">
        <f t="shared" ca="1" si="3"/>
        <v>0.11053949341218383</v>
      </c>
      <c r="K9">
        <f t="shared" ca="1" si="12"/>
        <v>1</v>
      </c>
      <c r="L9" s="31">
        <f t="shared" ca="1" si="13"/>
        <v>0.71195777899387669</v>
      </c>
      <c r="M9">
        <f t="shared" ca="1" si="14"/>
        <v>0</v>
      </c>
      <c r="N9" s="20">
        <v>0</v>
      </c>
      <c r="O9" s="33">
        <f t="shared" ca="1" si="15"/>
        <v>0</v>
      </c>
      <c r="P9" s="35">
        <f t="shared" ca="1" si="4"/>
        <v>0</v>
      </c>
      <c r="Q9" s="29">
        <f t="shared" ca="1" si="17"/>
        <v>0</v>
      </c>
      <c r="R9">
        <f t="shared" ca="1" si="5"/>
        <v>0</v>
      </c>
      <c r="S9" s="31">
        <f t="shared" ca="1" si="6"/>
        <v>0</v>
      </c>
      <c r="T9">
        <f t="shared" ca="1" si="7"/>
        <v>0</v>
      </c>
      <c r="U9" s="20">
        <v>0</v>
      </c>
      <c r="V9" s="33">
        <f t="shared" ca="1" si="8"/>
        <v>0</v>
      </c>
      <c r="W9" s="35">
        <f t="shared" ca="1" si="9"/>
        <v>0</v>
      </c>
    </row>
    <row r="10" spans="1:25" x14ac:dyDescent="0.35">
      <c r="A10" s="25" t="s">
        <v>2</v>
      </c>
      <c r="B10" s="26">
        <v>5</v>
      </c>
      <c r="C10" s="29">
        <f t="shared" ca="1" si="0"/>
        <v>0.97636218647324602</v>
      </c>
      <c r="D10">
        <f t="shared" ca="1" si="10"/>
        <v>0</v>
      </c>
      <c r="E10" s="31">
        <f t="shared" ca="1" si="1"/>
        <v>0</v>
      </c>
      <c r="F10">
        <f t="shared" ca="1" si="2"/>
        <v>1</v>
      </c>
      <c r="G10" s="20">
        <v>0</v>
      </c>
      <c r="H10" s="33">
        <f t="shared" ca="1" si="16"/>
        <v>0</v>
      </c>
      <c r="I10" s="35">
        <f t="shared" ca="1" si="11"/>
        <v>0</v>
      </c>
      <c r="J10" s="29">
        <f t="shared" ca="1" si="3"/>
        <v>0.48535706244502608</v>
      </c>
      <c r="K10">
        <f t="shared" ca="1" si="12"/>
        <v>0</v>
      </c>
      <c r="L10" s="31">
        <f t="shared" ca="1" si="13"/>
        <v>0</v>
      </c>
      <c r="M10">
        <f t="shared" ca="1" si="14"/>
        <v>1</v>
      </c>
      <c r="N10" s="20">
        <v>0</v>
      </c>
      <c r="O10" s="33">
        <f t="shared" ca="1" si="15"/>
        <v>0</v>
      </c>
      <c r="P10" s="35">
        <f t="shared" ca="1" si="4"/>
        <v>0</v>
      </c>
      <c r="Q10" s="29">
        <f t="shared" ca="1" si="17"/>
        <v>0.34413038346122626</v>
      </c>
      <c r="R10">
        <f t="shared" ca="1" si="5"/>
        <v>0</v>
      </c>
      <c r="S10" s="31">
        <f t="shared" ca="1" si="6"/>
        <v>0</v>
      </c>
      <c r="T10">
        <f t="shared" ca="1" si="7"/>
        <v>1</v>
      </c>
      <c r="U10" s="20">
        <v>0</v>
      </c>
      <c r="V10" s="33">
        <f t="shared" ca="1" si="8"/>
        <v>0</v>
      </c>
      <c r="W10" s="35">
        <f t="shared" ca="1" si="9"/>
        <v>0</v>
      </c>
    </row>
    <row r="11" spans="1:25" x14ac:dyDescent="0.35">
      <c r="A11" s="25" t="s">
        <v>2</v>
      </c>
      <c r="B11" s="26">
        <v>6</v>
      </c>
      <c r="C11" s="29">
        <f t="shared" ca="1" si="0"/>
        <v>0.69511197645146616</v>
      </c>
      <c r="D11">
        <f t="shared" ca="1" si="10"/>
        <v>0</v>
      </c>
      <c r="E11" s="31">
        <f t="shared" ca="1" si="1"/>
        <v>0</v>
      </c>
      <c r="F11">
        <f t="shared" ca="1" si="2"/>
        <v>1</v>
      </c>
      <c r="G11" s="20">
        <v>0</v>
      </c>
      <c r="H11" s="33">
        <f t="shared" ca="1" si="16"/>
        <v>0</v>
      </c>
      <c r="I11" s="35">
        <f t="shared" ca="1" si="11"/>
        <v>0</v>
      </c>
      <c r="J11" s="29">
        <f t="shared" ca="1" si="3"/>
        <v>0.65665574685180894</v>
      </c>
      <c r="K11">
        <f t="shared" ca="1" si="12"/>
        <v>0</v>
      </c>
      <c r="L11" s="31">
        <f t="shared" ca="1" si="13"/>
        <v>0</v>
      </c>
      <c r="M11">
        <f t="shared" ca="1" si="14"/>
        <v>1</v>
      </c>
      <c r="N11" s="20">
        <v>0</v>
      </c>
      <c r="O11" s="33">
        <f t="shared" ca="1" si="15"/>
        <v>0</v>
      </c>
      <c r="P11" s="35">
        <f t="shared" ca="1" si="4"/>
        <v>0</v>
      </c>
      <c r="Q11" s="29">
        <f t="shared" ca="1" si="17"/>
        <v>0.72446697814163452</v>
      </c>
      <c r="R11">
        <f t="shared" ca="1" si="5"/>
        <v>0</v>
      </c>
      <c r="S11" s="31">
        <f t="shared" ca="1" si="6"/>
        <v>0</v>
      </c>
      <c r="T11">
        <f t="shared" ca="1" si="7"/>
        <v>1</v>
      </c>
      <c r="U11" s="20">
        <v>0</v>
      </c>
      <c r="V11" s="33">
        <f t="shared" ca="1" si="8"/>
        <v>0</v>
      </c>
      <c r="W11" s="35">
        <f t="shared" ca="1" si="9"/>
        <v>0</v>
      </c>
    </row>
    <row r="12" spans="1:25" x14ac:dyDescent="0.35">
      <c r="A12" s="25" t="s">
        <v>2</v>
      </c>
      <c r="B12" s="26">
        <v>7</v>
      </c>
      <c r="C12" s="29">
        <f t="shared" ca="1" si="0"/>
        <v>8.6597813847461125E-2</v>
      </c>
      <c r="D12">
        <f t="shared" ca="1" si="10"/>
        <v>1</v>
      </c>
      <c r="E12" s="31">
        <f t="shared" ca="1" si="1"/>
        <v>0.60807184925970437</v>
      </c>
      <c r="F12">
        <f t="shared" ca="1" si="2"/>
        <v>0</v>
      </c>
      <c r="G12" s="20">
        <v>0</v>
      </c>
      <c r="H12" s="33">
        <f t="shared" ca="1" si="16"/>
        <v>0</v>
      </c>
      <c r="I12" s="35">
        <f t="shared" ca="1" si="11"/>
        <v>0</v>
      </c>
      <c r="J12" s="29">
        <f t="shared" ca="1" si="3"/>
        <v>0.26698025113214574</v>
      </c>
      <c r="K12">
        <f t="shared" ca="1" si="12"/>
        <v>0</v>
      </c>
      <c r="L12" s="31">
        <f t="shared" ca="1" si="13"/>
        <v>0</v>
      </c>
      <c r="M12">
        <f t="shared" ca="1" si="14"/>
        <v>0</v>
      </c>
      <c r="N12" s="20">
        <v>0</v>
      </c>
      <c r="O12" s="33">
        <f t="shared" ca="1" si="15"/>
        <v>0</v>
      </c>
      <c r="P12" s="35">
        <f t="shared" ca="1" si="4"/>
        <v>0</v>
      </c>
      <c r="Q12" s="29">
        <f t="shared" ca="1" si="17"/>
        <v>0</v>
      </c>
      <c r="R12">
        <f t="shared" ca="1" si="5"/>
        <v>0</v>
      </c>
      <c r="S12" s="31">
        <f t="shared" ca="1" si="6"/>
        <v>0</v>
      </c>
      <c r="T12">
        <f t="shared" ca="1" si="7"/>
        <v>0</v>
      </c>
      <c r="U12" s="20">
        <v>0</v>
      </c>
      <c r="V12" s="33">
        <f t="shared" ca="1" si="8"/>
        <v>0</v>
      </c>
      <c r="W12" s="35">
        <f t="shared" ca="1" si="9"/>
        <v>0</v>
      </c>
    </row>
    <row r="13" spans="1:25" x14ac:dyDescent="0.35">
      <c r="A13" s="25" t="s">
        <v>2</v>
      </c>
      <c r="B13" s="26">
        <v>8</v>
      </c>
      <c r="C13" s="29">
        <f t="shared" ca="1" si="0"/>
        <v>0.87892263604783216</v>
      </c>
      <c r="D13">
        <f t="shared" ca="1" si="10"/>
        <v>0</v>
      </c>
      <c r="E13" s="31">
        <f t="shared" ca="1" si="1"/>
        <v>0</v>
      </c>
      <c r="F13">
        <f t="shared" ca="1" si="2"/>
        <v>1</v>
      </c>
      <c r="G13" s="20">
        <v>0</v>
      </c>
      <c r="H13" s="33">
        <f t="shared" ca="1" si="16"/>
        <v>0</v>
      </c>
      <c r="I13" s="35">
        <f t="shared" ca="1" si="11"/>
        <v>0</v>
      </c>
      <c r="J13" s="29">
        <f t="shared" ca="1" si="3"/>
        <v>0.79997551084150453</v>
      </c>
      <c r="K13">
        <f t="shared" ca="1" si="12"/>
        <v>0</v>
      </c>
      <c r="L13" s="31">
        <f t="shared" ca="1" si="13"/>
        <v>0</v>
      </c>
      <c r="M13">
        <f t="shared" ca="1" si="14"/>
        <v>1</v>
      </c>
      <c r="N13" s="20">
        <v>0</v>
      </c>
      <c r="O13" s="33">
        <f t="shared" ca="1" si="15"/>
        <v>0</v>
      </c>
      <c r="P13" s="35">
        <f t="shared" ca="1" si="4"/>
        <v>0</v>
      </c>
      <c r="Q13" s="29">
        <f t="shared" ca="1" si="17"/>
        <v>0.41267567483856893</v>
      </c>
      <c r="R13">
        <f t="shared" ca="1" si="5"/>
        <v>0</v>
      </c>
      <c r="S13" s="31">
        <f t="shared" ca="1" si="6"/>
        <v>0</v>
      </c>
      <c r="T13">
        <f t="shared" ca="1" si="7"/>
        <v>1</v>
      </c>
      <c r="U13" s="20">
        <v>0</v>
      </c>
      <c r="V13" s="33">
        <f t="shared" ca="1" si="8"/>
        <v>0</v>
      </c>
      <c r="W13" s="35">
        <f t="shared" ca="1" si="9"/>
        <v>0</v>
      </c>
    </row>
    <row r="14" spans="1:25" x14ac:dyDescent="0.35">
      <c r="A14" s="25" t="s">
        <v>2</v>
      </c>
      <c r="B14" s="26">
        <v>9</v>
      </c>
      <c r="C14" s="29">
        <f t="shared" ca="1" si="0"/>
        <v>0.76448267004109582</v>
      </c>
      <c r="D14">
        <f t="shared" ca="1" si="10"/>
        <v>0</v>
      </c>
      <c r="E14" s="31">
        <f t="shared" ca="1" si="1"/>
        <v>0</v>
      </c>
      <c r="F14">
        <f t="shared" ca="1" si="2"/>
        <v>1</v>
      </c>
      <c r="G14" s="20">
        <v>0</v>
      </c>
      <c r="H14" s="33">
        <f t="shared" ca="1" si="16"/>
        <v>0</v>
      </c>
      <c r="I14" s="35">
        <f t="shared" ca="1" si="11"/>
        <v>0</v>
      </c>
      <c r="J14" s="29">
        <f t="shared" ca="1" si="3"/>
        <v>0.14255153600856685</v>
      </c>
      <c r="K14">
        <f t="shared" ca="1" si="12"/>
        <v>1</v>
      </c>
      <c r="L14" s="31">
        <f t="shared" ca="1" si="13"/>
        <v>0.25414619875639211</v>
      </c>
      <c r="M14">
        <f t="shared" ca="1" si="14"/>
        <v>1</v>
      </c>
      <c r="N14" s="20">
        <v>0</v>
      </c>
      <c r="O14" s="33">
        <f t="shared" ca="1" si="15"/>
        <v>0</v>
      </c>
      <c r="P14" s="35">
        <f t="shared" ca="1" si="4"/>
        <v>0</v>
      </c>
      <c r="Q14" s="29">
        <f t="shared" ca="1" si="17"/>
        <v>0.22092656019319823</v>
      </c>
      <c r="R14">
        <f t="shared" ca="1" si="5"/>
        <v>0</v>
      </c>
      <c r="S14" s="31">
        <f t="shared" ca="1" si="6"/>
        <v>0</v>
      </c>
      <c r="T14">
        <f t="shared" ca="1" si="7"/>
        <v>1</v>
      </c>
      <c r="U14" s="20">
        <v>0</v>
      </c>
      <c r="V14" s="33">
        <f t="shared" ca="1" si="8"/>
        <v>0</v>
      </c>
      <c r="W14" s="35">
        <f t="shared" ca="1" si="9"/>
        <v>0</v>
      </c>
    </row>
    <row r="15" spans="1:25" x14ac:dyDescent="0.35">
      <c r="A15" s="25" t="s">
        <v>2</v>
      </c>
      <c r="B15" s="26">
        <v>10</v>
      </c>
      <c r="C15" s="29">
        <f t="shared" ca="1" si="0"/>
        <v>2.1623202605149494E-2</v>
      </c>
      <c r="D15">
        <f t="shared" ca="1" si="10"/>
        <v>1</v>
      </c>
      <c r="E15" s="31">
        <f t="shared" ca="1" si="1"/>
        <v>0.10719140582006537</v>
      </c>
      <c r="F15">
        <f t="shared" ca="1" si="2"/>
        <v>1</v>
      </c>
      <c r="G15" s="20">
        <v>0</v>
      </c>
      <c r="H15" s="33">
        <f t="shared" ca="1" si="16"/>
        <v>0</v>
      </c>
      <c r="I15" s="35">
        <f t="shared" ca="1" si="11"/>
        <v>0</v>
      </c>
      <c r="J15" s="29">
        <f t="shared" ca="1" si="3"/>
        <v>0.9233927840762336</v>
      </c>
      <c r="K15">
        <f t="shared" ca="1" si="12"/>
        <v>0</v>
      </c>
      <c r="L15" s="31">
        <f t="shared" ca="1" si="13"/>
        <v>0</v>
      </c>
      <c r="M15">
        <f t="shared" ca="1" si="14"/>
        <v>1</v>
      </c>
      <c r="N15" s="20">
        <v>0</v>
      </c>
      <c r="O15" s="33">
        <f t="shared" ca="1" si="15"/>
        <v>0</v>
      </c>
      <c r="P15" s="35">
        <f t="shared" ca="1" si="4"/>
        <v>0</v>
      </c>
      <c r="Q15" s="29">
        <f t="shared" ca="1" si="17"/>
        <v>0.24781335688946937</v>
      </c>
      <c r="R15">
        <f t="shared" ca="1" si="5"/>
        <v>0</v>
      </c>
      <c r="S15" s="31">
        <f t="shared" ca="1" si="6"/>
        <v>0</v>
      </c>
      <c r="T15">
        <f t="shared" ca="1" si="7"/>
        <v>1</v>
      </c>
      <c r="U15" s="20">
        <v>0</v>
      </c>
      <c r="V15" s="33">
        <f t="shared" ca="1" si="8"/>
        <v>0</v>
      </c>
      <c r="W15" s="35">
        <f t="shared" ca="1" si="9"/>
        <v>0</v>
      </c>
    </row>
    <row r="16" spans="1:25" x14ac:dyDescent="0.35">
      <c r="A16" s="25" t="s">
        <v>2</v>
      </c>
      <c r="B16" s="26">
        <v>11</v>
      </c>
      <c r="C16" s="29">
        <f t="shared" ca="1" si="0"/>
        <v>0.98946206888229959</v>
      </c>
      <c r="D16">
        <f t="shared" ca="1" si="10"/>
        <v>0</v>
      </c>
      <c r="E16" s="31">
        <f t="shared" ca="1" si="1"/>
        <v>0</v>
      </c>
      <c r="F16">
        <f t="shared" ca="1" si="2"/>
        <v>1</v>
      </c>
      <c r="G16" s="20">
        <v>0</v>
      </c>
      <c r="H16" s="33">
        <f t="shared" ca="1" si="16"/>
        <v>0</v>
      </c>
      <c r="I16" s="35">
        <f t="shared" ca="1" si="11"/>
        <v>0</v>
      </c>
      <c r="J16" s="29">
        <f t="shared" ca="1" si="3"/>
        <v>0.99108084902604421</v>
      </c>
      <c r="K16">
        <f t="shared" ca="1" si="12"/>
        <v>0</v>
      </c>
      <c r="L16" s="31">
        <f t="shared" ca="1" si="13"/>
        <v>0</v>
      </c>
      <c r="M16">
        <f t="shared" ca="1" si="14"/>
        <v>1</v>
      </c>
      <c r="N16" s="20">
        <v>0</v>
      </c>
      <c r="O16" s="33">
        <f t="shared" ca="1" si="15"/>
        <v>0</v>
      </c>
      <c r="P16" s="35">
        <f t="shared" ca="1" si="4"/>
        <v>0</v>
      </c>
      <c r="Q16" s="29">
        <f t="shared" ca="1" si="17"/>
        <v>0.93946938693301374</v>
      </c>
      <c r="R16">
        <f t="shared" ca="1" si="5"/>
        <v>0</v>
      </c>
      <c r="S16" s="31">
        <f t="shared" ca="1" si="6"/>
        <v>0</v>
      </c>
      <c r="T16">
        <f t="shared" ca="1" si="7"/>
        <v>1</v>
      </c>
      <c r="U16" s="20">
        <v>0</v>
      </c>
      <c r="V16" s="33">
        <f t="shared" ca="1" si="8"/>
        <v>0</v>
      </c>
      <c r="W16" s="35">
        <f t="shared" ca="1" si="9"/>
        <v>0</v>
      </c>
    </row>
    <row r="17" spans="1:23" x14ac:dyDescent="0.35">
      <c r="A17" s="25" t="s">
        <v>2</v>
      </c>
      <c r="B17" s="26">
        <v>12</v>
      </c>
      <c r="C17" s="29">
        <f t="shared" ca="1" si="0"/>
        <v>0.13198096684980154</v>
      </c>
      <c r="D17">
        <f t="shared" ca="1" si="10"/>
        <v>0</v>
      </c>
      <c r="E17" s="31">
        <f t="shared" ca="1" si="1"/>
        <v>0</v>
      </c>
      <c r="F17">
        <f t="shared" ca="1" si="2"/>
        <v>1</v>
      </c>
      <c r="G17" s="20">
        <v>0</v>
      </c>
      <c r="H17" s="33">
        <f t="shared" ca="1" si="16"/>
        <v>0</v>
      </c>
      <c r="I17" s="35">
        <f t="shared" ca="1" si="11"/>
        <v>0</v>
      </c>
      <c r="J17" s="29">
        <f t="shared" ca="1" si="3"/>
        <v>0.35149706332818409</v>
      </c>
      <c r="K17">
        <f t="shared" ca="1" si="12"/>
        <v>0</v>
      </c>
      <c r="L17" s="31">
        <f t="shared" ca="1" si="13"/>
        <v>0</v>
      </c>
      <c r="M17">
        <f t="shared" ca="1" si="14"/>
        <v>1</v>
      </c>
      <c r="N17" s="20">
        <v>0</v>
      </c>
      <c r="O17" s="33">
        <f t="shared" ca="1" si="15"/>
        <v>0</v>
      </c>
      <c r="P17" s="35">
        <f t="shared" ca="1" si="4"/>
        <v>0</v>
      </c>
      <c r="Q17" s="29">
        <f t="shared" ca="1" si="17"/>
        <v>0.17248201046076483</v>
      </c>
      <c r="R17">
        <f t="shared" ca="1" si="5"/>
        <v>0</v>
      </c>
      <c r="S17" s="31">
        <f t="shared" ca="1" si="6"/>
        <v>0</v>
      </c>
      <c r="T17">
        <f t="shared" ca="1" si="7"/>
        <v>1</v>
      </c>
      <c r="U17" s="20">
        <v>0</v>
      </c>
      <c r="V17" s="33">
        <f t="shared" ca="1" si="8"/>
        <v>0</v>
      </c>
      <c r="W17" s="35">
        <f t="shared" ca="1" si="9"/>
        <v>0</v>
      </c>
    </row>
    <row r="18" spans="1:23" x14ac:dyDescent="0.35">
      <c r="A18" s="25" t="s">
        <v>2</v>
      </c>
      <c r="B18" s="26">
        <v>13</v>
      </c>
      <c r="C18" s="29">
        <f t="shared" ca="1" si="0"/>
        <v>0.22322129097874488</v>
      </c>
      <c r="D18">
        <f t="shared" ca="1" si="10"/>
        <v>0</v>
      </c>
      <c r="E18" s="31">
        <f t="shared" ca="1" si="1"/>
        <v>0</v>
      </c>
      <c r="F18">
        <f t="shared" ca="1" si="2"/>
        <v>1</v>
      </c>
      <c r="G18" s="20">
        <v>0</v>
      </c>
      <c r="H18" s="33">
        <f t="shared" ca="1" si="16"/>
        <v>0</v>
      </c>
      <c r="I18" s="35">
        <f t="shared" ca="1" si="11"/>
        <v>0</v>
      </c>
      <c r="J18" s="29">
        <f t="shared" ca="1" si="3"/>
        <v>0.82930410753612871</v>
      </c>
      <c r="K18">
        <f t="shared" ca="1" si="12"/>
        <v>0</v>
      </c>
      <c r="L18" s="31">
        <f t="shared" ca="1" si="13"/>
        <v>0</v>
      </c>
      <c r="M18">
        <f t="shared" ca="1" si="14"/>
        <v>1</v>
      </c>
      <c r="N18" s="20">
        <v>0</v>
      </c>
      <c r="O18" s="33">
        <f t="shared" ca="1" si="15"/>
        <v>0</v>
      </c>
      <c r="P18" s="35">
        <f t="shared" ca="1" si="4"/>
        <v>0</v>
      </c>
      <c r="Q18" s="29">
        <f t="shared" ca="1" si="17"/>
        <v>0.7055766235496036</v>
      </c>
      <c r="R18">
        <f t="shared" ca="1" si="5"/>
        <v>0</v>
      </c>
      <c r="S18" s="31">
        <f t="shared" ca="1" si="6"/>
        <v>0</v>
      </c>
      <c r="T18">
        <f t="shared" ca="1" si="7"/>
        <v>1</v>
      </c>
      <c r="U18" s="20">
        <v>0</v>
      </c>
      <c r="V18" s="33">
        <f t="shared" ca="1" si="8"/>
        <v>0</v>
      </c>
      <c r="W18" s="35">
        <f t="shared" ca="1" si="9"/>
        <v>0</v>
      </c>
    </row>
    <row r="19" spans="1:23" x14ac:dyDescent="0.35">
      <c r="A19" s="25" t="s">
        <v>2</v>
      </c>
      <c r="B19" s="26">
        <v>14</v>
      </c>
      <c r="C19" s="29">
        <f t="shared" ca="1" si="0"/>
        <v>0.91341419118160527</v>
      </c>
      <c r="D19">
        <f t="shared" ca="1" si="10"/>
        <v>0</v>
      </c>
      <c r="E19" s="31">
        <f t="shared" ca="1" si="1"/>
        <v>0</v>
      </c>
      <c r="F19">
        <f t="shared" ca="1" si="2"/>
        <v>1</v>
      </c>
      <c r="G19" s="20">
        <v>0</v>
      </c>
      <c r="H19" s="33">
        <f t="shared" ca="1" si="16"/>
        <v>0</v>
      </c>
      <c r="I19" s="35">
        <f t="shared" ca="1" si="11"/>
        <v>0</v>
      </c>
      <c r="J19" s="29">
        <f t="shared" ca="1" si="3"/>
        <v>0.72517357971570917</v>
      </c>
      <c r="K19">
        <f t="shared" ca="1" si="12"/>
        <v>0</v>
      </c>
      <c r="L19" s="31">
        <f t="shared" ca="1" si="13"/>
        <v>0</v>
      </c>
      <c r="M19">
        <f t="shared" ca="1" si="14"/>
        <v>1</v>
      </c>
      <c r="N19" s="20">
        <v>0</v>
      </c>
      <c r="O19" s="33">
        <f t="shared" ca="1" si="15"/>
        <v>0</v>
      </c>
      <c r="P19" s="35">
        <f t="shared" ca="1" si="4"/>
        <v>0</v>
      </c>
      <c r="Q19" s="29">
        <f t="shared" ca="1" si="17"/>
        <v>0.83542853770313663</v>
      </c>
      <c r="R19">
        <f t="shared" ca="1" si="5"/>
        <v>0</v>
      </c>
      <c r="S19" s="31">
        <f t="shared" ca="1" si="6"/>
        <v>0</v>
      </c>
      <c r="T19">
        <f t="shared" ca="1" si="7"/>
        <v>1</v>
      </c>
      <c r="U19" s="20">
        <v>0</v>
      </c>
      <c r="V19" s="33">
        <f t="shared" ca="1" si="8"/>
        <v>0</v>
      </c>
      <c r="W19" s="35">
        <f t="shared" ca="1" si="9"/>
        <v>0</v>
      </c>
    </row>
    <row r="20" spans="1:23" x14ac:dyDescent="0.35">
      <c r="A20" s="25" t="s">
        <v>2</v>
      </c>
      <c r="B20" s="26">
        <v>15</v>
      </c>
      <c r="C20" s="29">
        <f t="shared" ca="1" si="0"/>
        <v>1.8549514376771548E-2</v>
      </c>
      <c r="D20">
        <f t="shared" ca="1" si="10"/>
        <v>1</v>
      </c>
      <c r="E20" s="31">
        <f t="shared" ca="1" si="1"/>
        <v>0.44783390120509559</v>
      </c>
      <c r="F20">
        <f t="shared" ca="1" si="2"/>
        <v>0</v>
      </c>
      <c r="G20" s="20">
        <v>0</v>
      </c>
      <c r="H20" s="33">
        <f t="shared" ca="1" si="16"/>
        <v>0</v>
      </c>
      <c r="I20" s="35">
        <f t="shared" ca="1" si="11"/>
        <v>0</v>
      </c>
      <c r="J20" s="29">
        <f t="shared" ca="1" si="3"/>
        <v>0.56079188478012065</v>
      </c>
      <c r="K20">
        <f t="shared" ca="1" si="12"/>
        <v>0</v>
      </c>
      <c r="L20" s="31">
        <f t="shared" ca="1" si="13"/>
        <v>0</v>
      </c>
      <c r="M20">
        <f t="shared" ca="1" si="14"/>
        <v>0</v>
      </c>
      <c r="N20" s="20">
        <v>0</v>
      </c>
      <c r="O20" s="33">
        <f t="shared" ca="1" si="15"/>
        <v>0</v>
      </c>
      <c r="P20" s="35">
        <f t="shared" ca="1" si="4"/>
        <v>0</v>
      </c>
      <c r="Q20" s="29">
        <f t="shared" ca="1" si="17"/>
        <v>0</v>
      </c>
      <c r="R20">
        <f t="shared" ca="1" si="5"/>
        <v>0</v>
      </c>
      <c r="S20" s="31">
        <f t="shared" ca="1" si="6"/>
        <v>0</v>
      </c>
      <c r="T20">
        <f t="shared" ca="1" si="7"/>
        <v>0</v>
      </c>
      <c r="U20" s="20">
        <v>0</v>
      </c>
      <c r="V20" s="33">
        <f t="shared" ca="1" si="8"/>
        <v>0</v>
      </c>
      <c r="W20" s="35">
        <f t="shared" ca="1" si="9"/>
        <v>0</v>
      </c>
    </row>
    <row r="21" spans="1:23" x14ac:dyDescent="0.35">
      <c r="A21" s="25" t="s">
        <v>2</v>
      </c>
      <c r="B21" s="26">
        <v>16</v>
      </c>
      <c r="C21" s="29">
        <f t="shared" ca="1" si="0"/>
        <v>3.6556899484080585E-2</v>
      </c>
      <c r="D21">
        <f t="shared" ca="1" si="10"/>
        <v>1</v>
      </c>
      <c r="E21" s="31">
        <f t="shared" ca="1" si="1"/>
        <v>0.80600531833861588</v>
      </c>
      <c r="F21">
        <f t="shared" ca="1" si="2"/>
        <v>0</v>
      </c>
      <c r="G21" s="20">
        <v>0</v>
      </c>
      <c r="H21" s="33">
        <f t="shared" ca="1" si="16"/>
        <v>0</v>
      </c>
      <c r="I21" s="35">
        <f t="shared" ca="1" si="11"/>
        <v>0</v>
      </c>
      <c r="J21" s="29">
        <f t="shared" ca="1" si="3"/>
        <v>0.45214741407842673</v>
      </c>
      <c r="K21">
        <f t="shared" ca="1" si="12"/>
        <v>0</v>
      </c>
      <c r="L21" s="31">
        <f t="shared" ca="1" si="13"/>
        <v>0</v>
      </c>
      <c r="M21">
        <f t="shared" ca="1" si="14"/>
        <v>0</v>
      </c>
      <c r="N21" s="20">
        <v>0</v>
      </c>
      <c r="O21" s="33">
        <f t="shared" ca="1" si="15"/>
        <v>0</v>
      </c>
      <c r="P21" s="35">
        <f t="shared" ca="1" si="4"/>
        <v>0</v>
      </c>
      <c r="Q21" s="29">
        <f t="shared" ca="1" si="17"/>
        <v>0</v>
      </c>
      <c r="R21">
        <f t="shared" ca="1" si="5"/>
        <v>0</v>
      </c>
      <c r="S21" s="31">
        <f t="shared" ca="1" si="6"/>
        <v>0</v>
      </c>
      <c r="T21">
        <f t="shared" ca="1" si="7"/>
        <v>0</v>
      </c>
      <c r="U21" s="20">
        <v>0</v>
      </c>
      <c r="V21" s="33">
        <f t="shared" ca="1" si="8"/>
        <v>0</v>
      </c>
      <c r="W21" s="35">
        <f t="shared" ca="1" si="9"/>
        <v>0</v>
      </c>
    </row>
    <row r="22" spans="1:23" x14ac:dyDescent="0.35">
      <c r="A22" s="25" t="s">
        <v>2</v>
      </c>
      <c r="B22" s="26">
        <v>17</v>
      </c>
      <c r="C22" s="29">
        <f t="shared" ca="1" si="0"/>
        <v>0.683004554654838</v>
      </c>
      <c r="D22">
        <f t="shared" ca="1" si="10"/>
        <v>0</v>
      </c>
      <c r="E22" s="31">
        <f t="shared" ca="1" si="1"/>
        <v>0</v>
      </c>
      <c r="F22">
        <f t="shared" ca="1" si="2"/>
        <v>1</v>
      </c>
      <c r="G22" s="20">
        <v>0</v>
      </c>
      <c r="H22" s="33">
        <f t="shared" ca="1" si="16"/>
        <v>0</v>
      </c>
      <c r="I22" s="35">
        <f t="shared" ca="1" si="11"/>
        <v>0</v>
      </c>
      <c r="J22" s="29">
        <f t="shared" ca="1" si="3"/>
        <v>0.38607107336993318</v>
      </c>
      <c r="K22">
        <f t="shared" ca="1" si="12"/>
        <v>0</v>
      </c>
      <c r="L22" s="31">
        <f t="shared" ca="1" si="13"/>
        <v>0</v>
      </c>
      <c r="M22">
        <f t="shared" ca="1" si="14"/>
        <v>1</v>
      </c>
      <c r="N22" s="20">
        <v>0</v>
      </c>
      <c r="O22" s="33">
        <f t="shared" ca="1" si="15"/>
        <v>0</v>
      </c>
      <c r="P22" s="35">
        <f t="shared" ca="1" si="4"/>
        <v>0</v>
      </c>
      <c r="Q22" s="29">
        <f t="shared" ca="1" si="17"/>
        <v>0.41952085630051228</v>
      </c>
      <c r="R22">
        <f t="shared" ca="1" si="5"/>
        <v>0</v>
      </c>
      <c r="S22" s="31">
        <f t="shared" ca="1" si="6"/>
        <v>0</v>
      </c>
      <c r="T22">
        <f t="shared" ca="1" si="7"/>
        <v>1</v>
      </c>
      <c r="U22" s="20">
        <v>0</v>
      </c>
      <c r="V22" s="33">
        <f t="shared" ca="1" si="8"/>
        <v>0</v>
      </c>
      <c r="W22" s="35">
        <f t="shared" ca="1" si="9"/>
        <v>0</v>
      </c>
    </row>
    <row r="23" spans="1:23" x14ac:dyDescent="0.35">
      <c r="A23" s="25" t="s">
        <v>2</v>
      </c>
      <c r="B23" s="26">
        <v>18</v>
      </c>
      <c r="C23" s="29">
        <f t="shared" ca="1" si="0"/>
        <v>0.93802870660607585</v>
      </c>
      <c r="D23">
        <f t="shared" ca="1" si="10"/>
        <v>0</v>
      </c>
      <c r="E23" s="31">
        <f t="shared" ca="1" si="1"/>
        <v>0</v>
      </c>
      <c r="F23">
        <f t="shared" ca="1" si="2"/>
        <v>1</v>
      </c>
      <c r="G23" s="20">
        <v>0</v>
      </c>
      <c r="H23" s="33">
        <f t="shared" ca="1" si="16"/>
        <v>0</v>
      </c>
      <c r="I23" s="35">
        <f t="shared" ca="1" si="11"/>
        <v>0</v>
      </c>
      <c r="J23" s="29">
        <f t="shared" ca="1" si="3"/>
        <v>0.12701884748982806</v>
      </c>
      <c r="K23">
        <f t="shared" ca="1" si="12"/>
        <v>1</v>
      </c>
      <c r="L23" s="31">
        <f t="shared" ca="1" si="13"/>
        <v>0.13384046337241962</v>
      </c>
      <c r="M23">
        <f t="shared" ca="1" si="14"/>
        <v>1</v>
      </c>
      <c r="N23" s="20">
        <v>0</v>
      </c>
      <c r="O23" s="33">
        <f t="shared" ca="1" si="15"/>
        <v>0</v>
      </c>
      <c r="P23" s="35">
        <f t="shared" ca="1" si="4"/>
        <v>0</v>
      </c>
      <c r="Q23" s="29">
        <f t="shared" ca="1" si="17"/>
        <v>0.52580743234865812</v>
      </c>
      <c r="R23">
        <f t="shared" ca="1" si="5"/>
        <v>0</v>
      </c>
      <c r="S23" s="31">
        <f t="shared" ca="1" si="6"/>
        <v>0</v>
      </c>
      <c r="T23">
        <f t="shared" ca="1" si="7"/>
        <v>1</v>
      </c>
      <c r="U23" s="20">
        <v>0</v>
      </c>
      <c r="V23" s="33">
        <f t="shared" ca="1" si="8"/>
        <v>0</v>
      </c>
      <c r="W23" s="35">
        <f t="shared" ca="1" si="9"/>
        <v>0</v>
      </c>
    </row>
    <row r="24" spans="1:23" x14ac:dyDescent="0.35">
      <c r="A24" s="25" t="s">
        <v>2</v>
      </c>
      <c r="B24" s="26">
        <v>19</v>
      </c>
      <c r="C24" s="29">
        <f t="shared" ca="1" si="0"/>
        <v>0.47058891131685088</v>
      </c>
      <c r="D24">
        <f t="shared" ca="1" si="10"/>
        <v>0</v>
      </c>
      <c r="E24" s="31">
        <f t="shared" ca="1" si="1"/>
        <v>0</v>
      </c>
      <c r="F24">
        <f t="shared" ca="1" si="2"/>
        <v>1</v>
      </c>
      <c r="G24" s="20">
        <v>0</v>
      </c>
      <c r="H24" s="33">
        <f t="shared" ca="1" si="16"/>
        <v>0</v>
      </c>
      <c r="I24" s="35">
        <f t="shared" ca="1" si="11"/>
        <v>0</v>
      </c>
      <c r="J24" s="29">
        <f t="shared" ca="1" si="3"/>
        <v>0.84632193157701219</v>
      </c>
      <c r="K24">
        <f t="shared" ca="1" si="12"/>
        <v>0</v>
      </c>
      <c r="L24" s="31">
        <f t="shared" ca="1" si="13"/>
        <v>0</v>
      </c>
      <c r="M24">
        <f t="shared" ca="1" si="14"/>
        <v>1</v>
      </c>
      <c r="N24" s="20">
        <v>0</v>
      </c>
      <c r="O24" s="33">
        <f t="shared" ca="1" si="15"/>
        <v>0</v>
      </c>
      <c r="P24" s="35">
        <f t="shared" ca="1" si="4"/>
        <v>0</v>
      </c>
      <c r="Q24" s="29">
        <f t="shared" ca="1" si="17"/>
        <v>0.85934980973676334</v>
      </c>
      <c r="R24">
        <f t="shared" ca="1" si="5"/>
        <v>0</v>
      </c>
      <c r="S24" s="31">
        <f t="shared" ca="1" si="6"/>
        <v>0</v>
      </c>
      <c r="T24">
        <f t="shared" ca="1" si="7"/>
        <v>1</v>
      </c>
      <c r="U24" s="20">
        <v>0</v>
      </c>
      <c r="V24" s="33">
        <f t="shared" ca="1" si="8"/>
        <v>0</v>
      </c>
      <c r="W24" s="35">
        <f t="shared" ca="1" si="9"/>
        <v>0</v>
      </c>
    </row>
    <row r="25" spans="1:23" x14ac:dyDescent="0.35">
      <c r="A25" s="25" t="s">
        <v>2</v>
      </c>
      <c r="B25" s="26">
        <v>20</v>
      </c>
      <c r="C25" s="29">
        <f t="shared" ca="1" si="0"/>
        <v>0.17431875770311767</v>
      </c>
      <c r="D25">
        <f t="shared" ca="1" si="10"/>
        <v>0</v>
      </c>
      <c r="E25" s="31">
        <f t="shared" ca="1" si="1"/>
        <v>0</v>
      </c>
      <c r="F25">
        <f t="shared" ca="1" si="2"/>
        <v>1</v>
      </c>
      <c r="G25" s="20">
        <v>0</v>
      </c>
      <c r="H25" s="33">
        <f t="shared" ca="1" si="16"/>
        <v>0</v>
      </c>
      <c r="I25" s="35">
        <f t="shared" ca="1" si="11"/>
        <v>0</v>
      </c>
      <c r="J25" s="29">
        <f t="shared" ca="1" si="3"/>
        <v>0.57918416034727171</v>
      </c>
      <c r="K25">
        <f t="shared" ca="1" si="12"/>
        <v>0</v>
      </c>
      <c r="L25" s="31">
        <f t="shared" ca="1" si="13"/>
        <v>0</v>
      </c>
      <c r="M25">
        <f t="shared" ca="1" si="14"/>
        <v>1</v>
      </c>
      <c r="N25" s="20">
        <v>0</v>
      </c>
      <c r="O25" s="33">
        <f t="shared" ca="1" si="15"/>
        <v>0</v>
      </c>
      <c r="P25" s="35">
        <f t="shared" ca="1" si="4"/>
        <v>0</v>
      </c>
      <c r="Q25" s="29">
        <f t="shared" ca="1" si="17"/>
        <v>7.7751592307848338E-2</v>
      </c>
      <c r="R25">
        <f t="shared" ca="1" si="5"/>
        <v>1</v>
      </c>
      <c r="S25" s="31">
        <f t="shared" ca="1" si="6"/>
        <v>0.25649842742143181</v>
      </c>
      <c r="T25">
        <f t="shared" ca="1" si="7"/>
        <v>1</v>
      </c>
      <c r="U25" s="20">
        <v>0</v>
      </c>
      <c r="V25" s="33">
        <f t="shared" ca="1" si="8"/>
        <v>0</v>
      </c>
      <c r="W25" s="35">
        <f t="shared" ca="1" si="9"/>
        <v>0</v>
      </c>
    </row>
    <row r="26" spans="1:23" x14ac:dyDescent="0.35">
      <c r="A26" s="25" t="s">
        <v>2</v>
      </c>
      <c r="B26" s="26">
        <v>21</v>
      </c>
      <c r="C26" s="29">
        <f t="shared" ca="1" si="0"/>
        <v>0.26102851170174945</v>
      </c>
      <c r="D26">
        <f t="shared" ca="1" si="10"/>
        <v>0</v>
      </c>
      <c r="E26" s="31">
        <f t="shared" ca="1" si="1"/>
        <v>0</v>
      </c>
      <c r="F26">
        <f t="shared" ca="1" si="2"/>
        <v>1</v>
      </c>
      <c r="G26" s="20">
        <v>0</v>
      </c>
      <c r="H26" s="33">
        <f t="shared" ca="1" si="16"/>
        <v>0</v>
      </c>
      <c r="I26" s="35">
        <f t="shared" ca="1" si="11"/>
        <v>0</v>
      </c>
      <c r="J26" s="29">
        <f t="shared" ca="1" si="3"/>
        <v>0.76335604365362353</v>
      </c>
      <c r="K26">
        <f t="shared" ca="1" si="12"/>
        <v>0</v>
      </c>
      <c r="L26" s="31">
        <f t="shared" ca="1" si="13"/>
        <v>0</v>
      </c>
      <c r="M26">
        <f t="shared" ca="1" si="14"/>
        <v>1</v>
      </c>
      <c r="N26" s="20">
        <v>0</v>
      </c>
      <c r="O26" s="33">
        <f t="shared" ca="1" si="15"/>
        <v>0</v>
      </c>
      <c r="P26" s="35">
        <f t="shared" ca="1" si="4"/>
        <v>0</v>
      </c>
      <c r="Q26" s="29">
        <f t="shared" ca="1" si="17"/>
        <v>0.5912148812584137</v>
      </c>
      <c r="R26">
        <f t="shared" ca="1" si="5"/>
        <v>0</v>
      </c>
      <c r="S26" s="31">
        <f t="shared" ca="1" si="6"/>
        <v>0</v>
      </c>
      <c r="T26">
        <f t="shared" ca="1" si="7"/>
        <v>1</v>
      </c>
      <c r="U26" s="20">
        <v>0</v>
      </c>
      <c r="V26" s="33">
        <f t="shared" ca="1" si="8"/>
        <v>0</v>
      </c>
      <c r="W26" s="35">
        <f t="shared" ca="1" si="9"/>
        <v>0</v>
      </c>
    </row>
    <row r="27" spans="1:23" x14ac:dyDescent="0.35">
      <c r="A27" s="25" t="s">
        <v>2</v>
      </c>
      <c r="B27" s="26">
        <v>22</v>
      </c>
      <c r="C27" s="29">
        <f t="shared" ca="1" si="0"/>
        <v>0.78436369749613655</v>
      </c>
      <c r="D27">
        <f t="shared" ca="1" si="10"/>
        <v>0</v>
      </c>
      <c r="E27" s="31">
        <f t="shared" ca="1" si="1"/>
        <v>0</v>
      </c>
      <c r="F27">
        <f t="shared" ca="1" si="2"/>
        <v>1</v>
      </c>
      <c r="G27" s="20">
        <v>0</v>
      </c>
      <c r="H27" s="33">
        <f t="shared" ca="1" si="16"/>
        <v>0</v>
      </c>
      <c r="I27" s="35">
        <f t="shared" ca="1" si="11"/>
        <v>0</v>
      </c>
      <c r="J27" s="29">
        <f t="shared" ca="1" si="3"/>
        <v>0.5092657107084323</v>
      </c>
      <c r="K27">
        <f t="shared" ca="1" si="12"/>
        <v>0</v>
      </c>
      <c r="L27" s="31">
        <f t="shared" ca="1" si="13"/>
        <v>0</v>
      </c>
      <c r="M27">
        <f t="shared" ca="1" si="14"/>
        <v>1</v>
      </c>
      <c r="N27" s="20">
        <v>0</v>
      </c>
      <c r="O27" s="33">
        <f t="shared" ca="1" si="15"/>
        <v>0</v>
      </c>
      <c r="P27" s="35">
        <f t="shared" ca="1" si="4"/>
        <v>0</v>
      </c>
      <c r="Q27" s="29">
        <f t="shared" ca="1" si="17"/>
        <v>0.12788542777237066</v>
      </c>
      <c r="R27">
        <f t="shared" ca="1" si="5"/>
        <v>0</v>
      </c>
      <c r="S27" s="31">
        <f t="shared" ca="1" si="6"/>
        <v>0</v>
      </c>
      <c r="T27">
        <f t="shared" ca="1" si="7"/>
        <v>1</v>
      </c>
      <c r="U27" s="20">
        <v>0</v>
      </c>
      <c r="V27" s="33">
        <f t="shared" ca="1" si="8"/>
        <v>0</v>
      </c>
      <c r="W27" s="35">
        <f t="shared" ca="1" si="9"/>
        <v>0</v>
      </c>
    </row>
    <row r="28" spans="1:23" x14ac:dyDescent="0.35">
      <c r="A28" s="25" t="s">
        <v>2</v>
      </c>
      <c r="B28" s="26">
        <v>23</v>
      </c>
      <c r="C28" s="29">
        <f t="shared" ca="1" si="0"/>
        <v>0.5638373253976493</v>
      </c>
      <c r="D28">
        <f t="shared" ca="1" si="10"/>
        <v>0</v>
      </c>
      <c r="E28" s="31">
        <f t="shared" ca="1" si="1"/>
        <v>0</v>
      </c>
      <c r="F28">
        <f t="shared" ca="1" si="2"/>
        <v>1</v>
      </c>
      <c r="G28" s="20">
        <v>0</v>
      </c>
      <c r="H28" s="33">
        <f t="shared" ca="1" si="16"/>
        <v>0</v>
      </c>
      <c r="I28" s="35">
        <f t="shared" ca="1" si="11"/>
        <v>0</v>
      </c>
      <c r="J28" s="29">
        <f t="shared" ca="1" si="3"/>
        <v>0.17426675175828288</v>
      </c>
      <c r="K28">
        <f t="shared" ca="1" si="12"/>
        <v>0</v>
      </c>
      <c r="L28" s="31">
        <f t="shared" ca="1" si="13"/>
        <v>0</v>
      </c>
      <c r="M28">
        <f t="shared" ca="1" si="14"/>
        <v>1</v>
      </c>
      <c r="N28" s="20">
        <v>0</v>
      </c>
      <c r="O28" s="33">
        <f t="shared" ca="1" si="15"/>
        <v>0</v>
      </c>
      <c r="P28" s="35">
        <f t="shared" ca="1" si="4"/>
        <v>0</v>
      </c>
      <c r="Q28" s="29">
        <f t="shared" ca="1" si="17"/>
        <v>0.57509792586942243</v>
      </c>
      <c r="R28">
        <f t="shared" ca="1" si="5"/>
        <v>0</v>
      </c>
      <c r="S28" s="31">
        <f t="shared" ca="1" si="6"/>
        <v>0</v>
      </c>
      <c r="T28">
        <f t="shared" ca="1" si="7"/>
        <v>1</v>
      </c>
      <c r="U28" s="20">
        <v>0</v>
      </c>
      <c r="V28" s="33">
        <f t="shared" ca="1" si="8"/>
        <v>0</v>
      </c>
      <c r="W28" s="35">
        <f t="shared" ca="1" si="9"/>
        <v>0</v>
      </c>
    </row>
    <row r="29" spans="1:23" x14ac:dyDescent="0.35">
      <c r="A29" s="25" t="s">
        <v>2</v>
      </c>
      <c r="B29" s="26">
        <v>24</v>
      </c>
      <c r="C29" s="29">
        <f t="shared" ca="1" si="0"/>
        <v>0.51497729309192253</v>
      </c>
      <c r="D29">
        <f t="shared" ca="1" si="10"/>
        <v>0</v>
      </c>
      <c r="E29" s="31">
        <f t="shared" ca="1" si="1"/>
        <v>0</v>
      </c>
      <c r="F29">
        <f t="shared" ca="1" si="2"/>
        <v>1</v>
      </c>
      <c r="G29" s="20">
        <v>0</v>
      </c>
      <c r="H29" s="33">
        <f t="shared" ca="1" si="16"/>
        <v>0</v>
      </c>
      <c r="I29" s="35">
        <f t="shared" ca="1" si="11"/>
        <v>0</v>
      </c>
      <c r="J29" s="29">
        <f t="shared" ca="1" si="3"/>
        <v>0.33576981968836261</v>
      </c>
      <c r="K29">
        <f t="shared" ca="1" si="12"/>
        <v>0</v>
      </c>
      <c r="L29" s="31">
        <f t="shared" ca="1" si="13"/>
        <v>0</v>
      </c>
      <c r="M29">
        <f t="shared" ca="1" si="14"/>
        <v>1</v>
      </c>
      <c r="N29" s="20">
        <v>0</v>
      </c>
      <c r="O29" s="33">
        <f t="shared" ca="1" si="15"/>
        <v>0</v>
      </c>
      <c r="P29" s="35">
        <f t="shared" ca="1" si="4"/>
        <v>0</v>
      </c>
      <c r="Q29" s="29">
        <f t="shared" ca="1" si="17"/>
        <v>0.46854148693100517</v>
      </c>
      <c r="R29">
        <f t="shared" ca="1" si="5"/>
        <v>0</v>
      </c>
      <c r="S29" s="31">
        <f t="shared" ca="1" si="6"/>
        <v>0</v>
      </c>
      <c r="T29">
        <f t="shared" ca="1" si="7"/>
        <v>1</v>
      </c>
      <c r="U29" s="20">
        <v>0</v>
      </c>
      <c r="V29" s="33">
        <f t="shared" ca="1" si="8"/>
        <v>0</v>
      </c>
      <c r="W29" s="35">
        <f t="shared" ca="1" si="9"/>
        <v>0</v>
      </c>
    </row>
    <row r="30" spans="1:23" x14ac:dyDescent="0.35">
      <c r="A30" s="25" t="s">
        <v>2</v>
      </c>
      <c r="B30" s="26">
        <v>25</v>
      </c>
      <c r="C30" s="29">
        <f t="shared" ca="1" si="0"/>
        <v>0.58744058870365379</v>
      </c>
      <c r="D30">
        <f t="shared" ca="1" si="10"/>
        <v>0</v>
      </c>
      <c r="E30" s="31">
        <f t="shared" ca="1" si="1"/>
        <v>0</v>
      </c>
      <c r="F30">
        <f t="shared" ca="1" si="2"/>
        <v>1</v>
      </c>
      <c r="G30" s="20">
        <v>0</v>
      </c>
      <c r="H30" s="33">
        <f t="shared" ca="1" si="16"/>
        <v>0</v>
      </c>
      <c r="I30" s="35">
        <f t="shared" ca="1" si="11"/>
        <v>0</v>
      </c>
      <c r="J30" s="29">
        <f t="shared" ca="1" si="3"/>
        <v>0.33284447007075624</v>
      </c>
      <c r="K30">
        <f t="shared" ca="1" si="12"/>
        <v>0</v>
      </c>
      <c r="L30" s="31">
        <f t="shared" ca="1" si="13"/>
        <v>0</v>
      </c>
      <c r="M30">
        <f t="shared" ca="1" si="14"/>
        <v>1</v>
      </c>
      <c r="N30" s="20">
        <v>0</v>
      </c>
      <c r="O30" s="33">
        <f t="shared" ca="1" si="15"/>
        <v>0</v>
      </c>
      <c r="P30" s="35">
        <f t="shared" ca="1" si="4"/>
        <v>0</v>
      </c>
      <c r="Q30" s="29">
        <f t="shared" ca="1" si="17"/>
        <v>0.86072994764803579</v>
      </c>
      <c r="R30">
        <f t="shared" ca="1" si="5"/>
        <v>0</v>
      </c>
      <c r="S30" s="31">
        <f t="shared" ca="1" si="6"/>
        <v>0</v>
      </c>
      <c r="T30">
        <f t="shared" ca="1" si="7"/>
        <v>1</v>
      </c>
      <c r="U30" s="20">
        <v>0</v>
      </c>
      <c r="V30" s="33">
        <f t="shared" ca="1" si="8"/>
        <v>0</v>
      </c>
      <c r="W30" s="35">
        <f t="shared" ca="1" si="9"/>
        <v>0</v>
      </c>
    </row>
    <row r="31" spans="1:23" x14ac:dyDescent="0.35">
      <c r="A31" s="25" t="s">
        <v>2</v>
      </c>
      <c r="B31" s="26">
        <v>26</v>
      </c>
      <c r="C31" s="29">
        <f t="shared" ca="1" si="0"/>
        <v>0.15994008170020169</v>
      </c>
      <c r="D31">
        <f t="shared" ca="1" si="10"/>
        <v>0</v>
      </c>
      <c r="E31" s="31">
        <f t="shared" ca="1" si="1"/>
        <v>0</v>
      </c>
      <c r="F31">
        <f t="shared" ca="1" si="2"/>
        <v>1</v>
      </c>
      <c r="G31" s="20">
        <v>0</v>
      </c>
      <c r="H31" s="33">
        <f t="shared" ca="1" si="16"/>
        <v>0</v>
      </c>
      <c r="I31" s="35">
        <f t="shared" ca="1" si="11"/>
        <v>0</v>
      </c>
      <c r="J31" s="29">
        <f t="shared" ca="1" si="3"/>
        <v>0.77603707173798764</v>
      </c>
      <c r="K31">
        <f t="shared" ca="1" si="12"/>
        <v>0</v>
      </c>
      <c r="L31" s="31">
        <f t="shared" ca="1" si="13"/>
        <v>0</v>
      </c>
      <c r="M31">
        <f t="shared" ca="1" si="14"/>
        <v>1</v>
      </c>
      <c r="N31" s="20">
        <v>0</v>
      </c>
      <c r="O31" s="33">
        <f t="shared" ca="1" si="15"/>
        <v>0</v>
      </c>
      <c r="P31" s="35">
        <f t="shared" ca="1" si="4"/>
        <v>0</v>
      </c>
      <c r="Q31" s="29">
        <f t="shared" ca="1" si="17"/>
        <v>0.28301237889617636</v>
      </c>
      <c r="R31">
        <f t="shared" ca="1" si="5"/>
        <v>0</v>
      </c>
      <c r="S31" s="31">
        <f t="shared" ca="1" si="6"/>
        <v>0</v>
      </c>
      <c r="T31">
        <f t="shared" ca="1" si="7"/>
        <v>1</v>
      </c>
      <c r="U31" s="20">
        <v>0</v>
      </c>
      <c r="V31" s="33">
        <f t="shared" ca="1" si="8"/>
        <v>0</v>
      </c>
      <c r="W31" s="35">
        <f t="shared" ca="1" si="9"/>
        <v>0</v>
      </c>
    </row>
    <row r="32" spans="1:23" x14ac:dyDescent="0.35">
      <c r="A32" s="25" t="s">
        <v>2</v>
      </c>
      <c r="B32" s="26">
        <v>27</v>
      </c>
      <c r="C32" s="29">
        <f t="shared" ca="1" si="0"/>
        <v>0.52159470164059396</v>
      </c>
      <c r="D32">
        <f t="shared" ca="1" si="10"/>
        <v>0</v>
      </c>
      <c r="E32" s="31">
        <f t="shared" ca="1" si="1"/>
        <v>0</v>
      </c>
      <c r="F32">
        <f t="shared" ca="1" si="2"/>
        <v>1</v>
      </c>
      <c r="G32" s="20">
        <v>0</v>
      </c>
      <c r="H32" s="33">
        <f t="shared" ca="1" si="16"/>
        <v>0</v>
      </c>
      <c r="I32" s="35">
        <f t="shared" ca="1" si="11"/>
        <v>0</v>
      </c>
      <c r="J32" s="29">
        <f t="shared" ca="1" si="3"/>
        <v>0.90133718438539989</v>
      </c>
      <c r="K32">
        <f t="shared" ca="1" si="12"/>
        <v>0</v>
      </c>
      <c r="L32" s="31">
        <f t="shared" ca="1" si="13"/>
        <v>0</v>
      </c>
      <c r="M32">
        <f t="shared" ca="1" si="14"/>
        <v>1</v>
      </c>
      <c r="N32" s="20">
        <v>0</v>
      </c>
      <c r="O32" s="33">
        <f t="shared" ca="1" si="15"/>
        <v>0</v>
      </c>
      <c r="P32" s="35">
        <f t="shared" ca="1" si="4"/>
        <v>0</v>
      </c>
      <c r="Q32" s="29">
        <f t="shared" ca="1" si="17"/>
        <v>0.36142652367788108</v>
      </c>
      <c r="R32">
        <f t="shared" ca="1" si="5"/>
        <v>0</v>
      </c>
      <c r="S32" s="31">
        <f t="shared" ca="1" si="6"/>
        <v>0</v>
      </c>
      <c r="T32">
        <f t="shared" ca="1" si="7"/>
        <v>1</v>
      </c>
      <c r="U32" s="20">
        <v>0</v>
      </c>
      <c r="V32" s="33">
        <f t="shared" ca="1" si="8"/>
        <v>0</v>
      </c>
      <c r="W32" s="35">
        <f t="shared" ca="1" si="9"/>
        <v>0</v>
      </c>
    </row>
    <row r="33" spans="1:23" x14ac:dyDescent="0.35">
      <c r="A33" s="25" t="s">
        <v>2</v>
      </c>
      <c r="B33" s="26">
        <v>28</v>
      </c>
      <c r="C33" s="29">
        <f t="shared" ca="1" si="0"/>
        <v>0.10783282660812077</v>
      </c>
      <c r="D33">
        <f t="shared" ca="1" si="10"/>
        <v>1</v>
      </c>
      <c r="E33" s="31">
        <f t="shared" ca="1" si="1"/>
        <v>0.3347033945852641</v>
      </c>
      <c r="F33">
        <f t="shared" ca="1" si="2"/>
        <v>1</v>
      </c>
      <c r="G33" s="20">
        <v>0</v>
      </c>
      <c r="H33" s="33">
        <f t="shared" ca="1" si="16"/>
        <v>0</v>
      </c>
      <c r="I33" s="35">
        <f t="shared" ca="1" si="11"/>
        <v>0</v>
      </c>
      <c r="J33" s="29">
        <f t="shared" ca="1" si="3"/>
        <v>0.18620438670249073</v>
      </c>
      <c r="K33">
        <f t="shared" ca="1" si="12"/>
        <v>0</v>
      </c>
      <c r="L33" s="31">
        <f t="shared" ca="1" si="13"/>
        <v>0</v>
      </c>
      <c r="M33">
        <f t="shared" ca="1" si="14"/>
        <v>1</v>
      </c>
      <c r="N33" s="20">
        <v>0</v>
      </c>
      <c r="O33" s="33">
        <f t="shared" ca="1" si="15"/>
        <v>0</v>
      </c>
      <c r="P33" s="35">
        <f t="shared" ca="1" si="4"/>
        <v>0</v>
      </c>
      <c r="Q33" s="29">
        <f t="shared" ca="1" si="17"/>
        <v>0.72981646154422408</v>
      </c>
      <c r="R33">
        <f t="shared" ca="1" si="5"/>
        <v>0</v>
      </c>
      <c r="S33" s="31">
        <f t="shared" ca="1" si="6"/>
        <v>0</v>
      </c>
      <c r="T33">
        <f t="shared" ca="1" si="7"/>
        <v>1</v>
      </c>
      <c r="U33" s="20">
        <v>0</v>
      </c>
      <c r="V33" s="33">
        <f t="shared" ca="1" si="8"/>
        <v>0</v>
      </c>
      <c r="W33" s="35">
        <f t="shared" ca="1" si="9"/>
        <v>0</v>
      </c>
    </row>
    <row r="34" spans="1:23" x14ac:dyDescent="0.35">
      <c r="A34" s="25" t="s">
        <v>2</v>
      </c>
      <c r="B34" s="26">
        <v>29</v>
      </c>
      <c r="C34" s="29">
        <f t="shared" ca="1" si="0"/>
        <v>0.87296702389808623</v>
      </c>
      <c r="D34">
        <f t="shared" ca="1" si="10"/>
        <v>0</v>
      </c>
      <c r="E34" s="31">
        <f t="shared" ca="1" si="1"/>
        <v>0</v>
      </c>
      <c r="F34">
        <f t="shared" ca="1" si="2"/>
        <v>1</v>
      </c>
      <c r="G34" s="20">
        <v>0</v>
      </c>
      <c r="H34" s="33">
        <f t="shared" ca="1" si="16"/>
        <v>0</v>
      </c>
      <c r="I34" s="35">
        <f t="shared" ca="1" si="11"/>
        <v>0</v>
      </c>
      <c r="J34" s="29">
        <f t="shared" ca="1" si="3"/>
        <v>0.83813656908562761</v>
      </c>
      <c r="K34">
        <f t="shared" ca="1" si="12"/>
        <v>0</v>
      </c>
      <c r="L34" s="31">
        <f t="shared" ca="1" si="13"/>
        <v>0</v>
      </c>
      <c r="M34">
        <f t="shared" ca="1" si="14"/>
        <v>1</v>
      </c>
      <c r="N34" s="20">
        <v>0</v>
      </c>
      <c r="O34" s="33">
        <f t="shared" ca="1" si="15"/>
        <v>0</v>
      </c>
      <c r="P34" s="35">
        <f t="shared" ca="1" si="4"/>
        <v>0</v>
      </c>
      <c r="Q34" s="29">
        <f t="shared" ca="1" si="17"/>
        <v>0.91673375918887845</v>
      </c>
      <c r="R34">
        <f t="shared" ca="1" si="5"/>
        <v>0</v>
      </c>
      <c r="S34" s="31">
        <f t="shared" ca="1" si="6"/>
        <v>0</v>
      </c>
      <c r="T34">
        <f t="shared" ca="1" si="7"/>
        <v>1</v>
      </c>
      <c r="U34" s="20">
        <v>0</v>
      </c>
      <c r="V34" s="33">
        <f t="shared" ca="1" si="8"/>
        <v>0</v>
      </c>
      <c r="W34" s="35">
        <f t="shared" ca="1" si="9"/>
        <v>0</v>
      </c>
    </row>
    <row r="35" spans="1:23" x14ac:dyDescent="0.35">
      <c r="A35" s="25" t="s">
        <v>2</v>
      </c>
      <c r="B35" s="26">
        <v>30</v>
      </c>
      <c r="C35" s="29">
        <f t="shared" ca="1" si="0"/>
        <v>0.40700683906829738</v>
      </c>
      <c r="D35">
        <f t="shared" ca="1" si="10"/>
        <v>0</v>
      </c>
      <c r="E35" s="31">
        <f t="shared" ca="1" si="1"/>
        <v>0</v>
      </c>
      <c r="F35">
        <f t="shared" ca="1" si="2"/>
        <v>1</v>
      </c>
      <c r="G35" s="20">
        <v>0</v>
      </c>
      <c r="H35" s="33">
        <f t="shared" ca="1" si="16"/>
        <v>0</v>
      </c>
      <c r="I35" s="35">
        <f t="shared" ca="1" si="11"/>
        <v>0</v>
      </c>
      <c r="J35" s="29">
        <f t="shared" ca="1" si="3"/>
        <v>0.12821835667628922</v>
      </c>
      <c r="K35">
        <f t="shared" ca="1" si="12"/>
        <v>1</v>
      </c>
      <c r="L35" s="31">
        <f t="shared" ca="1" si="13"/>
        <v>0.83462659713685761</v>
      </c>
      <c r="M35">
        <f t="shared" ca="1" si="14"/>
        <v>0</v>
      </c>
      <c r="N35" s="20">
        <v>0</v>
      </c>
      <c r="O35" s="33">
        <f t="shared" ca="1" si="15"/>
        <v>0</v>
      </c>
      <c r="P35" s="35">
        <f t="shared" ca="1" si="4"/>
        <v>0</v>
      </c>
      <c r="Q35" s="29">
        <f t="shared" ca="1" si="17"/>
        <v>0</v>
      </c>
      <c r="R35">
        <f t="shared" ca="1" si="5"/>
        <v>0</v>
      </c>
      <c r="S35" s="31">
        <f t="shared" ca="1" si="6"/>
        <v>0</v>
      </c>
      <c r="T35">
        <f t="shared" ca="1" si="7"/>
        <v>0</v>
      </c>
      <c r="U35" s="20">
        <v>0</v>
      </c>
      <c r="V35" s="33">
        <f t="shared" ca="1" si="8"/>
        <v>0</v>
      </c>
      <c r="W35" s="35">
        <f t="shared" ca="1" si="9"/>
        <v>0</v>
      </c>
    </row>
    <row r="36" spans="1:23" x14ac:dyDescent="0.35">
      <c r="A36" s="25" t="s">
        <v>3</v>
      </c>
      <c r="B36" s="26">
        <v>31</v>
      </c>
      <c r="C36" s="29">
        <f t="shared" ca="1" si="0"/>
        <v>0.3444049974337835</v>
      </c>
      <c r="D36">
        <f t="shared" ca="1" si="10"/>
        <v>0</v>
      </c>
      <c r="E36" s="31">
        <f t="shared" ca="1" si="1"/>
        <v>0</v>
      </c>
      <c r="F36">
        <f t="shared" ca="1" si="2"/>
        <v>1</v>
      </c>
      <c r="G36" s="20">
        <v>0</v>
      </c>
      <c r="H36" s="33">
        <f t="shared" ca="1" si="16"/>
        <v>0</v>
      </c>
      <c r="I36" s="35">
        <f t="shared" ca="1" si="11"/>
        <v>0</v>
      </c>
      <c r="J36" s="29">
        <f t="shared" ca="1" si="3"/>
        <v>5.1454697891760048E-2</v>
      </c>
      <c r="K36">
        <f t="shared" ca="1" si="12"/>
        <v>1</v>
      </c>
      <c r="L36" s="31">
        <f t="shared" ca="1" si="13"/>
        <v>0.3268655390288705</v>
      </c>
      <c r="M36">
        <f t="shared" ca="1" si="14"/>
        <v>0</v>
      </c>
      <c r="N36" s="20">
        <v>0</v>
      </c>
      <c r="O36" s="33">
        <f t="shared" ca="1" si="15"/>
        <v>0</v>
      </c>
      <c r="P36" s="35">
        <f t="shared" ca="1" si="4"/>
        <v>0</v>
      </c>
      <c r="Q36" s="29">
        <f t="shared" ca="1" si="17"/>
        <v>0</v>
      </c>
      <c r="R36">
        <f t="shared" ca="1" si="5"/>
        <v>0</v>
      </c>
      <c r="S36" s="31">
        <f t="shared" ca="1" si="6"/>
        <v>0</v>
      </c>
      <c r="T36">
        <f t="shared" ca="1" si="7"/>
        <v>0</v>
      </c>
      <c r="U36" s="20">
        <v>0</v>
      </c>
      <c r="V36" s="33">
        <f t="shared" ca="1" si="8"/>
        <v>0</v>
      </c>
      <c r="W36" s="35">
        <f t="shared" ca="1" si="9"/>
        <v>0</v>
      </c>
    </row>
    <row r="37" spans="1:23" x14ac:dyDescent="0.35">
      <c r="A37" s="25" t="s">
        <v>3</v>
      </c>
      <c r="B37" s="26">
        <v>32</v>
      </c>
      <c r="C37" s="29">
        <f t="shared" ca="1" si="0"/>
        <v>0.68742911548661656</v>
      </c>
      <c r="D37">
        <f t="shared" ca="1" si="10"/>
        <v>0</v>
      </c>
      <c r="E37" s="31">
        <f t="shared" ca="1" si="1"/>
        <v>0</v>
      </c>
      <c r="F37">
        <f t="shared" ca="1" si="2"/>
        <v>1</v>
      </c>
      <c r="G37" s="20">
        <v>0</v>
      </c>
      <c r="H37" s="33">
        <f t="shared" ca="1" si="16"/>
        <v>0</v>
      </c>
      <c r="I37" s="35">
        <f t="shared" ca="1" si="11"/>
        <v>0</v>
      </c>
      <c r="J37" s="29">
        <f t="shared" ca="1" si="3"/>
        <v>0.34115154855044239</v>
      </c>
      <c r="K37">
        <f t="shared" ca="1" si="12"/>
        <v>0</v>
      </c>
      <c r="L37" s="31">
        <f t="shared" ca="1" si="13"/>
        <v>0</v>
      </c>
      <c r="M37">
        <f t="shared" ca="1" si="14"/>
        <v>1</v>
      </c>
      <c r="N37" s="20">
        <v>0</v>
      </c>
      <c r="O37" s="33">
        <f t="shared" ca="1" si="15"/>
        <v>0</v>
      </c>
      <c r="P37" s="35">
        <f t="shared" ca="1" si="4"/>
        <v>0</v>
      </c>
      <c r="Q37" s="29">
        <f t="shared" ca="1" si="17"/>
        <v>0.5889396566902616</v>
      </c>
      <c r="R37">
        <f t="shared" ca="1" si="5"/>
        <v>0</v>
      </c>
      <c r="S37" s="31">
        <f t="shared" ca="1" si="6"/>
        <v>0</v>
      </c>
      <c r="T37">
        <f t="shared" ca="1" si="7"/>
        <v>1</v>
      </c>
      <c r="U37" s="20">
        <v>0</v>
      </c>
      <c r="V37" s="33">
        <f t="shared" ca="1" si="8"/>
        <v>0</v>
      </c>
      <c r="W37" s="35">
        <f t="shared" ca="1" si="9"/>
        <v>0</v>
      </c>
    </row>
    <row r="38" spans="1:23" x14ac:dyDescent="0.35">
      <c r="A38" s="25" t="s">
        <v>3</v>
      </c>
      <c r="B38" s="26">
        <v>33</v>
      </c>
      <c r="C38" s="29">
        <f t="shared" ref="C38:C69" ca="1" si="18">RAND()</f>
        <v>1.5100273514435214E-2</v>
      </c>
      <c r="D38">
        <f t="shared" ref="D38:D69" ca="1" si="19">IF(A38="Chef",IF(C38&lt;Attrition_Nov_Chef,1,0),IF(A38="Waiters",IF(C38&lt;Attrition_Nov_Waiters,1,0),IF(C38&lt;Attrition_Nov_Cleaning_Staff,1,0)))</f>
        <v>1</v>
      </c>
      <c r="E38" s="31">
        <f t="shared" ref="E38:E69" ca="1" si="20">RAND()*D38</f>
        <v>0.1974596666806594</v>
      </c>
      <c r="F38">
        <f t="shared" ref="F38:F69" ca="1" si="21">IF(A38="Chef",IF(E38&lt;Retention_Nov_Chef,1,0),IF(A38="Waiters",IF(E38&lt;Retention_Nov_Waiters,1,0),IF(E38&lt;Retention_Nov_Cleaning_Staff,1,0)))</f>
        <v>1</v>
      </c>
      <c r="G38" s="20">
        <v>0</v>
      </c>
      <c r="H38" s="33">
        <f t="shared" ref="H38:H69" ca="1" si="22">D38*F38*G38</f>
        <v>0</v>
      </c>
      <c r="I38" s="35">
        <f t="shared" ref="I38:I69" ca="1" si="23">VLOOKUP(A38,Current_Monthly_Salary,2,TRUE)*H38</f>
        <v>0</v>
      </c>
      <c r="J38" s="29">
        <f t="shared" ref="J38:J69" ca="1" si="24">RAND()</f>
        <v>0.4358993616867809</v>
      </c>
      <c r="K38">
        <f t="shared" ref="K38:K69" ca="1" si="25">IF(A38="Chef",IF(J38&lt;Attrition_Dec_Chef,1,0),IF(A38="Waiters",IF(J38&lt;Attrition_Dec_Waiters,1,0),IF(J38&lt;Attrition_Dec_Cleaning_Staff,1,0)))*F38</f>
        <v>0</v>
      </c>
      <c r="L38" s="31">
        <f t="shared" ref="L38:L69" ca="1" si="26">RAND()*K38</f>
        <v>0</v>
      </c>
      <c r="M38">
        <f t="shared" ref="M38:M69" ca="1" si="27">IF(A38="Chef",IF(L38&lt;Retention_Dec_Chef,1,0),IF(A38="Waiters",IF(L38&lt;Retention_Dec_Waiters,1,0),IF(L38&lt;Retention_Dec_Cleaning_Staff,1,0)))*F38</f>
        <v>1</v>
      </c>
      <c r="N38" s="20">
        <v>0</v>
      </c>
      <c r="O38" s="33">
        <f t="shared" ref="O38:O69" ca="1" si="28">K38*M38*N38</f>
        <v>0</v>
      </c>
      <c r="P38" s="35">
        <f t="shared" ref="P38:P69" ca="1" si="29">VLOOKUP(A38,Current_Monthly_Salary,2,TRUE)*O38</f>
        <v>0</v>
      </c>
      <c r="Q38" s="29">
        <f t="shared" ref="Q38:Q69" ca="1" si="30">RAND()*M38</f>
        <v>6.7570565406391614E-2</v>
      </c>
      <c r="R38">
        <f t="shared" ref="R38:R69" ca="1" si="31">IF(A38="Chef",IF(Q38&lt;Attrition_Jan_Chef,1,0),IF(Q38="Waiters",IF(Q38&lt;Attrition_Jan_Waiters,1,0),IF(Q38&lt;Attrition_Jan_Cleaning_Staff,1,0)))*M38</f>
        <v>1</v>
      </c>
      <c r="S38" s="31">
        <f t="shared" ref="S38:S69" ca="1" si="32">RAND()*R38</f>
        <v>0.55761737316957483</v>
      </c>
      <c r="T38">
        <f t="shared" ref="T38:T69" ca="1" si="33">IF(H38="Chef",IF(S38&lt;Retention_Jan_Chef,1,0),IF(H38="Waiters",IF(S38&lt;Retention_Jan_Waiters,1,0),IF(S38&lt;Retention_Jan_Cleaning_Staff,1,0)))*M38</f>
        <v>0</v>
      </c>
      <c r="U38" s="20">
        <v>0</v>
      </c>
      <c r="V38" s="33">
        <f t="shared" ref="V38:V69" ca="1" si="34">R38*T38*U38</f>
        <v>0</v>
      </c>
      <c r="W38" s="35">
        <f t="shared" ref="W38:W69" ca="1" si="35">VLOOKUP(A38,Current_Monthly_Salary,2,TRUE)*V38</f>
        <v>0</v>
      </c>
    </row>
    <row r="39" spans="1:23" x14ac:dyDescent="0.35">
      <c r="A39" s="25" t="s">
        <v>3</v>
      </c>
      <c r="B39" s="26">
        <v>34</v>
      </c>
      <c r="C39" s="29">
        <f t="shared" ca="1" si="18"/>
        <v>0.11917427076254528</v>
      </c>
      <c r="D39">
        <f t="shared" ca="1" si="19"/>
        <v>1</v>
      </c>
      <c r="E39" s="31">
        <f t="shared" ca="1" si="20"/>
        <v>0.94120752709147004</v>
      </c>
      <c r="F39">
        <f t="shared" ca="1" si="21"/>
        <v>0</v>
      </c>
      <c r="G39" s="20">
        <v>0</v>
      </c>
      <c r="H39" s="33">
        <f t="shared" ca="1" si="22"/>
        <v>0</v>
      </c>
      <c r="I39" s="35">
        <f t="shared" ca="1" si="23"/>
        <v>0</v>
      </c>
      <c r="J39" s="29">
        <f t="shared" ca="1" si="24"/>
        <v>0.4831067971142925</v>
      </c>
      <c r="K39">
        <f t="shared" ca="1" si="25"/>
        <v>0</v>
      </c>
      <c r="L39" s="31">
        <f t="shared" ca="1" si="26"/>
        <v>0</v>
      </c>
      <c r="M39">
        <f t="shared" ca="1" si="27"/>
        <v>0</v>
      </c>
      <c r="N39" s="20">
        <v>0</v>
      </c>
      <c r="O39" s="33">
        <f t="shared" ca="1" si="28"/>
        <v>0</v>
      </c>
      <c r="P39" s="35">
        <f t="shared" ca="1" si="29"/>
        <v>0</v>
      </c>
      <c r="Q39" s="29">
        <f t="shared" ca="1" si="30"/>
        <v>0</v>
      </c>
      <c r="R39">
        <f t="shared" ca="1" si="31"/>
        <v>0</v>
      </c>
      <c r="S39" s="31">
        <f t="shared" ca="1" si="32"/>
        <v>0</v>
      </c>
      <c r="T39">
        <f t="shared" ca="1" si="33"/>
        <v>0</v>
      </c>
      <c r="U39" s="20">
        <v>0</v>
      </c>
      <c r="V39" s="33">
        <f t="shared" ca="1" si="34"/>
        <v>0</v>
      </c>
      <c r="W39" s="35">
        <f t="shared" ca="1" si="35"/>
        <v>0</v>
      </c>
    </row>
    <row r="40" spans="1:23" x14ac:dyDescent="0.35">
      <c r="A40" s="25" t="s">
        <v>3</v>
      </c>
      <c r="B40" s="26">
        <v>35</v>
      </c>
      <c r="C40" s="29">
        <f t="shared" ca="1" si="18"/>
        <v>0.44381729862281394</v>
      </c>
      <c r="D40">
        <f t="shared" ca="1" si="19"/>
        <v>0</v>
      </c>
      <c r="E40" s="31">
        <f t="shared" ca="1" si="20"/>
        <v>0</v>
      </c>
      <c r="F40">
        <f t="shared" ca="1" si="21"/>
        <v>1</v>
      </c>
      <c r="G40" s="20">
        <v>0</v>
      </c>
      <c r="H40" s="33">
        <f t="shared" ca="1" si="22"/>
        <v>0</v>
      </c>
      <c r="I40" s="35">
        <f t="shared" ca="1" si="23"/>
        <v>0</v>
      </c>
      <c r="J40" s="29">
        <f t="shared" ca="1" si="24"/>
        <v>0.27533867268875478</v>
      </c>
      <c r="K40">
        <f t="shared" ca="1" si="25"/>
        <v>0</v>
      </c>
      <c r="L40" s="31">
        <f t="shared" ca="1" si="26"/>
        <v>0</v>
      </c>
      <c r="M40">
        <f t="shared" ca="1" si="27"/>
        <v>1</v>
      </c>
      <c r="N40" s="20">
        <v>0</v>
      </c>
      <c r="O40" s="33">
        <f t="shared" ca="1" si="28"/>
        <v>0</v>
      </c>
      <c r="P40" s="35">
        <f t="shared" ca="1" si="29"/>
        <v>0</v>
      </c>
      <c r="Q40" s="29">
        <f t="shared" ca="1" si="30"/>
        <v>0.58781641662490303</v>
      </c>
      <c r="R40">
        <f t="shared" ca="1" si="31"/>
        <v>0</v>
      </c>
      <c r="S40" s="31">
        <f t="shared" ca="1" si="32"/>
        <v>0</v>
      </c>
      <c r="T40">
        <f t="shared" ca="1" si="33"/>
        <v>1</v>
      </c>
      <c r="U40" s="20">
        <v>0</v>
      </c>
      <c r="V40" s="33">
        <f t="shared" ca="1" si="34"/>
        <v>0</v>
      </c>
      <c r="W40" s="35">
        <f t="shared" ca="1" si="35"/>
        <v>0</v>
      </c>
    </row>
    <row r="41" spans="1:23" x14ac:dyDescent="0.35">
      <c r="A41" s="25" t="s">
        <v>3</v>
      </c>
      <c r="B41" s="26">
        <v>36</v>
      </c>
      <c r="C41" s="29">
        <f t="shared" ca="1" si="18"/>
        <v>0.80912538225792985</v>
      </c>
      <c r="D41">
        <f t="shared" ca="1" si="19"/>
        <v>0</v>
      </c>
      <c r="E41" s="31">
        <f t="shared" ca="1" si="20"/>
        <v>0</v>
      </c>
      <c r="F41">
        <f t="shared" ca="1" si="21"/>
        <v>1</v>
      </c>
      <c r="G41" s="20">
        <v>0</v>
      </c>
      <c r="H41" s="33">
        <f t="shared" ca="1" si="22"/>
        <v>0</v>
      </c>
      <c r="I41" s="35">
        <f t="shared" ca="1" si="23"/>
        <v>0</v>
      </c>
      <c r="J41" s="29">
        <f t="shared" ca="1" si="24"/>
        <v>0.98316352679513541</v>
      </c>
      <c r="K41">
        <f t="shared" ca="1" si="25"/>
        <v>0</v>
      </c>
      <c r="L41" s="31">
        <f t="shared" ca="1" si="26"/>
        <v>0</v>
      </c>
      <c r="M41">
        <f t="shared" ca="1" si="27"/>
        <v>1</v>
      </c>
      <c r="N41" s="20">
        <v>0</v>
      </c>
      <c r="O41" s="33">
        <f t="shared" ca="1" si="28"/>
        <v>0</v>
      </c>
      <c r="P41" s="35">
        <f t="shared" ca="1" si="29"/>
        <v>0</v>
      </c>
      <c r="Q41" s="29">
        <f t="shared" ca="1" si="30"/>
        <v>0.43184213487977674</v>
      </c>
      <c r="R41">
        <f t="shared" ca="1" si="31"/>
        <v>0</v>
      </c>
      <c r="S41" s="31">
        <f t="shared" ca="1" si="32"/>
        <v>0</v>
      </c>
      <c r="T41">
        <f t="shared" ca="1" si="33"/>
        <v>1</v>
      </c>
      <c r="U41" s="20">
        <v>0</v>
      </c>
      <c r="V41" s="33">
        <f t="shared" ca="1" si="34"/>
        <v>0</v>
      </c>
      <c r="W41" s="35">
        <f t="shared" ca="1" si="35"/>
        <v>0</v>
      </c>
    </row>
    <row r="42" spans="1:23" x14ac:dyDescent="0.35">
      <c r="A42" s="25" t="s">
        <v>3</v>
      </c>
      <c r="B42" s="26">
        <v>37</v>
      </c>
      <c r="C42" s="29">
        <f t="shared" ca="1" si="18"/>
        <v>0.14017146674789893</v>
      </c>
      <c r="D42">
        <f t="shared" ca="1" si="19"/>
        <v>1</v>
      </c>
      <c r="E42" s="31">
        <f t="shared" ca="1" si="20"/>
        <v>0.52944229460843695</v>
      </c>
      <c r="F42">
        <f t="shared" ca="1" si="21"/>
        <v>0</v>
      </c>
      <c r="G42" s="20">
        <v>0</v>
      </c>
      <c r="H42" s="33">
        <f t="shared" ca="1" si="22"/>
        <v>0</v>
      </c>
      <c r="I42" s="35">
        <f t="shared" ca="1" si="23"/>
        <v>0</v>
      </c>
      <c r="J42" s="29">
        <f t="shared" ca="1" si="24"/>
        <v>0.76781696575826064</v>
      </c>
      <c r="K42">
        <f t="shared" ca="1" si="25"/>
        <v>0</v>
      </c>
      <c r="L42" s="31">
        <f t="shared" ca="1" si="26"/>
        <v>0</v>
      </c>
      <c r="M42">
        <f t="shared" ca="1" si="27"/>
        <v>0</v>
      </c>
      <c r="N42" s="20">
        <v>0</v>
      </c>
      <c r="O42" s="33">
        <f t="shared" ca="1" si="28"/>
        <v>0</v>
      </c>
      <c r="P42" s="35">
        <f t="shared" ca="1" si="29"/>
        <v>0</v>
      </c>
      <c r="Q42" s="29">
        <f t="shared" ca="1" si="30"/>
        <v>0</v>
      </c>
      <c r="R42">
        <f t="shared" ca="1" si="31"/>
        <v>0</v>
      </c>
      <c r="S42" s="31">
        <f t="shared" ca="1" si="32"/>
        <v>0</v>
      </c>
      <c r="T42">
        <f t="shared" ca="1" si="33"/>
        <v>0</v>
      </c>
      <c r="U42" s="20">
        <v>0</v>
      </c>
      <c r="V42" s="33">
        <f t="shared" ca="1" si="34"/>
        <v>0</v>
      </c>
      <c r="W42" s="35">
        <f t="shared" ca="1" si="35"/>
        <v>0</v>
      </c>
    </row>
    <row r="43" spans="1:23" x14ac:dyDescent="0.35">
      <c r="A43" s="25" t="s">
        <v>3</v>
      </c>
      <c r="B43" s="26">
        <v>38</v>
      </c>
      <c r="C43" s="29">
        <f t="shared" ca="1" si="18"/>
        <v>0.31067887234084024</v>
      </c>
      <c r="D43">
        <f t="shared" ca="1" si="19"/>
        <v>0</v>
      </c>
      <c r="E43" s="31">
        <f t="shared" ca="1" si="20"/>
        <v>0</v>
      </c>
      <c r="F43">
        <f t="shared" ca="1" si="21"/>
        <v>1</v>
      </c>
      <c r="G43" s="20">
        <v>0</v>
      </c>
      <c r="H43" s="33">
        <f t="shared" ca="1" si="22"/>
        <v>0</v>
      </c>
      <c r="I43" s="35">
        <f t="shared" ca="1" si="23"/>
        <v>0</v>
      </c>
      <c r="J43" s="29">
        <f t="shared" ca="1" si="24"/>
        <v>0.24895765583381391</v>
      </c>
      <c r="K43">
        <f t="shared" ca="1" si="25"/>
        <v>0</v>
      </c>
      <c r="L43" s="31">
        <f t="shared" ca="1" si="26"/>
        <v>0</v>
      </c>
      <c r="M43">
        <f t="shared" ca="1" si="27"/>
        <v>1</v>
      </c>
      <c r="N43" s="20">
        <v>0</v>
      </c>
      <c r="O43" s="33">
        <f t="shared" ca="1" si="28"/>
        <v>0</v>
      </c>
      <c r="P43" s="35">
        <f t="shared" ca="1" si="29"/>
        <v>0</v>
      </c>
      <c r="Q43" s="29">
        <f t="shared" ca="1" si="30"/>
        <v>0.71113998009369783</v>
      </c>
      <c r="R43">
        <f t="shared" ca="1" si="31"/>
        <v>0</v>
      </c>
      <c r="S43" s="31">
        <f t="shared" ca="1" si="32"/>
        <v>0</v>
      </c>
      <c r="T43">
        <f t="shared" ca="1" si="33"/>
        <v>1</v>
      </c>
      <c r="U43" s="20">
        <v>0</v>
      </c>
      <c r="V43" s="33">
        <f t="shared" ca="1" si="34"/>
        <v>0</v>
      </c>
      <c r="W43" s="35">
        <f t="shared" ca="1" si="35"/>
        <v>0</v>
      </c>
    </row>
    <row r="44" spans="1:23" x14ac:dyDescent="0.35">
      <c r="A44" s="25" t="s">
        <v>3</v>
      </c>
      <c r="B44" s="26">
        <v>39</v>
      </c>
      <c r="C44" s="29">
        <f t="shared" ca="1" si="18"/>
        <v>4.5241331905395255E-2</v>
      </c>
      <c r="D44">
        <f t="shared" ca="1" si="19"/>
        <v>1</v>
      </c>
      <c r="E44" s="31">
        <f t="shared" ca="1" si="20"/>
        <v>0.1403812674009538</v>
      </c>
      <c r="F44">
        <f t="shared" ca="1" si="21"/>
        <v>1</v>
      </c>
      <c r="G44" s="20">
        <v>0</v>
      </c>
      <c r="H44" s="33">
        <f t="shared" ca="1" si="22"/>
        <v>0</v>
      </c>
      <c r="I44" s="35">
        <f t="shared" ca="1" si="23"/>
        <v>0</v>
      </c>
      <c r="J44" s="29">
        <f t="shared" ca="1" si="24"/>
        <v>0.5241459612157342</v>
      </c>
      <c r="K44">
        <f t="shared" ca="1" si="25"/>
        <v>0</v>
      </c>
      <c r="L44" s="31">
        <f t="shared" ca="1" si="26"/>
        <v>0</v>
      </c>
      <c r="M44">
        <f t="shared" ca="1" si="27"/>
        <v>1</v>
      </c>
      <c r="N44" s="20">
        <v>0</v>
      </c>
      <c r="O44" s="33">
        <f t="shared" ca="1" si="28"/>
        <v>0</v>
      </c>
      <c r="P44" s="35">
        <f t="shared" ca="1" si="29"/>
        <v>0</v>
      </c>
      <c r="Q44" s="29">
        <f t="shared" ca="1" si="30"/>
        <v>0.92993463767155271</v>
      </c>
      <c r="R44">
        <f t="shared" ca="1" si="31"/>
        <v>0</v>
      </c>
      <c r="S44" s="31">
        <f t="shared" ca="1" si="32"/>
        <v>0</v>
      </c>
      <c r="T44">
        <f t="shared" ca="1" si="33"/>
        <v>1</v>
      </c>
      <c r="U44" s="20">
        <v>0</v>
      </c>
      <c r="V44" s="33">
        <f t="shared" ca="1" si="34"/>
        <v>0</v>
      </c>
      <c r="W44" s="35">
        <f t="shared" ca="1" si="35"/>
        <v>0</v>
      </c>
    </row>
    <row r="45" spans="1:23" x14ac:dyDescent="0.35">
      <c r="A45" s="25" t="s">
        <v>3</v>
      </c>
      <c r="B45" s="26">
        <v>40</v>
      </c>
      <c r="C45" s="29">
        <f t="shared" ca="1" si="18"/>
        <v>0.63661457614791328</v>
      </c>
      <c r="D45">
        <f t="shared" ca="1" si="19"/>
        <v>0</v>
      </c>
      <c r="E45" s="31">
        <f t="shared" ca="1" si="20"/>
        <v>0</v>
      </c>
      <c r="F45">
        <f t="shared" ca="1" si="21"/>
        <v>1</v>
      </c>
      <c r="G45" s="20">
        <v>0</v>
      </c>
      <c r="H45" s="33">
        <f t="shared" ca="1" si="22"/>
        <v>0</v>
      </c>
      <c r="I45" s="35">
        <f t="shared" ca="1" si="23"/>
        <v>0</v>
      </c>
      <c r="J45" s="29">
        <f t="shared" ca="1" si="24"/>
        <v>0.39329610445416796</v>
      </c>
      <c r="K45">
        <f t="shared" ca="1" si="25"/>
        <v>0</v>
      </c>
      <c r="L45" s="31">
        <f t="shared" ca="1" si="26"/>
        <v>0</v>
      </c>
      <c r="M45">
        <f t="shared" ca="1" si="27"/>
        <v>1</v>
      </c>
      <c r="N45" s="20">
        <v>0</v>
      </c>
      <c r="O45" s="33">
        <f t="shared" ca="1" si="28"/>
        <v>0</v>
      </c>
      <c r="P45" s="35">
        <f t="shared" ca="1" si="29"/>
        <v>0</v>
      </c>
      <c r="Q45" s="29">
        <f t="shared" ca="1" si="30"/>
        <v>5.661098980601853E-2</v>
      </c>
      <c r="R45">
        <f t="shared" ca="1" si="31"/>
        <v>1</v>
      </c>
      <c r="S45" s="31">
        <f t="shared" ca="1" si="32"/>
        <v>0.24257305381558492</v>
      </c>
      <c r="T45">
        <f t="shared" ca="1" si="33"/>
        <v>1</v>
      </c>
      <c r="U45" s="20">
        <v>0</v>
      </c>
      <c r="V45" s="33">
        <f t="shared" ca="1" si="34"/>
        <v>0</v>
      </c>
      <c r="W45" s="35">
        <f t="shared" ca="1" si="35"/>
        <v>0</v>
      </c>
    </row>
    <row r="46" spans="1:23" x14ac:dyDescent="0.35">
      <c r="A46" s="25" t="s">
        <v>3</v>
      </c>
      <c r="B46" s="26">
        <v>41</v>
      </c>
      <c r="C46" s="29">
        <f t="shared" ca="1" si="18"/>
        <v>0.19829194105794845</v>
      </c>
      <c r="D46">
        <f t="shared" ca="1" si="19"/>
        <v>0</v>
      </c>
      <c r="E46" s="31">
        <f t="shared" ca="1" si="20"/>
        <v>0</v>
      </c>
      <c r="F46">
        <f t="shared" ca="1" si="21"/>
        <v>1</v>
      </c>
      <c r="G46" s="20">
        <v>0</v>
      </c>
      <c r="H46" s="33">
        <f t="shared" ca="1" si="22"/>
        <v>0</v>
      </c>
      <c r="I46" s="35">
        <f t="shared" ca="1" si="23"/>
        <v>0</v>
      </c>
      <c r="J46" s="29">
        <f t="shared" ca="1" si="24"/>
        <v>0.27141933706141719</v>
      </c>
      <c r="K46">
        <f t="shared" ca="1" si="25"/>
        <v>0</v>
      </c>
      <c r="L46" s="31">
        <f t="shared" ca="1" si="26"/>
        <v>0</v>
      </c>
      <c r="M46">
        <f t="shared" ca="1" si="27"/>
        <v>1</v>
      </c>
      <c r="N46" s="20">
        <v>0</v>
      </c>
      <c r="O46" s="33">
        <f t="shared" ca="1" si="28"/>
        <v>0</v>
      </c>
      <c r="P46" s="35">
        <f t="shared" ca="1" si="29"/>
        <v>0</v>
      </c>
      <c r="Q46" s="29">
        <f t="shared" ca="1" si="30"/>
        <v>0.92249881882326745</v>
      </c>
      <c r="R46">
        <f t="shared" ca="1" si="31"/>
        <v>0</v>
      </c>
      <c r="S46" s="31">
        <f t="shared" ca="1" si="32"/>
        <v>0</v>
      </c>
      <c r="T46">
        <f t="shared" ca="1" si="33"/>
        <v>1</v>
      </c>
      <c r="U46" s="20">
        <v>0</v>
      </c>
      <c r="V46" s="33">
        <f t="shared" ca="1" si="34"/>
        <v>0</v>
      </c>
      <c r="W46" s="35">
        <f t="shared" ca="1" si="35"/>
        <v>0</v>
      </c>
    </row>
    <row r="47" spans="1:23" x14ac:dyDescent="0.35">
      <c r="A47" s="25" t="s">
        <v>3</v>
      </c>
      <c r="B47" s="26">
        <v>42</v>
      </c>
      <c r="C47" s="29">
        <f t="shared" ca="1" si="18"/>
        <v>0.30698321471182599</v>
      </c>
      <c r="D47">
        <f t="shared" ca="1" si="19"/>
        <v>0</v>
      </c>
      <c r="E47" s="31">
        <f t="shared" ca="1" si="20"/>
        <v>0</v>
      </c>
      <c r="F47">
        <f t="shared" ca="1" si="21"/>
        <v>1</v>
      </c>
      <c r="G47" s="20">
        <v>0</v>
      </c>
      <c r="H47" s="33">
        <f t="shared" ca="1" si="22"/>
        <v>0</v>
      </c>
      <c r="I47" s="35">
        <f t="shared" ca="1" si="23"/>
        <v>0</v>
      </c>
      <c r="J47" s="29">
        <f t="shared" ca="1" si="24"/>
        <v>0.33204924449385398</v>
      </c>
      <c r="K47">
        <f t="shared" ca="1" si="25"/>
        <v>0</v>
      </c>
      <c r="L47" s="31">
        <f t="shared" ca="1" si="26"/>
        <v>0</v>
      </c>
      <c r="M47">
        <f t="shared" ca="1" si="27"/>
        <v>1</v>
      </c>
      <c r="N47" s="20">
        <v>0</v>
      </c>
      <c r="O47" s="33">
        <f t="shared" ca="1" si="28"/>
        <v>0</v>
      </c>
      <c r="P47" s="35">
        <f t="shared" ca="1" si="29"/>
        <v>0</v>
      </c>
      <c r="Q47" s="29">
        <f t="shared" ca="1" si="30"/>
        <v>0.64421165431319449</v>
      </c>
      <c r="R47">
        <f t="shared" ca="1" si="31"/>
        <v>0</v>
      </c>
      <c r="S47" s="31">
        <f t="shared" ca="1" si="32"/>
        <v>0</v>
      </c>
      <c r="T47">
        <f t="shared" ca="1" si="33"/>
        <v>1</v>
      </c>
      <c r="U47" s="20">
        <v>0</v>
      </c>
      <c r="V47" s="33">
        <f t="shared" ca="1" si="34"/>
        <v>0</v>
      </c>
      <c r="W47" s="35">
        <f t="shared" ca="1" si="35"/>
        <v>0</v>
      </c>
    </row>
    <row r="48" spans="1:23" x14ac:dyDescent="0.35">
      <c r="A48" s="25" t="s">
        <v>3</v>
      </c>
      <c r="B48" s="26">
        <v>43</v>
      </c>
      <c r="C48" s="29">
        <f t="shared" ca="1" si="18"/>
        <v>0.40176497345991402</v>
      </c>
      <c r="D48">
        <f t="shared" ca="1" si="19"/>
        <v>0</v>
      </c>
      <c r="E48" s="31">
        <f t="shared" ca="1" si="20"/>
        <v>0</v>
      </c>
      <c r="F48">
        <f t="shared" ca="1" si="21"/>
        <v>1</v>
      </c>
      <c r="G48" s="20">
        <v>0</v>
      </c>
      <c r="H48" s="33">
        <f t="shared" ca="1" si="22"/>
        <v>0</v>
      </c>
      <c r="I48" s="35">
        <f t="shared" ca="1" si="23"/>
        <v>0</v>
      </c>
      <c r="J48" s="29">
        <f t="shared" ca="1" si="24"/>
        <v>0.61525569387125212</v>
      </c>
      <c r="K48">
        <f t="shared" ca="1" si="25"/>
        <v>0</v>
      </c>
      <c r="L48" s="31">
        <f t="shared" ca="1" si="26"/>
        <v>0</v>
      </c>
      <c r="M48">
        <f t="shared" ca="1" si="27"/>
        <v>1</v>
      </c>
      <c r="N48" s="20">
        <v>0</v>
      </c>
      <c r="O48" s="33">
        <f t="shared" ca="1" si="28"/>
        <v>0</v>
      </c>
      <c r="P48" s="35">
        <f t="shared" ca="1" si="29"/>
        <v>0</v>
      </c>
      <c r="Q48" s="29">
        <f t="shared" ca="1" si="30"/>
        <v>0.31433966435442584</v>
      </c>
      <c r="R48">
        <f t="shared" ca="1" si="31"/>
        <v>0</v>
      </c>
      <c r="S48" s="31">
        <f t="shared" ca="1" si="32"/>
        <v>0</v>
      </c>
      <c r="T48">
        <f t="shared" ca="1" si="33"/>
        <v>1</v>
      </c>
      <c r="U48" s="20">
        <v>0</v>
      </c>
      <c r="V48" s="33">
        <f t="shared" ca="1" si="34"/>
        <v>0</v>
      </c>
      <c r="W48" s="35">
        <f t="shared" ca="1" si="35"/>
        <v>0</v>
      </c>
    </row>
    <row r="49" spans="1:23" x14ac:dyDescent="0.35">
      <c r="A49" s="25" t="s">
        <v>3</v>
      </c>
      <c r="B49" s="26">
        <v>44</v>
      </c>
      <c r="C49" s="29">
        <f t="shared" ca="1" si="18"/>
        <v>7.6072257622779915E-2</v>
      </c>
      <c r="D49">
        <f t="shared" ca="1" si="19"/>
        <v>1</v>
      </c>
      <c r="E49" s="31">
        <f t="shared" ca="1" si="20"/>
        <v>0.31801421555472953</v>
      </c>
      <c r="F49">
        <f t="shared" ca="1" si="21"/>
        <v>0</v>
      </c>
      <c r="G49" s="20">
        <v>0</v>
      </c>
      <c r="H49" s="33">
        <f t="shared" ca="1" si="22"/>
        <v>0</v>
      </c>
      <c r="I49" s="35">
        <f t="shared" ca="1" si="23"/>
        <v>0</v>
      </c>
      <c r="J49" s="29">
        <f t="shared" ca="1" si="24"/>
        <v>0.69901941516355948</v>
      </c>
      <c r="K49">
        <f t="shared" ca="1" si="25"/>
        <v>0</v>
      </c>
      <c r="L49" s="31">
        <f t="shared" ca="1" si="26"/>
        <v>0</v>
      </c>
      <c r="M49">
        <f t="shared" ca="1" si="27"/>
        <v>0</v>
      </c>
      <c r="N49" s="20">
        <v>0</v>
      </c>
      <c r="O49" s="33">
        <f t="shared" ca="1" si="28"/>
        <v>0</v>
      </c>
      <c r="P49" s="35">
        <f t="shared" ca="1" si="29"/>
        <v>0</v>
      </c>
      <c r="Q49" s="29">
        <f t="shared" ca="1" si="30"/>
        <v>0</v>
      </c>
      <c r="R49">
        <f t="shared" ca="1" si="31"/>
        <v>0</v>
      </c>
      <c r="S49" s="31">
        <f t="shared" ca="1" si="32"/>
        <v>0</v>
      </c>
      <c r="T49">
        <f t="shared" ca="1" si="33"/>
        <v>0</v>
      </c>
      <c r="U49" s="20">
        <v>0</v>
      </c>
      <c r="V49" s="33">
        <f t="shared" ca="1" si="34"/>
        <v>0</v>
      </c>
      <c r="W49" s="35">
        <f t="shared" ca="1" si="35"/>
        <v>0</v>
      </c>
    </row>
    <row r="50" spans="1:23" x14ac:dyDescent="0.35">
      <c r="A50" s="25" t="s">
        <v>3</v>
      </c>
      <c r="B50" s="26">
        <v>45</v>
      </c>
      <c r="C50" s="29">
        <f t="shared" ca="1" si="18"/>
        <v>0.88933215431448054</v>
      </c>
      <c r="D50">
        <f t="shared" ca="1" si="19"/>
        <v>0</v>
      </c>
      <c r="E50" s="31">
        <f t="shared" ca="1" si="20"/>
        <v>0</v>
      </c>
      <c r="F50">
        <f t="shared" ca="1" si="21"/>
        <v>1</v>
      </c>
      <c r="G50" s="20">
        <v>0</v>
      </c>
      <c r="H50" s="33">
        <f t="shared" ca="1" si="22"/>
        <v>0</v>
      </c>
      <c r="I50" s="35">
        <f t="shared" ca="1" si="23"/>
        <v>0</v>
      </c>
      <c r="J50" s="29">
        <f t="shared" ca="1" si="24"/>
        <v>0.16136985189625441</v>
      </c>
      <c r="K50">
        <f t="shared" ca="1" si="25"/>
        <v>1</v>
      </c>
      <c r="L50" s="31">
        <f t="shared" ca="1" si="26"/>
        <v>0.53076183632793483</v>
      </c>
      <c r="M50">
        <f t="shared" ca="1" si="27"/>
        <v>0</v>
      </c>
      <c r="N50" s="20">
        <v>0</v>
      </c>
      <c r="O50" s="33">
        <f t="shared" ca="1" si="28"/>
        <v>0</v>
      </c>
      <c r="P50" s="35">
        <f t="shared" ca="1" si="29"/>
        <v>0</v>
      </c>
      <c r="Q50" s="29">
        <f t="shared" ca="1" si="30"/>
        <v>0</v>
      </c>
      <c r="R50">
        <f t="shared" ca="1" si="31"/>
        <v>0</v>
      </c>
      <c r="S50" s="31">
        <f t="shared" ca="1" si="32"/>
        <v>0</v>
      </c>
      <c r="T50">
        <f t="shared" ca="1" si="33"/>
        <v>0</v>
      </c>
      <c r="U50" s="20">
        <v>0</v>
      </c>
      <c r="V50" s="33">
        <f t="shared" ca="1" si="34"/>
        <v>0</v>
      </c>
      <c r="W50" s="35">
        <f t="shared" ca="1" si="35"/>
        <v>0</v>
      </c>
    </row>
    <row r="51" spans="1:23" x14ac:dyDescent="0.35">
      <c r="A51" s="25" t="s">
        <v>3</v>
      </c>
      <c r="B51" s="26">
        <v>46</v>
      </c>
      <c r="C51" s="29">
        <f t="shared" ca="1" si="18"/>
        <v>0.28790397944185153</v>
      </c>
      <c r="D51">
        <f t="shared" ca="1" si="19"/>
        <v>0</v>
      </c>
      <c r="E51" s="31">
        <f t="shared" ca="1" si="20"/>
        <v>0</v>
      </c>
      <c r="F51">
        <f t="shared" ca="1" si="21"/>
        <v>1</v>
      </c>
      <c r="G51" s="20">
        <v>0</v>
      </c>
      <c r="H51" s="33">
        <f t="shared" ca="1" si="22"/>
        <v>0</v>
      </c>
      <c r="I51" s="35">
        <f t="shared" ca="1" si="23"/>
        <v>0</v>
      </c>
      <c r="J51" s="29">
        <f t="shared" ca="1" si="24"/>
        <v>0.6296908007068619</v>
      </c>
      <c r="K51">
        <f t="shared" ca="1" si="25"/>
        <v>0</v>
      </c>
      <c r="L51" s="31">
        <f t="shared" ca="1" si="26"/>
        <v>0</v>
      </c>
      <c r="M51">
        <f t="shared" ca="1" si="27"/>
        <v>1</v>
      </c>
      <c r="N51" s="20">
        <v>0</v>
      </c>
      <c r="O51" s="33">
        <f t="shared" ca="1" si="28"/>
        <v>0</v>
      </c>
      <c r="P51" s="35">
        <f t="shared" ca="1" si="29"/>
        <v>0</v>
      </c>
      <c r="Q51" s="29">
        <f t="shared" ca="1" si="30"/>
        <v>0.23902887898261405</v>
      </c>
      <c r="R51">
        <f t="shared" ca="1" si="31"/>
        <v>0</v>
      </c>
      <c r="S51" s="31">
        <f t="shared" ca="1" si="32"/>
        <v>0</v>
      </c>
      <c r="T51">
        <f t="shared" ca="1" si="33"/>
        <v>1</v>
      </c>
      <c r="U51" s="20">
        <v>0</v>
      </c>
      <c r="V51" s="33">
        <f t="shared" ca="1" si="34"/>
        <v>0</v>
      </c>
      <c r="W51" s="35">
        <f t="shared" ca="1" si="35"/>
        <v>0</v>
      </c>
    </row>
    <row r="52" spans="1:23" x14ac:dyDescent="0.35">
      <c r="A52" s="25" t="s">
        <v>3</v>
      </c>
      <c r="B52" s="26">
        <v>47</v>
      </c>
      <c r="C52" s="29">
        <f t="shared" ca="1" si="18"/>
        <v>0.97820394242015796</v>
      </c>
      <c r="D52">
        <f t="shared" ca="1" si="19"/>
        <v>0</v>
      </c>
      <c r="E52" s="31">
        <f t="shared" ca="1" si="20"/>
        <v>0</v>
      </c>
      <c r="F52">
        <f t="shared" ca="1" si="21"/>
        <v>1</v>
      </c>
      <c r="G52" s="20">
        <v>0</v>
      </c>
      <c r="H52" s="33">
        <f t="shared" ca="1" si="22"/>
        <v>0</v>
      </c>
      <c r="I52" s="35">
        <f t="shared" ca="1" si="23"/>
        <v>0</v>
      </c>
      <c r="J52" s="29">
        <f t="shared" ca="1" si="24"/>
        <v>0.1387671009997794</v>
      </c>
      <c r="K52">
        <f t="shared" ca="1" si="25"/>
        <v>1</v>
      </c>
      <c r="L52" s="31">
        <f t="shared" ca="1" si="26"/>
        <v>0.29092155647624163</v>
      </c>
      <c r="M52">
        <f t="shared" ca="1" si="27"/>
        <v>1</v>
      </c>
      <c r="N52" s="20">
        <v>0</v>
      </c>
      <c r="O52" s="33">
        <f t="shared" ca="1" si="28"/>
        <v>0</v>
      </c>
      <c r="P52" s="35">
        <f t="shared" ca="1" si="29"/>
        <v>0</v>
      </c>
      <c r="Q52" s="29">
        <f t="shared" ca="1" si="30"/>
        <v>0.67573747469792078</v>
      </c>
      <c r="R52">
        <f t="shared" ca="1" si="31"/>
        <v>0</v>
      </c>
      <c r="S52" s="31">
        <f t="shared" ca="1" si="32"/>
        <v>0</v>
      </c>
      <c r="T52">
        <f t="shared" ca="1" si="33"/>
        <v>1</v>
      </c>
      <c r="U52" s="20">
        <v>0</v>
      </c>
      <c r="V52" s="33">
        <f t="shared" ca="1" si="34"/>
        <v>0</v>
      </c>
      <c r="W52" s="35">
        <f t="shared" ca="1" si="35"/>
        <v>0</v>
      </c>
    </row>
    <row r="53" spans="1:23" x14ac:dyDescent="0.35">
      <c r="A53" s="25" t="s">
        <v>3</v>
      </c>
      <c r="B53" s="26">
        <v>48</v>
      </c>
      <c r="C53" s="29">
        <f t="shared" ca="1" si="18"/>
        <v>0.70635171565655563</v>
      </c>
      <c r="D53">
        <f t="shared" ca="1" si="19"/>
        <v>0</v>
      </c>
      <c r="E53" s="31">
        <f t="shared" ca="1" si="20"/>
        <v>0</v>
      </c>
      <c r="F53">
        <f t="shared" ca="1" si="21"/>
        <v>1</v>
      </c>
      <c r="G53" s="20">
        <v>0</v>
      </c>
      <c r="H53" s="33">
        <f t="shared" ca="1" si="22"/>
        <v>0</v>
      </c>
      <c r="I53" s="35">
        <f t="shared" ca="1" si="23"/>
        <v>0</v>
      </c>
      <c r="J53" s="29">
        <f t="shared" ca="1" si="24"/>
        <v>7.1223428530135746E-2</v>
      </c>
      <c r="K53">
        <f t="shared" ca="1" si="25"/>
        <v>1</v>
      </c>
      <c r="L53" s="31">
        <f t="shared" ca="1" si="26"/>
        <v>0.4535548791695172</v>
      </c>
      <c r="M53">
        <f t="shared" ca="1" si="27"/>
        <v>0</v>
      </c>
      <c r="N53" s="20">
        <v>0</v>
      </c>
      <c r="O53" s="33">
        <f t="shared" ca="1" si="28"/>
        <v>0</v>
      </c>
      <c r="P53" s="35">
        <f t="shared" ca="1" si="29"/>
        <v>0</v>
      </c>
      <c r="Q53" s="29">
        <f t="shared" ca="1" si="30"/>
        <v>0</v>
      </c>
      <c r="R53">
        <f t="shared" ca="1" si="31"/>
        <v>0</v>
      </c>
      <c r="S53" s="31">
        <f t="shared" ca="1" si="32"/>
        <v>0</v>
      </c>
      <c r="T53">
        <f t="shared" ca="1" si="33"/>
        <v>0</v>
      </c>
      <c r="U53" s="20">
        <v>0</v>
      </c>
      <c r="V53" s="33">
        <f t="shared" ca="1" si="34"/>
        <v>0</v>
      </c>
      <c r="W53" s="35">
        <f t="shared" ca="1" si="35"/>
        <v>0</v>
      </c>
    </row>
    <row r="54" spans="1:23" x14ac:dyDescent="0.35">
      <c r="A54" s="25" t="s">
        <v>3</v>
      </c>
      <c r="B54" s="26">
        <v>49</v>
      </c>
      <c r="C54" s="29">
        <f t="shared" ca="1" si="18"/>
        <v>0.31264602749241321</v>
      </c>
      <c r="D54">
        <f t="shared" ca="1" si="19"/>
        <v>0</v>
      </c>
      <c r="E54" s="31">
        <f t="shared" ca="1" si="20"/>
        <v>0</v>
      </c>
      <c r="F54">
        <f t="shared" ca="1" si="21"/>
        <v>1</v>
      </c>
      <c r="G54" s="20">
        <v>0</v>
      </c>
      <c r="H54" s="33">
        <f t="shared" ca="1" si="22"/>
        <v>0</v>
      </c>
      <c r="I54" s="35">
        <f t="shared" ca="1" si="23"/>
        <v>0</v>
      </c>
      <c r="J54" s="29">
        <f t="shared" ca="1" si="24"/>
        <v>6.9544016594541125E-2</v>
      </c>
      <c r="K54">
        <f t="shared" ca="1" si="25"/>
        <v>1</v>
      </c>
      <c r="L54" s="31">
        <f t="shared" ca="1" si="26"/>
        <v>0.30540375925564966</v>
      </c>
      <c r="M54">
        <f t="shared" ca="1" si="27"/>
        <v>0</v>
      </c>
      <c r="N54" s="20">
        <v>0</v>
      </c>
      <c r="O54" s="33">
        <f t="shared" ca="1" si="28"/>
        <v>0</v>
      </c>
      <c r="P54" s="35">
        <f t="shared" ca="1" si="29"/>
        <v>0</v>
      </c>
      <c r="Q54" s="29">
        <f t="shared" ca="1" si="30"/>
        <v>0</v>
      </c>
      <c r="R54">
        <f t="shared" ca="1" si="31"/>
        <v>0</v>
      </c>
      <c r="S54" s="31">
        <f t="shared" ca="1" si="32"/>
        <v>0</v>
      </c>
      <c r="T54">
        <f t="shared" ca="1" si="33"/>
        <v>0</v>
      </c>
      <c r="U54" s="20">
        <v>0</v>
      </c>
      <c r="V54" s="33">
        <f t="shared" ca="1" si="34"/>
        <v>0</v>
      </c>
      <c r="W54" s="35">
        <f t="shared" ca="1" si="35"/>
        <v>0</v>
      </c>
    </row>
    <row r="55" spans="1:23" x14ac:dyDescent="0.35">
      <c r="A55" s="25" t="s">
        <v>3</v>
      </c>
      <c r="B55" s="26">
        <v>50</v>
      </c>
      <c r="C55" s="29">
        <f t="shared" ca="1" si="18"/>
        <v>0.18849569976138303</v>
      </c>
      <c r="D55">
        <f t="shared" ca="1" si="19"/>
        <v>0</v>
      </c>
      <c r="E55" s="31">
        <f t="shared" ca="1" si="20"/>
        <v>0</v>
      </c>
      <c r="F55">
        <f t="shared" ca="1" si="21"/>
        <v>1</v>
      </c>
      <c r="G55" s="20">
        <v>0</v>
      </c>
      <c r="H55" s="33">
        <f t="shared" ca="1" si="22"/>
        <v>0</v>
      </c>
      <c r="I55" s="35">
        <f t="shared" ca="1" si="23"/>
        <v>0</v>
      </c>
      <c r="J55" s="29">
        <f t="shared" ca="1" si="24"/>
        <v>0.264105694040076</v>
      </c>
      <c r="K55">
        <f t="shared" ca="1" si="25"/>
        <v>0</v>
      </c>
      <c r="L55" s="31">
        <f t="shared" ca="1" si="26"/>
        <v>0</v>
      </c>
      <c r="M55">
        <f t="shared" ca="1" si="27"/>
        <v>1</v>
      </c>
      <c r="N55" s="20">
        <v>0</v>
      </c>
      <c r="O55" s="33">
        <f t="shared" ca="1" si="28"/>
        <v>0</v>
      </c>
      <c r="P55" s="35">
        <f t="shared" ca="1" si="29"/>
        <v>0</v>
      </c>
      <c r="Q55" s="29">
        <f t="shared" ca="1" si="30"/>
        <v>0.675463713264702</v>
      </c>
      <c r="R55">
        <f t="shared" ca="1" si="31"/>
        <v>0</v>
      </c>
      <c r="S55" s="31">
        <f t="shared" ca="1" si="32"/>
        <v>0</v>
      </c>
      <c r="T55">
        <f t="shared" ca="1" si="33"/>
        <v>1</v>
      </c>
      <c r="U55" s="20">
        <v>0</v>
      </c>
      <c r="V55" s="33">
        <f t="shared" ca="1" si="34"/>
        <v>0</v>
      </c>
      <c r="W55" s="35">
        <f t="shared" ca="1" si="35"/>
        <v>0</v>
      </c>
    </row>
    <row r="56" spans="1:23" x14ac:dyDescent="0.35">
      <c r="A56" s="25" t="s">
        <v>3</v>
      </c>
      <c r="B56" s="26">
        <v>51</v>
      </c>
      <c r="C56" s="29">
        <f t="shared" ca="1" si="18"/>
        <v>0.94108350908108285</v>
      </c>
      <c r="D56">
        <f t="shared" ca="1" si="19"/>
        <v>0</v>
      </c>
      <c r="E56" s="31">
        <f t="shared" ca="1" si="20"/>
        <v>0</v>
      </c>
      <c r="F56">
        <f t="shared" ca="1" si="21"/>
        <v>1</v>
      </c>
      <c r="G56" s="20">
        <v>0</v>
      </c>
      <c r="H56" s="33">
        <f t="shared" ca="1" si="22"/>
        <v>0</v>
      </c>
      <c r="I56" s="35">
        <f t="shared" ca="1" si="23"/>
        <v>0</v>
      </c>
      <c r="J56" s="29">
        <f t="shared" ca="1" si="24"/>
        <v>0.67713760800386791</v>
      </c>
      <c r="K56">
        <f t="shared" ca="1" si="25"/>
        <v>0</v>
      </c>
      <c r="L56" s="31">
        <f t="shared" ca="1" si="26"/>
        <v>0</v>
      </c>
      <c r="M56">
        <f t="shared" ca="1" si="27"/>
        <v>1</v>
      </c>
      <c r="N56" s="20">
        <v>0</v>
      </c>
      <c r="O56" s="33">
        <f t="shared" ca="1" si="28"/>
        <v>0</v>
      </c>
      <c r="P56" s="35">
        <f t="shared" ca="1" si="29"/>
        <v>0</v>
      </c>
      <c r="Q56" s="29">
        <f t="shared" ca="1" si="30"/>
        <v>0.47059401297128345</v>
      </c>
      <c r="R56">
        <f t="shared" ca="1" si="31"/>
        <v>0</v>
      </c>
      <c r="S56" s="31">
        <f t="shared" ca="1" si="32"/>
        <v>0</v>
      </c>
      <c r="T56">
        <f t="shared" ca="1" si="33"/>
        <v>1</v>
      </c>
      <c r="U56" s="20">
        <v>0</v>
      </c>
      <c r="V56" s="33">
        <f t="shared" ca="1" si="34"/>
        <v>0</v>
      </c>
      <c r="W56" s="35">
        <f t="shared" ca="1" si="35"/>
        <v>0</v>
      </c>
    </row>
    <row r="57" spans="1:23" x14ac:dyDescent="0.35">
      <c r="A57" s="25" t="s">
        <v>3</v>
      </c>
      <c r="B57" s="26">
        <v>52</v>
      </c>
      <c r="C57" s="29">
        <f t="shared" ca="1" si="18"/>
        <v>0.27801485615484411</v>
      </c>
      <c r="D57">
        <f t="shared" ca="1" si="19"/>
        <v>0</v>
      </c>
      <c r="E57" s="31">
        <f t="shared" ca="1" si="20"/>
        <v>0</v>
      </c>
      <c r="F57">
        <f t="shared" ca="1" si="21"/>
        <v>1</v>
      </c>
      <c r="G57" s="20">
        <v>0</v>
      </c>
      <c r="H57" s="33">
        <f t="shared" ca="1" si="22"/>
        <v>0</v>
      </c>
      <c r="I57" s="35">
        <f t="shared" ca="1" si="23"/>
        <v>0</v>
      </c>
      <c r="J57" s="29">
        <f t="shared" ca="1" si="24"/>
        <v>0.14261110773582797</v>
      </c>
      <c r="K57">
        <f t="shared" ca="1" si="25"/>
        <v>1</v>
      </c>
      <c r="L57" s="31">
        <f t="shared" ca="1" si="26"/>
        <v>0.60589207009868717</v>
      </c>
      <c r="M57">
        <f t="shared" ca="1" si="27"/>
        <v>0</v>
      </c>
      <c r="N57" s="20">
        <v>0</v>
      </c>
      <c r="O57" s="33">
        <f t="shared" ca="1" si="28"/>
        <v>0</v>
      </c>
      <c r="P57" s="35">
        <f t="shared" ca="1" si="29"/>
        <v>0</v>
      </c>
      <c r="Q57" s="29">
        <f t="shared" ca="1" si="30"/>
        <v>0</v>
      </c>
      <c r="R57">
        <f t="shared" ca="1" si="31"/>
        <v>0</v>
      </c>
      <c r="S57" s="31">
        <f t="shared" ca="1" si="32"/>
        <v>0</v>
      </c>
      <c r="T57">
        <f t="shared" ca="1" si="33"/>
        <v>0</v>
      </c>
      <c r="U57" s="20">
        <v>0</v>
      </c>
      <c r="V57" s="33">
        <f t="shared" ca="1" si="34"/>
        <v>0</v>
      </c>
      <c r="W57" s="35">
        <f t="shared" ca="1" si="35"/>
        <v>0</v>
      </c>
    </row>
    <row r="58" spans="1:23" x14ac:dyDescent="0.35">
      <c r="A58" s="25" t="s">
        <v>3</v>
      </c>
      <c r="B58" s="26">
        <v>53</v>
      </c>
      <c r="C58" s="29">
        <f t="shared" ca="1" si="18"/>
        <v>0.85347063419188485</v>
      </c>
      <c r="D58">
        <f t="shared" ca="1" si="19"/>
        <v>0</v>
      </c>
      <c r="E58" s="31">
        <f t="shared" ca="1" si="20"/>
        <v>0</v>
      </c>
      <c r="F58">
        <f t="shared" ca="1" si="21"/>
        <v>1</v>
      </c>
      <c r="G58" s="20">
        <v>0</v>
      </c>
      <c r="H58" s="33">
        <f t="shared" ca="1" si="22"/>
        <v>0</v>
      </c>
      <c r="I58" s="35">
        <f t="shared" ca="1" si="23"/>
        <v>0</v>
      </c>
      <c r="J58" s="29">
        <f t="shared" ca="1" si="24"/>
        <v>0.81548047788762901</v>
      </c>
      <c r="K58">
        <f t="shared" ca="1" si="25"/>
        <v>0</v>
      </c>
      <c r="L58" s="31">
        <f t="shared" ca="1" si="26"/>
        <v>0</v>
      </c>
      <c r="M58">
        <f t="shared" ca="1" si="27"/>
        <v>1</v>
      </c>
      <c r="N58" s="20">
        <v>0</v>
      </c>
      <c r="O58" s="33">
        <f t="shared" ca="1" si="28"/>
        <v>0</v>
      </c>
      <c r="P58" s="35">
        <f t="shared" ca="1" si="29"/>
        <v>0</v>
      </c>
      <c r="Q58" s="29">
        <f t="shared" ca="1" si="30"/>
        <v>0.45918495721325758</v>
      </c>
      <c r="R58">
        <f t="shared" ca="1" si="31"/>
        <v>0</v>
      </c>
      <c r="S58" s="31">
        <f t="shared" ca="1" si="32"/>
        <v>0</v>
      </c>
      <c r="T58">
        <f t="shared" ca="1" si="33"/>
        <v>1</v>
      </c>
      <c r="U58" s="20">
        <v>0</v>
      </c>
      <c r="V58" s="33">
        <f t="shared" ca="1" si="34"/>
        <v>0</v>
      </c>
      <c r="W58" s="35">
        <f t="shared" ca="1" si="35"/>
        <v>0</v>
      </c>
    </row>
    <row r="59" spans="1:23" x14ac:dyDescent="0.35">
      <c r="A59" s="25" t="s">
        <v>3</v>
      </c>
      <c r="B59" s="26">
        <v>54</v>
      </c>
      <c r="C59" s="29">
        <f t="shared" ca="1" si="18"/>
        <v>0.48797879107615627</v>
      </c>
      <c r="D59">
        <f t="shared" ca="1" si="19"/>
        <v>0</v>
      </c>
      <c r="E59" s="31">
        <f t="shared" ca="1" si="20"/>
        <v>0</v>
      </c>
      <c r="F59">
        <f t="shared" ca="1" si="21"/>
        <v>1</v>
      </c>
      <c r="G59" s="20">
        <v>0</v>
      </c>
      <c r="H59" s="33">
        <f t="shared" ca="1" si="22"/>
        <v>0</v>
      </c>
      <c r="I59" s="35">
        <f t="shared" ca="1" si="23"/>
        <v>0</v>
      </c>
      <c r="J59" s="29">
        <f t="shared" ca="1" si="24"/>
        <v>0.94951689495654468</v>
      </c>
      <c r="K59">
        <f t="shared" ca="1" si="25"/>
        <v>0</v>
      </c>
      <c r="L59" s="31">
        <f t="shared" ca="1" si="26"/>
        <v>0</v>
      </c>
      <c r="M59">
        <f t="shared" ca="1" si="27"/>
        <v>1</v>
      </c>
      <c r="N59" s="20">
        <v>0</v>
      </c>
      <c r="O59" s="33">
        <f t="shared" ca="1" si="28"/>
        <v>0</v>
      </c>
      <c r="P59" s="35">
        <f t="shared" ca="1" si="29"/>
        <v>0</v>
      </c>
      <c r="Q59" s="29">
        <f t="shared" ca="1" si="30"/>
        <v>0.41893018686319095</v>
      </c>
      <c r="R59">
        <f t="shared" ca="1" si="31"/>
        <v>0</v>
      </c>
      <c r="S59" s="31">
        <f t="shared" ca="1" si="32"/>
        <v>0</v>
      </c>
      <c r="T59">
        <f t="shared" ca="1" si="33"/>
        <v>1</v>
      </c>
      <c r="U59" s="20">
        <v>0</v>
      </c>
      <c r="V59" s="33">
        <f t="shared" ca="1" si="34"/>
        <v>0</v>
      </c>
      <c r="W59" s="35">
        <f t="shared" ca="1" si="35"/>
        <v>0</v>
      </c>
    </row>
    <row r="60" spans="1:23" x14ac:dyDescent="0.35">
      <c r="A60" s="25" t="s">
        <v>3</v>
      </c>
      <c r="B60" s="26">
        <v>55</v>
      </c>
      <c r="C60" s="29">
        <f t="shared" ca="1" si="18"/>
        <v>0.72856950071503357</v>
      </c>
      <c r="D60">
        <f t="shared" ca="1" si="19"/>
        <v>0</v>
      </c>
      <c r="E60" s="31">
        <f t="shared" ca="1" si="20"/>
        <v>0</v>
      </c>
      <c r="F60">
        <f t="shared" ca="1" si="21"/>
        <v>1</v>
      </c>
      <c r="G60" s="20">
        <v>0</v>
      </c>
      <c r="H60" s="33">
        <f t="shared" ca="1" si="22"/>
        <v>0</v>
      </c>
      <c r="I60" s="35">
        <f t="shared" ca="1" si="23"/>
        <v>0</v>
      </c>
      <c r="J60" s="29">
        <f t="shared" ca="1" si="24"/>
        <v>0.9495257494993371</v>
      </c>
      <c r="K60">
        <f t="shared" ca="1" si="25"/>
        <v>0</v>
      </c>
      <c r="L60" s="31">
        <f t="shared" ca="1" si="26"/>
        <v>0</v>
      </c>
      <c r="M60">
        <f t="shared" ca="1" si="27"/>
        <v>1</v>
      </c>
      <c r="N60" s="20">
        <v>0</v>
      </c>
      <c r="O60" s="33">
        <f t="shared" ca="1" si="28"/>
        <v>0</v>
      </c>
      <c r="P60" s="35">
        <f t="shared" ca="1" si="29"/>
        <v>0</v>
      </c>
      <c r="Q60" s="29">
        <f t="shared" ca="1" si="30"/>
        <v>0.80628342414498866</v>
      </c>
      <c r="R60">
        <f t="shared" ca="1" si="31"/>
        <v>0</v>
      </c>
      <c r="S60" s="31">
        <f t="shared" ca="1" si="32"/>
        <v>0</v>
      </c>
      <c r="T60">
        <f t="shared" ca="1" si="33"/>
        <v>1</v>
      </c>
      <c r="U60" s="20">
        <v>0</v>
      </c>
      <c r="V60" s="33">
        <f t="shared" ca="1" si="34"/>
        <v>0</v>
      </c>
      <c r="W60" s="35">
        <f t="shared" ca="1" si="35"/>
        <v>0</v>
      </c>
    </row>
    <row r="61" spans="1:23" x14ac:dyDescent="0.35">
      <c r="A61" s="25" t="s">
        <v>3</v>
      </c>
      <c r="B61" s="26">
        <v>56</v>
      </c>
      <c r="C61" s="29">
        <f t="shared" ca="1" si="18"/>
        <v>0.59833584462033829</v>
      </c>
      <c r="D61">
        <f t="shared" ca="1" si="19"/>
        <v>0</v>
      </c>
      <c r="E61" s="31">
        <f t="shared" ca="1" si="20"/>
        <v>0</v>
      </c>
      <c r="F61">
        <f t="shared" ca="1" si="21"/>
        <v>1</v>
      </c>
      <c r="G61" s="20">
        <v>0</v>
      </c>
      <c r="H61" s="33">
        <f t="shared" ca="1" si="22"/>
        <v>0</v>
      </c>
      <c r="I61" s="35">
        <f t="shared" ca="1" si="23"/>
        <v>0</v>
      </c>
      <c r="J61" s="29">
        <f t="shared" ca="1" si="24"/>
        <v>0.96452117566975781</v>
      </c>
      <c r="K61">
        <f t="shared" ca="1" si="25"/>
        <v>0</v>
      </c>
      <c r="L61" s="31">
        <f t="shared" ca="1" si="26"/>
        <v>0</v>
      </c>
      <c r="M61">
        <f t="shared" ca="1" si="27"/>
        <v>1</v>
      </c>
      <c r="N61" s="20">
        <v>0</v>
      </c>
      <c r="O61" s="33">
        <f t="shared" ca="1" si="28"/>
        <v>0</v>
      </c>
      <c r="P61" s="35">
        <f t="shared" ca="1" si="29"/>
        <v>0</v>
      </c>
      <c r="Q61" s="29">
        <f t="shared" ca="1" si="30"/>
        <v>0.82594862995856266</v>
      </c>
      <c r="R61">
        <f t="shared" ca="1" si="31"/>
        <v>0</v>
      </c>
      <c r="S61" s="31">
        <f t="shared" ca="1" si="32"/>
        <v>0</v>
      </c>
      <c r="T61">
        <f t="shared" ca="1" si="33"/>
        <v>1</v>
      </c>
      <c r="U61" s="20">
        <v>0</v>
      </c>
      <c r="V61" s="33">
        <f t="shared" ca="1" si="34"/>
        <v>0</v>
      </c>
      <c r="W61" s="35">
        <f t="shared" ca="1" si="35"/>
        <v>0</v>
      </c>
    </row>
    <row r="62" spans="1:23" x14ac:dyDescent="0.35">
      <c r="A62" s="25" t="s">
        <v>3</v>
      </c>
      <c r="B62" s="26">
        <v>57</v>
      </c>
      <c r="C62" s="29">
        <f t="shared" ca="1" si="18"/>
        <v>0.40908473776279508</v>
      </c>
      <c r="D62">
        <f t="shared" ca="1" si="19"/>
        <v>0</v>
      </c>
      <c r="E62" s="31">
        <f t="shared" ca="1" si="20"/>
        <v>0</v>
      </c>
      <c r="F62">
        <f t="shared" ca="1" si="21"/>
        <v>1</v>
      </c>
      <c r="G62" s="20">
        <v>0</v>
      </c>
      <c r="H62" s="33">
        <f t="shared" ca="1" si="22"/>
        <v>0</v>
      </c>
      <c r="I62" s="35">
        <f t="shared" ca="1" si="23"/>
        <v>0</v>
      </c>
      <c r="J62" s="29">
        <f t="shared" ca="1" si="24"/>
        <v>0.97283034581350869</v>
      </c>
      <c r="K62">
        <f t="shared" ca="1" si="25"/>
        <v>0</v>
      </c>
      <c r="L62" s="31">
        <f t="shared" ca="1" si="26"/>
        <v>0</v>
      </c>
      <c r="M62">
        <f t="shared" ca="1" si="27"/>
        <v>1</v>
      </c>
      <c r="N62" s="20">
        <v>0</v>
      </c>
      <c r="O62" s="33">
        <f t="shared" ca="1" si="28"/>
        <v>0</v>
      </c>
      <c r="P62" s="35">
        <f t="shared" ca="1" si="29"/>
        <v>0</v>
      </c>
      <c r="Q62" s="29">
        <f t="shared" ca="1" si="30"/>
        <v>0.13697001015777777</v>
      </c>
      <c r="R62">
        <f t="shared" ca="1" si="31"/>
        <v>1</v>
      </c>
      <c r="S62" s="31">
        <f t="shared" ca="1" si="32"/>
        <v>0.34212628186593164</v>
      </c>
      <c r="T62">
        <f t="shared" ca="1" si="33"/>
        <v>1</v>
      </c>
      <c r="U62" s="20">
        <v>0</v>
      </c>
      <c r="V62" s="33">
        <f t="shared" ca="1" si="34"/>
        <v>0</v>
      </c>
      <c r="W62" s="35">
        <f t="shared" ca="1" si="35"/>
        <v>0</v>
      </c>
    </row>
    <row r="63" spans="1:23" x14ac:dyDescent="0.35">
      <c r="A63" s="25" t="s">
        <v>3</v>
      </c>
      <c r="B63" s="26">
        <v>58</v>
      </c>
      <c r="C63" s="29">
        <f t="shared" ca="1" si="18"/>
        <v>0.5139709607822498</v>
      </c>
      <c r="D63">
        <f t="shared" ca="1" si="19"/>
        <v>0</v>
      </c>
      <c r="E63" s="31">
        <f t="shared" ca="1" si="20"/>
        <v>0</v>
      </c>
      <c r="F63">
        <f t="shared" ca="1" si="21"/>
        <v>1</v>
      </c>
      <c r="G63" s="20">
        <v>0</v>
      </c>
      <c r="H63" s="33">
        <f t="shared" ca="1" si="22"/>
        <v>0</v>
      </c>
      <c r="I63" s="35">
        <f t="shared" ca="1" si="23"/>
        <v>0</v>
      </c>
      <c r="J63" s="29">
        <f t="shared" ca="1" si="24"/>
        <v>0.26697386411969515</v>
      </c>
      <c r="K63">
        <f t="shared" ca="1" si="25"/>
        <v>0</v>
      </c>
      <c r="L63" s="31">
        <f t="shared" ca="1" si="26"/>
        <v>0</v>
      </c>
      <c r="M63">
        <f t="shared" ca="1" si="27"/>
        <v>1</v>
      </c>
      <c r="N63" s="20">
        <v>0</v>
      </c>
      <c r="O63" s="33">
        <f t="shared" ca="1" si="28"/>
        <v>0</v>
      </c>
      <c r="P63" s="35">
        <f t="shared" ca="1" si="29"/>
        <v>0</v>
      </c>
      <c r="Q63" s="29">
        <f t="shared" ca="1" si="30"/>
        <v>0.60500892595781275</v>
      </c>
      <c r="R63">
        <f t="shared" ca="1" si="31"/>
        <v>0</v>
      </c>
      <c r="S63" s="31">
        <f t="shared" ca="1" si="32"/>
        <v>0</v>
      </c>
      <c r="T63">
        <f t="shared" ca="1" si="33"/>
        <v>1</v>
      </c>
      <c r="U63" s="20">
        <v>0</v>
      </c>
      <c r="V63" s="33">
        <f t="shared" ca="1" si="34"/>
        <v>0</v>
      </c>
      <c r="W63" s="35">
        <f t="shared" ca="1" si="35"/>
        <v>0</v>
      </c>
    </row>
    <row r="64" spans="1:23" x14ac:dyDescent="0.35">
      <c r="A64" s="25" t="s">
        <v>3</v>
      </c>
      <c r="B64" s="26">
        <v>59</v>
      </c>
      <c r="C64" s="29">
        <f t="shared" ca="1" si="18"/>
        <v>0.6815063639248945</v>
      </c>
      <c r="D64">
        <f t="shared" ca="1" si="19"/>
        <v>0</v>
      </c>
      <c r="E64" s="31">
        <f t="shared" ca="1" si="20"/>
        <v>0</v>
      </c>
      <c r="F64">
        <f t="shared" ca="1" si="21"/>
        <v>1</v>
      </c>
      <c r="G64" s="20">
        <v>0</v>
      </c>
      <c r="H64" s="33">
        <f t="shared" ca="1" si="22"/>
        <v>0</v>
      </c>
      <c r="I64" s="35">
        <f t="shared" ca="1" si="23"/>
        <v>0</v>
      </c>
      <c r="J64" s="29">
        <f t="shared" ca="1" si="24"/>
        <v>0.60555144332715793</v>
      </c>
      <c r="K64">
        <f t="shared" ca="1" si="25"/>
        <v>0</v>
      </c>
      <c r="L64" s="31">
        <f t="shared" ca="1" si="26"/>
        <v>0</v>
      </c>
      <c r="M64">
        <f t="shared" ca="1" si="27"/>
        <v>1</v>
      </c>
      <c r="N64" s="20">
        <v>0</v>
      </c>
      <c r="O64" s="33">
        <f t="shared" ca="1" si="28"/>
        <v>0</v>
      </c>
      <c r="P64" s="35">
        <f t="shared" ca="1" si="29"/>
        <v>0</v>
      </c>
      <c r="Q64" s="29">
        <f t="shared" ca="1" si="30"/>
        <v>0.49518269443957996</v>
      </c>
      <c r="R64">
        <f t="shared" ca="1" si="31"/>
        <v>0</v>
      </c>
      <c r="S64" s="31">
        <f t="shared" ca="1" si="32"/>
        <v>0</v>
      </c>
      <c r="T64">
        <f t="shared" ca="1" si="33"/>
        <v>1</v>
      </c>
      <c r="U64" s="20">
        <v>0</v>
      </c>
      <c r="V64" s="33">
        <f t="shared" ca="1" si="34"/>
        <v>0</v>
      </c>
      <c r="W64" s="35">
        <f t="shared" ca="1" si="35"/>
        <v>0</v>
      </c>
    </row>
    <row r="65" spans="1:23" x14ac:dyDescent="0.35">
      <c r="A65" s="25" t="s">
        <v>3</v>
      </c>
      <c r="B65" s="26">
        <v>60</v>
      </c>
      <c r="C65" s="29">
        <f t="shared" ca="1" si="18"/>
        <v>0.67123429860646666</v>
      </c>
      <c r="D65">
        <f t="shared" ca="1" si="19"/>
        <v>0</v>
      </c>
      <c r="E65" s="31">
        <f t="shared" ca="1" si="20"/>
        <v>0</v>
      </c>
      <c r="F65">
        <f t="shared" ca="1" si="21"/>
        <v>1</v>
      </c>
      <c r="G65" s="20">
        <v>0</v>
      </c>
      <c r="H65" s="33">
        <f t="shared" ca="1" si="22"/>
        <v>0</v>
      </c>
      <c r="I65" s="35">
        <f t="shared" ca="1" si="23"/>
        <v>0</v>
      </c>
      <c r="J65" s="29">
        <f t="shared" ca="1" si="24"/>
        <v>0.66566540628830007</v>
      </c>
      <c r="K65">
        <f t="shared" ca="1" si="25"/>
        <v>0</v>
      </c>
      <c r="L65" s="31">
        <f t="shared" ca="1" si="26"/>
        <v>0</v>
      </c>
      <c r="M65">
        <f t="shared" ca="1" si="27"/>
        <v>1</v>
      </c>
      <c r="N65" s="20">
        <v>0</v>
      </c>
      <c r="O65" s="33">
        <f t="shared" ca="1" si="28"/>
        <v>0</v>
      </c>
      <c r="P65" s="35">
        <f t="shared" ca="1" si="29"/>
        <v>0</v>
      </c>
      <c r="Q65" s="29">
        <f t="shared" ca="1" si="30"/>
        <v>0.91480925312193084</v>
      </c>
      <c r="R65">
        <f t="shared" ca="1" si="31"/>
        <v>0</v>
      </c>
      <c r="S65" s="31">
        <f t="shared" ca="1" si="32"/>
        <v>0</v>
      </c>
      <c r="T65">
        <f t="shared" ca="1" si="33"/>
        <v>1</v>
      </c>
      <c r="U65" s="20">
        <v>0</v>
      </c>
      <c r="V65" s="33">
        <f t="shared" ca="1" si="34"/>
        <v>0</v>
      </c>
      <c r="W65" s="35">
        <f t="shared" ca="1" si="35"/>
        <v>0</v>
      </c>
    </row>
    <row r="66" spans="1:23" x14ac:dyDescent="0.35">
      <c r="A66" s="25" t="s">
        <v>3</v>
      </c>
      <c r="B66" s="26">
        <v>61</v>
      </c>
      <c r="C66" s="29">
        <f t="shared" ca="1" si="18"/>
        <v>0.87347322081342227</v>
      </c>
      <c r="D66">
        <f t="shared" ca="1" si="19"/>
        <v>0</v>
      </c>
      <c r="E66" s="31">
        <f t="shared" ca="1" si="20"/>
        <v>0</v>
      </c>
      <c r="F66">
        <f t="shared" ca="1" si="21"/>
        <v>1</v>
      </c>
      <c r="G66" s="20">
        <v>0</v>
      </c>
      <c r="H66" s="33">
        <f t="shared" ca="1" si="22"/>
        <v>0</v>
      </c>
      <c r="I66" s="35">
        <f t="shared" ca="1" si="23"/>
        <v>0</v>
      </c>
      <c r="J66" s="29">
        <f t="shared" ca="1" si="24"/>
        <v>0.65623238434111564</v>
      </c>
      <c r="K66">
        <f t="shared" ca="1" si="25"/>
        <v>0</v>
      </c>
      <c r="L66" s="31">
        <f t="shared" ca="1" si="26"/>
        <v>0</v>
      </c>
      <c r="M66">
        <f t="shared" ca="1" si="27"/>
        <v>1</v>
      </c>
      <c r="N66" s="20">
        <v>0</v>
      </c>
      <c r="O66" s="33">
        <f t="shared" ca="1" si="28"/>
        <v>0</v>
      </c>
      <c r="P66" s="35">
        <f t="shared" ca="1" si="29"/>
        <v>0</v>
      </c>
      <c r="Q66" s="29">
        <f t="shared" ca="1" si="30"/>
        <v>0.42271789821381456</v>
      </c>
      <c r="R66">
        <f t="shared" ca="1" si="31"/>
        <v>0</v>
      </c>
      <c r="S66" s="31">
        <f t="shared" ca="1" si="32"/>
        <v>0</v>
      </c>
      <c r="T66">
        <f t="shared" ca="1" si="33"/>
        <v>1</v>
      </c>
      <c r="U66" s="20">
        <v>0</v>
      </c>
      <c r="V66" s="33">
        <f t="shared" ca="1" si="34"/>
        <v>0</v>
      </c>
      <c r="W66" s="35">
        <f t="shared" ca="1" si="35"/>
        <v>0</v>
      </c>
    </row>
    <row r="67" spans="1:23" x14ac:dyDescent="0.35">
      <c r="A67" s="25" t="s">
        <v>3</v>
      </c>
      <c r="B67" s="26">
        <v>62</v>
      </c>
      <c r="C67" s="29">
        <f t="shared" ca="1" si="18"/>
        <v>0.61088557347805872</v>
      </c>
      <c r="D67">
        <f t="shared" ca="1" si="19"/>
        <v>0</v>
      </c>
      <c r="E67" s="31">
        <f t="shared" ca="1" si="20"/>
        <v>0</v>
      </c>
      <c r="F67">
        <f t="shared" ca="1" si="21"/>
        <v>1</v>
      </c>
      <c r="G67" s="20">
        <v>0</v>
      </c>
      <c r="H67" s="33">
        <f t="shared" ca="1" si="22"/>
        <v>0</v>
      </c>
      <c r="I67" s="35">
        <f t="shared" ca="1" si="23"/>
        <v>0</v>
      </c>
      <c r="J67" s="29">
        <f t="shared" ca="1" si="24"/>
        <v>0.22342567358795418</v>
      </c>
      <c r="K67">
        <f t="shared" ca="1" si="25"/>
        <v>0</v>
      </c>
      <c r="L67" s="31">
        <f t="shared" ca="1" si="26"/>
        <v>0</v>
      </c>
      <c r="M67">
        <f t="shared" ca="1" si="27"/>
        <v>1</v>
      </c>
      <c r="N67" s="20">
        <v>0</v>
      </c>
      <c r="O67" s="33">
        <f t="shared" ca="1" si="28"/>
        <v>0</v>
      </c>
      <c r="P67" s="35">
        <f t="shared" ca="1" si="29"/>
        <v>0</v>
      </c>
      <c r="Q67" s="29">
        <f t="shared" ca="1" si="30"/>
        <v>0.32285789216576743</v>
      </c>
      <c r="R67">
        <f t="shared" ca="1" si="31"/>
        <v>0</v>
      </c>
      <c r="S67" s="31">
        <f t="shared" ca="1" si="32"/>
        <v>0</v>
      </c>
      <c r="T67">
        <f t="shared" ca="1" si="33"/>
        <v>1</v>
      </c>
      <c r="U67" s="20">
        <v>0</v>
      </c>
      <c r="V67" s="33">
        <f t="shared" ca="1" si="34"/>
        <v>0</v>
      </c>
      <c r="W67" s="35">
        <f t="shared" ca="1" si="35"/>
        <v>0</v>
      </c>
    </row>
    <row r="68" spans="1:23" x14ac:dyDescent="0.35">
      <c r="A68" s="25" t="s">
        <v>3</v>
      </c>
      <c r="B68" s="26">
        <v>63</v>
      </c>
      <c r="C68" s="29">
        <f t="shared" ca="1" si="18"/>
        <v>0.9847494238918636</v>
      </c>
      <c r="D68">
        <f t="shared" ca="1" si="19"/>
        <v>0</v>
      </c>
      <c r="E68" s="31">
        <f t="shared" ca="1" si="20"/>
        <v>0</v>
      </c>
      <c r="F68">
        <f t="shared" ca="1" si="21"/>
        <v>1</v>
      </c>
      <c r="G68" s="20">
        <v>0</v>
      </c>
      <c r="H68" s="33">
        <f t="shared" ca="1" si="22"/>
        <v>0</v>
      </c>
      <c r="I68" s="35">
        <f t="shared" ca="1" si="23"/>
        <v>0</v>
      </c>
      <c r="J68" s="29">
        <f t="shared" ca="1" si="24"/>
        <v>0.66154263244963707</v>
      </c>
      <c r="K68">
        <f t="shared" ca="1" si="25"/>
        <v>0</v>
      </c>
      <c r="L68" s="31">
        <f t="shared" ca="1" si="26"/>
        <v>0</v>
      </c>
      <c r="M68">
        <f t="shared" ca="1" si="27"/>
        <v>1</v>
      </c>
      <c r="N68" s="20">
        <v>0</v>
      </c>
      <c r="O68" s="33">
        <f t="shared" ca="1" si="28"/>
        <v>0</v>
      </c>
      <c r="P68" s="35">
        <f t="shared" ca="1" si="29"/>
        <v>0</v>
      </c>
      <c r="Q68" s="29">
        <f t="shared" ca="1" si="30"/>
        <v>0.97284571809312748</v>
      </c>
      <c r="R68">
        <f t="shared" ca="1" si="31"/>
        <v>0</v>
      </c>
      <c r="S68" s="31">
        <f t="shared" ca="1" si="32"/>
        <v>0</v>
      </c>
      <c r="T68">
        <f t="shared" ca="1" si="33"/>
        <v>1</v>
      </c>
      <c r="U68" s="20">
        <v>0</v>
      </c>
      <c r="V68" s="33">
        <f t="shared" ca="1" si="34"/>
        <v>0</v>
      </c>
      <c r="W68" s="35">
        <f t="shared" ca="1" si="35"/>
        <v>0</v>
      </c>
    </row>
    <row r="69" spans="1:23" x14ac:dyDescent="0.35">
      <c r="A69" s="25" t="s">
        <v>3</v>
      </c>
      <c r="B69" s="26">
        <v>64</v>
      </c>
      <c r="C69" s="29">
        <f t="shared" ca="1" si="18"/>
        <v>0.22860023917155559</v>
      </c>
      <c r="D69">
        <f t="shared" ca="1" si="19"/>
        <v>0</v>
      </c>
      <c r="E69" s="31">
        <f t="shared" ca="1" si="20"/>
        <v>0</v>
      </c>
      <c r="F69">
        <f t="shared" ca="1" si="21"/>
        <v>1</v>
      </c>
      <c r="G69" s="20">
        <v>0</v>
      </c>
      <c r="H69" s="33">
        <f t="shared" ca="1" si="22"/>
        <v>0</v>
      </c>
      <c r="I69" s="35">
        <f t="shared" ca="1" si="23"/>
        <v>0</v>
      </c>
      <c r="J69" s="29">
        <f t="shared" ca="1" si="24"/>
        <v>0.72579363896442906</v>
      </c>
      <c r="K69">
        <f t="shared" ca="1" si="25"/>
        <v>0</v>
      </c>
      <c r="L69" s="31">
        <f t="shared" ca="1" si="26"/>
        <v>0</v>
      </c>
      <c r="M69">
        <f t="shared" ca="1" si="27"/>
        <v>1</v>
      </c>
      <c r="N69" s="20">
        <v>0</v>
      </c>
      <c r="O69" s="33">
        <f t="shared" ca="1" si="28"/>
        <v>0</v>
      </c>
      <c r="P69" s="35">
        <f t="shared" ca="1" si="29"/>
        <v>0</v>
      </c>
      <c r="Q69" s="29">
        <f t="shared" ca="1" si="30"/>
        <v>0.52963260664183232</v>
      </c>
      <c r="R69">
        <f t="shared" ca="1" si="31"/>
        <v>0</v>
      </c>
      <c r="S69" s="31">
        <f t="shared" ca="1" si="32"/>
        <v>0</v>
      </c>
      <c r="T69">
        <f t="shared" ca="1" si="33"/>
        <v>1</v>
      </c>
      <c r="U69" s="20">
        <v>0</v>
      </c>
      <c r="V69" s="33">
        <f t="shared" ca="1" si="34"/>
        <v>0</v>
      </c>
      <c r="W69" s="35">
        <f t="shared" ca="1" si="35"/>
        <v>0</v>
      </c>
    </row>
    <row r="70" spans="1:23" x14ac:dyDescent="0.35">
      <c r="A70" s="25" t="s">
        <v>3</v>
      </c>
      <c r="B70" s="26">
        <v>65</v>
      </c>
      <c r="C70" s="29">
        <f t="shared" ref="C70:C101" ca="1" si="36">RAND()</f>
        <v>0.40616616349268819</v>
      </c>
      <c r="D70">
        <f t="shared" ref="D70:D101" ca="1" si="37">IF(A70="Chef",IF(C70&lt;Attrition_Nov_Chef,1,0),IF(A70="Waiters",IF(C70&lt;Attrition_Nov_Waiters,1,0),IF(C70&lt;Attrition_Nov_Cleaning_Staff,1,0)))</f>
        <v>0</v>
      </c>
      <c r="E70" s="31">
        <f t="shared" ref="E70:E101" ca="1" si="38">RAND()*D70</f>
        <v>0</v>
      </c>
      <c r="F70">
        <f t="shared" ref="F70:F101" ca="1" si="39">IF(A70="Chef",IF(E70&lt;Retention_Nov_Chef,1,0),IF(A70="Waiters",IF(E70&lt;Retention_Nov_Waiters,1,0),IF(E70&lt;Retention_Nov_Cleaning_Staff,1,0)))</f>
        <v>1</v>
      </c>
      <c r="G70" s="20">
        <v>0</v>
      </c>
      <c r="H70" s="33">
        <f t="shared" ref="H70:H101" ca="1" si="40">D70*F70*G70</f>
        <v>0</v>
      </c>
      <c r="I70" s="35">
        <f t="shared" ref="I70:I101" ca="1" si="41">VLOOKUP(A70,Current_Monthly_Salary,2,TRUE)*H70</f>
        <v>0</v>
      </c>
      <c r="J70" s="29">
        <f t="shared" ref="J70:J101" ca="1" si="42">RAND()</f>
        <v>0.25362556461751773</v>
      </c>
      <c r="K70">
        <f t="shared" ref="K70:K101" ca="1" si="43">IF(A70="Chef",IF(J70&lt;Attrition_Dec_Chef,1,0),IF(A70="Waiters",IF(J70&lt;Attrition_Dec_Waiters,1,0),IF(J70&lt;Attrition_Dec_Cleaning_Staff,1,0)))*F70</f>
        <v>0</v>
      </c>
      <c r="L70" s="31">
        <f t="shared" ref="L70:L101" ca="1" si="44">RAND()*K70</f>
        <v>0</v>
      </c>
      <c r="M70">
        <f t="shared" ref="M70:M101" ca="1" si="45">IF(A70="Chef",IF(L70&lt;Retention_Dec_Chef,1,0),IF(A70="Waiters",IF(L70&lt;Retention_Dec_Waiters,1,0),IF(L70&lt;Retention_Dec_Cleaning_Staff,1,0)))*F70</f>
        <v>1</v>
      </c>
      <c r="N70" s="20">
        <v>0</v>
      </c>
      <c r="O70" s="33">
        <f t="shared" ref="O70:O101" ca="1" si="46">K70*M70*N70</f>
        <v>0</v>
      </c>
      <c r="P70" s="35">
        <f t="shared" ref="P70:P101" ca="1" si="47">VLOOKUP(A70,Current_Monthly_Salary,2,TRUE)*O70</f>
        <v>0</v>
      </c>
      <c r="Q70" s="29">
        <f t="shared" ref="Q70:Q101" ca="1" si="48">RAND()*M70</f>
        <v>0.80475694193180602</v>
      </c>
      <c r="R70">
        <f t="shared" ref="R70:R101" ca="1" si="49">IF(A70="Chef",IF(Q70&lt;Attrition_Jan_Chef,1,0),IF(Q70="Waiters",IF(Q70&lt;Attrition_Jan_Waiters,1,0),IF(Q70&lt;Attrition_Jan_Cleaning_Staff,1,0)))*M70</f>
        <v>0</v>
      </c>
      <c r="S70" s="31">
        <f t="shared" ref="S70:S101" ca="1" si="50">RAND()*R70</f>
        <v>0</v>
      </c>
      <c r="T70">
        <f t="shared" ref="T70:T101" ca="1" si="51">IF(H70="Chef",IF(S70&lt;Retention_Jan_Chef,1,0),IF(H70="Waiters",IF(S70&lt;Retention_Jan_Waiters,1,0),IF(S70&lt;Retention_Jan_Cleaning_Staff,1,0)))*M70</f>
        <v>1</v>
      </c>
      <c r="U70" s="20">
        <v>0</v>
      </c>
      <c r="V70" s="33">
        <f t="shared" ref="V70:V101" ca="1" si="52">R70*T70*U70</f>
        <v>0</v>
      </c>
      <c r="W70" s="35">
        <f t="shared" ref="W70:W101" ca="1" si="53">VLOOKUP(A70,Current_Monthly_Salary,2,TRUE)*V70</f>
        <v>0</v>
      </c>
    </row>
    <row r="71" spans="1:23" x14ac:dyDescent="0.35">
      <c r="A71" s="25" t="s">
        <v>3</v>
      </c>
      <c r="B71" s="26">
        <v>66</v>
      </c>
      <c r="C71" s="29">
        <f t="shared" ca="1" si="36"/>
        <v>0.68190027000063103</v>
      </c>
      <c r="D71">
        <f t="shared" ca="1" si="37"/>
        <v>0</v>
      </c>
      <c r="E71" s="31">
        <f t="shared" ca="1" si="38"/>
        <v>0</v>
      </c>
      <c r="F71">
        <f t="shared" ca="1" si="39"/>
        <v>1</v>
      </c>
      <c r="G71" s="20">
        <v>0</v>
      </c>
      <c r="H71" s="33">
        <f t="shared" ca="1" si="40"/>
        <v>0</v>
      </c>
      <c r="I71" s="35">
        <f t="shared" ca="1" si="41"/>
        <v>0</v>
      </c>
      <c r="J71" s="29">
        <f t="shared" ca="1" si="42"/>
        <v>0.22726097505557374</v>
      </c>
      <c r="K71">
        <f t="shared" ca="1" si="43"/>
        <v>0</v>
      </c>
      <c r="L71" s="31">
        <f t="shared" ca="1" si="44"/>
        <v>0</v>
      </c>
      <c r="M71">
        <f t="shared" ca="1" si="45"/>
        <v>1</v>
      </c>
      <c r="N71" s="20">
        <v>0</v>
      </c>
      <c r="O71" s="33">
        <f t="shared" ca="1" si="46"/>
        <v>0</v>
      </c>
      <c r="P71" s="35">
        <f t="shared" ca="1" si="47"/>
        <v>0</v>
      </c>
      <c r="Q71" s="29">
        <f t="shared" ca="1" si="48"/>
        <v>0.48414820547037396</v>
      </c>
      <c r="R71">
        <f t="shared" ca="1" si="49"/>
        <v>0</v>
      </c>
      <c r="S71" s="31">
        <f t="shared" ca="1" si="50"/>
        <v>0</v>
      </c>
      <c r="T71">
        <f t="shared" ca="1" si="51"/>
        <v>1</v>
      </c>
      <c r="U71" s="20">
        <v>0</v>
      </c>
      <c r="V71" s="33">
        <f t="shared" ca="1" si="52"/>
        <v>0</v>
      </c>
      <c r="W71" s="35">
        <f t="shared" ca="1" si="53"/>
        <v>0</v>
      </c>
    </row>
    <row r="72" spans="1:23" x14ac:dyDescent="0.35">
      <c r="A72" s="25" t="s">
        <v>4</v>
      </c>
      <c r="B72" s="26">
        <v>67</v>
      </c>
      <c r="C72" s="29">
        <f t="shared" ca="1" si="36"/>
        <v>0.96993449529520792</v>
      </c>
      <c r="D72">
        <f t="shared" ca="1" si="37"/>
        <v>0</v>
      </c>
      <c r="E72" s="31">
        <f t="shared" ca="1" si="38"/>
        <v>0</v>
      </c>
      <c r="F72">
        <f t="shared" ca="1" si="39"/>
        <v>1</v>
      </c>
      <c r="G72" s="20">
        <v>0</v>
      </c>
      <c r="H72" s="33">
        <f t="shared" ca="1" si="40"/>
        <v>0</v>
      </c>
      <c r="I72" s="35">
        <f t="shared" ca="1" si="41"/>
        <v>0</v>
      </c>
      <c r="J72" s="29">
        <f t="shared" ca="1" si="42"/>
        <v>0.62967005246077501</v>
      </c>
      <c r="K72">
        <f t="shared" ca="1" si="43"/>
        <v>0</v>
      </c>
      <c r="L72" s="31">
        <f t="shared" ca="1" si="44"/>
        <v>0</v>
      </c>
      <c r="M72">
        <f t="shared" ca="1" si="45"/>
        <v>1</v>
      </c>
      <c r="N72" s="20">
        <v>0</v>
      </c>
      <c r="O72" s="33">
        <f t="shared" ca="1" si="46"/>
        <v>0</v>
      </c>
      <c r="P72" s="35">
        <f t="shared" ca="1" si="47"/>
        <v>0</v>
      </c>
      <c r="Q72" s="29">
        <f t="shared" ca="1" si="48"/>
        <v>0.33102121559668729</v>
      </c>
      <c r="R72">
        <f t="shared" ca="1" si="49"/>
        <v>0</v>
      </c>
      <c r="S72" s="31">
        <f t="shared" ca="1" si="50"/>
        <v>0</v>
      </c>
      <c r="T72">
        <f t="shared" ca="1" si="51"/>
        <v>1</v>
      </c>
      <c r="U72" s="20">
        <v>0</v>
      </c>
      <c r="V72" s="33">
        <f t="shared" ca="1" si="52"/>
        <v>0</v>
      </c>
      <c r="W72" s="35">
        <f t="shared" ca="1" si="53"/>
        <v>0</v>
      </c>
    </row>
    <row r="73" spans="1:23" x14ac:dyDescent="0.35">
      <c r="A73" s="25" t="s">
        <v>4</v>
      </c>
      <c r="B73" s="26">
        <v>68</v>
      </c>
      <c r="C73" s="29">
        <f t="shared" ca="1" si="36"/>
        <v>0.14095044712592064</v>
      </c>
      <c r="D73">
        <f t="shared" ca="1" si="37"/>
        <v>1</v>
      </c>
      <c r="E73" s="31">
        <f t="shared" ca="1" si="38"/>
        <v>0.99502659798057225</v>
      </c>
      <c r="F73">
        <f t="shared" ca="1" si="39"/>
        <v>0</v>
      </c>
      <c r="G73" s="20">
        <v>0</v>
      </c>
      <c r="H73" s="33">
        <f t="shared" ca="1" si="40"/>
        <v>0</v>
      </c>
      <c r="I73" s="35">
        <f t="shared" ca="1" si="41"/>
        <v>0</v>
      </c>
      <c r="J73" s="29">
        <f t="shared" ca="1" si="42"/>
        <v>0.96784940246393747</v>
      </c>
      <c r="K73">
        <f t="shared" ca="1" si="43"/>
        <v>0</v>
      </c>
      <c r="L73" s="31">
        <f t="shared" ca="1" si="44"/>
        <v>0</v>
      </c>
      <c r="M73">
        <f t="shared" ca="1" si="45"/>
        <v>0</v>
      </c>
      <c r="N73" s="20">
        <v>0</v>
      </c>
      <c r="O73" s="33">
        <f t="shared" ca="1" si="46"/>
        <v>0</v>
      </c>
      <c r="P73" s="35">
        <f t="shared" ca="1" si="47"/>
        <v>0</v>
      </c>
      <c r="Q73" s="29">
        <f t="shared" ca="1" si="48"/>
        <v>0</v>
      </c>
      <c r="R73">
        <f t="shared" ca="1" si="49"/>
        <v>0</v>
      </c>
      <c r="S73" s="31">
        <f t="shared" ca="1" si="50"/>
        <v>0</v>
      </c>
      <c r="T73">
        <f t="shared" ca="1" si="51"/>
        <v>0</v>
      </c>
      <c r="U73" s="20">
        <v>0</v>
      </c>
      <c r="V73" s="33">
        <f t="shared" ca="1" si="52"/>
        <v>0</v>
      </c>
      <c r="W73" s="35">
        <f t="shared" ca="1" si="53"/>
        <v>0</v>
      </c>
    </row>
    <row r="74" spans="1:23" x14ac:dyDescent="0.35">
      <c r="A74" s="25" t="s">
        <v>4</v>
      </c>
      <c r="B74" s="26">
        <v>69</v>
      </c>
      <c r="C74" s="29">
        <f t="shared" ca="1" si="36"/>
        <v>0.44826261317156191</v>
      </c>
      <c r="D74">
        <f t="shared" ca="1" si="37"/>
        <v>0</v>
      </c>
      <c r="E74" s="31">
        <f t="shared" ca="1" si="38"/>
        <v>0</v>
      </c>
      <c r="F74">
        <f t="shared" ca="1" si="39"/>
        <v>1</v>
      </c>
      <c r="G74" s="20">
        <v>0</v>
      </c>
      <c r="H74" s="33">
        <f t="shared" ca="1" si="40"/>
        <v>0</v>
      </c>
      <c r="I74" s="35">
        <f t="shared" ca="1" si="41"/>
        <v>0</v>
      </c>
      <c r="J74" s="29">
        <f t="shared" ca="1" si="42"/>
        <v>0.91078576620394436</v>
      </c>
      <c r="K74">
        <f t="shared" ca="1" si="43"/>
        <v>0</v>
      </c>
      <c r="L74" s="31">
        <f t="shared" ca="1" si="44"/>
        <v>0</v>
      </c>
      <c r="M74">
        <f t="shared" ca="1" si="45"/>
        <v>1</v>
      </c>
      <c r="N74" s="20">
        <v>0</v>
      </c>
      <c r="O74" s="33">
        <f t="shared" ca="1" si="46"/>
        <v>0</v>
      </c>
      <c r="P74" s="35">
        <f t="shared" ca="1" si="47"/>
        <v>0</v>
      </c>
      <c r="Q74" s="29">
        <f t="shared" ca="1" si="48"/>
        <v>0.59964232774400716</v>
      </c>
      <c r="R74">
        <f t="shared" ca="1" si="49"/>
        <v>0</v>
      </c>
      <c r="S74" s="31">
        <f t="shared" ca="1" si="50"/>
        <v>0</v>
      </c>
      <c r="T74">
        <f t="shared" ca="1" si="51"/>
        <v>1</v>
      </c>
      <c r="U74" s="20">
        <v>0</v>
      </c>
      <c r="V74" s="33">
        <f t="shared" ca="1" si="52"/>
        <v>0</v>
      </c>
      <c r="W74" s="35">
        <f t="shared" ca="1" si="53"/>
        <v>0</v>
      </c>
    </row>
    <row r="75" spans="1:23" x14ac:dyDescent="0.35">
      <c r="A75" s="25" t="s">
        <v>4</v>
      </c>
      <c r="B75" s="26">
        <v>70</v>
      </c>
      <c r="C75" s="29">
        <f t="shared" ca="1" si="36"/>
        <v>7.6393567901482551E-2</v>
      </c>
      <c r="D75">
        <f t="shared" ca="1" si="37"/>
        <v>1</v>
      </c>
      <c r="E75" s="31">
        <f t="shared" ca="1" si="38"/>
        <v>0.28375756533403085</v>
      </c>
      <c r="F75">
        <f t="shared" ca="1" si="39"/>
        <v>1</v>
      </c>
      <c r="G75" s="20">
        <v>0</v>
      </c>
      <c r="H75" s="33">
        <f t="shared" ca="1" si="40"/>
        <v>0</v>
      </c>
      <c r="I75" s="35">
        <f t="shared" ca="1" si="41"/>
        <v>0</v>
      </c>
      <c r="J75" s="29">
        <f t="shared" ca="1" si="42"/>
        <v>0.45504954305013101</v>
      </c>
      <c r="K75">
        <f t="shared" ca="1" si="43"/>
        <v>0</v>
      </c>
      <c r="L75" s="31">
        <f t="shared" ca="1" si="44"/>
        <v>0</v>
      </c>
      <c r="M75">
        <f t="shared" ca="1" si="45"/>
        <v>1</v>
      </c>
      <c r="N75" s="20">
        <v>0</v>
      </c>
      <c r="O75" s="33">
        <f t="shared" ca="1" si="46"/>
        <v>0</v>
      </c>
      <c r="P75" s="35">
        <f t="shared" ca="1" si="47"/>
        <v>0</v>
      </c>
      <c r="Q75" s="29">
        <f t="shared" ca="1" si="48"/>
        <v>0.92744798685485619</v>
      </c>
      <c r="R75">
        <f t="shared" ca="1" si="49"/>
        <v>0</v>
      </c>
      <c r="S75" s="31">
        <f t="shared" ca="1" si="50"/>
        <v>0</v>
      </c>
      <c r="T75">
        <f t="shared" ca="1" si="51"/>
        <v>1</v>
      </c>
      <c r="U75" s="20">
        <v>0</v>
      </c>
      <c r="V75" s="33">
        <f t="shared" ca="1" si="52"/>
        <v>0</v>
      </c>
      <c r="W75" s="35">
        <f t="shared" ca="1" si="53"/>
        <v>0</v>
      </c>
    </row>
    <row r="76" spans="1:23" x14ac:dyDescent="0.35">
      <c r="A76" s="25" t="s">
        <v>4</v>
      </c>
      <c r="B76" s="26">
        <v>71</v>
      </c>
      <c r="C76" s="29">
        <f t="shared" ca="1" si="36"/>
        <v>0.89161435615296658</v>
      </c>
      <c r="D76">
        <f t="shared" ca="1" si="37"/>
        <v>0</v>
      </c>
      <c r="E76" s="31">
        <f t="shared" ca="1" si="38"/>
        <v>0</v>
      </c>
      <c r="F76">
        <f t="shared" ca="1" si="39"/>
        <v>1</v>
      </c>
      <c r="G76" s="20">
        <v>0</v>
      </c>
      <c r="H76" s="33">
        <f t="shared" ca="1" si="40"/>
        <v>0</v>
      </c>
      <c r="I76" s="35">
        <f t="shared" ca="1" si="41"/>
        <v>0</v>
      </c>
      <c r="J76" s="29">
        <f t="shared" ca="1" si="42"/>
        <v>0.44221714502666409</v>
      </c>
      <c r="K76">
        <f t="shared" ca="1" si="43"/>
        <v>0</v>
      </c>
      <c r="L76" s="31">
        <f t="shared" ca="1" si="44"/>
        <v>0</v>
      </c>
      <c r="M76">
        <f t="shared" ca="1" si="45"/>
        <v>1</v>
      </c>
      <c r="N76" s="20">
        <v>0</v>
      </c>
      <c r="O76" s="33">
        <f t="shared" ca="1" si="46"/>
        <v>0</v>
      </c>
      <c r="P76" s="35">
        <f t="shared" ca="1" si="47"/>
        <v>0</v>
      </c>
      <c r="Q76" s="29">
        <f t="shared" ca="1" si="48"/>
        <v>0.20879742942263413</v>
      </c>
      <c r="R76">
        <f t="shared" ca="1" si="49"/>
        <v>0</v>
      </c>
      <c r="S76" s="31">
        <f t="shared" ca="1" si="50"/>
        <v>0</v>
      </c>
      <c r="T76">
        <f t="shared" ca="1" si="51"/>
        <v>1</v>
      </c>
      <c r="U76" s="20">
        <v>0</v>
      </c>
      <c r="V76" s="33">
        <f t="shared" ca="1" si="52"/>
        <v>0</v>
      </c>
      <c r="W76" s="35">
        <f t="shared" ca="1" si="53"/>
        <v>0</v>
      </c>
    </row>
    <row r="77" spans="1:23" x14ac:dyDescent="0.35">
      <c r="A77" s="25" t="s">
        <v>4</v>
      </c>
      <c r="B77" s="26">
        <v>72</v>
      </c>
      <c r="C77" s="29">
        <f t="shared" ca="1" si="36"/>
        <v>3.7376702150004881E-3</v>
      </c>
      <c r="D77">
        <f t="shared" ca="1" si="37"/>
        <v>1</v>
      </c>
      <c r="E77" s="31">
        <f t="shared" ca="1" si="38"/>
        <v>0.2002970230073553</v>
      </c>
      <c r="F77">
        <f t="shared" ca="1" si="39"/>
        <v>1</v>
      </c>
      <c r="G77" s="20">
        <v>0</v>
      </c>
      <c r="H77" s="33">
        <f t="shared" ca="1" si="40"/>
        <v>0</v>
      </c>
      <c r="I77" s="35">
        <f t="shared" ca="1" si="41"/>
        <v>0</v>
      </c>
      <c r="J77" s="29">
        <f t="shared" ca="1" si="42"/>
        <v>0.651630193826092</v>
      </c>
      <c r="K77">
        <f t="shared" ca="1" si="43"/>
        <v>0</v>
      </c>
      <c r="L77" s="31">
        <f t="shared" ca="1" si="44"/>
        <v>0</v>
      </c>
      <c r="M77">
        <f t="shared" ca="1" si="45"/>
        <v>1</v>
      </c>
      <c r="N77" s="20">
        <v>0</v>
      </c>
      <c r="O77" s="33">
        <f t="shared" ca="1" si="46"/>
        <v>0</v>
      </c>
      <c r="P77" s="35">
        <f t="shared" ca="1" si="47"/>
        <v>0</v>
      </c>
      <c r="Q77" s="29">
        <f t="shared" ca="1" si="48"/>
        <v>0.77574120992343609</v>
      </c>
      <c r="R77">
        <f t="shared" ca="1" si="49"/>
        <v>0</v>
      </c>
      <c r="S77" s="31">
        <f t="shared" ca="1" si="50"/>
        <v>0</v>
      </c>
      <c r="T77">
        <f t="shared" ca="1" si="51"/>
        <v>1</v>
      </c>
      <c r="U77" s="20">
        <v>0</v>
      </c>
      <c r="V77" s="33">
        <f t="shared" ca="1" si="52"/>
        <v>0</v>
      </c>
      <c r="W77" s="35">
        <f t="shared" ca="1" si="53"/>
        <v>0</v>
      </c>
    </row>
    <row r="78" spans="1:23" x14ac:dyDescent="0.35">
      <c r="A78" s="25" t="s">
        <v>4</v>
      </c>
      <c r="B78" s="26">
        <v>73</v>
      </c>
      <c r="C78" s="29">
        <f t="shared" ca="1" si="36"/>
        <v>0.84421143983466229</v>
      </c>
      <c r="D78">
        <f t="shared" ca="1" si="37"/>
        <v>0</v>
      </c>
      <c r="E78" s="31">
        <f t="shared" ca="1" si="38"/>
        <v>0</v>
      </c>
      <c r="F78">
        <f t="shared" ca="1" si="39"/>
        <v>1</v>
      </c>
      <c r="G78" s="20">
        <v>0</v>
      </c>
      <c r="H78" s="33">
        <f t="shared" ca="1" si="40"/>
        <v>0</v>
      </c>
      <c r="I78" s="35">
        <f t="shared" ca="1" si="41"/>
        <v>0</v>
      </c>
      <c r="J78" s="29">
        <f t="shared" ca="1" si="42"/>
        <v>0.48993142935443701</v>
      </c>
      <c r="K78">
        <f t="shared" ca="1" si="43"/>
        <v>0</v>
      </c>
      <c r="L78" s="31">
        <f t="shared" ca="1" si="44"/>
        <v>0</v>
      </c>
      <c r="M78">
        <f t="shared" ca="1" si="45"/>
        <v>1</v>
      </c>
      <c r="N78" s="20">
        <v>0</v>
      </c>
      <c r="O78" s="33">
        <f t="shared" ca="1" si="46"/>
        <v>0</v>
      </c>
      <c r="P78" s="35">
        <f t="shared" ca="1" si="47"/>
        <v>0</v>
      </c>
      <c r="Q78" s="29">
        <f t="shared" ca="1" si="48"/>
        <v>0.8545294636588745</v>
      </c>
      <c r="R78">
        <f t="shared" ca="1" si="49"/>
        <v>0</v>
      </c>
      <c r="S78" s="31">
        <f t="shared" ca="1" si="50"/>
        <v>0</v>
      </c>
      <c r="T78">
        <f t="shared" ca="1" si="51"/>
        <v>1</v>
      </c>
      <c r="U78" s="20">
        <v>0</v>
      </c>
      <c r="V78" s="33">
        <f t="shared" ca="1" si="52"/>
        <v>0</v>
      </c>
      <c r="W78" s="35">
        <f t="shared" ca="1" si="53"/>
        <v>0</v>
      </c>
    </row>
    <row r="79" spans="1:23" x14ac:dyDescent="0.35">
      <c r="A79" s="25" t="s">
        <v>4</v>
      </c>
      <c r="B79" s="26">
        <v>74</v>
      </c>
      <c r="C79" s="29">
        <f t="shared" ca="1" si="36"/>
        <v>0.76020657235669664</v>
      </c>
      <c r="D79">
        <f t="shared" ca="1" si="37"/>
        <v>0</v>
      </c>
      <c r="E79" s="31">
        <f t="shared" ca="1" si="38"/>
        <v>0</v>
      </c>
      <c r="F79">
        <f t="shared" ca="1" si="39"/>
        <v>1</v>
      </c>
      <c r="G79" s="20">
        <v>0</v>
      </c>
      <c r="H79" s="33">
        <f t="shared" ca="1" si="40"/>
        <v>0</v>
      </c>
      <c r="I79" s="35">
        <f t="shared" ca="1" si="41"/>
        <v>0</v>
      </c>
      <c r="J79" s="29">
        <f t="shared" ca="1" si="42"/>
        <v>0.266579923476574</v>
      </c>
      <c r="K79">
        <f t="shared" ca="1" si="43"/>
        <v>0</v>
      </c>
      <c r="L79" s="31">
        <f t="shared" ca="1" si="44"/>
        <v>0</v>
      </c>
      <c r="M79">
        <f t="shared" ca="1" si="45"/>
        <v>1</v>
      </c>
      <c r="N79" s="20">
        <v>0</v>
      </c>
      <c r="O79" s="33">
        <f t="shared" ca="1" si="46"/>
        <v>0</v>
      </c>
      <c r="P79" s="35">
        <f t="shared" ca="1" si="47"/>
        <v>0</v>
      </c>
      <c r="Q79" s="29">
        <f t="shared" ca="1" si="48"/>
        <v>0.868730154102478</v>
      </c>
      <c r="R79">
        <f t="shared" ca="1" si="49"/>
        <v>0</v>
      </c>
      <c r="S79" s="31">
        <f t="shared" ca="1" si="50"/>
        <v>0</v>
      </c>
      <c r="T79">
        <f t="shared" ca="1" si="51"/>
        <v>1</v>
      </c>
      <c r="U79" s="20">
        <v>0</v>
      </c>
      <c r="V79" s="33">
        <f t="shared" ca="1" si="52"/>
        <v>0</v>
      </c>
      <c r="W79" s="35">
        <f t="shared" ca="1" si="53"/>
        <v>0</v>
      </c>
    </row>
    <row r="80" spans="1:23" x14ac:dyDescent="0.35">
      <c r="A80" s="25" t="s">
        <v>4</v>
      </c>
      <c r="B80" s="26">
        <v>75</v>
      </c>
      <c r="C80" s="29">
        <f t="shared" ca="1" si="36"/>
        <v>0.44658888537126074</v>
      </c>
      <c r="D80">
        <f t="shared" ca="1" si="37"/>
        <v>0</v>
      </c>
      <c r="E80" s="31">
        <f t="shared" ca="1" si="38"/>
        <v>0</v>
      </c>
      <c r="F80">
        <f t="shared" ca="1" si="39"/>
        <v>1</v>
      </c>
      <c r="G80" s="20">
        <v>0</v>
      </c>
      <c r="H80" s="33">
        <f t="shared" ca="1" si="40"/>
        <v>0</v>
      </c>
      <c r="I80" s="35">
        <f t="shared" ca="1" si="41"/>
        <v>0</v>
      </c>
      <c r="J80" s="29">
        <f t="shared" ca="1" si="42"/>
        <v>0.40065313309671557</v>
      </c>
      <c r="K80">
        <f t="shared" ca="1" si="43"/>
        <v>0</v>
      </c>
      <c r="L80" s="31">
        <f t="shared" ca="1" si="44"/>
        <v>0</v>
      </c>
      <c r="M80">
        <f t="shared" ca="1" si="45"/>
        <v>1</v>
      </c>
      <c r="N80" s="20">
        <v>0</v>
      </c>
      <c r="O80" s="33">
        <f t="shared" ca="1" si="46"/>
        <v>0</v>
      </c>
      <c r="P80" s="35">
        <f t="shared" ca="1" si="47"/>
        <v>0</v>
      </c>
      <c r="Q80" s="29">
        <f t="shared" ca="1" si="48"/>
        <v>0.62828450096069666</v>
      </c>
      <c r="R80">
        <f t="shared" ca="1" si="49"/>
        <v>0</v>
      </c>
      <c r="S80" s="31">
        <f t="shared" ca="1" si="50"/>
        <v>0</v>
      </c>
      <c r="T80">
        <f t="shared" ca="1" si="51"/>
        <v>1</v>
      </c>
      <c r="U80" s="20">
        <v>0</v>
      </c>
      <c r="V80" s="33">
        <f t="shared" ca="1" si="52"/>
        <v>0</v>
      </c>
      <c r="W80" s="35">
        <f t="shared" ca="1" si="53"/>
        <v>0</v>
      </c>
    </row>
    <row r="81" spans="1:23" x14ac:dyDescent="0.35">
      <c r="A81" s="25" t="s">
        <v>4</v>
      </c>
      <c r="B81" s="26">
        <v>76</v>
      </c>
      <c r="C81" s="29">
        <f t="shared" ca="1" si="36"/>
        <v>0.74442761947236902</v>
      </c>
      <c r="D81">
        <f t="shared" ca="1" si="37"/>
        <v>0</v>
      </c>
      <c r="E81" s="31">
        <f t="shared" ca="1" si="38"/>
        <v>0</v>
      </c>
      <c r="F81">
        <f t="shared" ca="1" si="39"/>
        <v>1</v>
      </c>
      <c r="G81" s="20">
        <v>0</v>
      </c>
      <c r="H81" s="33">
        <f t="shared" ca="1" si="40"/>
        <v>0</v>
      </c>
      <c r="I81" s="35">
        <f t="shared" ca="1" si="41"/>
        <v>0</v>
      </c>
      <c r="J81" s="29">
        <f t="shared" ca="1" si="42"/>
        <v>0.16609841146518822</v>
      </c>
      <c r="K81">
        <f t="shared" ca="1" si="43"/>
        <v>1</v>
      </c>
      <c r="L81" s="31">
        <f t="shared" ca="1" si="44"/>
        <v>0.91993764589777649</v>
      </c>
      <c r="M81">
        <f t="shared" ca="1" si="45"/>
        <v>0</v>
      </c>
      <c r="N81" s="20">
        <v>0</v>
      </c>
      <c r="O81" s="33">
        <f t="shared" ca="1" si="46"/>
        <v>0</v>
      </c>
      <c r="P81" s="35">
        <f t="shared" ca="1" si="47"/>
        <v>0</v>
      </c>
      <c r="Q81" s="29">
        <f t="shared" ca="1" si="48"/>
        <v>0</v>
      </c>
      <c r="R81">
        <f t="shared" ca="1" si="49"/>
        <v>0</v>
      </c>
      <c r="S81" s="31">
        <f t="shared" ca="1" si="50"/>
        <v>0</v>
      </c>
      <c r="T81">
        <f t="shared" ca="1" si="51"/>
        <v>0</v>
      </c>
      <c r="U81" s="20">
        <v>0</v>
      </c>
      <c r="V81" s="33">
        <f t="shared" ca="1" si="52"/>
        <v>0</v>
      </c>
      <c r="W81" s="35">
        <f t="shared" ca="1" si="53"/>
        <v>0</v>
      </c>
    </row>
    <row r="82" spans="1:23" x14ac:dyDescent="0.35">
      <c r="A82" s="25" t="s">
        <v>4</v>
      </c>
      <c r="B82" s="26">
        <v>77</v>
      </c>
      <c r="C82" s="29">
        <f t="shared" ca="1" si="36"/>
        <v>0.34311690349239576</v>
      </c>
      <c r="D82">
        <f t="shared" ca="1" si="37"/>
        <v>0</v>
      </c>
      <c r="E82" s="31">
        <f t="shared" ca="1" si="38"/>
        <v>0</v>
      </c>
      <c r="F82">
        <f t="shared" ca="1" si="39"/>
        <v>1</v>
      </c>
      <c r="G82" s="20">
        <v>0</v>
      </c>
      <c r="H82" s="33">
        <f t="shared" ca="1" si="40"/>
        <v>0</v>
      </c>
      <c r="I82" s="35">
        <f t="shared" ca="1" si="41"/>
        <v>0</v>
      </c>
      <c r="J82" s="29">
        <f t="shared" ca="1" si="42"/>
        <v>8.2563591185929042E-2</v>
      </c>
      <c r="K82">
        <f t="shared" ca="1" si="43"/>
        <v>1</v>
      </c>
      <c r="L82" s="31">
        <f t="shared" ca="1" si="44"/>
        <v>0.4007974456332537</v>
      </c>
      <c r="M82">
        <f t="shared" ca="1" si="45"/>
        <v>0</v>
      </c>
      <c r="N82" s="20">
        <v>0</v>
      </c>
      <c r="O82" s="33">
        <f t="shared" ca="1" si="46"/>
        <v>0</v>
      </c>
      <c r="P82" s="35">
        <f t="shared" ca="1" si="47"/>
        <v>0</v>
      </c>
      <c r="Q82" s="29">
        <f t="shared" ca="1" si="48"/>
        <v>0</v>
      </c>
      <c r="R82">
        <f t="shared" ca="1" si="49"/>
        <v>0</v>
      </c>
      <c r="S82" s="31">
        <f t="shared" ca="1" si="50"/>
        <v>0</v>
      </c>
      <c r="T82">
        <f t="shared" ca="1" si="51"/>
        <v>0</v>
      </c>
      <c r="U82" s="20">
        <v>0</v>
      </c>
      <c r="V82" s="33">
        <f t="shared" ca="1" si="52"/>
        <v>0</v>
      </c>
      <c r="W82" s="35">
        <f t="shared" ca="1" si="53"/>
        <v>0</v>
      </c>
    </row>
    <row r="83" spans="1:23" x14ac:dyDescent="0.35">
      <c r="A83" s="25" t="s">
        <v>4</v>
      </c>
      <c r="B83" s="26">
        <v>78</v>
      </c>
      <c r="C83" s="29">
        <f t="shared" ca="1" si="36"/>
        <v>0.84231360689236301</v>
      </c>
      <c r="D83">
        <f t="shared" ca="1" si="37"/>
        <v>0</v>
      </c>
      <c r="E83" s="31">
        <f t="shared" ca="1" si="38"/>
        <v>0</v>
      </c>
      <c r="F83">
        <f t="shared" ca="1" si="39"/>
        <v>1</v>
      </c>
      <c r="G83" s="20">
        <v>0</v>
      </c>
      <c r="H83" s="33">
        <f t="shared" ca="1" si="40"/>
        <v>0</v>
      </c>
      <c r="I83" s="35">
        <f t="shared" ca="1" si="41"/>
        <v>0</v>
      </c>
      <c r="J83" s="29">
        <f t="shared" ca="1" si="42"/>
        <v>2.4913523207810151E-3</v>
      </c>
      <c r="K83">
        <f t="shared" ca="1" si="43"/>
        <v>1</v>
      </c>
      <c r="L83" s="31">
        <f t="shared" ca="1" si="44"/>
        <v>0.43640441174013223</v>
      </c>
      <c r="M83">
        <f t="shared" ca="1" si="45"/>
        <v>0</v>
      </c>
      <c r="N83" s="20">
        <v>0</v>
      </c>
      <c r="O83" s="33">
        <f t="shared" ca="1" si="46"/>
        <v>0</v>
      </c>
      <c r="P83" s="35">
        <f t="shared" ca="1" si="47"/>
        <v>0</v>
      </c>
      <c r="Q83" s="29">
        <f t="shared" ca="1" si="48"/>
        <v>0</v>
      </c>
      <c r="R83">
        <f t="shared" ca="1" si="49"/>
        <v>0</v>
      </c>
      <c r="S83" s="31">
        <f t="shared" ca="1" si="50"/>
        <v>0</v>
      </c>
      <c r="T83">
        <f t="shared" ca="1" si="51"/>
        <v>0</v>
      </c>
      <c r="U83" s="20">
        <v>0</v>
      </c>
      <c r="V83" s="33">
        <f t="shared" ca="1" si="52"/>
        <v>0</v>
      </c>
      <c r="W83" s="35">
        <f t="shared" ca="1" si="53"/>
        <v>0</v>
      </c>
    </row>
    <row r="84" spans="1:23" x14ac:dyDescent="0.35">
      <c r="A84" s="25" t="s">
        <v>4</v>
      </c>
      <c r="B84" s="26">
        <v>79</v>
      </c>
      <c r="C84" s="29">
        <f t="shared" ca="1" si="36"/>
        <v>0.91266182879895352</v>
      </c>
      <c r="D84">
        <f t="shared" ca="1" si="37"/>
        <v>0</v>
      </c>
      <c r="E84" s="31">
        <f t="shared" ca="1" si="38"/>
        <v>0</v>
      </c>
      <c r="F84">
        <f t="shared" ca="1" si="39"/>
        <v>1</v>
      </c>
      <c r="G84" s="20">
        <v>0</v>
      </c>
      <c r="H84" s="33">
        <f t="shared" ca="1" si="40"/>
        <v>0</v>
      </c>
      <c r="I84" s="35">
        <f t="shared" ca="1" si="41"/>
        <v>0</v>
      </c>
      <c r="J84" s="29">
        <f t="shared" ca="1" si="42"/>
        <v>0.56355539449317238</v>
      </c>
      <c r="K84">
        <f t="shared" ca="1" si="43"/>
        <v>0</v>
      </c>
      <c r="L84" s="31">
        <f t="shared" ca="1" si="44"/>
        <v>0</v>
      </c>
      <c r="M84">
        <f t="shared" ca="1" si="45"/>
        <v>1</v>
      </c>
      <c r="N84" s="20">
        <v>0</v>
      </c>
      <c r="O84" s="33">
        <f t="shared" ca="1" si="46"/>
        <v>0</v>
      </c>
      <c r="P84" s="35">
        <f t="shared" ca="1" si="47"/>
        <v>0</v>
      </c>
      <c r="Q84" s="29">
        <f t="shared" ca="1" si="48"/>
        <v>2.4852540059358441E-2</v>
      </c>
      <c r="R84">
        <f t="shared" ca="1" si="49"/>
        <v>1</v>
      </c>
      <c r="S84" s="31">
        <f t="shared" ca="1" si="50"/>
        <v>0.50779411631706739</v>
      </c>
      <c r="T84">
        <f t="shared" ca="1" si="51"/>
        <v>0</v>
      </c>
      <c r="U84" s="20">
        <v>0</v>
      </c>
      <c r="V84" s="33">
        <f t="shared" ca="1" si="52"/>
        <v>0</v>
      </c>
      <c r="W84" s="35">
        <f t="shared" ca="1" si="53"/>
        <v>0</v>
      </c>
    </row>
    <row r="85" spans="1:23" x14ac:dyDescent="0.35">
      <c r="A85" s="25" t="s">
        <v>4</v>
      </c>
      <c r="B85" s="26">
        <v>80</v>
      </c>
      <c r="C85" s="29">
        <f t="shared" ca="1" si="36"/>
        <v>0.88583041567919385</v>
      </c>
      <c r="D85">
        <f t="shared" ca="1" si="37"/>
        <v>0</v>
      </c>
      <c r="E85" s="31">
        <f t="shared" ca="1" si="38"/>
        <v>0</v>
      </c>
      <c r="F85">
        <f t="shared" ca="1" si="39"/>
        <v>1</v>
      </c>
      <c r="G85" s="20">
        <v>0</v>
      </c>
      <c r="H85" s="33">
        <f t="shared" ca="1" si="40"/>
        <v>0</v>
      </c>
      <c r="I85" s="35">
        <f t="shared" ca="1" si="41"/>
        <v>0</v>
      </c>
      <c r="J85" s="29">
        <f t="shared" ca="1" si="42"/>
        <v>0.1147212258773721</v>
      </c>
      <c r="K85">
        <f t="shared" ca="1" si="43"/>
        <v>1</v>
      </c>
      <c r="L85" s="31">
        <f t="shared" ca="1" si="44"/>
        <v>0.94653797510892479</v>
      </c>
      <c r="M85">
        <f t="shared" ca="1" si="45"/>
        <v>0</v>
      </c>
      <c r="N85" s="20">
        <v>0</v>
      </c>
      <c r="O85" s="33">
        <f t="shared" ca="1" si="46"/>
        <v>0</v>
      </c>
      <c r="P85" s="35">
        <f t="shared" ca="1" si="47"/>
        <v>0</v>
      </c>
      <c r="Q85" s="29">
        <f t="shared" ca="1" si="48"/>
        <v>0</v>
      </c>
      <c r="R85">
        <f t="shared" ca="1" si="49"/>
        <v>0</v>
      </c>
      <c r="S85" s="31">
        <f t="shared" ca="1" si="50"/>
        <v>0</v>
      </c>
      <c r="T85">
        <f t="shared" ca="1" si="51"/>
        <v>0</v>
      </c>
      <c r="U85" s="20">
        <v>0</v>
      </c>
      <c r="V85" s="33">
        <f t="shared" ca="1" si="52"/>
        <v>0</v>
      </c>
      <c r="W85" s="35">
        <f t="shared" ca="1" si="53"/>
        <v>0</v>
      </c>
    </row>
    <row r="86" spans="1:23" x14ac:dyDescent="0.35">
      <c r="A86" s="25" t="s">
        <v>4</v>
      </c>
      <c r="B86" s="26">
        <v>81</v>
      </c>
      <c r="C86" s="29">
        <f t="shared" ca="1" si="36"/>
        <v>0.79207489772544937</v>
      </c>
      <c r="D86">
        <f t="shared" ca="1" si="37"/>
        <v>0</v>
      </c>
      <c r="E86" s="31">
        <f t="shared" ca="1" si="38"/>
        <v>0</v>
      </c>
      <c r="F86">
        <f t="shared" ca="1" si="39"/>
        <v>1</v>
      </c>
      <c r="G86" s="20">
        <v>0</v>
      </c>
      <c r="H86" s="33">
        <f t="shared" ca="1" si="40"/>
        <v>0</v>
      </c>
      <c r="I86" s="35">
        <f t="shared" ca="1" si="41"/>
        <v>0</v>
      </c>
      <c r="J86" s="29">
        <f t="shared" ca="1" si="42"/>
        <v>0.4451399061282566</v>
      </c>
      <c r="K86">
        <f t="shared" ca="1" si="43"/>
        <v>0</v>
      </c>
      <c r="L86" s="31">
        <f t="shared" ca="1" si="44"/>
        <v>0</v>
      </c>
      <c r="M86">
        <f t="shared" ca="1" si="45"/>
        <v>1</v>
      </c>
      <c r="N86" s="20">
        <v>0</v>
      </c>
      <c r="O86" s="33">
        <f t="shared" ca="1" si="46"/>
        <v>0</v>
      </c>
      <c r="P86" s="35">
        <f t="shared" ca="1" si="47"/>
        <v>0</v>
      </c>
      <c r="Q86" s="29">
        <f t="shared" ca="1" si="48"/>
        <v>0.83488947769523036</v>
      </c>
      <c r="R86">
        <f t="shared" ca="1" si="49"/>
        <v>0</v>
      </c>
      <c r="S86" s="31">
        <f t="shared" ca="1" si="50"/>
        <v>0</v>
      </c>
      <c r="T86">
        <f t="shared" ca="1" si="51"/>
        <v>1</v>
      </c>
      <c r="U86" s="20">
        <v>0</v>
      </c>
      <c r="V86" s="33">
        <f t="shared" ca="1" si="52"/>
        <v>0</v>
      </c>
      <c r="W86" s="35">
        <f t="shared" ca="1" si="53"/>
        <v>0</v>
      </c>
    </row>
    <row r="87" spans="1:23" x14ac:dyDescent="0.35">
      <c r="A87" s="25" t="s">
        <v>4</v>
      </c>
      <c r="B87" s="26">
        <v>82</v>
      </c>
      <c r="C87" s="29">
        <f t="shared" ca="1" si="36"/>
        <v>0.23573217228342058</v>
      </c>
      <c r="D87">
        <f t="shared" ca="1" si="37"/>
        <v>0</v>
      </c>
      <c r="E87" s="31">
        <f t="shared" ca="1" si="38"/>
        <v>0</v>
      </c>
      <c r="F87">
        <f t="shared" ca="1" si="39"/>
        <v>1</v>
      </c>
      <c r="G87" s="20">
        <v>0</v>
      </c>
      <c r="H87" s="33">
        <f t="shared" ca="1" si="40"/>
        <v>0</v>
      </c>
      <c r="I87" s="35">
        <f t="shared" ca="1" si="41"/>
        <v>0</v>
      </c>
      <c r="J87" s="29">
        <f t="shared" ca="1" si="42"/>
        <v>0.33004800677605473</v>
      </c>
      <c r="K87">
        <f t="shared" ca="1" si="43"/>
        <v>0</v>
      </c>
      <c r="L87" s="31">
        <f t="shared" ca="1" si="44"/>
        <v>0</v>
      </c>
      <c r="M87">
        <f t="shared" ca="1" si="45"/>
        <v>1</v>
      </c>
      <c r="N87" s="20">
        <v>0</v>
      </c>
      <c r="O87" s="33">
        <f t="shared" ca="1" si="46"/>
        <v>0</v>
      </c>
      <c r="P87" s="35">
        <f t="shared" ca="1" si="47"/>
        <v>0</v>
      </c>
      <c r="Q87" s="29">
        <f t="shared" ca="1" si="48"/>
        <v>2.0273968245606788E-2</v>
      </c>
      <c r="R87">
        <f t="shared" ca="1" si="49"/>
        <v>1</v>
      </c>
      <c r="S87" s="31">
        <f t="shared" ca="1" si="50"/>
        <v>0.34856149346852738</v>
      </c>
      <c r="T87">
        <f t="shared" ca="1" si="51"/>
        <v>1</v>
      </c>
      <c r="U87" s="20">
        <v>0</v>
      </c>
      <c r="V87" s="33">
        <f t="shared" ca="1" si="52"/>
        <v>0</v>
      </c>
      <c r="W87" s="35">
        <f t="shared" ca="1" si="53"/>
        <v>0</v>
      </c>
    </row>
    <row r="88" spans="1:23" x14ac:dyDescent="0.35">
      <c r="A88" s="25" t="s">
        <v>4</v>
      </c>
      <c r="B88" s="26">
        <v>83</v>
      </c>
      <c r="C88" s="29">
        <f t="shared" ca="1" si="36"/>
        <v>0.66363711600136066</v>
      </c>
      <c r="D88">
        <f t="shared" ca="1" si="37"/>
        <v>0</v>
      </c>
      <c r="E88" s="31">
        <f t="shared" ca="1" si="38"/>
        <v>0</v>
      </c>
      <c r="F88">
        <f t="shared" ca="1" si="39"/>
        <v>1</v>
      </c>
      <c r="G88" s="20">
        <v>0</v>
      </c>
      <c r="H88" s="33">
        <f t="shared" ca="1" si="40"/>
        <v>0</v>
      </c>
      <c r="I88" s="35">
        <f t="shared" ca="1" si="41"/>
        <v>0</v>
      </c>
      <c r="J88" s="29">
        <f t="shared" ca="1" si="42"/>
        <v>0.81475397141515304</v>
      </c>
      <c r="K88">
        <f t="shared" ca="1" si="43"/>
        <v>0</v>
      </c>
      <c r="L88" s="31">
        <f t="shared" ca="1" si="44"/>
        <v>0</v>
      </c>
      <c r="M88">
        <f t="shared" ca="1" si="45"/>
        <v>1</v>
      </c>
      <c r="N88" s="20">
        <v>0</v>
      </c>
      <c r="O88" s="33">
        <f t="shared" ca="1" si="46"/>
        <v>0</v>
      </c>
      <c r="P88" s="35">
        <f t="shared" ca="1" si="47"/>
        <v>0</v>
      </c>
      <c r="Q88" s="29">
        <f t="shared" ca="1" si="48"/>
        <v>8.7450572929240411E-2</v>
      </c>
      <c r="R88">
        <f t="shared" ca="1" si="49"/>
        <v>1</v>
      </c>
      <c r="S88" s="31">
        <f t="shared" ca="1" si="50"/>
        <v>0.25034602322105082</v>
      </c>
      <c r="T88">
        <f t="shared" ca="1" si="51"/>
        <v>1</v>
      </c>
      <c r="U88" s="20">
        <v>0</v>
      </c>
      <c r="V88" s="33">
        <f t="shared" ca="1" si="52"/>
        <v>0</v>
      </c>
      <c r="W88" s="35">
        <f t="shared" ca="1" si="53"/>
        <v>0</v>
      </c>
    </row>
    <row r="89" spans="1:23" x14ac:dyDescent="0.35">
      <c r="A89" s="25" t="s">
        <v>4</v>
      </c>
      <c r="B89" s="26">
        <v>84</v>
      </c>
      <c r="C89" s="29">
        <f t="shared" ca="1" si="36"/>
        <v>7.660245403224053E-2</v>
      </c>
      <c r="D89">
        <f t="shared" ca="1" si="37"/>
        <v>1</v>
      </c>
      <c r="E89" s="31">
        <f t="shared" ca="1" si="38"/>
        <v>0.65889079749195989</v>
      </c>
      <c r="F89">
        <f t="shared" ca="1" si="39"/>
        <v>0</v>
      </c>
      <c r="G89" s="20">
        <v>0</v>
      </c>
      <c r="H89" s="33">
        <f t="shared" ca="1" si="40"/>
        <v>0</v>
      </c>
      <c r="I89" s="35">
        <f t="shared" ca="1" si="41"/>
        <v>0</v>
      </c>
      <c r="J89" s="29">
        <f t="shared" ca="1" si="42"/>
        <v>0.62478504444806915</v>
      </c>
      <c r="K89">
        <f t="shared" ca="1" si="43"/>
        <v>0</v>
      </c>
      <c r="L89" s="31">
        <f t="shared" ca="1" si="44"/>
        <v>0</v>
      </c>
      <c r="M89">
        <f t="shared" ca="1" si="45"/>
        <v>0</v>
      </c>
      <c r="N89" s="20">
        <v>0</v>
      </c>
      <c r="O89" s="33">
        <f t="shared" ca="1" si="46"/>
        <v>0</v>
      </c>
      <c r="P89" s="35">
        <f t="shared" ca="1" si="47"/>
        <v>0</v>
      </c>
      <c r="Q89" s="29">
        <f t="shared" ca="1" si="48"/>
        <v>0</v>
      </c>
      <c r="R89">
        <f t="shared" ca="1" si="49"/>
        <v>0</v>
      </c>
      <c r="S89" s="31">
        <f t="shared" ca="1" si="50"/>
        <v>0</v>
      </c>
      <c r="T89">
        <f t="shared" ca="1" si="51"/>
        <v>0</v>
      </c>
      <c r="U89" s="20">
        <v>0</v>
      </c>
      <c r="V89" s="33">
        <f t="shared" ca="1" si="52"/>
        <v>0</v>
      </c>
      <c r="W89" s="35">
        <f t="shared" ca="1" si="53"/>
        <v>0</v>
      </c>
    </row>
    <row r="90" spans="1:23" x14ac:dyDescent="0.35">
      <c r="A90" s="25" t="s">
        <v>4</v>
      </c>
      <c r="B90" s="26">
        <v>85</v>
      </c>
      <c r="C90" s="29">
        <f t="shared" ca="1" si="36"/>
        <v>0.78219784395802994</v>
      </c>
      <c r="D90">
        <f t="shared" ca="1" si="37"/>
        <v>0</v>
      </c>
      <c r="E90" s="31">
        <f t="shared" ca="1" si="38"/>
        <v>0</v>
      </c>
      <c r="F90">
        <f t="shared" ca="1" si="39"/>
        <v>1</v>
      </c>
      <c r="G90" s="20">
        <v>0</v>
      </c>
      <c r="H90" s="33">
        <f t="shared" ca="1" si="40"/>
        <v>0</v>
      </c>
      <c r="I90" s="35">
        <f t="shared" ca="1" si="41"/>
        <v>0</v>
      </c>
      <c r="J90" s="29">
        <f t="shared" ca="1" si="42"/>
        <v>0.26850786404633897</v>
      </c>
      <c r="K90">
        <f t="shared" ca="1" si="43"/>
        <v>0</v>
      </c>
      <c r="L90" s="31">
        <f t="shared" ca="1" si="44"/>
        <v>0</v>
      </c>
      <c r="M90">
        <f t="shared" ca="1" si="45"/>
        <v>1</v>
      </c>
      <c r="N90" s="20">
        <v>0</v>
      </c>
      <c r="O90" s="33">
        <f t="shared" ca="1" si="46"/>
        <v>0</v>
      </c>
      <c r="P90" s="35">
        <f t="shared" ca="1" si="47"/>
        <v>0</v>
      </c>
      <c r="Q90" s="29">
        <f t="shared" ca="1" si="48"/>
        <v>0.68367582972145402</v>
      </c>
      <c r="R90">
        <f t="shared" ca="1" si="49"/>
        <v>0</v>
      </c>
      <c r="S90" s="31">
        <f t="shared" ca="1" si="50"/>
        <v>0</v>
      </c>
      <c r="T90">
        <f t="shared" ca="1" si="51"/>
        <v>1</v>
      </c>
      <c r="U90" s="20">
        <v>0</v>
      </c>
      <c r="V90" s="33">
        <f t="shared" ca="1" si="52"/>
        <v>0</v>
      </c>
      <c r="W90" s="35">
        <f t="shared" ca="1" si="53"/>
        <v>0</v>
      </c>
    </row>
    <row r="91" spans="1:23" x14ac:dyDescent="0.35">
      <c r="A91" s="25" t="s">
        <v>4</v>
      </c>
      <c r="B91" s="26">
        <v>86</v>
      </c>
      <c r="C91" s="29">
        <f t="shared" ca="1" si="36"/>
        <v>0.58759874460216366</v>
      </c>
      <c r="D91">
        <f t="shared" ca="1" si="37"/>
        <v>0</v>
      </c>
      <c r="E91" s="31">
        <f t="shared" ca="1" si="38"/>
        <v>0</v>
      </c>
      <c r="F91">
        <f t="shared" ca="1" si="39"/>
        <v>1</v>
      </c>
      <c r="G91" s="20">
        <v>0</v>
      </c>
      <c r="H91" s="33">
        <f t="shared" ca="1" si="40"/>
        <v>0</v>
      </c>
      <c r="I91" s="35">
        <f t="shared" ca="1" si="41"/>
        <v>0</v>
      </c>
      <c r="J91" s="29">
        <f t="shared" ca="1" si="42"/>
        <v>0.51649958843331523</v>
      </c>
      <c r="K91">
        <f t="shared" ca="1" si="43"/>
        <v>0</v>
      </c>
      <c r="L91" s="31">
        <f t="shared" ca="1" si="44"/>
        <v>0</v>
      </c>
      <c r="M91">
        <f t="shared" ca="1" si="45"/>
        <v>1</v>
      </c>
      <c r="N91" s="20">
        <v>0</v>
      </c>
      <c r="O91" s="33">
        <f t="shared" ca="1" si="46"/>
        <v>0</v>
      </c>
      <c r="P91" s="35">
        <f t="shared" ca="1" si="47"/>
        <v>0</v>
      </c>
      <c r="Q91" s="29">
        <f t="shared" ca="1" si="48"/>
        <v>0.55634328154546553</v>
      </c>
      <c r="R91">
        <f t="shared" ca="1" si="49"/>
        <v>0</v>
      </c>
      <c r="S91" s="31">
        <f t="shared" ca="1" si="50"/>
        <v>0</v>
      </c>
      <c r="T91">
        <f t="shared" ca="1" si="51"/>
        <v>1</v>
      </c>
      <c r="U91" s="20">
        <v>0</v>
      </c>
      <c r="V91" s="33">
        <f t="shared" ca="1" si="52"/>
        <v>0</v>
      </c>
      <c r="W91" s="35">
        <f t="shared" ca="1" si="53"/>
        <v>0</v>
      </c>
    </row>
    <row r="92" spans="1:23" x14ac:dyDescent="0.35">
      <c r="A92" s="25" t="s">
        <v>4</v>
      </c>
      <c r="B92" s="26">
        <v>87</v>
      </c>
      <c r="C92" s="29">
        <f t="shared" ca="1" si="36"/>
        <v>0.69978344483110511</v>
      </c>
      <c r="D92">
        <f t="shared" ca="1" si="37"/>
        <v>0</v>
      </c>
      <c r="E92" s="31">
        <f t="shared" ca="1" si="38"/>
        <v>0</v>
      </c>
      <c r="F92">
        <f t="shared" ca="1" si="39"/>
        <v>1</v>
      </c>
      <c r="G92" s="20">
        <v>0</v>
      </c>
      <c r="H92" s="33">
        <f t="shared" ca="1" si="40"/>
        <v>0</v>
      </c>
      <c r="I92" s="35">
        <f t="shared" ca="1" si="41"/>
        <v>0</v>
      </c>
      <c r="J92" s="29">
        <f t="shared" ca="1" si="42"/>
        <v>0.63734624162928344</v>
      </c>
      <c r="K92">
        <f t="shared" ca="1" si="43"/>
        <v>0</v>
      </c>
      <c r="L92" s="31">
        <f t="shared" ca="1" si="44"/>
        <v>0</v>
      </c>
      <c r="M92">
        <f t="shared" ca="1" si="45"/>
        <v>1</v>
      </c>
      <c r="N92" s="20">
        <v>0</v>
      </c>
      <c r="O92" s="33">
        <f t="shared" ca="1" si="46"/>
        <v>0</v>
      </c>
      <c r="P92" s="35">
        <f t="shared" ca="1" si="47"/>
        <v>0</v>
      </c>
      <c r="Q92" s="29">
        <f t="shared" ca="1" si="48"/>
        <v>2.0985988379227383E-3</v>
      </c>
      <c r="R92">
        <f t="shared" ca="1" si="49"/>
        <v>1</v>
      </c>
      <c r="S92" s="31">
        <f t="shared" ca="1" si="50"/>
        <v>0.17049341391159356</v>
      </c>
      <c r="T92">
        <f t="shared" ca="1" si="51"/>
        <v>1</v>
      </c>
      <c r="U92" s="20">
        <v>0</v>
      </c>
      <c r="V92" s="33">
        <f t="shared" ca="1" si="52"/>
        <v>0</v>
      </c>
      <c r="W92" s="35">
        <f t="shared" ca="1" si="53"/>
        <v>0</v>
      </c>
    </row>
    <row r="93" spans="1:23" x14ac:dyDescent="0.35">
      <c r="A93" s="25" t="s">
        <v>4</v>
      </c>
      <c r="B93" s="26">
        <v>88</v>
      </c>
      <c r="C93" s="29">
        <f t="shared" ca="1" si="36"/>
        <v>0.98291484972646082</v>
      </c>
      <c r="D93">
        <f t="shared" ca="1" si="37"/>
        <v>0</v>
      </c>
      <c r="E93" s="31">
        <f t="shared" ca="1" si="38"/>
        <v>0</v>
      </c>
      <c r="F93">
        <f t="shared" ca="1" si="39"/>
        <v>1</v>
      </c>
      <c r="G93" s="20">
        <v>0</v>
      </c>
      <c r="H93" s="33">
        <f t="shared" ca="1" si="40"/>
        <v>0</v>
      </c>
      <c r="I93" s="35">
        <f t="shared" ca="1" si="41"/>
        <v>0</v>
      </c>
      <c r="J93" s="29">
        <f t="shared" ca="1" si="42"/>
        <v>0.11345277477811155</v>
      </c>
      <c r="K93">
        <f t="shared" ca="1" si="43"/>
        <v>1</v>
      </c>
      <c r="L93" s="31">
        <f t="shared" ca="1" si="44"/>
        <v>0.51707592394913771</v>
      </c>
      <c r="M93">
        <f t="shared" ca="1" si="45"/>
        <v>0</v>
      </c>
      <c r="N93" s="20">
        <v>0</v>
      </c>
      <c r="O93" s="33">
        <f t="shared" ca="1" si="46"/>
        <v>0</v>
      </c>
      <c r="P93" s="35">
        <f t="shared" ca="1" si="47"/>
        <v>0</v>
      </c>
      <c r="Q93" s="29">
        <f t="shared" ca="1" si="48"/>
        <v>0</v>
      </c>
      <c r="R93">
        <f t="shared" ca="1" si="49"/>
        <v>0</v>
      </c>
      <c r="S93" s="31">
        <f t="shared" ca="1" si="50"/>
        <v>0</v>
      </c>
      <c r="T93">
        <f t="shared" ca="1" si="51"/>
        <v>0</v>
      </c>
      <c r="U93" s="20">
        <v>0</v>
      </c>
      <c r="V93" s="33">
        <f t="shared" ca="1" si="52"/>
        <v>0</v>
      </c>
      <c r="W93" s="35">
        <f t="shared" ca="1" si="53"/>
        <v>0</v>
      </c>
    </row>
    <row r="94" spans="1:23" x14ac:dyDescent="0.35">
      <c r="A94" s="25" t="s">
        <v>4</v>
      </c>
      <c r="B94" s="26">
        <v>89</v>
      </c>
      <c r="C94" s="29">
        <f t="shared" ca="1" si="36"/>
        <v>0.31563242951054593</v>
      </c>
      <c r="D94">
        <f t="shared" ca="1" si="37"/>
        <v>0</v>
      </c>
      <c r="E94" s="31">
        <f t="shared" ca="1" si="38"/>
        <v>0</v>
      </c>
      <c r="F94">
        <f t="shared" ca="1" si="39"/>
        <v>1</v>
      </c>
      <c r="G94" s="20">
        <v>0</v>
      </c>
      <c r="H94" s="33">
        <f t="shared" ca="1" si="40"/>
        <v>0</v>
      </c>
      <c r="I94" s="35">
        <f t="shared" ca="1" si="41"/>
        <v>0</v>
      </c>
      <c r="J94" s="29">
        <f t="shared" ca="1" si="42"/>
        <v>0.14938816030733415</v>
      </c>
      <c r="K94">
        <f t="shared" ca="1" si="43"/>
        <v>1</v>
      </c>
      <c r="L94" s="31">
        <f t="shared" ca="1" si="44"/>
        <v>0.25298860342321239</v>
      </c>
      <c r="M94">
        <f t="shared" ca="1" si="45"/>
        <v>1</v>
      </c>
      <c r="N94" s="20">
        <v>0</v>
      </c>
      <c r="O94" s="33">
        <f t="shared" ca="1" si="46"/>
        <v>0</v>
      </c>
      <c r="P94" s="35">
        <f t="shared" ca="1" si="47"/>
        <v>0</v>
      </c>
      <c r="Q94" s="29">
        <f t="shared" ca="1" si="48"/>
        <v>0.38144686522229099</v>
      </c>
      <c r="R94">
        <f t="shared" ca="1" si="49"/>
        <v>0</v>
      </c>
      <c r="S94" s="31">
        <f t="shared" ca="1" si="50"/>
        <v>0</v>
      </c>
      <c r="T94">
        <f t="shared" ca="1" si="51"/>
        <v>1</v>
      </c>
      <c r="U94" s="20">
        <v>0</v>
      </c>
      <c r="V94" s="33">
        <f t="shared" ca="1" si="52"/>
        <v>0</v>
      </c>
      <c r="W94" s="35">
        <f t="shared" ca="1" si="53"/>
        <v>0</v>
      </c>
    </row>
    <row r="95" spans="1:23" x14ac:dyDescent="0.35">
      <c r="A95" s="25" t="s">
        <v>4</v>
      </c>
      <c r="B95" s="26">
        <v>90</v>
      </c>
      <c r="C95" s="29">
        <f t="shared" ca="1" si="36"/>
        <v>0.52217822116669987</v>
      </c>
      <c r="D95">
        <f t="shared" ca="1" si="37"/>
        <v>0</v>
      </c>
      <c r="E95" s="31">
        <f t="shared" ca="1" si="38"/>
        <v>0</v>
      </c>
      <c r="F95">
        <f t="shared" ca="1" si="39"/>
        <v>1</v>
      </c>
      <c r="G95" s="20">
        <v>0</v>
      </c>
      <c r="H95" s="33">
        <f t="shared" ca="1" si="40"/>
        <v>0</v>
      </c>
      <c r="I95" s="35">
        <f t="shared" ca="1" si="41"/>
        <v>0</v>
      </c>
      <c r="J95" s="29">
        <f t="shared" ca="1" si="42"/>
        <v>0.80617096017252599</v>
      </c>
      <c r="K95">
        <f t="shared" ca="1" si="43"/>
        <v>0</v>
      </c>
      <c r="L95" s="31">
        <f t="shared" ca="1" si="44"/>
        <v>0</v>
      </c>
      <c r="M95">
        <f t="shared" ca="1" si="45"/>
        <v>1</v>
      </c>
      <c r="N95" s="20">
        <v>0</v>
      </c>
      <c r="O95" s="33">
        <f t="shared" ca="1" si="46"/>
        <v>0</v>
      </c>
      <c r="P95" s="35">
        <f t="shared" ca="1" si="47"/>
        <v>0</v>
      </c>
      <c r="Q95" s="29">
        <f t="shared" ca="1" si="48"/>
        <v>0.14451799387551023</v>
      </c>
      <c r="R95">
        <f t="shared" ca="1" si="49"/>
        <v>1</v>
      </c>
      <c r="S95" s="31">
        <f t="shared" ca="1" si="50"/>
        <v>0.27075011235762814</v>
      </c>
      <c r="T95">
        <f t="shared" ca="1" si="51"/>
        <v>1</v>
      </c>
      <c r="U95" s="20">
        <v>0</v>
      </c>
      <c r="V95" s="33">
        <f t="shared" ca="1" si="52"/>
        <v>0</v>
      </c>
      <c r="W95" s="35">
        <f t="shared" ca="1" si="53"/>
        <v>0</v>
      </c>
    </row>
    <row r="96" spans="1:23" x14ac:dyDescent="0.35">
      <c r="A96" s="25" t="s">
        <v>4</v>
      </c>
      <c r="B96" s="26">
        <v>91</v>
      </c>
      <c r="C96" s="29">
        <f t="shared" ca="1" si="36"/>
        <v>0.6717030760549263</v>
      </c>
      <c r="D96">
        <f t="shared" ca="1" si="37"/>
        <v>0</v>
      </c>
      <c r="E96" s="31">
        <f t="shared" ca="1" si="38"/>
        <v>0</v>
      </c>
      <c r="F96">
        <f t="shared" ca="1" si="39"/>
        <v>1</v>
      </c>
      <c r="G96" s="20">
        <v>0</v>
      </c>
      <c r="H96" s="33">
        <f t="shared" ca="1" si="40"/>
        <v>0</v>
      </c>
      <c r="I96" s="35">
        <f t="shared" ca="1" si="41"/>
        <v>0</v>
      </c>
      <c r="J96" s="29">
        <f t="shared" ca="1" si="42"/>
        <v>0.93417106512401715</v>
      </c>
      <c r="K96">
        <f t="shared" ca="1" si="43"/>
        <v>0</v>
      </c>
      <c r="L96" s="31">
        <f t="shared" ca="1" si="44"/>
        <v>0</v>
      </c>
      <c r="M96">
        <f t="shared" ca="1" si="45"/>
        <v>1</v>
      </c>
      <c r="N96" s="20">
        <v>0</v>
      </c>
      <c r="O96" s="33">
        <f t="shared" ca="1" si="46"/>
        <v>0</v>
      </c>
      <c r="P96" s="35">
        <f t="shared" ca="1" si="47"/>
        <v>0</v>
      </c>
      <c r="Q96" s="29">
        <f t="shared" ca="1" si="48"/>
        <v>3.4151568773224117E-2</v>
      </c>
      <c r="R96">
        <f t="shared" ca="1" si="49"/>
        <v>1</v>
      </c>
      <c r="S96" s="31">
        <f t="shared" ca="1" si="50"/>
        <v>0.28870034116571408</v>
      </c>
      <c r="T96">
        <f t="shared" ca="1" si="51"/>
        <v>1</v>
      </c>
      <c r="U96" s="20">
        <v>0</v>
      </c>
      <c r="V96" s="33">
        <f t="shared" ca="1" si="52"/>
        <v>0</v>
      </c>
      <c r="W96" s="35">
        <f t="shared" ca="1" si="53"/>
        <v>0</v>
      </c>
    </row>
    <row r="97" spans="1:23" x14ac:dyDescent="0.35">
      <c r="A97" s="25" t="s">
        <v>4</v>
      </c>
      <c r="B97" s="26">
        <v>92</v>
      </c>
      <c r="C97" s="29">
        <f t="shared" ca="1" si="36"/>
        <v>0.61289685005145256</v>
      </c>
      <c r="D97">
        <f t="shared" ca="1" si="37"/>
        <v>0</v>
      </c>
      <c r="E97" s="31">
        <f t="shared" ca="1" si="38"/>
        <v>0</v>
      </c>
      <c r="F97">
        <f t="shared" ca="1" si="39"/>
        <v>1</v>
      </c>
      <c r="G97" s="20">
        <v>0</v>
      </c>
      <c r="H97" s="33">
        <f t="shared" ca="1" si="40"/>
        <v>0</v>
      </c>
      <c r="I97" s="35">
        <f t="shared" ca="1" si="41"/>
        <v>0</v>
      </c>
      <c r="J97" s="29">
        <f t="shared" ca="1" si="42"/>
        <v>0.97001585857809913</v>
      </c>
      <c r="K97">
        <f t="shared" ca="1" si="43"/>
        <v>0</v>
      </c>
      <c r="L97" s="31">
        <f t="shared" ca="1" si="44"/>
        <v>0</v>
      </c>
      <c r="M97">
        <f t="shared" ca="1" si="45"/>
        <v>1</v>
      </c>
      <c r="N97" s="20">
        <v>0</v>
      </c>
      <c r="O97" s="33">
        <f t="shared" ca="1" si="46"/>
        <v>0</v>
      </c>
      <c r="P97" s="35">
        <f t="shared" ca="1" si="47"/>
        <v>0</v>
      </c>
      <c r="Q97" s="29">
        <f t="shared" ca="1" si="48"/>
        <v>2.5725825549399506E-2</v>
      </c>
      <c r="R97">
        <f t="shared" ca="1" si="49"/>
        <v>1</v>
      </c>
      <c r="S97" s="31">
        <f t="shared" ca="1" si="50"/>
        <v>0.98633589307683456</v>
      </c>
      <c r="T97">
        <f t="shared" ca="1" si="51"/>
        <v>0</v>
      </c>
      <c r="U97" s="20">
        <v>0</v>
      </c>
      <c r="V97" s="33">
        <f t="shared" ca="1" si="52"/>
        <v>0</v>
      </c>
      <c r="W97" s="35">
        <f t="shared" ca="1" si="53"/>
        <v>0</v>
      </c>
    </row>
    <row r="98" spans="1:23" x14ac:dyDescent="0.35">
      <c r="A98" s="25" t="s">
        <v>4</v>
      </c>
      <c r="B98" s="26">
        <v>93</v>
      </c>
      <c r="C98" s="29">
        <f t="shared" ca="1" si="36"/>
        <v>0.85915829762771234</v>
      </c>
      <c r="D98">
        <f t="shared" ca="1" si="37"/>
        <v>0</v>
      </c>
      <c r="E98" s="31">
        <f t="shared" ca="1" si="38"/>
        <v>0</v>
      </c>
      <c r="F98">
        <f t="shared" ca="1" si="39"/>
        <v>1</v>
      </c>
      <c r="G98" s="20">
        <v>0</v>
      </c>
      <c r="H98" s="33">
        <f t="shared" ca="1" si="40"/>
        <v>0</v>
      </c>
      <c r="I98" s="35">
        <f t="shared" ca="1" si="41"/>
        <v>0</v>
      </c>
      <c r="J98" s="29">
        <f t="shared" ca="1" si="42"/>
        <v>0.6604180714534752</v>
      </c>
      <c r="K98">
        <f t="shared" ca="1" si="43"/>
        <v>0</v>
      </c>
      <c r="L98" s="31">
        <f t="shared" ca="1" si="44"/>
        <v>0</v>
      </c>
      <c r="M98">
        <f t="shared" ca="1" si="45"/>
        <v>1</v>
      </c>
      <c r="N98" s="20">
        <v>0</v>
      </c>
      <c r="O98" s="33">
        <f t="shared" ca="1" si="46"/>
        <v>0</v>
      </c>
      <c r="P98" s="35">
        <f t="shared" ca="1" si="47"/>
        <v>0</v>
      </c>
      <c r="Q98" s="29">
        <f t="shared" ca="1" si="48"/>
        <v>0.64844990009182846</v>
      </c>
      <c r="R98">
        <f t="shared" ca="1" si="49"/>
        <v>0</v>
      </c>
      <c r="S98" s="31">
        <f t="shared" ca="1" si="50"/>
        <v>0</v>
      </c>
      <c r="T98">
        <f t="shared" ca="1" si="51"/>
        <v>1</v>
      </c>
      <c r="U98" s="20">
        <v>0</v>
      </c>
      <c r="V98" s="33">
        <f t="shared" ca="1" si="52"/>
        <v>0</v>
      </c>
      <c r="W98" s="35">
        <f t="shared" ca="1" si="53"/>
        <v>0</v>
      </c>
    </row>
    <row r="99" spans="1:23" x14ac:dyDescent="0.35">
      <c r="A99" s="25" t="s">
        <v>4</v>
      </c>
      <c r="B99" s="26">
        <v>94</v>
      </c>
      <c r="C99" s="29">
        <f t="shared" ca="1" si="36"/>
        <v>0.62191571275184421</v>
      </c>
      <c r="D99">
        <f t="shared" ca="1" si="37"/>
        <v>0</v>
      </c>
      <c r="E99" s="31">
        <f t="shared" ca="1" si="38"/>
        <v>0</v>
      </c>
      <c r="F99">
        <f t="shared" ca="1" si="39"/>
        <v>1</v>
      </c>
      <c r="G99" s="20">
        <v>0</v>
      </c>
      <c r="H99" s="33">
        <f t="shared" ca="1" si="40"/>
        <v>0</v>
      </c>
      <c r="I99" s="35">
        <f t="shared" ca="1" si="41"/>
        <v>0</v>
      </c>
      <c r="J99" s="29">
        <f t="shared" ca="1" si="42"/>
        <v>0.26291637244057731</v>
      </c>
      <c r="K99">
        <f t="shared" ca="1" si="43"/>
        <v>0</v>
      </c>
      <c r="L99" s="31">
        <f t="shared" ca="1" si="44"/>
        <v>0</v>
      </c>
      <c r="M99">
        <f t="shared" ca="1" si="45"/>
        <v>1</v>
      </c>
      <c r="N99" s="20">
        <v>0</v>
      </c>
      <c r="O99" s="33">
        <f t="shared" ca="1" si="46"/>
        <v>0</v>
      </c>
      <c r="P99" s="35">
        <f t="shared" ca="1" si="47"/>
        <v>0</v>
      </c>
      <c r="Q99" s="29">
        <f t="shared" ca="1" si="48"/>
        <v>0.56024857817781781</v>
      </c>
      <c r="R99">
        <f t="shared" ca="1" si="49"/>
        <v>0</v>
      </c>
      <c r="S99" s="31">
        <f t="shared" ca="1" si="50"/>
        <v>0</v>
      </c>
      <c r="T99">
        <f t="shared" ca="1" si="51"/>
        <v>1</v>
      </c>
      <c r="U99" s="20">
        <v>0</v>
      </c>
      <c r="V99" s="33">
        <f t="shared" ca="1" si="52"/>
        <v>0</v>
      </c>
      <c r="W99" s="35">
        <f t="shared" ca="1" si="53"/>
        <v>0</v>
      </c>
    </row>
    <row r="100" spans="1:23" x14ac:dyDescent="0.35">
      <c r="A100" s="25" t="s">
        <v>4</v>
      </c>
      <c r="B100" s="26">
        <v>95</v>
      </c>
      <c r="C100" s="29">
        <f t="shared" ca="1" si="36"/>
        <v>0.53240106081826244</v>
      </c>
      <c r="D100">
        <f t="shared" ca="1" si="37"/>
        <v>0</v>
      </c>
      <c r="E100" s="31">
        <f t="shared" ca="1" si="38"/>
        <v>0</v>
      </c>
      <c r="F100">
        <f t="shared" ca="1" si="39"/>
        <v>1</v>
      </c>
      <c r="G100" s="20">
        <v>0</v>
      </c>
      <c r="H100" s="33">
        <f t="shared" ca="1" si="40"/>
        <v>0</v>
      </c>
      <c r="I100" s="35">
        <f t="shared" ca="1" si="41"/>
        <v>0</v>
      </c>
      <c r="J100" s="29">
        <f t="shared" ca="1" si="42"/>
        <v>0.25149313468482126</v>
      </c>
      <c r="K100">
        <f t="shared" ca="1" si="43"/>
        <v>0</v>
      </c>
      <c r="L100" s="31">
        <f t="shared" ca="1" si="44"/>
        <v>0</v>
      </c>
      <c r="M100">
        <f t="shared" ca="1" si="45"/>
        <v>1</v>
      </c>
      <c r="N100" s="20">
        <v>0</v>
      </c>
      <c r="O100" s="33">
        <f t="shared" ca="1" si="46"/>
        <v>0</v>
      </c>
      <c r="P100" s="35">
        <f t="shared" ca="1" si="47"/>
        <v>0</v>
      </c>
      <c r="Q100" s="29">
        <f t="shared" ca="1" si="48"/>
        <v>0.69650462208777919</v>
      </c>
      <c r="R100">
        <f t="shared" ca="1" si="49"/>
        <v>0</v>
      </c>
      <c r="S100" s="31">
        <f t="shared" ca="1" si="50"/>
        <v>0</v>
      </c>
      <c r="T100">
        <f t="shared" ca="1" si="51"/>
        <v>1</v>
      </c>
      <c r="U100" s="20">
        <v>0</v>
      </c>
      <c r="V100" s="33">
        <f t="shared" ca="1" si="52"/>
        <v>0</v>
      </c>
      <c r="W100" s="35">
        <f t="shared" ca="1" si="53"/>
        <v>0</v>
      </c>
    </row>
    <row r="101" spans="1:23" x14ac:dyDescent="0.35">
      <c r="A101" s="25" t="s">
        <v>4</v>
      </c>
      <c r="B101" s="26">
        <v>96</v>
      </c>
      <c r="C101" s="30">
        <f t="shared" ca="1" si="36"/>
        <v>7.9107960948773592E-2</v>
      </c>
      <c r="D101" s="21">
        <f t="shared" ca="1" si="37"/>
        <v>1</v>
      </c>
      <c r="E101" s="32">
        <f t="shared" ca="1" si="38"/>
        <v>0.53355765590611293</v>
      </c>
      <c r="F101" s="21">
        <f t="shared" ca="1" si="39"/>
        <v>0</v>
      </c>
      <c r="G101" s="22">
        <v>0</v>
      </c>
      <c r="H101" s="34">
        <f t="shared" ca="1" si="40"/>
        <v>0</v>
      </c>
      <c r="I101" s="36">
        <f t="shared" ca="1" si="41"/>
        <v>0</v>
      </c>
      <c r="J101" s="30">
        <f t="shared" ca="1" si="42"/>
        <v>0.7193989284566823</v>
      </c>
      <c r="K101" s="21">
        <f t="shared" ca="1" si="43"/>
        <v>0</v>
      </c>
      <c r="L101" s="32">
        <f t="shared" ca="1" si="44"/>
        <v>0</v>
      </c>
      <c r="M101" s="21">
        <f t="shared" ca="1" si="45"/>
        <v>0</v>
      </c>
      <c r="N101" s="22">
        <v>0</v>
      </c>
      <c r="O101" s="34">
        <f t="shared" ca="1" si="46"/>
        <v>0</v>
      </c>
      <c r="P101" s="36">
        <f t="shared" ca="1" si="47"/>
        <v>0</v>
      </c>
      <c r="Q101" s="30">
        <f t="shared" ca="1" si="48"/>
        <v>0</v>
      </c>
      <c r="R101" s="21">
        <f t="shared" ca="1" si="49"/>
        <v>0</v>
      </c>
      <c r="S101" s="32">
        <f t="shared" ca="1" si="50"/>
        <v>0</v>
      </c>
      <c r="T101" s="21">
        <f t="shared" ca="1" si="51"/>
        <v>0</v>
      </c>
      <c r="U101" s="22">
        <v>0</v>
      </c>
      <c r="V101" s="34">
        <f t="shared" ca="1" si="52"/>
        <v>0</v>
      </c>
      <c r="W101" s="36">
        <f t="shared" ca="1" si="53"/>
        <v>0</v>
      </c>
    </row>
  </sheetData>
  <autoFilter ref="A5:A101" xr:uid="{B02E03DD-E435-48F1-A374-DC57A568B0A3}"/>
  <mergeCells count="3">
    <mergeCell ref="J1:P1"/>
    <mergeCell ref="Q1:W1"/>
    <mergeCell ref="C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631CB-497C-41E1-B03D-4A95267445F0}">
  <dimension ref="B18:R21"/>
  <sheetViews>
    <sheetView topLeftCell="A2" zoomScale="95" workbookViewId="0">
      <selection activeCell="J23" sqref="J23"/>
    </sheetView>
  </sheetViews>
  <sheetFormatPr defaultRowHeight="14.5" x14ac:dyDescent="0.35"/>
  <cols>
    <col min="7" max="7" width="8.1796875" customWidth="1"/>
  </cols>
  <sheetData>
    <row r="18" spans="2:18" x14ac:dyDescent="0.35">
      <c r="B18" s="90" t="s">
        <v>61</v>
      </c>
      <c r="C18" s="91"/>
      <c r="D18" s="91"/>
      <c r="E18" s="91"/>
      <c r="F18" s="91"/>
      <c r="G18" s="92"/>
      <c r="M18" s="90" t="s">
        <v>62</v>
      </c>
      <c r="N18" s="91"/>
      <c r="O18" s="91"/>
      <c r="P18" s="91"/>
      <c r="Q18" s="91"/>
      <c r="R18" s="92"/>
    </row>
    <row r="19" spans="2:18" x14ac:dyDescent="0.35">
      <c r="B19" s="43"/>
      <c r="G19" s="44"/>
      <c r="M19" s="43"/>
      <c r="R19" s="44"/>
    </row>
    <row r="20" spans="2:18" x14ac:dyDescent="0.35">
      <c r="B20" s="86" t="s">
        <v>63</v>
      </c>
      <c r="C20" s="87"/>
      <c r="D20" s="87"/>
      <c r="E20" s="87"/>
      <c r="F20" s="87"/>
      <c r="G20" s="41" t="s">
        <v>77</v>
      </c>
      <c r="M20" s="86" t="s">
        <v>63</v>
      </c>
      <c r="N20" s="87"/>
      <c r="O20" s="87"/>
      <c r="P20" s="87"/>
      <c r="Q20" s="87"/>
      <c r="R20" s="41" t="s">
        <v>77</v>
      </c>
    </row>
    <row r="21" spans="2:18" x14ac:dyDescent="0.35">
      <c r="B21" s="88"/>
      <c r="C21" s="89"/>
      <c r="D21" s="89"/>
      <c r="E21" s="89"/>
      <c r="F21" s="89"/>
      <c r="G21" s="42">
        <v>34680.76</v>
      </c>
      <c r="M21" s="88"/>
      <c r="N21" s="89"/>
      <c r="O21" s="89"/>
      <c r="P21" s="89"/>
      <c r="Q21" s="89"/>
      <c r="R21" s="42">
        <v>95754.74</v>
      </c>
    </row>
  </sheetData>
  <mergeCells count="4">
    <mergeCell ref="B20:F21"/>
    <mergeCell ref="M20:Q21"/>
    <mergeCell ref="B18:G18"/>
    <mergeCell ref="M18:R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Exhibit</vt:lpstr>
      <vt:lpstr>Case Data</vt:lpstr>
      <vt:lpstr>Simulation</vt:lpstr>
      <vt:lpstr>Analysis</vt:lpstr>
      <vt:lpstr>Attrition_Dec_Chef</vt:lpstr>
      <vt:lpstr>Attrition_Dec_Cleaning_Staff</vt:lpstr>
      <vt:lpstr>Attrition_Dec_Waiters</vt:lpstr>
      <vt:lpstr>Attrition_in_November</vt:lpstr>
      <vt:lpstr>Attrition_Jan_Chef</vt:lpstr>
      <vt:lpstr>Attrition_Jan_Cleaning_Staff</vt:lpstr>
      <vt:lpstr>Attrition_Jan_Waiters</vt:lpstr>
      <vt:lpstr>Attrition_Nov_Chef</vt:lpstr>
      <vt:lpstr>Attrition_Nov_Cleaning_Staff</vt:lpstr>
      <vt:lpstr>Attrition_Nov_Waiters</vt:lpstr>
      <vt:lpstr>Current_Monthly_Salary</vt:lpstr>
      <vt:lpstr>Current_Salary_Chef</vt:lpstr>
      <vt:lpstr>Current_Salary_Cleaning_Staff</vt:lpstr>
      <vt:lpstr>Current_Salary_Waiters</vt:lpstr>
      <vt:lpstr>Employee_No.</vt:lpstr>
      <vt:lpstr>Employee_Type</vt:lpstr>
      <vt:lpstr>Extra_Cost_in_November</vt:lpstr>
      <vt:lpstr>Hike_Given_in_November</vt:lpstr>
      <vt:lpstr>Hike_Rate_in_November</vt:lpstr>
      <vt:lpstr>New_Salary_Chef</vt:lpstr>
      <vt:lpstr>New_Salary_Cleaning_Staff</vt:lpstr>
      <vt:lpstr>New_Salary_Waiters</vt:lpstr>
      <vt:lpstr>Rand_No._1</vt:lpstr>
      <vt:lpstr>Rand_No._2</vt:lpstr>
      <vt:lpstr>Rand_No._3</vt:lpstr>
      <vt:lpstr>Retention_Dec_Chef</vt:lpstr>
      <vt:lpstr>Retention_Dec_Cleaning_Staff</vt:lpstr>
      <vt:lpstr>Retention_Dec_Waiters</vt:lpstr>
      <vt:lpstr>Retention_Jan_Chef</vt:lpstr>
      <vt:lpstr>Retention_Jan_Cleaning_Staff</vt:lpstr>
      <vt:lpstr>Retention_Jan_Waiters</vt:lpstr>
      <vt:lpstr>Retention_Nov_Chef</vt:lpstr>
      <vt:lpstr>Retention_Nov_Cleaning_Staff</vt:lpstr>
      <vt:lpstr>Retention_Nov_Waiters</vt:lpstr>
      <vt:lpstr>Stayed_in_November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Gupta</dc:creator>
  <cp:lastModifiedBy>Ayush Gupta</cp:lastModifiedBy>
  <dcterms:created xsi:type="dcterms:W3CDTF">2023-08-19T14:11:27Z</dcterms:created>
  <dcterms:modified xsi:type="dcterms:W3CDTF">2023-08-21T22:43:02Z</dcterms:modified>
</cp:coreProperties>
</file>