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ittal\Desktop\Network_model\Scenario modeling\Scenario_C_4rth_rerun\"/>
    </mc:Choice>
  </mc:AlternateContent>
  <bookViews>
    <workbookView xWindow="0" yWindow="0" windowWidth="13800" windowHeight="4836" activeTab="2"/>
  </bookViews>
  <sheets>
    <sheet name="DC_UPP" sheetId="1" r:id="rId1"/>
    <sheet name="DC_SFS_UPP_dates" sheetId="6" r:id="rId2"/>
    <sheet name="SFS_UPP" sheetId="5" r:id="rId3"/>
    <sheet name="Sheet2" sheetId="2" r:id="rId4"/>
    <sheet name="Sheet1" sheetId="4" r:id="rId5"/>
    <sheet name="Model_Data" sheetId="3" r:id="rId6"/>
  </sheets>
  <definedNames>
    <definedName name="_xlnm._FilterDatabase" localSheetId="1" hidden="1">DC_SFS_UPP_dates!$A$1:$G$217</definedName>
    <definedName name="_xlnm._FilterDatabase" localSheetId="2" hidden="1">SFS_UPP!$A$1:$D$126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8" i="5" l="1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75" i="1"/>
  <c r="F128" i="5" l="1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9" i="5"/>
  <c r="F18" i="5"/>
  <c r="F17" i="5"/>
  <c r="F20" i="5"/>
  <c r="F16" i="5"/>
  <c r="F15" i="5"/>
  <c r="F13" i="5"/>
  <c r="F12" i="5"/>
  <c r="F11" i="5"/>
  <c r="F14" i="5"/>
  <c r="F10" i="5"/>
  <c r="F9" i="5"/>
  <c r="F6" i="5"/>
  <c r="F5" i="5"/>
  <c r="F4" i="5"/>
  <c r="F8" i="5"/>
  <c r="F7" i="5"/>
  <c r="F3" i="5"/>
  <c r="F2" i="5"/>
</calcChain>
</file>

<file path=xl/sharedStrings.xml><?xml version="1.0" encoding="utf-8"?>
<sst xmlns="http://schemas.openxmlformats.org/spreadsheetml/2006/main" count="1509" uniqueCount="29">
  <si>
    <t>ATOL</t>
  </si>
  <si>
    <t>BROL</t>
  </si>
  <si>
    <t>GOL</t>
  </si>
  <si>
    <t>ONOL</t>
  </si>
  <si>
    <t>GOBRFS</t>
  </si>
  <si>
    <t>Brand</t>
  </si>
  <si>
    <t>UPP</t>
  </si>
  <si>
    <t>Athleta</t>
  </si>
  <si>
    <t>Banana Republic</t>
  </si>
  <si>
    <t>Gap Factory Store</t>
  </si>
  <si>
    <t>Old Navy</t>
  </si>
  <si>
    <t>Gap</t>
  </si>
  <si>
    <t>BR Factory Store</t>
  </si>
  <si>
    <t>Brand_id</t>
  </si>
  <si>
    <t>Dummy_For_Baclog</t>
  </si>
  <si>
    <t>Dates</t>
  </si>
  <si>
    <t>Event</t>
  </si>
  <si>
    <t>DC_type</t>
  </si>
  <si>
    <t>DC</t>
  </si>
  <si>
    <t>SFS</t>
  </si>
  <si>
    <t>Fiscal_Year</t>
  </si>
  <si>
    <t>Fullfilment_Type</t>
  </si>
  <si>
    <t>Fis_Cal_Date_From</t>
  </si>
  <si>
    <t>Fiscal_Date_to</t>
  </si>
  <si>
    <t>Brand_Name_SQL_server</t>
  </si>
  <si>
    <t>Metrics_value</t>
  </si>
  <si>
    <t>Metrics</t>
  </si>
  <si>
    <t>Scenario</t>
  </si>
  <si>
    <t>C_4th_run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</si>
</sst>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4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3" fontId="2" fillId="2" borderId="0" xfId="1" applyNumberFormat="1" applyFon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43" fontId="2" fillId="2" borderId="0" xfId="1" applyNumberFormat="1" applyFont="1" applyFill="1" applyAlignment="1">
      <alignment horizontal="center"/>
    </xf>
    <xf numFmtId="0" fontId="3" fillId="0" borderId="1" xfId="2" applyFont="1" applyFill="1" applyBorder="1" applyAlignment="1">
      <alignment horizontal="center" wrapText="1"/>
    </xf>
    <xf numFmtId="14" fontId="3" fillId="0" borderId="1" xfId="2" applyNumberFormat="1" applyFont="1" applyFill="1" applyBorder="1" applyAlignment="1">
      <alignment horizontal="center" wrapText="1"/>
    </xf>
    <xf numFmtId="43" fontId="0" fillId="0" borderId="0" xfId="0" applyNumberFormat="1" applyAlignment="1">
      <alignment horizontal="center"/>
    </xf>
    <xf numFmtId="0" fontId="6" fillId="0" borderId="1" xfId="3" applyFont="1" applyFill="1" applyBorder="1" applyAlignment="1">
      <alignment horizontal="center" wrapText="1"/>
    </xf>
    <xf numFmtId="14" fontId="3" fillId="0" borderId="0" xfId="2" applyNumberFormat="1" applyFont="1" applyFill="1" applyBorder="1" applyAlignment="1">
      <alignment horizontal="center" wrapText="1"/>
    </xf>
    <xf numFmtId="14" fontId="6" fillId="0" borderId="1" xfId="3" applyNumberFormat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3" fillId="3" borderId="2" xfId="4" applyFont="1" applyFill="1" applyBorder="1" applyAlignment="1">
      <alignment horizontal="center"/>
    </xf>
    <xf numFmtId="0" fontId="3" fillId="0" borderId="1" xfId="4" applyFont="1" applyFill="1" applyBorder="1" applyAlignment="1">
      <alignment horizontal="right" wrapText="1"/>
    </xf>
    <xf numFmtId="0" fontId="3" fillId="0" borderId="1" xfId="4" applyFont="1" applyFill="1" applyBorder="1" applyAlignment="1">
      <alignment wrapText="1"/>
    </xf>
    <xf numFmtId="14" fontId="3" fillId="0" borderId="1" xfId="4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43" fontId="2" fillId="2" borderId="0" xfId="1" applyNumberFormat="1" applyFont="1" applyFill="1" applyBorder="1" applyAlignment="1">
      <alignment horizontal="center"/>
    </xf>
    <xf numFmtId="0" fontId="8" fillId="0" borderId="1" xfId="3" applyFont="1" applyFill="1" applyBorder="1" applyAlignment="1">
      <alignment horizontal="center" wrapText="1"/>
    </xf>
    <xf numFmtId="14" fontId="8" fillId="0" borderId="1" xfId="3" applyNumberFormat="1" applyFont="1" applyFill="1" applyBorder="1" applyAlignment="1">
      <alignment horizontal="center" wrapText="1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1" xfId="3" applyFont="1" applyFill="1" applyBorder="1" applyAlignment="1">
      <alignment horizontal="center" wrapText="1"/>
    </xf>
    <xf numFmtId="43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43" fontId="2" fillId="0" borderId="0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DC_SFS_UPP_dates" xfId="4"/>
    <cellStyle name="Normal_DC_UPP" xfId="2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"/>
  <sheetViews>
    <sheetView topLeftCell="A64" workbookViewId="0">
      <selection activeCell="C75" sqref="C75"/>
    </sheetView>
  </sheetViews>
  <sheetFormatPr defaultRowHeight="14.4" x14ac:dyDescent="0.3"/>
  <cols>
    <col min="1" max="1" width="8.33203125" style="1" bestFit="1" customWidth="1"/>
    <col min="2" max="2" width="21.5546875" style="1" customWidth="1"/>
    <col min="3" max="3" width="6.6640625" style="1" customWidth="1"/>
    <col min="4" max="4" width="16.88671875" style="1" bestFit="1" customWidth="1"/>
    <col min="5" max="5" width="16.88671875" style="1" customWidth="1"/>
    <col min="6" max="6" width="9.5546875" style="1" bestFit="1" customWidth="1"/>
    <col min="7" max="7" width="14.5546875" style="1" bestFit="1" customWidth="1"/>
  </cols>
  <sheetData>
    <row r="1" spans="1:17" x14ac:dyDescent="0.3">
      <c r="A1" s="1" t="s">
        <v>13</v>
      </c>
      <c r="B1" s="1" t="s">
        <v>5</v>
      </c>
      <c r="C1" s="1" t="s">
        <v>6</v>
      </c>
      <c r="D1" s="1" t="s">
        <v>22</v>
      </c>
      <c r="E1" s="1" t="s">
        <v>23</v>
      </c>
      <c r="F1" s="1" t="s">
        <v>20</v>
      </c>
      <c r="G1" s="1" t="s">
        <v>21</v>
      </c>
      <c r="H1" s="1" t="s">
        <v>16</v>
      </c>
    </row>
    <row r="2" spans="1:17" x14ac:dyDescent="0.3">
      <c r="A2" s="1">
        <v>1</v>
      </c>
      <c r="B2" s="1" t="s">
        <v>7</v>
      </c>
      <c r="C2" s="5">
        <v>2.4352342653701782</v>
      </c>
      <c r="D2" s="4">
        <v>42764</v>
      </c>
      <c r="E2" s="4">
        <v>42791</v>
      </c>
      <c r="F2" s="1">
        <v>2017</v>
      </c>
      <c r="G2" s="1" t="s">
        <v>18</v>
      </c>
    </row>
    <row r="3" spans="1:17" x14ac:dyDescent="0.3">
      <c r="A3" s="1">
        <v>2</v>
      </c>
      <c r="B3" s="1" t="s">
        <v>8</v>
      </c>
      <c r="C3" s="5">
        <v>2.3236419869439948</v>
      </c>
      <c r="D3" s="4">
        <v>42764</v>
      </c>
      <c r="E3" s="4">
        <v>42791</v>
      </c>
      <c r="F3" s="1">
        <v>2017</v>
      </c>
      <c r="G3" s="1" t="s">
        <v>18</v>
      </c>
    </row>
    <row r="4" spans="1:17" x14ac:dyDescent="0.3">
      <c r="A4" s="1">
        <v>3</v>
      </c>
      <c r="B4" s="1" t="s">
        <v>11</v>
      </c>
      <c r="C4" s="5">
        <v>3.9733081452855799</v>
      </c>
      <c r="D4" s="4">
        <v>42764</v>
      </c>
      <c r="E4" s="4">
        <v>42791</v>
      </c>
      <c r="F4" s="1">
        <v>2017</v>
      </c>
      <c r="G4" s="1" t="s">
        <v>18</v>
      </c>
    </row>
    <row r="5" spans="1:17" x14ac:dyDescent="0.3">
      <c r="A5" s="17">
        <v>4</v>
      </c>
      <c r="B5" s="17" t="s">
        <v>9</v>
      </c>
      <c r="C5" s="18">
        <v>3.9733081452855799</v>
      </c>
      <c r="D5" s="12">
        <v>42764</v>
      </c>
      <c r="E5" s="4">
        <v>42791</v>
      </c>
      <c r="F5" s="1">
        <v>2017</v>
      </c>
      <c r="G5" s="1" t="s">
        <v>18</v>
      </c>
    </row>
    <row r="6" spans="1:17" x14ac:dyDescent="0.3">
      <c r="A6" s="17">
        <v>5</v>
      </c>
      <c r="B6" s="17" t="s">
        <v>10</v>
      </c>
      <c r="C6" s="18">
        <v>4.6651836494998182</v>
      </c>
      <c r="D6" s="12">
        <v>42764</v>
      </c>
      <c r="E6" s="4">
        <v>42791</v>
      </c>
      <c r="F6" s="1">
        <v>2017</v>
      </c>
      <c r="G6" s="1" t="s">
        <v>18</v>
      </c>
    </row>
    <row r="7" spans="1:17" x14ac:dyDescent="0.3">
      <c r="A7" s="17">
        <v>6</v>
      </c>
      <c r="B7" s="17" t="s">
        <v>12</v>
      </c>
      <c r="C7" s="18">
        <v>2.3236419869439948</v>
      </c>
      <c r="D7" s="12">
        <v>42764</v>
      </c>
      <c r="E7" s="4">
        <v>42791</v>
      </c>
      <c r="F7" s="1">
        <v>2017</v>
      </c>
      <c r="G7" s="1" t="s">
        <v>18</v>
      </c>
    </row>
    <row r="8" spans="1:17" x14ac:dyDescent="0.3">
      <c r="A8" s="17">
        <v>99</v>
      </c>
      <c r="B8" s="17" t="s">
        <v>14</v>
      </c>
      <c r="C8" s="17">
        <v>0</v>
      </c>
      <c r="D8" s="12">
        <v>42764</v>
      </c>
      <c r="E8" s="4">
        <v>45644</v>
      </c>
      <c r="F8" s="1">
        <v>2017</v>
      </c>
      <c r="G8" s="1" t="s">
        <v>18</v>
      </c>
    </row>
    <row r="9" spans="1:17" x14ac:dyDescent="0.3">
      <c r="A9" s="1">
        <v>1</v>
      </c>
      <c r="B9" s="1" t="s">
        <v>7</v>
      </c>
      <c r="C9" s="5">
        <v>2.6843847283613136</v>
      </c>
      <c r="D9" s="4">
        <v>42792</v>
      </c>
      <c r="E9" s="4">
        <v>42826</v>
      </c>
      <c r="F9" s="1">
        <v>2017</v>
      </c>
      <c r="G9" s="1" t="s">
        <v>18</v>
      </c>
      <c r="N9" s="2"/>
      <c r="O9" s="2"/>
      <c r="P9" s="2"/>
      <c r="Q9" s="2"/>
    </row>
    <row r="10" spans="1:17" x14ac:dyDescent="0.3">
      <c r="A10" s="1">
        <v>2</v>
      </c>
      <c r="B10" s="1" t="s">
        <v>8</v>
      </c>
      <c r="C10" s="5">
        <v>2.2281751017741365</v>
      </c>
      <c r="D10" s="4">
        <v>42792</v>
      </c>
      <c r="E10" s="4">
        <v>42826</v>
      </c>
      <c r="F10" s="1">
        <v>2017</v>
      </c>
      <c r="G10" s="1" t="s">
        <v>18</v>
      </c>
      <c r="N10" s="2"/>
      <c r="O10" s="2"/>
      <c r="P10" s="2"/>
      <c r="Q10" s="2"/>
    </row>
    <row r="11" spans="1:17" x14ac:dyDescent="0.3">
      <c r="A11" s="1">
        <v>3</v>
      </c>
      <c r="B11" s="1" t="s">
        <v>11</v>
      </c>
      <c r="C11" s="5">
        <v>3.8104612980849568</v>
      </c>
      <c r="D11" s="4">
        <v>42792</v>
      </c>
      <c r="E11" s="4">
        <v>42826</v>
      </c>
      <c r="F11" s="1">
        <v>2017</v>
      </c>
      <c r="G11" s="1" t="s">
        <v>18</v>
      </c>
      <c r="N11" s="2"/>
      <c r="O11" s="2"/>
      <c r="P11" s="2"/>
      <c r="Q11" s="2"/>
    </row>
    <row r="12" spans="1:17" x14ac:dyDescent="0.3">
      <c r="A12" s="17">
        <v>4</v>
      </c>
      <c r="B12" s="17" t="s">
        <v>9</v>
      </c>
      <c r="C12" s="18">
        <v>3.8104612980849568</v>
      </c>
      <c r="D12" s="12">
        <v>42792</v>
      </c>
      <c r="E12" s="4">
        <v>42826</v>
      </c>
      <c r="F12" s="1">
        <v>2017</v>
      </c>
      <c r="G12" s="1" t="s">
        <v>18</v>
      </c>
      <c r="N12" s="2"/>
      <c r="O12" s="2"/>
      <c r="P12" s="2"/>
      <c r="Q12" s="2"/>
    </row>
    <row r="13" spans="1:17" x14ac:dyDescent="0.3">
      <c r="A13" s="17">
        <v>5</v>
      </c>
      <c r="B13" s="17" t="s">
        <v>10</v>
      </c>
      <c r="C13" s="18">
        <v>5.1792200595096496</v>
      </c>
      <c r="D13" s="12">
        <v>42792</v>
      </c>
      <c r="E13" s="4">
        <v>42826</v>
      </c>
      <c r="F13" s="1">
        <v>2017</v>
      </c>
      <c r="G13" s="1" t="s">
        <v>18</v>
      </c>
      <c r="N13" s="2"/>
      <c r="O13" s="2"/>
      <c r="P13" s="2"/>
      <c r="Q13" s="2"/>
    </row>
    <row r="14" spans="1:17" x14ac:dyDescent="0.3">
      <c r="A14" s="17">
        <v>6</v>
      </c>
      <c r="B14" s="17" t="s">
        <v>12</v>
      </c>
      <c r="C14" s="18">
        <v>2.2281751017741365</v>
      </c>
      <c r="D14" s="12">
        <v>42792</v>
      </c>
      <c r="E14" s="4">
        <v>42826</v>
      </c>
      <c r="F14" s="1">
        <v>2017</v>
      </c>
      <c r="G14" s="1" t="s">
        <v>18</v>
      </c>
      <c r="N14" s="2"/>
      <c r="O14" s="2"/>
      <c r="P14" s="2"/>
      <c r="Q14" s="2"/>
    </row>
    <row r="15" spans="1:17" x14ac:dyDescent="0.3">
      <c r="A15" s="1">
        <v>1</v>
      </c>
      <c r="B15" s="1" t="s">
        <v>7</v>
      </c>
      <c r="C15" s="5">
        <v>2.4375786698027397</v>
      </c>
      <c r="D15" s="4">
        <v>42827</v>
      </c>
      <c r="E15" s="4">
        <v>42854</v>
      </c>
      <c r="F15" s="1">
        <v>2017</v>
      </c>
      <c r="G15" s="1" t="s">
        <v>18</v>
      </c>
      <c r="N15" s="2"/>
      <c r="O15" s="2"/>
      <c r="P15" s="2"/>
      <c r="Q15" s="2"/>
    </row>
    <row r="16" spans="1:17" x14ac:dyDescent="0.3">
      <c r="A16" s="1">
        <v>2</v>
      </c>
      <c r="B16" s="1" t="s">
        <v>8</v>
      </c>
      <c r="C16" s="5">
        <v>2.2397984982778851</v>
      </c>
      <c r="D16" s="4">
        <v>42827</v>
      </c>
      <c r="E16" s="4">
        <v>42854</v>
      </c>
      <c r="F16" s="1">
        <v>2017</v>
      </c>
      <c r="G16" s="1" t="s">
        <v>18</v>
      </c>
      <c r="N16" s="2"/>
      <c r="O16" s="2"/>
      <c r="P16" s="2"/>
      <c r="Q16" s="2"/>
    </row>
    <row r="17" spans="1:17" x14ac:dyDescent="0.3">
      <c r="A17" s="1">
        <v>3</v>
      </c>
      <c r="B17" s="1" t="s">
        <v>11</v>
      </c>
      <c r="C17" s="5">
        <v>3.7982852879119093</v>
      </c>
      <c r="D17" s="4">
        <v>42827</v>
      </c>
      <c r="E17" s="4">
        <v>42854</v>
      </c>
      <c r="F17" s="1">
        <v>2017</v>
      </c>
      <c r="G17" s="1" t="s">
        <v>18</v>
      </c>
      <c r="N17" s="2"/>
      <c r="O17" s="2"/>
      <c r="P17" s="2"/>
      <c r="Q17" s="2"/>
    </row>
    <row r="18" spans="1:17" x14ac:dyDescent="0.3">
      <c r="A18" s="17">
        <v>4</v>
      </c>
      <c r="B18" s="17" t="s">
        <v>9</v>
      </c>
      <c r="C18" s="18">
        <v>3.7982852879119093</v>
      </c>
      <c r="D18" s="12">
        <v>42827</v>
      </c>
      <c r="E18" s="4">
        <v>42854</v>
      </c>
      <c r="F18" s="1">
        <v>2017</v>
      </c>
      <c r="G18" s="1" t="s">
        <v>18</v>
      </c>
      <c r="N18" s="2"/>
      <c r="O18" s="2"/>
      <c r="P18" s="2"/>
      <c r="Q18" s="2"/>
    </row>
    <row r="19" spans="1:17" x14ac:dyDescent="0.3">
      <c r="A19" s="17">
        <v>5</v>
      </c>
      <c r="B19" s="17" t="s">
        <v>10</v>
      </c>
      <c r="C19" s="18">
        <v>4.8563053313933899</v>
      </c>
      <c r="D19" s="12">
        <v>42827</v>
      </c>
      <c r="E19" s="4">
        <v>42854</v>
      </c>
      <c r="F19" s="1">
        <v>2017</v>
      </c>
      <c r="G19" s="1" t="s">
        <v>18</v>
      </c>
      <c r="N19" s="2"/>
      <c r="O19" s="2"/>
      <c r="P19" s="2"/>
      <c r="Q19" s="2"/>
    </row>
    <row r="20" spans="1:17" x14ac:dyDescent="0.3">
      <c r="A20" s="17">
        <v>6</v>
      </c>
      <c r="B20" s="17" t="s">
        <v>12</v>
      </c>
      <c r="C20" s="18">
        <v>2.2397984982778851</v>
      </c>
      <c r="D20" s="12">
        <v>42827</v>
      </c>
      <c r="E20" s="4">
        <v>42854</v>
      </c>
      <c r="F20" s="1">
        <v>2017</v>
      </c>
      <c r="G20" s="1" t="s">
        <v>18</v>
      </c>
      <c r="N20" s="2"/>
      <c r="O20" s="2"/>
      <c r="P20" s="2"/>
      <c r="Q20" s="2"/>
    </row>
    <row r="21" spans="1:17" x14ac:dyDescent="0.3">
      <c r="A21" s="1">
        <v>1</v>
      </c>
      <c r="B21" s="1" t="s">
        <v>7</v>
      </c>
      <c r="C21" s="5">
        <v>2.7192910266455961</v>
      </c>
      <c r="D21" s="4">
        <v>42855</v>
      </c>
      <c r="E21" s="4">
        <v>42882</v>
      </c>
      <c r="F21" s="1">
        <v>2017</v>
      </c>
      <c r="G21" s="1" t="s">
        <v>18</v>
      </c>
    </row>
    <row r="22" spans="1:17" x14ac:dyDescent="0.3">
      <c r="A22" s="1">
        <v>2</v>
      </c>
      <c r="B22" s="1" t="s">
        <v>8</v>
      </c>
      <c r="C22" s="5">
        <v>2.334567362985124</v>
      </c>
      <c r="D22" s="4">
        <v>42855</v>
      </c>
      <c r="E22" s="4">
        <v>42882</v>
      </c>
      <c r="F22" s="1">
        <v>2017</v>
      </c>
      <c r="G22" s="1" t="s">
        <v>18</v>
      </c>
    </row>
    <row r="23" spans="1:17" x14ac:dyDescent="0.3">
      <c r="A23" s="1">
        <v>3</v>
      </c>
      <c r="B23" s="1" t="s">
        <v>11</v>
      </c>
      <c r="C23" s="5">
        <v>3.7290512115990624</v>
      </c>
      <c r="D23" s="4">
        <v>42855</v>
      </c>
      <c r="E23" s="4">
        <v>42882</v>
      </c>
      <c r="F23" s="1">
        <v>2017</v>
      </c>
      <c r="G23" s="1" t="s">
        <v>18</v>
      </c>
    </row>
    <row r="24" spans="1:17" x14ac:dyDescent="0.3">
      <c r="A24" s="17">
        <v>4</v>
      </c>
      <c r="B24" s="17" t="s">
        <v>9</v>
      </c>
      <c r="C24" s="18">
        <v>3.7290512115990624</v>
      </c>
      <c r="D24" s="12">
        <v>42855</v>
      </c>
      <c r="E24" s="4">
        <v>42882</v>
      </c>
      <c r="F24" s="1">
        <v>2017</v>
      </c>
      <c r="G24" s="1" t="s">
        <v>18</v>
      </c>
    </row>
    <row r="25" spans="1:17" x14ac:dyDescent="0.3">
      <c r="A25" s="17">
        <v>5</v>
      </c>
      <c r="B25" s="17" t="s">
        <v>10</v>
      </c>
      <c r="C25" s="18">
        <v>4.9378466640721506</v>
      </c>
      <c r="D25" s="12">
        <v>42855</v>
      </c>
      <c r="E25" s="4">
        <v>42882</v>
      </c>
      <c r="F25" s="1">
        <v>2017</v>
      </c>
      <c r="G25" s="1" t="s">
        <v>18</v>
      </c>
    </row>
    <row r="26" spans="1:17" x14ac:dyDescent="0.3">
      <c r="A26" s="17">
        <v>6</v>
      </c>
      <c r="B26" s="17" t="s">
        <v>12</v>
      </c>
      <c r="C26" s="18">
        <v>2.334567362985124</v>
      </c>
      <c r="D26" s="12">
        <v>42855</v>
      </c>
      <c r="E26" s="4">
        <v>42882</v>
      </c>
      <c r="F26" s="1">
        <v>2017</v>
      </c>
      <c r="G26" s="1" t="s">
        <v>18</v>
      </c>
    </row>
    <row r="27" spans="1:17" x14ac:dyDescent="0.3">
      <c r="A27" s="1">
        <v>1</v>
      </c>
      <c r="B27" s="1" t="s">
        <v>7</v>
      </c>
      <c r="C27" s="5">
        <v>2.4603007337276561</v>
      </c>
      <c r="D27" s="4">
        <v>42883</v>
      </c>
      <c r="E27" s="4">
        <v>42917</v>
      </c>
      <c r="F27" s="1">
        <v>2017</v>
      </c>
      <c r="G27" s="1" t="s">
        <v>18</v>
      </c>
    </row>
    <row r="28" spans="1:17" x14ac:dyDescent="0.3">
      <c r="A28" s="1">
        <v>2</v>
      </c>
      <c r="B28" s="1" t="s">
        <v>8</v>
      </c>
      <c r="C28" s="5">
        <v>2.7056228357047178</v>
      </c>
      <c r="D28" s="4">
        <v>42883</v>
      </c>
      <c r="E28" s="4">
        <v>42917</v>
      </c>
      <c r="F28" s="1">
        <v>2017</v>
      </c>
      <c r="G28" s="1" t="s">
        <v>18</v>
      </c>
    </row>
    <row r="29" spans="1:17" x14ac:dyDescent="0.3">
      <c r="A29" s="1">
        <v>3</v>
      </c>
      <c r="B29" s="1" t="s">
        <v>11</v>
      </c>
      <c r="C29" s="5">
        <v>3.5112331055520922</v>
      </c>
      <c r="D29" s="4">
        <v>42883</v>
      </c>
      <c r="E29" s="4">
        <v>42917</v>
      </c>
      <c r="F29" s="1">
        <v>2017</v>
      </c>
      <c r="G29" s="1" t="s">
        <v>18</v>
      </c>
    </row>
    <row r="30" spans="1:17" x14ac:dyDescent="0.3">
      <c r="A30" s="17">
        <v>4</v>
      </c>
      <c r="B30" s="17" t="s">
        <v>9</v>
      </c>
      <c r="C30" s="18">
        <v>3.5112331055520922</v>
      </c>
      <c r="D30" s="12">
        <v>42883</v>
      </c>
      <c r="E30" s="4">
        <v>42917</v>
      </c>
      <c r="F30" s="1">
        <v>2017</v>
      </c>
      <c r="G30" s="1" t="s">
        <v>18</v>
      </c>
    </row>
    <row r="31" spans="1:17" x14ac:dyDescent="0.3">
      <c r="A31" s="17">
        <v>5</v>
      </c>
      <c r="B31" s="17" t="s">
        <v>10</v>
      </c>
      <c r="C31" s="18">
        <v>4.7018516200539855</v>
      </c>
      <c r="D31" s="12">
        <v>42883</v>
      </c>
      <c r="E31" s="4">
        <v>42917</v>
      </c>
      <c r="F31" s="1">
        <v>2017</v>
      </c>
      <c r="G31" s="1" t="s">
        <v>18</v>
      </c>
    </row>
    <row r="32" spans="1:17" x14ac:dyDescent="0.3">
      <c r="A32" s="17">
        <v>6</v>
      </c>
      <c r="B32" s="17" t="s">
        <v>12</v>
      </c>
      <c r="C32" s="18">
        <v>2.7056228357047178</v>
      </c>
      <c r="D32" s="12">
        <v>42883</v>
      </c>
      <c r="E32" s="4">
        <v>42917</v>
      </c>
      <c r="F32" s="1">
        <v>2017</v>
      </c>
      <c r="G32" s="1" t="s">
        <v>18</v>
      </c>
    </row>
    <row r="33" spans="1:7" x14ac:dyDescent="0.3">
      <c r="A33" s="1">
        <v>1</v>
      </c>
      <c r="B33" s="1" t="s">
        <v>7</v>
      </c>
      <c r="C33" s="5">
        <v>2.6187947723149851</v>
      </c>
      <c r="D33" s="4">
        <v>42918</v>
      </c>
      <c r="E33" s="4">
        <v>42945</v>
      </c>
      <c r="F33" s="1">
        <v>2017</v>
      </c>
      <c r="G33" s="1" t="s">
        <v>18</v>
      </c>
    </row>
    <row r="34" spans="1:7" x14ac:dyDescent="0.3">
      <c r="A34" s="1">
        <v>2</v>
      </c>
      <c r="B34" s="1" t="s">
        <v>8</v>
      </c>
      <c r="C34" s="5">
        <v>2.0802280174155037</v>
      </c>
      <c r="D34" s="4">
        <v>42918</v>
      </c>
      <c r="E34" s="4">
        <v>42945</v>
      </c>
      <c r="F34" s="1">
        <v>2017</v>
      </c>
      <c r="G34" s="1" t="s">
        <v>18</v>
      </c>
    </row>
    <row r="35" spans="1:7" x14ac:dyDescent="0.3">
      <c r="A35" s="1">
        <v>3</v>
      </c>
      <c r="B35" s="1" t="s">
        <v>11</v>
      </c>
      <c r="C35" s="5">
        <v>3.5072458402530224</v>
      </c>
      <c r="D35" s="4">
        <v>42918</v>
      </c>
      <c r="E35" s="4">
        <v>42945</v>
      </c>
      <c r="F35" s="1">
        <v>2017</v>
      </c>
      <c r="G35" s="1" t="s">
        <v>18</v>
      </c>
    </row>
    <row r="36" spans="1:7" x14ac:dyDescent="0.3">
      <c r="A36" s="17">
        <v>4</v>
      </c>
      <c r="B36" s="17" t="s">
        <v>9</v>
      </c>
      <c r="C36" s="18">
        <v>3.5072458402530224</v>
      </c>
      <c r="D36" s="12">
        <v>42918</v>
      </c>
      <c r="E36" s="4">
        <v>42945</v>
      </c>
      <c r="F36" s="1">
        <v>2017</v>
      </c>
      <c r="G36" s="1" t="s">
        <v>18</v>
      </c>
    </row>
    <row r="37" spans="1:7" x14ac:dyDescent="0.3">
      <c r="A37" s="17">
        <v>5</v>
      </c>
      <c r="B37" s="17" t="s">
        <v>10</v>
      </c>
      <c r="C37" s="18">
        <v>4.7288519791198276</v>
      </c>
      <c r="D37" s="12">
        <v>42918</v>
      </c>
      <c r="E37" s="4">
        <v>42945</v>
      </c>
      <c r="F37" s="1">
        <v>2017</v>
      </c>
      <c r="G37" s="1" t="s">
        <v>18</v>
      </c>
    </row>
    <row r="38" spans="1:7" x14ac:dyDescent="0.3">
      <c r="A38" s="17">
        <v>6</v>
      </c>
      <c r="B38" s="17" t="s">
        <v>12</v>
      </c>
      <c r="C38" s="18">
        <v>2.0802280174155037</v>
      </c>
      <c r="D38" s="12">
        <v>42918</v>
      </c>
      <c r="E38" s="4">
        <v>42945</v>
      </c>
      <c r="F38" s="1">
        <v>2017</v>
      </c>
      <c r="G38" s="1" t="s">
        <v>18</v>
      </c>
    </row>
    <row r="39" spans="1:7" x14ac:dyDescent="0.3">
      <c r="A39" s="1">
        <v>1</v>
      </c>
      <c r="B39" s="1" t="s">
        <v>7</v>
      </c>
      <c r="C39" s="5">
        <v>2.5623693069086211</v>
      </c>
      <c r="D39" s="4">
        <v>42946</v>
      </c>
      <c r="E39" s="4">
        <v>42973</v>
      </c>
      <c r="F39" s="1">
        <v>2017</v>
      </c>
      <c r="G39" s="1" t="s">
        <v>18</v>
      </c>
    </row>
    <row r="40" spans="1:7" x14ac:dyDescent="0.3">
      <c r="A40" s="1">
        <v>2</v>
      </c>
      <c r="B40" s="1" t="s">
        <v>8</v>
      </c>
      <c r="C40" s="5">
        <v>2.1686811420555832</v>
      </c>
      <c r="D40" s="4">
        <v>42946</v>
      </c>
      <c r="E40" s="4">
        <v>42973</v>
      </c>
      <c r="F40" s="1">
        <v>2017</v>
      </c>
      <c r="G40" s="1" t="s">
        <v>18</v>
      </c>
    </row>
    <row r="41" spans="1:7" x14ac:dyDescent="0.3">
      <c r="A41" s="1">
        <v>3</v>
      </c>
      <c r="B41" s="1" t="s">
        <v>11</v>
      </c>
      <c r="C41" s="5">
        <v>3.6932855191698986</v>
      </c>
      <c r="D41" s="4">
        <v>42946</v>
      </c>
      <c r="E41" s="4">
        <v>42973</v>
      </c>
      <c r="F41" s="1">
        <v>2017</v>
      </c>
      <c r="G41" s="1" t="s">
        <v>18</v>
      </c>
    </row>
    <row r="42" spans="1:7" x14ac:dyDescent="0.3">
      <c r="A42" s="17">
        <v>4</v>
      </c>
      <c r="B42" s="17" t="s">
        <v>9</v>
      </c>
      <c r="C42" s="18">
        <v>3.6932855191698986</v>
      </c>
      <c r="D42" s="12">
        <v>42946</v>
      </c>
      <c r="E42" s="4">
        <v>42973</v>
      </c>
      <c r="F42" s="1">
        <v>2017</v>
      </c>
      <c r="G42" s="1" t="s">
        <v>18</v>
      </c>
    </row>
    <row r="43" spans="1:7" x14ac:dyDescent="0.3">
      <c r="A43" s="17">
        <v>5</v>
      </c>
      <c r="B43" s="17" t="s">
        <v>10</v>
      </c>
      <c r="C43" s="18">
        <v>5.1278819644679219</v>
      </c>
      <c r="D43" s="12">
        <v>42946</v>
      </c>
      <c r="E43" s="4">
        <v>42973</v>
      </c>
      <c r="F43" s="1">
        <v>2017</v>
      </c>
      <c r="G43" s="1" t="s">
        <v>18</v>
      </c>
    </row>
    <row r="44" spans="1:7" x14ac:dyDescent="0.3">
      <c r="A44" s="17">
        <v>6</v>
      </c>
      <c r="B44" s="17" t="s">
        <v>12</v>
      </c>
      <c r="C44" s="18">
        <v>2.1686811420555832</v>
      </c>
      <c r="D44" s="12">
        <v>42946</v>
      </c>
      <c r="E44" s="4">
        <v>42973</v>
      </c>
      <c r="F44" s="1">
        <v>2017</v>
      </c>
      <c r="G44" s="1" t="s">
        <v>18</v>
      </c>
    </row>
    <row r="45" spans="1:7" x14ac:dyDescent="0.3">
      <c r="A45" s="1">
        <v>1</v>
      </c>
      <c r="B45" s="1" t="s">
        <v>7</v>
      </c>
      <c r="C45" s="5">
        <v>2.3177773246486431</v>
      </c>
      <c r="D45" s="4">
        <v>42974</v>
      </c>
      <c r="E45" s="4">
        <v>43008</v>
      </c>
      <c r="F45" s="1">
        <v>2017</v>
      </c>
      <c r="G45" s="1" t="s">
        <v>18</v>
      </c>
    </row>
    <row r="46" spans="1:7" x14ac:dyDescent="0.3">
      <c r="A46" s="1">
        <v>2</v>
      </c>
      <c r="B46" s="1" t="s">
        <v>8</v>
      </c>
      <c r="C46" s="5">
        <v>2.1902984723854289</v>
      </c>
      <c r="D46" s="4">
        <v>42974</v>
      </c>
      <c r="E46" s="4">
        <v>43008</v>
      </c>
      <c r="F46" s="1">
        <v>2017</v>
      </c>
      <c r="G46" s="1" t="s">
        <v>18</v>
      </c>
    </row>
    <row r="47" spans="1:7" x14ac:dyDescent="0.3">
      <c r="A47" s="1">
        <v>3</v>
      </c>
      <c r="B47" s="1" t="s">
        <v>11</v>
      </c>
      <c r="C47" s="5">
        <v>3.5195915662501966</v>
      </c>
      <c r="D47" s="4">
        <v>42974</v>
      </c>
      <c r="E47" s="4">
        <v>43008</v>
      </c>
      <c r="F47" s="1">
        <v>2017</v>
      </c>
      <c r="G47" s="1" t="s">
        <v>18</v>
      </c>
    </row>
    <row r="48" spans="1:7" x14ac:dyDescent="0.3">
      <c r="A48" s="17">
        <v>4</v>
      </c>
      <c r="B48" s="17" t="s">
        <v>9</v>
      </c>
      <c r="C48" s="18">
        <v>3.5195915662501966</v>
      </c>
      <c r="D48" s="12">
        <v>42974</v>
      </c>
      <c r="E48" s="4">
        <v>43008</v>
      </c>
      <c r="F48" s="1">
        <v>2017</v>
      </c>
      <c r="G48" s="1" t="s">
        <v>18</v>
      </c>
    </row>
    <row r="49" spans="1:7" x14ac:dyDescent="0.3">
      <c r="A49" s="17">
        <v>5</v>
      </c>
      <c r="B49" s="17" t="s">
        <v>10</v>
      </c>
      <c r="C49" s="18">
        <v>4.2547340828153652</v>
      </c>
      <c r="D49" s="12">
        <v>42974</v>
      </c>
      <c r="E49" s="4">
        <v>43008</v>
      </c>
      <c r="F49" s="1">
        <v>2017</v>
      </c>
      <c r="G49" s="1" t="s">
        <v>18</v>
      </c>
    </row>
    <row r="50" spans="1:7" x14ac:dyDescent="0.3">
      <c r="A50" s="17">
        <v>6</v>
      </c>
      <c r="B50" s="17" t="s">
        <v>12</v>
      </c>
      <c r="C50" s="18">
        <v>2.1902984723854289</v>
      </c>
      <c r="D50" s="12">
        <v>42974</v>
      </c>
      <c r="E50" s="4">
        <v>43008</v>
      </c>
      <c r="F50" s="1">
        <v>2017</v>
      </c>
      <c r="G50" s="1" t="s">
        <v>18</v>
      </c>
    </row>
    <row r="51" spans="1:7" x14ac:dyDescent="0.3">
      <c r="A51" s="1">
        <v>1</v>
      </c>
      <c r="B51" s="1" t="s">
        <v>7</v>
      </c>
      <c r="C51" s="5">
        <v>1.8553994638069706</v>
      </c>
      <c r="D51" s="4">
        <v>43009</v>
      </c>
      <c r="E51" s="4">
        <v>43036</v>
      </c>
      <c r="F51" s="1">
        <v>2017</v>
      </c>
      <c r="G51" s="1" t="s">
        <v>18</v>
      </c>
    </row>
    <row r="52" spans="1:7" x14ac:dyDescent="0.3">
      <c r="A52" s="1">
        <v>2</v>
      </c>
      <c r="B52" s="1" t="s">
        <v>8</v>
      </c>
      <c r="C52" s="5">
        <v>2.3415437491049689</v>
      </c>
      <c r="D52" s="4">
        <v>43009</v>
      </c>
      <c r="E52" s="4">
        <v>43036</v>
      </c>
      <c r="F52" s="1">
        <v>2017</v>
      </c>
      <c r="G52" s="1" t="s">
        <v>18</v>
      </c>
    </row>
    <row r="53" spans="1:7" x14ac:dyDescent="0.3">
      <c r="A53" s="1">
        <v>3</v>
      </c>
      <c r="B53" s="1" t="s">
        <v>11</v>
      </c>
      <c r="C53" s="5">
        <v>3.1817412689052924</v>
      </c>
      <c r="D53" s="4">
        <v>43009</v>
      </c>
      <c r="E53" s="4">
        <v>43036</v>
      </c>
      <c r="F53" s="1">
        <v>2017</v>
      </c>
      <c r="G53" s="1" t="s">
        <v>18</v>
      </c>
    </row>
    <row r="54" spans="1:7" x14ac:dyDescent="0.3">
      <c r="A54" s="17">
        <v>4</v>
      </c>
      <c r="B54" s="17" t="s">
        <v>9</v>
      </c>
      <c r="C54" s="18">
        <v>3.1817412689052924</v>
      </c>
      <c r="D54" s="12">
        <v>43009</v>
      </c>
      <c r="E54" s="4">
        <v>43036</v>
      </c>
      <c r="F54" s="1">
        <v>2017</v>
      </c>
      <c r="G54" s="1" t="s">
        <v>18</v>
      </c>
    </row>
    <row r="55" spans="1:7" x14ac:dyDescent="0.3">
      <c r="A55" s="17">
        <v>5</v>
      </c>
      <c r="B55" s="17" t="s">
        <v>10</v>
      </c>
      <c r="C55" s="18">
        <v>3.8451021642606169</v>
      </c>
      <c r="D55" s="12">
        <v>43009</v>
      </c>
      <c r="E55" s="4">
        <v>43036</v>
      </c>
      <c r="F55" s="1">
        <v>2017</v>
      </c>
      <c r="G55" s="1" t="s">
        <v>18</v>
      </c>
    </row>
    <row r="56" spans="1:7" x14ac:dyDescent="0.3">
      <c r="A56" s="17">
        <v>6</v>
      </c>
      <c r="B56" s="17" t="s">
        <v>12</v>
      </c>
      <c r="C56" s="18">
        <v>2.3415437491049689</v>
      </c>
      <c r="D56" s="12">
        <v>43009</v>
      </c>
      <c r="E56" s="4">
        <v>43036</v>
      </c>
      <c r="F56" s="1">
        <v>2017</v>
      </c>
      <c r="G56" s="1" t="s">
        <v>18</v>
      </c>
    </row>
    <row r="57" spans="1:7" x14ac:dyDescent="0.3">
      <c r="A57" s="1">
        <v>1</v>
      </c>
      <c r="B57" s="1" t="s">
        <v>7</v>
      </c>
      <c r="C57" s="5">
        <v>1.9597504332755633</v>
      </c>
      <c r="D57" s="4">
        <v>43037</v>
      </c>
      <c r="E57" s="4">
        <v>43064</v>
      </c>
      <c r="F57" s="1">
        <v>2017</v>
      </c>
      <c r="G57" s="1" t="s">
        <v>18</v>
      </c>
    </row>
    <row r="58" spans="1:7" x14ac:dyDescent="0.3">
      <c r="A58" s="1">
        <v>2</v>
      </c>
      <c r="B58" s="1" t="s">
        <v>8</v>
      </c>
      <c r="C58" s="5">
        <v>2.4121014821081079</v>
      </c>
      <c r="D58" s="4">
        <v>43037</v>
      </c>
      <c r="E58" s="4">
        <v>43064</v>
      </c>
      <c r="F58" s="1">
        <v>2017</v>
      </c>
      <c r="G58" s="1" t="s">
        <v>18</v>
      </c>
    </row>
    <row r="59" spans="1:7" x14ac:dyDescent="0.3">
      <c r="A59" s="1">
        <v>3</v>
      </c>
      <c r="B59" s="1" t="s">
        <v>11</v>
      </c>
      <c r="C59" s="5">
        <v>2.9516698889719706</v>
      </c>
      <c r="D59" s="4">
        <v>43037</v>
      </c>
      <c r="E59" s="4">
        <v>43064</v>
      </c>
      <c r="F59" s="1">
        <v>2017</v>
      </c>
      <c r="G59" s="1" t="s">
        <v>18</v>
      </c>
    </row>
    <row r="60" spans="1:7" x14ac:dyDescent="0.3">
      <c r="A60" s="17">
        <v>4</v>
      </c>
      <c r="B60" s="17" t="s">
        <v>9</v>
      </c>
      <c r="C60" s="18">
        <v>2.9516698889719706</v>
      </c>
      <c r="D60" s="12">
        <v>43037</v>
      </c>
      <c r="E60" s="4">
        <v>43064</v>
      </c>
      <c r="F60" s="1">
        <v>2017</v>
      </c>
      <c r="G60" s="1" t="s">
        <v>18</v>
      </c>
    </row>
    <row r="61" spans="1:7" x14ac:dyDescent="0.3">
      <c r="A61" s="17">
        <v>5</v>
      </c>
      <c r="B61" s="17" t="s">
        <v>10</v>
      </c>
      <c r="C61" s="18">
        <v>3.8483929231929146</v>
      </c>
      <c r="D61" s="12">
        <v>43037</v>
      </c>
      <c r="E61" s="4">
        <v>43064</v>
      </c>
      <c r="F61" s="1">
        <v>2017</v>
      </c>
      <c r="G61" s="1" t="s">
        <v>18</v>
      </c>
    </row>
    <row r="62" spans="1:7" x14ac:dyDescent="0.3">
      <c r="A62" s="17">
        <v>6</v>
      </c>
      <c r="B62" s="17" t="s">
        <v>12</v>
      </c>
      <c r="C62" s="18">
        <v>2.4121014821081079</v>
      </c>
      <c r="D62" s="12">
        <v>43037</v>
      </c>
      <c r="E62" s="4">
        <v>43064</v>
      </c>
      <c r="F62" s="1">
        <v>2017</v>
      </c>
      <c r="G62" s="1" t="s">
        <v>18</v>
      </c>
    </row>
    <row r="63" spans="1:7" x14ac:dyDescent="0.3">
      <c r="A63" s="1">
        <v>1</v>
      </c>
      <c r="B63" s="1" t="s">
        <v>7</v>
      </c>
      <c r="C63" s="5">
        <v>1.9137195986054651</v>
      </c>
      <c r="D63" s="4">
        <v>43065</v>
      </c>
      <c r="E63" s="4">
        <v>43099</v>
      </c>
      <c r="F63" s="1">
        <v>2017</v>
      </c>
      <c r="G63" s="1" t="s">
        <v>18</v>
      </c>
    </row>
    <row r="64" spans="1:7" x14ac:dyDescent="0.3">
      <c r="A64" s="1">
        <v>2</v>
      </c>
      <c r="B64" s="1" t="s">
        <v>8</v>
      </c>
      <c r="C64" s="5">
        <v>2.2230875451098715</v>
      </c>
      <c r="D64" s="4">
        <v>43065</v>
      </c>
      <c r="E64" s="4">
        <v>43099</v>
      </c>
      <c r="F64" s="1">
        <v>2017</v>
      </c>
      <c r="G64" s="1" t="s">
        <v>18</v>
      </c>
    </row>
    <row r="65" spans="1:7" x14ac:dyDescent="0.3">
      <c r="A65" s="1">
        <v>3</v>
      </c>
      <c r="B65" s="1" t="s">
        <v>11</v>
      </c>
      <c r="C65" s="5">
        <v>2.977853713070727</v>
      </c>
      <c r="D65" s="4">
        <v>43065</v>
      </c>
      <c r="E65" s="4">
        <v>43099</v>
      </c>
      <c r="F65" s="1">
        <v>2017</v>
      </c>
      <c r="G65" s="1" t="s">
        <v>18</v>
      </c>
    </row>
    <row r="66" spans="1:7" x14ac:dyDescent="0.3">
      <c r="A66" s="17">
        <v>4</v>
      </c>
      <c r="B66" s="17" t="s">
        <v>9</v>
      </c>
      <c r="C66" s="18">
        <v>2.977853713070727</v>
      </c>
      <c r="D66" s="12">
        <v>43065</v>
      </c>
      <c r="E66" s="4">
        <v>43099</v>
      </c>
      <c r="F66" s="1">
        <v>2017</v>
      </c>
      <c r="G66" s="1" t="s">
        <v>18</v>
      </c>
    </row>
    <row r="67" spans="1:7" x14ac:dyDescent="0.3">
      <c r="A67" s="17">
        <v>5</v>
      </c>
      <c r="B67" s="17" t="s">
        <v>10</v>
      </c>
      <c r="C67" s="18">
        <v>3.4722857232653475</v>
      </c>
      <c r="D67" s="12">
        <v>43065</v>
      </c>
      <c r="E67" s="4">
        <v>43099</v>
      </c>
      <c r="F67" s="1">
        <v>2017</v>
      </c>
      <c r="G67" s="1" t="s">
        <v>18</v>
      </c>
    </row>
    <row r="68" spans="1:7" x14ac:dyDescent="0.3">
      <c r="A68" s="17">
        <v>6</v>
      </c>
      <c r="B68" s="17" t="s">
        <v>12</v>
      </c>
      <c r="C68" s="18">
        <v>2.2230875451098715</v>
      </c>
      <c r="D68" s="12">
        <v>43065</v>
      </c>
      <c r="E68" s="4">
        <v>43099</v>
      </c>
      <c r="F68" s="1">
        <v>2017</v>
      </c>
      <c r="G68" s="1" t="s">
        <v>18</v>
      </c>
    </row>
    <row r="69" spans="1:7" x14ac:dyDescent="0.3">
      <c r="A69" s="1">
        <v>1</v>
      </c>
      <c r="B69" s="1" t="s">
        <v>7</v>
      </c>
      <c r="C69" s="5">
        <v>2.183025579515796</v>
      </c>
      <c r="D69" s="4">
        <v>43100</v>
      </c>
      <c r="E69" s="4">
        <v>43134</v>
      </c>
      <c r="F69" s="1">
        <v>2017</v>
      </c>
      <c r="G69" s="1" t="s">
        <v>18</v>
      </c>
    </row>
    <row r="70" spans="1:7" x14ac:dyDescent="0.3">
      <c r="A70" s="1">
        <v>2</v>
      </c>
      <c r="B70" s="1" t="s">
        <v>8</v>
      </c>
      <c r="C70" s="5">
        <v>1.9865603496070183</v>
      </c>
      <c r="D70" s="4">
        <v>43100</v>
      </c>
      <c r="E70" s="4">
        <v>43134</v>
      </c>
      <c r="F70" s="1">
        <v>2017</v>
      </c>
      <c r="G70" s="1" t="s">
        <v>18</v>
      </c>
    </row>
    <row r="71" spans="1:7" x14ac:dyDescent="0.3">
      <c r="A71" s="1">
        <v>3</v>
      </c>
      <c r="B71" s="1" t="s">
        <v>11</v>
      </c>
      <c r="C71" s="5">
        <v>2.6992251270377778</v>
      </c>
      <c r="D71" s="4">
        <v>43100</v>
      </c>
      <c r="E71" s="4">
        <v>43134</v>
      </c>
      <c r="F71" s="1">
        <v>2017</v>
      </c>
      <c r="G71" s="1" t="s">
        <v>18</v>
      </c>
    </row>
    <row r="72" spans="1:7" x14ac:dyDescent="0.3">
      <c r="A72" s="17">
        <v>4</v>
      </c>
      <c r="B72" s="17" t="s">
        <v>9</v>
      </c>
      <c r="C72" s="18">
        <v>2.6992251270377778</v>
      </c>
      <c r="D72" s="12">
        <v>43100</v>
      </c>
      <c r="E72" s="4">
        <v>43134</v>
      </c>
      <c r="F72" s="1">
        <v>2017</v>
      </c>
      <c r="G72" s="1" t="s">
        <v>18</v>
      </c>
    </row>
    <row r="73" spans="1:7" x14ac:dyDescent="0.3">
      <c r="A73" s="17">
        <v>5</v>
      </c>
      <c r="B73" s="17" t="s">
        <v>10</v>
      </c>
      <c r="C73" s="18">
        <v>3.5649977224679956</v>
      </c>
      <c r="D73" s="12">
        <v>43100</v>
      </c>
      <c r="E73" s="4">
        <v>43134</v>
      </c>
      <c r="F73" s="1">
        <v>2017</v>
      </c>
      <c r="G73" s="1" t="s">
        <v>18</v>
      </c>
    </row>
    <row r="74" spans="1:7" x14ac:dyDescent="0.3">
      <c r="A74" s="17">
        <v>6</v>
      </c>
      <c r="B74" s="17" t="s">
        <v>12</v>
      </c>
      <c r="C74" s="18">
        <v>1.9865603496070183</v>
      </c>
      <c r="D74" s="12">
        <v>43100</v>
      </c>
      <c r="E74" s="4">
        <v>43134</v>
      </c>
      <c r="F74" s="1">
        <v>2017</v>
      </c>
      <c r="G74" s="1" t="s">
        <v>18</v>
      </c>
    </row>
    <row r="75" spans="1:7" x14ac:dyDescent="0.3">
      <c r="A75" s="19">
        <v>1</v>
      </c>
      <c r="B75" s="19" t="s">
        <v>7</v>
      </c>
      <c r="C75" s="23">
        <f>LOOKUP(4,1/(DC_SFS_UPP_dates!$D$2:$D$250&lt;=$E75)/(DC_SFS_UPP_dates!$D$2:$D$250&gt;=$D75)/(DC_SFS_UPP_dates!$A$2:$A$250=$A75)/(DC_SFS_UPP_dates!$E$2:$E$250=$G75),DC_SFS_UPP_dates!$C$2:$C$250)</f>
        <v>2.4692134920674995</v>
      </c>
      <c r="D75" s="20">
        <v>43135</v>
      </c>
      <c r="E75" s="21">
        <v>43428</v>
      </c>
      <c r="F75" s="22">
        <v>2018</v>
      </c>
      <c r="G75" s="22" t="s">
        <v>18</v>
      </c>
    </row>
    <row r="76" spans="1:7" x14ac:dyDescent="0.3">
      <c r="A76" s="9">
        <v>2</v>
      </c>
      <c r="B76" s="9" t="s">
        <v>8</v>
      </c>
      <c r="C76" s="9">
        <f>LOOKUP(4,1/(DC_SFS_UPP_dates!$D$2:$D$250&lt;=$E76)/(DC_SFS_UPP_dates!$D$2:$D$250&gt;=$D76)/(DC_SFS_UPP_dates!$A$2:$A$250=$A76)/(DC_SFS_UPP_dates!$E$2:$E$250=$G76),DC_SFS_UPP_dates!$C$2:$C$250)</f>
        <v>2.521645856737305</v>
      </c>
      <c r="D76" s="11">
        <v>43135</v>
      </c>
      <c r="E76" s="4">
        <v>43428</v>
      </c>
      <c r="F76" s="1">
        <v>2018</v>
      </c>
      <c r="G76" s="1" t="s">
        <v>18</v>
      </c>
    </row>
    <row r="77" spans="1:7" x14ac:dyDescent="0.3">
      <c r="A77" s="9">
        <v>3</v>
      </c>
      <c r="B77" s="9" t="s">
        <v>11</v>
      </c>
      <c r="C77" s="9">
        <f>LOOKUP(4,1/(DC_SFS_UPP_dates!$D$2:$D$250&lt;=$E77)/(DC_SFS_UPP_dates!$D$2:$D$250&gt;=$D77)/(DC_SFS_UPP_dates!$A$2:$A$250=$A77)/(DC_SFS_UPP_dates!$E$2:$E$250=$G77),DC_SFS_UPP_dates!$C$2:$C$250)</f>
        <v>3.6873367549219433</v>
      </c>
      <c r="D77" s="11">
        <v>43135</v>
      </c>
      <c r="E77" s="4">
        <v>43428</v>
      </c>
      <c r="F77" s="1">
        <v>2018</v>
      </c>
      <c r="G77" s="1" t="s">
        <v>18</v>
      </c>
    </row>
    <row r="78" spans="1:7" x14ac:dyDescent="0.3">
      <c r="A78" s="9">
        <v>4</v>
      </c>
      <c r="B78" s="9" t="s">
        <v>9</v>
      </c>
      <c r="C78" s="9">
        <f>LOOKUP(4,1/(DC_SFS_UPP_dates!$D$2:$D$250&lt;=$E78)/(DC_SFS_UPP_dates!$D$2:$D$250&gt;=$D78)/(DC_SFS_UPP_dates!$A$2:$A$250=$A78)/(DC_SFS_UPP_dates!$E$2:$E$250=$G78),DC_SFS_UPP_dates!$C$2:$C$250)</f>
        <v>4.9474155504174933</v>
      </c>
      <c r="D78" s="11">
        <v>43135</v>
      </c>
      <c r="E78" s="4">
        <v>43428</v>
      </c>
      <c r="F78" s="1">
        <v>2018</v>
      </c>
      <c r="G78" s="1" t="s">
        <v>18</v>
      </c>
    </row>
    <row r="79" spans="1:7" x14ac:dyDescent="0.3">
      <c r="A79" s="9">
        <v>5</v>
      </c>
      <c r="B79" s="9" t="s">
        <v>10</v>
      </c>
      <c r="C79" s="9">
        <f>LOOKUP(4,1/(DC_SFS_UPP_dates!$D$2:$D$250&lt;=$E79)/(DC_SFS_UPP_dates!$D$2:$D$250&gt;=$D79)/(DC_SFS_UPP_dates!$A$2:$A$250=$A79)/(DC_SFS_UPP_dates!$E$2:$E$250=$G79),DC_SFS_UPP_dates!$C$2:$C$250)</f>
        <v>3.800087478399623</v>
      </c>
      <c r="D79" s="11">
        <v>43135</v>
      </c>
      <c r="E79" s="4">
        <v>43428</v>
      </c>
      <c r="F79" s="1">
        <v>2018</v>
      </c>
      <c r="G79" s="1" t="s">
        <v>18</v>
      </c>
    </row>
    <row r="80" spans="1:7" x14ac:dyDescent="0.3">
      <c r="A80" s="9">
        <v>6</v>
      </c>
      <c r="B80" s="9" t="s">
        <v>12</v>
      </c>
      <c r="C80" s="9">
        <f>LOOKUP(4,1/(DC_SFS_UPP_dates!$D$2:$D$250&lt;=$E80)/(DC_SFS_UPP_dates!$D$2:$D$250&gt;=$D80)/(DC_SFS_UPP_dates!$A$2:$A$250=$A80)/(DC_SFS_UPP_dates!$E$2:$E$250=$G80),DC_SFS_UPP_dates!$C$2:$C$250)</f>
        <v>3.6229022089852392</v>
      </c>
      <c r="D80" s="11">
        <v>43135</v>
      </c>
      <c r="E80" s="4">
        <v>43428</v>
      </c>
      <c r="F80" s="1">
        <v>2018</v>
      </c>
      <c r="G80" s="1" t="s">
        <v>18</v>
      </c>
    </row>
    <row r="81" spans="1:7" x14ac:dyDescent="0.3">
      <c r="A81" s="9">
        <v>1</v>
      </c>
      <c r="B81" s="9" t="s">
        <v>7</v>
      </c>
      <c r="C81" s="9">
        <f>LOOKUP(4,1/(DC_SFS_UPP_dates!$D$2:$D$250&lt;=$E81)/(DC_SFS_UPP_dates!$D$2:$D$250&gt;=$D81)/(DC_SFS_UPP_dates!$A$2:$A$250=$A81)/(DC_SFS_UPP_dates!$E$2:$E$250=$G81),DC_SFS_UPP_dates!$C$2:$C$250)</f>
        <v>2</v>
      </c>
      <c r="D81" s="11">
        <v>43429</v>
      </c>
      <c r="E81" s="4">
        <v>43463</v>
      </c>
      <c r="F81" s="1">
        <v>2018</v>
      </c>
      <c r="G81" s="1" t="s">
        <v>18</v>
      </c>
    </row>
    <row r="82" spans="1:7" x14ac:dyDescent="0.3">
      <c r="A82" s="9">
        <v>2</v>
      </c>
      <c r="B82" s="9" t="s">
        <v>8</v>
      </c>
      <c r="C82" s="9">
        <f>LOOKUP(4,1/(DC_SFS_UPP_dates!$D$2:$D$250&lt;=$E82)/(DC_SFS_UPP_dates!$D$2:$D$250&gt;=$D82)/(DC_SFS_UPP_dates!$A$2:$A$250=$A82)/(DC_SFS_UPP_dates!$E$2:$E$250=$G82),DC_SFS_UPP_dates!$C$2:$C$250)</f>
        <v>2.4</v>
      </c>
      <c r="D82" s="11">
        <v>43429</v>
      </c>
      <c r="E82" s="4">
        <v>43463</v>
      </c>
      <c r="F82" s="1">
        <v>2018</v>
      </c>
      <c r="G82" s="1" t="s">
        <v>18</v>
      </c>
    </row>
    <row r="83" spans="1:7" x14ac:dyDescent="0.3">
      <c r="A83" s="9">
        <v>3</v>
      </c>
      <c r="B83" s="9" t="s">
        <v>11</v>
      </c>
      <c r="C83" s="9">
        <f>LOOKUP(4,1/(DC_SFS_UPP_dates!$D$2:$D$250&lt;=$E83)/(DC_SFS_UPP_dates!$D$2:$D$250&gt;=$D83)/(DC_SFS_UPP_dates!$A$2:$A$250=$A83)/(DC_SFS_UPP_dates!$E$2:$E$250=$G83),DC_SFS_UPP_dates!$C$2:$C$250)</f>
        <v>3.25</v>
      </c>
      <c r="D83" s="11">
        <v>43429</v>
      </c>
      <c r="E83" s="4">
        <v>43463</v>
      </c>
      <c r="F83" s="1">
        <v>2018</v>
      </c>
      <c r="G83" s="1" t="s">
        <v>18</v>
      </c>
    </row>
    <row r="84" spans="1:7" x14ac:dyDescent="0.3">
      <c r="A84" s="9">
        <v>4</v>
      </c>
      <c r="B84" s="9" t="s">
        <v>9</v>
      </c>
      <c r="C84" s="9">
        <f>LOOKUP(4,1/(DC_SFS_UPP_dates!$D$2:$D$250&lt;=$E84)/(DC_SFS_UPP_dates!$D$2:$D$250&gt;=$D84)/(DC_SFS_UPP_dates!$A$2:$A$250=$A84)/(DC_SFS_UPP_dates!$E$2:$E$250=$G84),DC_SFS_UPP_dates!$C$2:$C$250)</f>
        <v>4.75</v>
      </c>
      <c r="D84" s="11">
        <v>43429</v>
      </c>
      <c r="E84" s="4">
        <v>43463</v>
      </c>
      <c r="F84" s="1">
        <v>2018</v>
      </c>
      <c r="G84" s="1" t="s">
        <v>18</v>
      </c>
    </row>
    <row r="85" spans="1:7" x14ac:dyDescent="0.3">
      <c r="A85" s="9">
        <v>5</v>
      </c>
      <c r="B85" s="9" t="s">
        <v>10</v>
      </c>
      <c r="C85" s="9">
        <f>LOOKUP(4,1/(DC_SFS_UPP_dates!$D$2:$D$250&lt;=$E85)/(DC_SFS_UPP_dates!$D$2:$D$250&gt;=$D85)/(DC_SFS_UPP_dates!$A$2:$A$250=$A85)/(DC_SFS_UPP_dates!$E$2:$E$250=$G85),DC_SFS_UPP_dates!$C$2:$C$250)</f>
        <v>3.52</v>
      </c>
      <c r="D85" s="11">
        <v>43429</v>
      </c>
      <c r="E85" s="4">
        <v>43463</v>
      </c>
      <c r="F85" s="1">
        <v>2018</v>
      </c>
      <c r="G85" s="1" t="s">
        <v>18</v>
      </c>
    </row>
    <row r="86" spans="1:7" x14ac:dyDescent="0.3">
      <c r="A86" s="9">
        <v>6</v>
      </c>
      <c r="B86" s="9" t="s">
        <v>12</v>
      </c>
      <c r="C86" s="9">
        <f>LOOKUP(4,1/(DC_SFS_UPP_dates!$D$2:$D$250&lt;=$E86)/(DC_SFS_UPP_dates!$D$2:$D$250&gt;=$D86)/(DC_SFS_UPP_dates!$A$2:$A$250=$A86)/(DC_SFS_UPP_dates!$E$2:$E$250=$G86),DC_SFS_UPP_dates!$C$2:$C$250)</f>
        <v>3.5</v>
      </c>
      <c r="D86" s="11">
        <v>43429</v>
      </c>
      <c r="E86" s="4">
        <v>43463</v>
      </c>
      <c r="F86" s="1">
        <v>2018</v>
      </c>
      <c r="G86" s="1" t="s">
        <v>18</v>
      </c>
    </row>
    <row r="87" spans="1:7" x14ac:dyDescent="0.3">
      <c r="A87" s="9">
        <v>1</v>
      </c>
      <c r="B87" s="9" t="s">
        <v>7</v>
      </c>
      <c r="C87" s="9">
        <f>LOOKUP(4,1/(DC_SFS_UPP_dates!$D$2:$D$250&lt;=$E87)/(DC_SFS_UPP_dates!$D$2:$D$250&gt;=$D87)/(DC_SFS_UPP_dates!$A$2:$A$250=$A87)/(DC_SFS_UPP_dates!$E$2:$E$250=$G87),DC_SFS_UPP_dates!$C$2:$C$250)</f>
        <v>2.4692134920674995</v>
      </c>
      <c r="D87" s="11">
        <v>43464</v>
      </c>
      <c r="E87" s="4">
        <v>43498</v>
      </c>
      <c r="F87" s="1">
        <v>2018</v>
      </c>
      <c r="G87" s="1" t="s">
        <v>18</v>
      </c>
    </row>
    <row r="88" spans="1:7" x14ac:dyDescent="0.3">
      <c r="A88" s="9">
        <v>2</v>
      </c>
      <c r="B88" s="9" t="s">
        <v>8</v>
      </c>
      <c r="C88" s="9">
        <f>LOOKUP(4,1/(DC_SFS_UPP_dates!$D$2:$D$250&lt;=$E88)/(DC_SFS_UPP_dates!$D$2:$D$250&gt;=$D88)/(DC_SFS_UPP_dates!$A$2:$A$250=$A88)/(DC_SFS_UPP_dates!$E$2:$E$250=$G88),DC_SFS_UPP_dates!$C$2:$C$250)</f>
        <v>2.521645856737305</v>
      </c>
      <c r="D88" s="11">
        <v>43464</v>
      </c>
      <c r="E88" s="4">
        <v>43498</v>
      </c>
      <c r="F88" s="1">
        <v>2018</v>
      </c>
      <c r="G88" s="1" t="s">
        <v>18</v>
      </c>
    </row>
    <row r="89" spans="1:7" x14ac:dyDescent="0.3">
      <c r="A89" s="9">
        <v>3</v>
      </c>
      <c r="B89" s="9" t="s">
        <v>11</v>
      </c>
      <c r="C89" s="9">
        <f>LOOKUP(4,1/(DC_SFS_UPP_dates!$D$2:$D$250&lt;=$E89)/(DC_SFS_UPP_dates!$D$2:$D$250&gt;=$D89)/(DC_SFS_UPP_dates!$A$2:$A$250=$A89)/(DC_SFS_UPP_dates!$E$2:$E$250=$G89),DC_SFS_UPP_dates!$C$2:$C$250)</f>
        <v>3.6873367549219433</v>
      </c>
      <c r="D89" s="11">
        <v>43464</v>
      </c>
      <c r="E89" s="4">
        <v>43498</v>
      </c>
      <c r="F89" s="1">
        <v>2018</v>
      </c>
      <c r="G89" s="1" t="s">
        <v>18</v>
      </c>
    </row>
    <row r="90" spans="1:7" x14ac:dyDescent="0.3">
      <c r="A90" s="9">
        <v>4</v>
      </c>
      <c r="B90" s="9" t="s">
        <v>9</v>
      </c>
      <c r="C90" s="9">
        <f>LOOKUP(4,1/(DC_SFS_UPP_dates!$D$2:$D$250&lt;=$E90)/(DC_SFS_UPP_dates!$D$2:$D$250&gt;=$D90)/(DC_SFS_UPP_dates!$A$2:$A$250=$A90)/(DC_SFS_UPP_dates!$E$2:$E$250=$G90),DC_SFS_UPP_dates!$C$2:$C$250)</f>
        <v>4.9474155504174933</v>
      </c>
      <c r="D90" s="11">
        <v>43464</v>
      </c>
      <c r="E90" s="4">
        <v>43498</v>
      </c>
      <c r="F90" s="1">
        <v>2018</v>
      </c>
      <c r="G90" s="1" t="s">
        <v>18</v>
      </c>
    </row>
    <row r="91" spans="1:7" x14ac:dyDescent="0.3">
      <c r="A91" s="9">
        <v>5</v>
      </c>
      <c r="B91" s="9" t="s">
        <v>10</v>
      </c>
      <c r="C91" s="9">
        <f>LOOKUP(4,1/(DC_SFS_UPP_dates!$D$2:$D$250&lt;=$E91)/(DC_SFS_UPP_dates!$D$2:$D$250&gt;=$D91)/(DC_SFS_UPP_dates!$A$2:$A$250=$A91)/(DC_SFS_UPP_dates!$E$2:$E$250=$G91),DC_SFS_UPP_dates!$C$2:$C$250)</f>
        <v>3.800087478399623</v>
      </c>
      <c r="D91" s="11">
        <v>43464</v>
      </c>
      <c r="E91" s="4">
        <v>43498</v>
      </c>
      <c r="F91" s="1">
        <v>2018</v>
      </c>
      <c r="G91" s="1" t="s">
        <v>18</v>
      </c>
    </row>
    <row r="92" spans="1:7" x14ac:dyDescent="0.3">
      <c r="A92" s="9">
        <v>6</v>
      </c>
      <c r="B92" s="9" t="s">
        <v>12</v>
      </c>
      <c r="C92" s="9">
        <f>LOOKUP(4,1/(DC_SFS_UPP_dates!$D$2:$D$250&lt;=$E92)/(DC_SFS_UPP_dates!$D$2:$D$250&gt;=$D92)/(DC_SFS_UPP_dates!$A$2:$A$250=$A92)/(DC_SFS_UPP_dates!$E$2:$E$250=$G92),DC_SFS_UPP_dates!$C$2:$C$250)</f>
        <v>3.6229022089852392</v>
      </c>
      <c r="D92" s="11">
        <v>43464</v>
      </c>
      <c r="E92" s="4">
        <v>43498</v>
      </c>
      <c r="F92" s="1">
        <v>2018</v>
      </c>
      <c r="G92" s="1" t="s">
        <v>18</v>
      </c>
    </row>
    <row r="93" spans="1:7" x14ac:dyDescent="0.3">
      <c r="A93" s="9">
        <v>1</v>
      </c>
      <c r="B93" s="9" t="s">
        <v>7</v>
      </c>
      <c r="C93" s="9">
        <f>LOOKUP(4,1/(DC_SFS_UPP_dates!$D$2:$D$250&lt;=$E93)/(DC_SFS_UPP_dates!$D$2:$D$250&gt;=$D93)/(DC_SFS_UPP_dates!$A$2:$A$250=$A93)/(DC_SFS_UPP_dates!$E$2:$E$250=$G93),DC_SFS_UPP_dates!$C$2:$C$250)</f>
        <v>2.4692134920675</v>
      </c>
      <c r="D93" s="11">
        <v>43499</v>
      </c>
      <c r="E93" s="4">
        <v>43792</v>
      </c>
      <c r="F93" s="1">
        <v>2019</v>
      </c>
      <c r="G93" s="1" t="s">
        <v>18</v>
      </c>
    </row>
    <row r="94" spans="1:7" x14ac:dyDescent="0.3">
      <c r="A94" s="9">
        <v>2</v>
      </c>
      <c r="B94" s="9" t="s">
        <v>8</v>
      </c>
      <c r="C94" s="9">
        <f>LOOKUP(4,1/(DC_SFS_UPP_dates!$D$2:$D$250&lt;=$E94)/(DC_SFS_UPP_dates!$D$2:$D$250&gt;=$D94)/(DC_SFS_UPP_dates!$A$2:$A$250=$A94)/(DC_SFS_UPP_dates!$E$2:$E$250=$G94),DC_SFS_UPP_dates!$C$2:$C$250)</f>
        <v>2.521645856737305</v>
      </c>
      <c r="D94" s="11">
        <v>43499</v>
      </c>
      <c r="E94" s="4">
        <v>43792</v>
      </c>
      <c r="F94" s="1">
        <v>2019</v>
      </c>
      <c r="G94" s="1" t="s">
        <v>18</v>
      </c>
    </row>
    <row r="95" spans="1:7" x14ac:dyDescent="0.3">
      <c r="A95" s="9">
        <v>3</v>
      </c>
      <c r="B95" s="9" t="s">
        <v>11</v>
      </c>
      <c r="C95" s="9">
        <f>LOOKUP(4,1/(DC_SFS_UPP_dates!$D$2:$D$250&lt;=$E95)/(DC_SFS_UPP_dates!$D$2:$D$250&gt;=$D95)/(DC_SFS_UPP_dates!$A$2:$A$250=$A95)/(DC_SFS_UPP_dates!$E$2:$E$250=$G95),DC_SFS_UPP_dates!$C$2:$C$250)</f>
        <v>3.6873367549219442</v>
      </c>
      <c r="D95" s="11">
        <v>43499</v>
      </c>
      <c r="E95" s="4">
        <v>43792</v>
      </c>
      <c r="F95" s="1">
        <v>2019</v>
      </c>
      <c r="G95" s="1" t="s">
        <v>18</v>
      </c>
    </row>
    <row r="96" spans="1:7" x14ac:dyDescent="0.3">
      <c r="A96" s="9">
        <v>4</v>
      </c>
      <c r="B96" s="9" t="s">
        <v>9</v>
      </c>
      <c r="C96" s="9">
        <f>LOOKUP(4,1/(DC_SFS_UPP_dates!$D$2:$D$250&lt;=$E96)/(DC_SFS_UPP_dates!$D$2:$D$250&gt;=$D96)/(DC_SFS_UPP_dates!$A$2:$A$250=$A96)/(DC_SFS_UPP_dates!$E$2:$E$250=$G96),DC_SFS_UPP_dates!$C$2:$C$250)</f>
        <v>4.9474155504174924</v>
      </c>
      <c r="D96" s="11">
        <v>43499</v>
      </c>
      <c r="E96" s="4">
        <v>43792</v>
      </c>
      <c r="F96" s="1">
        <v>2019</v>
      </c>
      <c r="G96" s="1" t="s">
        <v>18</v>
      </c>
    </row>
    <row r="97" spans="1:7" x14ac:dyDescent="0.3">
      <c r="A97" s="9">
        <v>5</v>
      </c>
      <c r="B97" s="9" t="s">
        <v>10</v>
      </c>
      <c r="C97" s="9">
        <f>LOOKUP(4,1/(DC_SFS_UPP_dates!$D$2:$D$250&lt;=$E97)/(DC_SFS_UPP_dates!$D$2:$D$250&gt;=$D97)/(DC_SFS_UPP_dates!$A$2:$A$250=$A97)/(DC_SFS_UPP_dates!$E$2:$E$250=$G97),DC_SFS_UPP_dates!$C$2:$C$250)</f>
        <v>3.9868196283211264</v>
      </c>
      <c r="D97" s="11">
        <v>43499</v>
      </c>
      <c r="E97" s="4">
        <v>43792</v>
      </c>
      <c r="F97" s="1">
        <v>2019</v>
      </c>
      <c r="G97" s="1" t="s">
        <v>18</v>
      </c>
    </row>
    <row r="98" spans="1:7" x14ac:dyDescent="0.3">
      <c r="A98" s="9">
        <v>6</v>
      </c>
      <c r="B98" s="9" t="s">
        <v>12</v>
      </c>
      <c r="C98" s="9">
        <f>LOOKUP(4,1/(DC_SFS_UPP_dates!$D$2:$D$250&lt;=$E98)/(DC_SFS_UPP_dates!$D$2:$D$250&gt;=$D98)/(DC_SFS_UPP_dates!$A$2:$A$250=$A98)/(DC_SFS_UPP_dates!$E$2:$E$250=$G98),DC_SFS_UPP_dates!$C$2:$C$250)</f>
        <v>3.6229022089852387</v>
      </c>
      <c r="D98" s="11">
        <v>43499</v>
      </c>
      <c r="E98" s="4">
        <v>43792</v>
      </c>
      <c r="F98" s="1">
        <v>2019</v>
      </c>
      <c r="G98" s="1" t="s">
        <v>18</v>
      </c>
    </row>
    <row r="99" spans="1:7" x14ac:dyDescent="0.3">
      <c r="A99" s="9">
        <v>1</v>
      </c>
      <c r="B99" s="9" t="s">
        <v>7</v>
      </c>
      <c r="C99" s="9">
        <f>LOOKUP(4,1/(DC_SFS_UPP_dates!$D$2:$D$250&lt;=$E99)/(DC_SFS_UPP_dates!$D$2:$D$250&gt;=$D99)/(DC_SFS_UPP_dates!$A$2:$A$250=$A99)/(DC_SFS_UPP_dates!$E$2:$E$250=$G99),DC_SFS_UPP_dates!$C$2:$C$250)</f>
        <v>2</v>
      </c>
      <c r="D99" s="11">
        <v>43793</v>
      </c>
      <c r="E99" s="4">
        <v>43827</v>
      </c>
      <c r="F99" s="1">
        <v>2019</v>
      </c>
      <c r="G99" s="1" t="s">
        <v>18</v>
      </c>
    </row>
    <row r="100" spans="1:7" x14ac:dyDescent="0.3">
      <c r="A100" s="9">
        <v>2</v>
      </c>
      <c r="B100" s="9" t="s">
        <v>8</v>
      </c>
      <c r="C100" s="9">
        <f>LOOKUP(4,1/(DC_SFS_UPP_dates!$D$2:$D$250&lt;=$E100)/(DC_SFS_UPP_dates!$D$2:$D$250&gt;=$D100)/(DC_SFS_UPP_dates!$A$2:$A$250=$A100)/(DC_SFS_UPP_dates!$E$2:$E$250=$G100),DC_SFS_UPP_dates!$C$2:$C$250)</f>
        <v>2.4</v>
      </c>
      <c r="D100" s="11">
        <v>43793</v>
      </c>
      <c r="E100" s="4">
        <v>43827</v>
      </c>
      <c r="F100" s="1">
        <v>2019</v>
      </c>
      <c r="G100" s="1" t="s">
        <v>18</v>
      </c>
    </row>
    <row r="101" spans="1:7" x14ac:dyDescent="0.3">
      <c r="A101" s="9">
        <v>3</v>
      </c>
      <c r="B101" s="9" t="s">
        <v>11</v>
      </c>
      <c r="C101" s="9">
        <f>LOOKUP(4,1/(DC_SFS_UPP_dates!$D$2:$D$250&lt;=$E101)/(DC_SFS_UPP_dates!$D$2:$D$250&gt;=$D101)/(DC_SFS_UPP_dates!$A$2:$A$250=$A101)/(DC_SFS_UPP_dates!$E$2:$E$250=$G101),DC_SFS_UPP_dates!$C$2:$C$250)</f>
        <v>3.25</v>
      </c>
      <c r="D101" s="11">
        <v>43793</v>
      </c>
      <c r="E101" s="4">
        <v>43827</v>
      </c>
      <c r="F101" s="1">
        <v>2019</v>
      </c>
      <c r="G101" s="1" t="s">
        <v>18</v>
      </c>
    </row>
    <row r="102" spans="1:7" x14ac:dyDescent="0.3">
      <c r="A102" s="9">
        <v>4</v>
      </c>
      <c r="B102" s="9" t="s">
        <v>9</v>
      </c>
      <c r="C102" s="9">
        <f>LOOKUP(4,1/(DC_SFS_UPP_dates!$D$2:$D$250&lt;=$E102)/(DC_SFS_UPP_dates!$D$2:$D$250&gt;=$D102)/(DC_SFS_UPP_dates!$A$2:$A$250=$A102)/(DC_SFS_UPP_dates!$E$2:$E$250=$G102),DC_SFS_UPP_dates!$C$2:$C$250)</f>
        <v>4.75</v>
      </c>
      <c r="D102" s="11">
        <v>43793</v>
      </c>
      <c r="E102" s="4">
        <v>43827</v>
      </c>
      <c r="F102" s="1">
        <v>2019</v>
      </c>
      <c r="G102" s="1" t="s">
        <v>18</v>
      </c>
    </row>
    <row r="103" spans="1:7" x14ac:dyDescent="0.3">
      <c r="A103" s="9">
        <v>5</v>
      </c>
      <c r="B103" s="9" t="s">
        <v>10</v>
      </c>
      <c r="C103" s="9">
        <f>LOOKUP(4,1/(DC_SFS_UPP_dates!$D$2:$D$250&lt;=$E103)/(DC_SFS_UPP_dates!$D$2:$D$250&gt;=$D103)/(DC_SFS_UPP_dates!$A$2:$A$250=$A103)/(DC_SFS_UPP_dates!$E$2:$E$250=$G103),DC_SFS_UPP_dates!$C$2:$C$250)</f>
        <v>3.52</v>
      </c>
      <c r="D103" s="11">
        <v>43793</v>
      </c>
      <c r="E103" s="4">
        <v>43827</v>
      </c>
      <c r="F103" s="1">
        <v>2019</v>
      </c>
      <c r="G103" s="1" t="s">
        <v>18</v>
      </c>
    </row>
    <row r="104" spans="1:7" x14ac:dyDescent="0.3">
      <c r="A104" s="9">
        <v>6</v>
      </c>
      <c r="B104" s="9" t="s">
        <v>12</v>
      </c>
      <c r="C104" s="9">
        <f>LOOKUP(4,1/(DC_SFS_UPP_dates!$D$2:$D$250&lt;=$E104)/(DC_SFS_UPP_dates!$D$2:$D$250&gt;=$D104)/(DC_SFS_UPP_dates!$A$2:$A$250=$A104)/(DC_SFS_UPP_dates!$E$2:$E$250=$G104),DC_SFS_UPP_dates!$C$2:$C$250)</f>
        <v>3.5</v>
      </c>
      <c r="D104" s="11">
        <v>43793</v>
      </c>
      <c r="E104" s="4">
        <v>43827</v>
      </c>
      <c r="F104" s="1">
        <v>2019</v>
      </c>
      <c r="G104" s="1" t="s">
        <v>18</v>
      </c>
    </row>
    <row r="105" spans="1:7" x14ac:dyDescent="0.3">
      <c r="A105" s="9">
        <v>1</v>
      </c>
      <c r="B105" s="9" t="s">
        <v>7</v>
      </c>
      <c r="C105" s="9">
        <f>LOOKUP(4,1/(DC_SFS_UPP_dates!$D$2:$D$250&lt;=$E105)/(DC_SFS_UPP_dates!$D$2:$D$250&gt;=$D105)/(DC_SFS_UPP_dates!$A$2:$A$250=$A105)/(DC_SFS_UPP_dates!$E$2:$E$250=$G105),DC_SFS_UPP_dates!$C$2:$C$250)</f>
        <v>2.4692134920675</v>
      </c>
      <c r="D105" s="11">
        <v>43828</v>
      </c>
      <c r="E105" s="4">
        <v>43862</v>
      </c>
      <c r="F105" s="1">
        <v>2019</v>
      </c>
      <c r="G105" s="1" t="s">
        <v>18</v>
      </c>
    </row>
    <row r="106" spans="1:7" x14ac:dyDescent="0.3">
      <c r="A106" s="9">
        <v>2</v>
      </c>
      <c r="B106" s="9" t="s">
        <v>8</v>
      </c>
      <c r="C106" s="9">
        <f>LOOKUP(4,1/(DC_SFS_UPP_dates!$D$2:$D$250&lt;=$E106)/(DC_SFS_UPP_dates!$D$2:$D$250&gt;=$D106)/(DC_SFS_UPP_dates!$A$2:$A$250=$A106)/(DC_SFS_UPP_dates!$E$2:$E$250=$G106),DC_SFS_UPP_dates!$C$2:$C$250)</f>
        <v>2.521645856737305</v>
      </c>
      <c r="D106" s="11">
        <v>43828</v>
      </c>
      <c r="E106" s="4">
        <v>43862</v>
      </c>
      <c r="F106" s="1">
        <v>2019</v>
      </c>
      <c r="G106" s="1" t="s">
        <v>18</v>
      </c>
    </row>
    <row r="107" spans="1:7" x14ac:dyDescent="0.3">
      <c r="A107" s="9">
        <v>3</v>
      </c>
      <c r="B107" s="9" t="s">
        <v>11</v>
      </c>
      <c r="C107" s="9">
        <f>LOOKUP(4,1/(DC_SFS_UPP_dates!$D$2:$D$250&lt;=$E107)/(DC_SFS_UPP_dates!$D$2:$D$250&gt;=$D107)/(DC_SFS_UPP_dates!$A$2:$A$250=$A107)/(DC_SFS_UPP_dates!$E$2:$E$250=$G107),DC_SFS_UPP_dates!$C$2:$C$250)</f>
        <v>3.6873367549219442</v>
      </c>
      <c r="D107" s="11">
        <v>43828</v>
      </c>
      <c r="E107" s="4">
        <v>43862</v>
      </c>
      <c r="F107" s="1">
        <v>2019</v>
      </c>
      <c r="G107" s="1" t="s">
        <v>18</v>
      </c>
    </row>
    <row r="108" spans="1:7" x14ac:dyDescent="0.3">
      <c r="A108" s="9">
        <v>4</v>
      </c>
      <c r="B108" s="9" t="s">
        <v>9</v>
      </c>
      <c r="C108" s="9">
        <f>LOOKUP(4,1/(DC_SFS_UPP_dates!$D$2:$D$250&lt;=$E108)/(DC_SFS_UPP_dates!$D$2:$D$250&gt;=$D108)/(DC_SFS_UPP_dates!$A$2:$A$250=$A108)/(DC_SFS_UPP_dates!$E$2:$E$250=$G108),DC_SFS_UPP_dates!$C$2:$C$250)</f>
        <v>4.9474155504174924</v>
      </c>
      <c r="D108" s="11">
        <v>43828</v>
      </c>
      <c r="E108" s="4">
        <v>43862</v>
      </c>
      <c r="F108" s="1">
        <v>2019</v>
      </c>
      <c r="G108" s="1" t="s">
        <v>18</v>
      </c>
    </row>
    <row r="109" spans="1:7" x14ac:dyDescent="0.3">
      <c r="A109" s="9">
        <v>5</v>
      </c>
      <c r="B109" s="9" t="s">
        <v>10</v>
      </c>
      <c r="C109" s="9">
        <f>LOOKUP(4,1/(DC_SFS_UPP_dates!$D$2:$D$250&lt;=$E109)/(DC_SFS_UPP_dates!$D$2:$D$250&gt;=$D109)/(DC_SFS_UPP_dates!$A$2:$A$250=$A109)/(DC_SFS_UPP_dates!$E$2:$E$250=$G109),DC_SFS_UPP_dates!$C$2:$C$250)</f>
        <v>3.9868196283211264</v>
      </c>
      <c r="D109" s="11">
        <v>43828</v>
      </c>
      <c r="E109" s="4">
        <v>43862</v>
      </c>
      <c r="F109" s="1">
        <v>2019</v>
      </c>
      <c r="G109" s="1" t="s">
        <v>18</v>
      </c>
    </row>
    <row r="110" spans="1:7" x14ac:dyDescent="0.3">
      <c r="A110" s="9">
        <v>6</v>
      </c>
      <c r="B110" s="9" t="s">
        <v>12</v>
      </c>
      <c r="C110" s="9">
        <f>LOOKUP(4,1/(DC_SFS_UPP_dates!$D$2:$D$250&lt;=$E110)/(DC_SFS_UPP_dates!$D$2:$D$250&gt;=$D110)/(DC_SFS_UPP_dates!$A$2:$A$250=$A110)/(DC_SFS_UPP_dates!$E$2:$E$250=$G110),DC_SFS_UPP_dates!$C$2:$C$250)</f>
        <v>3.6229022089852387</v>
      </c>
      <c r="D110" s="11">
        <v>43828</v>
      </c>
      <c r="E110" s="4">
        <v>43862</v>
      </c>
      <c r="F110" s="1">
        <v>2019</v>
      </c>
      <c r="G110" s="1" t="s">
        <v>18</v>
      </c>
    </row>
    <row r="111" spans="1:7" x14ac:dyDescent="0.3">
      <c r="A111" s="9">
        <v>1</v>
      </c>
      <c r="B111" s="9" t="s">
        <v>7</v>
      </c>
      <c r="C111" s="9">
        <f>LOOKUP(4,1/(DC_SFS_UPP_dates!$D$2:$D$250&lt;=$E111)/(DC_SFS_UPP_dates!$D$2:$D$250&gt;=$D111)/(DC_SFS_UPP_dates!$A$2:$A$250=$A111)/(DC_SFS_UPP_dates!$E$2:$E$250=$G111),DC_SFS_UPP_dates!$C$2:$C$250)</f>
        <v>2.6303130117841333</v>
      </c>
      <c r="D111" s="11">
        <v>43863</v>
      </c>
      <c r="E111" s="4">
        <v>44156</v>
      </c>
      <c r="F111" s="1">
        <v>2020</v>
      </c>
      <c r="G111" s="1" t="s">
        <v>18</v>
      </c>
    </row>
    <row r="112" spans="1:7" x14ac:dyDescent="0.3">
      <c r="A112" s="9">
        <v>2</v>
      </c>
      <c r="B112" s="9" t="s">
        <v>8</v>
      </c>
      <c r="C112" s="9">
        <f>LOOKUP(4,1/(DC_SFS_UPP_dates!$D$2:$D$250&lt;=$E112)/(DC_SFS_UPP_dates!$D$2:$D$250&gt;=$D112)/(DC_SFS_UPP_dates!$A$2:$A$250=$A112)/(DC_SFS_UPP_dates!$E$2:$E$250=$G112),DC_SFS_UPP_dates!$C$2:$C$250)</f>
        <v>2.7872757642174224</v>
      </c>
      <c r="D112" s="11">
        <v>43863</v>
      </c>
      <c r="E112" s="4">
        <v>44156</v>
      </c>
      <c r="F112" s="1">
        <v>2020</v>
      </c>
      <c r="G112" s="1" t="s">
        <v>18</v>
      </c>
    </row>
    <row r="113" spans="1:7" x14ac:dyDescent="0.3">
      <c r="A113" s="9">
        <v>3</v>
      </c>
      <c r="B113" s="9" t="s">
        <v>11</v>
      </c>
      <c r="C113" s="9">
        <f>LOOKUP(4,1/(DC_SFS_UPP_dates!$D$2:$D$250&lt;=$E113)/(DC_SFS_UPP_dates!$D$2:$D$250&gt;=$D113)/(DC_SFS_UPP_dates!$A$2:$A$250=$A113)/(DC_SFS_UPP_dates!$E$2:$E$250=$G113),DC_SFS_UPP_dates!$C$2:$C$250)</f>
        <v>4.1873526474758744</v>
      </c>
      <c r="D113" s="11">
        <v>43863</v>
      </c>
      <c r="E113" s="4">
        <v>44156</v>
      </c>
      <c r="F113" s="1">
        <v>2020</v>
      </c>
      <c r="G113" s="1" t="s">
        <v>18</v>
      </c>
    </row>
    <row r="114" spans="1:7" x14ac:dyDescent="0.3">
      <c r="A114" s="9">
        <v>4</v>
      </c>
      <c r="B114" s="9" t="s">
        <v>9</v>
      </c>
      <c r="C114" s="9">
        <f>LOOKUP(4,1/(DC_SFS_UPP_dates!$D$2:$D$250&lt;=$E114)/(DC_SFS_UPP_dates!$D$2:$D$250&gt;=$D114)/(DC_SFS_UPP_dates!$A$2:$A$250=$A114)/(DC_SFS_UPP_dates!$E$2:$E$250=$G114),DC_SFS_UPP_dates!$C$2:$C$250)</f>
        <v>5.125457678450501</v>
      </c>
      <c r="D114" s="11">
        <v>43863</v>
      </c>
      <c r="E114" s="4">
        <v>44156</v>
      </c>
      <c r="F114" s="1">
        <v>2020</v>
      </c>
      <c r="G114" s="1" t="s">
        <v>18</v>
      </c>
    </row>
    <row r="115" spans="1:7" x14ac:dyDescent="0.3">
      <c r="A115" s="9">
        <v>5</v>
      </c>
      <c r="B115" s="9" t="s">
        <v>10</v>
      </c>
      <c r="C115" s="9">
        <f>LOOKUP(4,1/(DC_SFS_UPP_dates!$D$2:$D$250&lt;=$E115)/(DC_SFS_UPP_dates!$D$2:$D$250&gt;=$D115)/(DC_SFS_UPP_dates!$A$2:$A$250=$A115)/(DC_SFS_UPP_dates!$E$2:$E$250=$G115),DC_SFS_UPP_dates!$C$2:$C$250)</f>
        <v>4.4706654780210222</v>
      </c>
      <c r="D115" s="11">
        <v>43863</v>
      </c>
      <c r="E115" s="4">
        <v>44156</v>
      </c>
      <c r="F115" s="1">
        <v>2020</v>
      </c>
      <c r="G115" s="1" t="s">
        <v>18</v>
      </c>
    </row>
    <row r="116" spans="1:7" x14ac:dyDescent="0.3">
      <c r="A116" s="9">
        <v>6</v>
      </c>
      <c r="B116" s="9" t="s">
        <v>12</v>
      </c>
      <c r="C116" s="9">
        <f>LOOKUP(4,1/(DC_SFS_UPP_dates!$D$2:$D$250&lt;=$E116)/(DC_SFS_UPP_dates!$D$2:$D$250&gt;=$D116)/(DC_SFS_UPP_dates!$A$2:$A$250=$A116)/(DC_SFS_UPP_dates!$E$2:$E$250=$G116),DC_SFS_UPP_dates!$C$2:$C$250)</f>
        <v>3.6864793973404253</v>
      </c>
      <c r="D116" s="11">
        <v>43863</v>
      </c>
      <c r="E116" s="4">
        <v>44156</v>
      </c>
      <c r="F116" s="1">
        <v>2020</v>
      </c>
      <c r="G116" s="1" t="s">
        <v>18</v>
      </c>
    </row>
    <row r="117" spans="1:7" x14ac:dyDescent="0.3">
      <c r="A117" s="9">
        <v>1</v>
      </c>
      <c r="B117" s="9" t="s">
        <v>7</v>
      </c>
      <c r="C117" s="9">
        <f>LOOKUP(4,1/(DC_SFS_UPP_dates!$D$2:$D$250&lt;=$E117)/(DC_SFS_UPP_dates!$D$2:$D$250&gt;=$D117)/(DC_SFS_UPP_dates!$A$2:$A$250=$A117)/(DC_SFS_UPP_dates!$E$2:$E$250=$G117),DC_SFS_UPP_dates!$C$2:$C$250)</f>
        <v>2.157141357176704</v>
      </c>
      <c r="D117" s="11">
        <v>44157</v>
      </c>
      <c r="E117" s="4">
        <v>44191</v>
      </c>
      <c r="F117" s="1">
        <v>2020</v>
      </c>
      <c r="G117" s="1" t="s">
        <v>18</v>
      </c>
    </row>
    <row r="118" spans="1:7" x14ac:dyDescent="0.3">
      <c r="A118" s="9">
        <v>2</v>
      </c>
      <c r="B118" s="9" t="s">
        <v>8</v>
      </c>
      <c r="C118" s="9">
        <f>LOOKUP(4,1/(DC_SFS_UPP_dates!$D$2:$D$250&lt;=$E118)/(DC_SFS_UPP_dates!$D$2:$D$250&gt;=$D118)/(DC_SFS_UPP_dates!$A$2:$A$250=$A118)/(DC_SFS_UPP_dates!$E$2:$E$250=$G118),DC_SFS_UPP_dates!$C$2:$C$250)</f>
        <v>2.5522380519484771</v>
      </c>
      <c r="D118" s="11">
        <v>44157</v>
      </c>
      <c r="E118" s="4">
        <v>44191</v>
      </c>
      <c r="F118" s="1">
        <v>2020</v>
      </c>
      <c r="G118" s="1" t="s">
        <v>18</v>
      </c>
    </row>
    <row r="119" spans="1:7" x14ac:dyDescent="0.3">
      <c r="A119" s="9">
        <v>3</v>
      </c>
      <c r="B119" s="9" t="s">
        <v>11</v>
      </c>
      <c r="C119" s="9">
        <f>LOOKUP(4,1/(DC_SFS_UPP_dates!$D$2:$D$250&lt;=$E119)/(DC_SFS_UPP_dates!$D$2:$D$250&gt;=$D119)/(DC_SFS_UPP_dates!$A$2:$A$250=$A119)/(DC_SFS_UPP_dates!$E$2:$E$250=$G119),DC_SFS_UPP_dates!$C$2:$C$250)</f>
        <v>3.4976029359730392</v>
      </c>
      <c r="D119" s="11">
        <v>44157</v>
      </c>
      <c r="E119" s="4">
        <v>44191</v>
      </c>
      <c r="F119" s="1">
        <v>2020</v>
      </c>
      <c r="G119" s="1" t="s">
        <v>18</v>
      </c>
    </row>
    <row r="120" spans="1:7" x14ac:dyDescent="0.3">
      <c r="A120" s="9">
        <v>4</v>
      </c>
      <c r="B120" s="9" t="s">
        <v>9</v>
      </c>
      <c r="C120" s="9">
        <f>LOOKUP(4,1/(DC_SFS_UPP_dates!$D$2:$D$250&lt;=$E120)/(DC_SFS_UPP_dates!$D$2:$D$250&gt;=$D120)/(DC_SFS_UPP_dates!$A$2:$A$250=$A120)/(DC_SFS_UPP_dates!$E$2:$E$250=$G120),DC_SFS_UPP_dates!$C$2:$C$250)</f>
        <v>4.9892250719944462</v>
      </c>
      <c r="D120" s="11">
        <v>44157</v>
      </c>
      <c r="E120" s="4">
        <v>44191</v>
      </c>
      <c r="F120" s="1">
        <v>2020</v>
      </c>
      <c r="G120" s="1" t="s">
        <v>18</v>
      </c>
    </row>
    <row r="121" spans="1:7" x14ac:dyDescent="0.3">
      <c r="A121" s="9">
        <v>5</v>
      </c>
      <c r="B121" s="9" t="s">
        <v>10</v>
      </c>
      <c r="C121" s="9">
        <f>LOOKUP(4,1/(DC_SFS_UPP_dates!$D$2:$D$250&lt;=$E121)/(DC_SFS_UPP_dates!$D$2:$D$250&gt;=$D121)/(DC_SFS_UPP_dates!$A$2:$A$250=$A121)/(DC_SFS_UPP_dates!$E$2:$E$250=$G121),DC_SFS_UPP_dates!$C$2:$C$250)</f>
        <v>4.0900167371357918</v>
      </c>
      <c r="D121" s="11">
        <v>44157</v>
      </c>
      <c r="E121" s="4">
        <v>44191</v>
      </c>
      <c r="F121" s="1">
        <v>2020</v>
      </c>
      <c r="G121" s="1" t="s">
        <v>18</v>
      </c>
    </row>
    <row r="122" spans="1:7" x14ac:dyDescent="0.3">
      <c r="A122" s="9">
        <v>6</v>
      </c>
      <c r="B122" s="9" t="s">
        <v>12</v>
      </c>
      <c r="C122" s="9">
        <f>LOOKUP(4,1/(DC_SFS_UPP_dates!$D$2:$D$250&lt;=$E122)/(DC_SFS_UPP_dates!$D$2:$D$250&gt;=$D122)/(DC_SFS_UPP_dates!$A$2:$A$250=$A122)/(DC_SFS_UPP_dates!$E$2:$E$250=$G122),DC_SFS_UPP_dates!$C$2:$C$250)</f>
        <v>3.9351494981761115</v>
      </c>
      <c r="D122" s="11">
        <v>44157</v>
      </c>
      <c r="E122" s="4">
        <v>44191</v>
      </c>
      <c r="F122" s="1">
        <v>2020</v>
      </c>
      <c r="G122" s="1" t="s">
        <v>18</v>
      </c>
    </row>
    <row r="123" spans="1:7" x14ac:dyDescent="0.3">
      <c r="A123" s="9">
        <v>1</v>
      </c>
      <c r="B123" s="9" t="s">
        <v>7</v>
      </c>
      <c r="C123" s="9">
        <f>LOOKUP(4,1/(DC_SFS_UPP_dates!$D$2:$D$250&lt;=$E123)/(DC_SFS_UPP_dates!$D$2:$D$250&gt;=$D123)/(DC_SFS_UPP_dates!$A$2:$A$250=$A123)/(DC_SFS_UPP_dates!$E$2:$E$250=$G123),DC_SFS_UPP_dates!$C$2:$C$250)</f>
        <v>2.6303130117841333</v>
      </c>
      <c r="D123" s="11">
        <v>44192</v>
      </c>
      <c r="E123" s="4">
        <v>44226</v>
      </c>
      <c r="F123" s="1">
        <v>2020</v>
      </c>
      <c r="G123" s="1" t="s">
        <v>18</v>
      </c>
    </row>
    <row r="124" spans="1:7" x14ac:dyDescent="0.3">
      <c r="A124" s="9">
        <v>2</v>
      </c>
      <c r="B124" s="9" t="s">
        <v>8</v>
      </c>
      <c r="C124" s="9">
        <f>LOOKUP(4,1/(DC_SFS_UPP_dates!$D$2:$D$250&lt;=$E124)/(DC_SFS_UPP_dates!$D$2:$D$250&gt;=$D124)/(DC_SFS_UPP_dates!$A$2:$A$250=$A124)/(DC_SFS_UPP_dates!$E$2:$E$250=$G124),DC_SFS_UPP_dates!$C$2:$C$250)</f>
        <v>2.7872757642174224</v>
      </c>
      <c r="D124" s="11">
        <v>44192</v>
      </c>
      <c r="E124" s="4">
        <v>44226</v>
      </c>
      <c r="F124" s="1">
        <v>2020</v>
      </c>
      <c r="G124" s="1" t="s">
        <v>18</v>
      </c>
    </row>
    <row r="125" spans="1:7" x14ac:dyDescent="0.3">
      <c r="A125" s="9">
        <v>3</v>
      </c>
      <c r="B125" s="9" t="s">
        <v>11</v>
      </c>
      <c r="C125" s="9">
        <f>LOOKUP(4,1/(DC_SFS_UPP_dates!$D$2:$D$250&lt;=$E125)/(DC_SFS_UPP_dates!$D$2:$D$250&gt;=$D125)/(DC_SFS_UPP_dates!$A$2:$A$250=$A125)/(DC_SFS_UPP_dates!$E$2:$E$250=$G125),DC_SFS_UPP_dates!$C$2:$C$250)</f>
        <v>4.1873526474758744</v>
      </c>
      <c r="D125" s="11">
        <v>44192</v>
      </c>
      <c r="E125" s="4">
        <v>44226</v>
      </c>
      <c r="F125" s="1">
        <v>2020</v>
      </c>
      <c r="G125" s="1" t="s">
        <v>18</v>
      </c>
    </row>
    <row r="126" spans="1:7" x14ac:dyDescent="0.3">
      <c r="A126" s="9">
        <v>4</v>
      </c>
      <c r="B126" s="9" t="s">
        <v>9</v>
      </c>
      <c r="C126" s="9">
        <f>LOOKUP(4,1/(DC_SFS_UPP_dates!$D$2:$D$250&lt;=$E126)/(DC_SFS_UPP_dates!$D$2:$D$250&gt;=$D126)/(DC_SFS_UPP_dates!$A$2:$A$250=$A126)/(DC_SFS_UPP_dates!$E$2:$E$250=$G126),DC_SFS_UPP_dates!$C$2:$C$250)</f>
        <v>5.125457678450501</v>
      </c>
      <c r="D126" s="11">
        <v>44192</v>
      </c>
      <c r="E126" s="4">
        <v>44226</v>
      </c>
      <c r="F126" s="1">
        <v>2020</v>
      </c>
      <c r="G126" s="1" t="s">
        <v>18</v>
      </c>
    </row>
    <row r="127" spans="1:7" x14ac:dyDescent="0.3">
      <c r="A127" s="9">
        <v>5</v>
      </c>
      <c r="B127" s="9" t="s">
        <v>10</v>
      </c>
      <c r="C127" s="9">
        <f>LOOKUP(4,1/(DC_SFS_UPP_dates!$D$2:$D$250&lt;=$E127)/(DC_SFS_UPP_dates!$D$2:$D$250&gt;=$D127)/(DC_SFS_UPP_dates!$A$2:$A$250=$A127)/(DC_SFS_UPP_dates!$E$2:$E$250=$G127),DC_SFS_UPP_dates!$C$2:$C$250)</f>
        <v>4.4706654780210222</v>
      </c>
      <c r="D127" s="11">
        <v>44192</v>
      </c>
      <c r="E127" s="4">
        <v>44226</v>
      </c>
      <c r="F127" s="1">
        <v>2020</v>
      </c>
      <c r="G127" s="1" t="s">
        <v>18</v>
      </c>
    </row>
    <row r="128" spans="1:7" x14ac:dyDescent="0.3">
      <c r="A128" s="9">
        <v>6</v>
      </c>
      <c r="B128" s="9" t="s">
        <v>12</v>
      </c>
      <c r="C128" s="9">
        <f>LOOKUP(4,1/(DC_SFS_UPP_dates!$D$2:$D$250&lt;=$E128)/(DC_SFS_UPP_dates!$D$2:$D$250&gt;=$D128)/(DC_SFS_UPP_dates!$A$2:$A$250=$A128)/(DC_SFS_UPP_dates!$E$2:$E$250=$G128),DC_SFS_UPP_dates!$C$2:$C$250)</f>
        <v>3.6864793973404253</v>
      </c>
      <c r="D128" s="11">
        <v>44192</v>
      </c>
      <c r="E128" s="4">
        <v>44226</v>
      </c>
      <c r="F128" s="1">
        <v>2020</v>
      </c>
      <c r="G128" s="1" t="s">
        <v>18</v>
      </c>
    </row>
    <row r="129" spans="1:7" x14ac:dyDescent="0.3">
      <c r="A129" s="9">
        <v>1</v>
      </c>
      <c r="B129" s="9" t="s">
        <v>7</v>
      </c>
      <c r="C129" s="9">
        <f>LOOKUP(4,1/(DC_SFS_UPP_dates!$D$2:$D$250&lt;=$E129)/(DC_SFS_UPP_dates!$D$2:$D$250&gt;=$D129)/(DC_SFS_UPP_dates!$A$2:$A$250=$A129)/(DC_SFS_UPP_dates!$E$2:$E$250=$G129),DC_SFS_UPP_dates!$C$2:$C$250)</f>
        <v>2.4115980309355276</v>
      </c>
      <c r="D129" s="11">
        <v>44227</v>
      </c>
      <c r="E129" s="4">
        <v>44520</v>
      </c>
      <c r="F129" s="1">
        <v>2021</v>
      </c>
      <c r="G129" s="1" t="s">
        <v>18</v>
      </c>
    </row>
    <row r="130" spans="1:7" x14ac:dyDescent="0.3">
      <c r="A130" s="9">
        <v>2</v>
      </c>
      <c r="B130" s="9" t="s">
        <v>8</v>
      </c>
      <c r="C130" s="9">
        <f>LOOKUP(4,1/(DC_SFS_UPP_dates!$D$2:$D$250&lt;=$E130)/(DC_SFS_UPP_dates!$D$2:$D$250&gt;=$D130)/(DC_SFS_UPP_dates!$A$2:$A$250=$A130)/(DC_SFS_UPP_dates!$E$2:$E$250=$G130),DC_SFS_UPP_dates!$C$2:$C$250)</f>
        <v>2.6296834228385761</v>
      </c>
      <c r="D130" s="11">
        <v>44227</v>
      </c>
      <c r="E130" s="4">
        <v>44520</v>
      </c>
      <c r="F130" s="1">
        <v>2021</v>
      </c>
      <c r="G130" s="1" t="s">
        <v>18</v>
      </c>
    </row>
    <row r="131" spans="1:7" x14ac:dyDescent="0.3">
      <c r="A131" s="9">
        <v>3</v>
      </c>
      <c r="B131" s="9" t="s">
        <v>11</v>
      </c>
      <c r="C131" s="9">
        <f>LOOKUP(4,1/(DC_SFS_UPP_dates!$D$2:$D$250&lt;=$E131)/(DC_SFS_UPP_dates!$D$2:$D$250&gt;=$D131)/(DC_SFS_UPP_dates!$A$2:$A$250=$A131)/(DC_SFS_UPP_dates!$E$2:$E$250=$G131),DC_SFS_UPP_dates!$C$2:$C$250)</f>
        <v>3.8041995549166074</v>
      </c>
      <c r="D131" s="11">
        <v>44227</v>
      </c>
      <c r="E131" s="4">
        <v>44520</v>
      </c>
      <c r="F131" s="1">
        <v>2021</v>
      </c>
      <c r="G131" s="1" t="s">
        <v>18</v>
      </c>
    </row>
    <row r="132" spans="1:7" x14ac:dyDescent="0.3">
      <c r="A132" s="9">
        <v>4</v>
      </c>
      <c r="B132" s="9" t="s">
        <v>9</v>
      </c>
      <c r="C132" s="9">
        <f>LOOKUP(4,1/(DC_SFS_UPP_dates!$D$2:$D$250&lt;=$E132)/(DC_SFS_UPP_dates!$D$2:$D$250&gt;=$D132)/(DC_SFS_UPP_dates!$A$2:$A$250=$A132)/(DC_SFS_UPP_dates!$E$2:$E$250=$G132),DC_SFS_UPP_dates!$C$2:$C$250)</f>
        <v>4.9240341093979412</v>
      </c>
      <c r="D132" s="11">
        <v>44227</v>
      </c>
      <c r="E132" s="4">
        <v>44520</v>
      </c>
      <c r="F132" s="1">
        <v>2021</v>
      </c>
      <c r="G132" s="1" t="s">
        <v>18</v>
      </c>
    </row>
    <row r="133" spans="1:7" x14ac:dyDescent="0.3">
      <c r="A133" s="9">
        <v>5</v>
      </c>
      <c r="B133" s="9" t="s">
        <v>10</v>
      </c>
      <c r="C133" s="9">
        <f>LOOKUP(4,1/(DC_SFS_UPP_dates!$D$2:$D$250&lt;=$E133)/(DC_SFS_UPP_dates!$D$2:$D$250&gt;=$D133)/(DC_SFS_UPP_dates!$A$2:$A$250=$A133)/(DC_SFS_UPP_dates!$E$2:$E$250=$G133),DC_SFS_UPP_dates!$C$2:$C$250)</f>
        <v>4.3157040337481982</v>
      </c>
      <c r="D133" s="11">
        <v>44227</v>
      </c>
      <c r="E133" s="4">
        <v>44520</v>
      </c>
      <c r="F133" s="1">
        <v>2021</v>
      </c>
      <c r="G133" s="1" t="s">
        <v>18</v>
      </c>
    </row>
    <row r="134" spans="1:7" x14ac:dyDescent="0.3">
      <c r="A134" s="9">
        <v>6</v>
      </c>
      <c r="B134" s="9" t="s">
        <v>12</v>
      </c>
      <c r="C134" s="9">
        <f>LOOKUP(4,1/(DC_SFS_UPP_dates!$D$2:$D$250&lt;=$E134)/(DC_SFS_UPP_dates!$D$2:$D$250&gt;=$D134)/(DC_SFS_UPP_dates!$A$2:$A$250=$A134)/(DC_SFS_UPP_dates!$E$2:$E$250=$G134),DC_SFS_UPP_dates!$C$2:$C$250)</f>
        <v>3.4989593850996141</v>
      </c>
      <c r="D134" s="11">
        <v>44227</v>
      </c>
      <c r="E134" s="4">
        <v>44520</v>
      </c>
      <c r="F134" s="1">
        <v>2021</v>
      </c>
      <c r="G134" s="1" t="s">
        <v>18</v>
      </c>
    </row>
    <row r="135" spans="1:7" x14ac:dyDescent="0.3">
      <c r="A135" s="9">
        <v>1</v>
      </c>
      <c r="B135" s="9" t="s">
        <v>7</v>
      </c>
      <c r="C135" s="9">
        <f>LOOKUP(4,1/(DC_SFS_UPP_dates!$D$2:$D$250&lt;=$E135)/(DC_SFS_UPP_dates!$D$2:$D$250&gt;=$D135)/(DC_SFS_UPP_dates!$A$2:$A$250=$A135)/(DC_SFS_UPP_dates!$E$2:$E$250=$G135),DC_SFS_UPP_dates!$C$2:$C$250)</f>
        <v>2.157141357176704</v>
      </c>
      <c r="D135" s="11">
        <v>44521</v>
      </c>
      <c r="E135" s="4">
        <v>44555</v>
      </c>
      <c r="F135" s="1">
        <v>2021</v>
      </c>
      <c r="G135" s="1" t="s">
        <v>18</v>
      </c>
    </row>
    <row r="136" spans="1:7" x14ac:dyDescent="0.3">
      <c r="A136" s="9">
        <v>2</v>
      </c>
      <c r="B136" s="9" t="s">
        <v>8</v>
      </c>
      <c r="C136" s="9">
        <f>LOOKUP(4,1/(DC_SFS_UPP_dates!$D$2:$D$250&lt;=$E136)/(DC_SFS_UPP_dates!$D$2:$D$250&gt;=$D136)/(DC_SFS_UPP_dates!$A$2:$A$250=$A136)/(DC_SFS_UPP_dates!$E$2:$E$250=$G136),DC_SFS_UPP_dates!$C$2:$C$250)</f>
        <v>2.5522380519484771</v>
      </c>
      <c r="D136" s="11">
        <v>44521</v>
      </c>
      <c r="E136" s="4">
        <v>44555</v>
      </c>
      <c r="F136" s="1">
        <v>2021</v>
      </c>
      <c r="G136" s="1" t="s">
        <v>18</v>
      </c>
    </row>
    <row r="137" spans="1:7" x14ac:dyDescent="0.3">
      <c r="A137" s="9">
        <v>3</v>
      </c>
      <c r="B137" s="9" t="s">
        <v>11</v>
      </c>
      <c r="C137" s="9">
        <f>LOOKUP(4,1/(DC_SFS_UPP_dates!$D$2:$D$250&lt;=$E137)/(DC_SFS_UPP_dates!$D$2:$D$250&gt;=$D137)/(DC_SFS_UPP_dates!$A$2:$A$250=$A137)/(DC_SFS_UPP_dates!$E$2:$E$250=$G137),DC_SFS_UPP_dates!$C$2:$C$250)</f>
        <v>3.4976029359730396</v>
      </c>
      <c r="D137" s="11">
        <v>44521</v>
      </c>
      <c r="E137" s="4">
        <v>44555</v>
      </c>
      <c r="F137" s="1">
        <v>2021</v>
      </c>
      <c r="G137" s="1" t="s">
        <v>18</v>
      </c>
    </row>
    <row r="138" spans="1:7" x14ac:dyDescent="0.3">
      <c r="A138" s="9">
        <v>4</v>
      </c>
      <c r="B138" s="9" t="s">
        <v>9</v>
      </c>
      <c r="C138" s="9">
        <f>LOOKUP(4,1/(DC_SFS_UPP_dates!$D$2:$D$250&lt;=$E138)/(DC_SFS_UPP_dates!$D$2:$D$250&gt;=$D138)/(DC_SFS_UPP_dates!$A$2:$A$250=$A138)/(DC_SFS_UPP_dates!$E$2:$E$250=$G138),DC_SFS_UPP_dates!$C$2:$C$250)</f>
        <v>4.9892250719944453</v>
      </c>
      <c r="D138" s="11">
        <v>44521</v>
      </c>
      <c r="E138" s="4">
        <v>44555</v>
      </c>
      <c r="F138" s="1">
        <v>2021</v>
      </c>
      <c r="G138" s="1" t="s">
        <v>18</v>
      </c>
    </row>
    <row r="139" spans="1:7" x14ac:dyDescent="0.3">
      <c r="A139" s="9">
        <v>5</v>
      </c>
      <c r="B139" s="9" t="s">
        <v>10</v>
      </c>
      <c r="C139" s="9">
        <f>LOOKUP(4,1/(DC_SFS_UPP_dates!$D$2:$D$250&lt;=$E139)/(DC_SFS_UPP_dates!$D$2:$D$250&gt;=$D139)/(DC_SFS_UPP_dates!$A$2:$A$250=$A139)/(DC_SFS_UPP_dates!$E$2:$E$250=$G139),DC_SFS_UPP_dates!$C$2:$C$250)</f>
        <v>4.0900167371357909</v>
      </c>
      <c r="D139" s="11">
        <v>44521</v>
      </c>
      <c r="E139" s="4">
        <v>44555</v>
      </c>
      <c r="F139" s="1">
        <v>2021</v>
      </c>
      <c r="G139" s="1" t="s">
        <v>18</v>
      </c>
    </row>
    <row r="140" spans="1:7" x14ac:dyDescent="0.3">
      <c r="A140" s="9">
        <v>6</v>
      </c>
      <c r="B140" s="9" t="s">
        <v>12</v>
      </c>
      <c r="C140" s="9">
        <f>LOOKUP(4,1/(DC_SFS_UPP_dates!$D$2:$D$250&lt;=$E140)/(DC_SFS_UPP_dates!$D$2:$D$250&gt;=$D140)/(DC_SFS_UPP_dates!$A$2:$A$250=$A140)/(DC_SFS_UPP_dates!$E$2:$E$250=$G140),DC_SFS_UPP_dates!$C$2:$C$250)</f>
        <v>3.9351494981761119</v>
      </c>
      <c r="D140" s="11">
        <v>44521</v>
      </c>
      <c r="E140" s="4">
        <v>44555</v>
      </c>
      <c r="F140" s="1">
        <v>2021</v>
      </c>
      <c r="G140" s="1" t="s">
        <v>18</v>
      </c>
    </row>
    <row r="141" spans="1:7" x14ac:dyDescent="0.3">
      <c r="A141" s="9">
        <v>1</v>
      </c>
      <c r="B141" s="9" t="s">
        <v>7</v>
      </c>
      <c r="C141" s="9">
        <f>LOOKUP(4,1/(DC_SFS_UPP_dates!$D$2:$D$250&lt;=$E141)/(DC_SFS_UPP_dates!$D$2:$D$250&gt;=$D141)/(DC_SFS_UPP_dates!$A$2:$A$250=$A141)/(DC_SFS_UPP_dates!$E$2:$E$250=$G141),DC_SFS_UPP_dates!$C$2:$C$250)</f>
        <v>2.4115980309355276</v>
      </c>
      <c r="D141" s="11">
        <v>44556</v>
      </c>
      <c r="E141" s="4">
        <v>44590</v>
      </c>
      <c r="F141" s="1">
        <v>2021</v>
      </c>
      <c r="G141" s="1" t="s">
        <v>18</v>
      </c>
    </row>
    <row r="142" spans="1:7" x14ac:dyDescent="0.3">
      <c r="A142" s="9">
        <v>2</v>
      </c>
      <c r="B142" s="9" t="s">
        <v>8</v>
      </c>
      <c r="C142" s="9">
        <f>LOOKUP(4,1/(DC_SFS_UPP_dates!$D$2:$D$250&lt;=$E142)/(DC_SFS_UPP_dates!$D$2:$D$250&gt;=$D142)/(DC_SFS_UPP_dates!$A$2:$A$250=$A142)/(DC_SFS_UPP_dates!$E$2:$E$250=$G142),DC_SFS_UPP_dates!$C$2:$C$250)</f>
        <v>2.6296834228385761</v>
      </c>
      <c r="D142" s="11">
        <v>44556</v>
      </c>
      <c r="E142" s="4">
        <v>44590</v>
      </c>
      <c r="F142" s="1">
        <v>2021</v>
      </c>
      <c r="G142" s="1" t="s">
        <v>18</v>
      </c>
    </row>
    <row r="143" spans="1:7" x14ac:dyDescent="0.3">
      <c r="A143" s="9">
        <v>3</v>
      </c>
      <c r="B143" s="9" t="s">
        <v>11</v>
      </c>
      <c r="C143" s="9">
        <f>LOOKUP(4,1/(DC_SFS_UPP_dates!$D$2:$D$250&lt;=$E143)/(DC_SFS_UPP_dates!$D$2:$D$250&gt;=$D143)/(DC_SFS_UPP_dates!$A$2:$A$250=$A143)/(DC_SFS_UPP_dates!$E$2:$E$250=$G143),DC_SFS_UPP_dates!$C$2:$C$250)</f>
        <v>3.8041995549166074</v>
      </c>
      <c r="D143" s="11">
        <v>44556</v>
      </c>
      <c r="E143" s="4">
        <v>44590</v>
      </c>
      <c r="F143" s="1">
        <v>2021</v>
      </c>
      <c r="G143" s="1" t="s">
        <v>18</v>
      </c>
    </row>
    <row r="144" spans="1:7" x14ac:dyDescent="0.3">
      <c r="A144" s="9">
        <v>4</v>
      </c>
      <c r="B144" s="9" t="s">
        <v>9</v>
      </c>
      <c r="C144" s="9">
        <f>LOOKUP(4,1/(DC_SFS_UPP_dates!$D$2:$D$250&lt;=$E144)/(DC_SFS_UPP_dates!$D$2:$D$250&gt;=$D144)/(DC_SFS_UPP_dates!$A$2:$A$250=$A144)/(DC_SFS_UPP_dates!$E$2:$E$250=$G144),DC_SFS_UPP_dates!$C$2:$C$250)</f>
        <v>4.9240341093979412</v>
      </c>
      <c r="D144" s="11">
        <v>44556</v>
      </c>
      <c r="E144" s="4">
        <v>44590</v>
      </c>
      <c r="F144" s="1">
        <v>2021</v>
      </c>
      <c r="G144" s="1" t="s">
        <v>18</v>
      </c>
    </row>
    <row r="145" spans="1:7" x14ac:dyDescent="0.3">
      <c r="A145" s="9">
        <v>5</v>
      </c>
      <c r="B145" s="9" t="s">
        <v>10</v>
      </c>
      <c r="C145" s="9">
        <f>LOOKUP(4,1/(DC_SFS_UPP_dates!$D$2:$D$250&lt;=$E145)/(DC_SFS_UPP_dates!$D$2:$D$250&gt;=$D145)/(DC_SFS_UPP_dates!$A$2:$A$250=$A145)/(DC_SFS_UPP_dates!$E$2:$E$250=$G145),DC_SFS_UPP_dates!$C$2:$C$250)</f>
        <v>4.3157040337481982</v>
      </c>
      <c r="D145" s="11">
        <v>44556</v>
      </c>
      <c r="E145" s="4">
        <v>44590</v>
      </c>
      <c r="F145" s="1">
        <v>2021</v>
      </c>
      <c r="G145" s="1" t="s">
        <v>18</v>
      </c>
    </row>
    <row r="146" spans="1:7" x14ac:dyDescent="0.3">
      <c r="A146" s="9">
        <v>6</v>
      </c>
      <c r="B146" s="9" t="s">
        <v>12</v>
      </c>
      <c r="C146" s="9">
        <f>LOOKUP(4,1/(DC_SFS_UPP_dates!$D$2:$D$250&lt;=$E146)/(DC_SFS_UPP_dates!$D$2:$D$250&gt;=$D146)/(DC_SFS_UPP_dates!$A$2:$A$250=$A146)/(DC_SFS_UPP_dates!$E$2:$E$250=$G146),DC_SFS_UPP_dates!$C$2:$C$250)</f>
        <v>3.4989593850996141</v>
      </c>
      <c r="D146" s="11">
        <v>44556</v>
      </c>
      <c r="E146" s="4">
        <v>44590</v>
      </c>
      <c r="F146" s="1">
        <v>2021</v>
      </c>
      <c r="G146" s="1" t="s">
        <v>18</v>
      </c>
    </row>
    <row r="147" spans="1:7" x14ac:dyDescent="0.3">
      <c r="A147" s="9">
        <v>1</v>
      </c>
      <c r="B147" s="9" t="s">
        <v>7</v>
      </c>
      <c r="C147" s="9">
        <f>LOOKUP(4,1/(DC_SFS_UPP_dates!$D$2:$D$250&lt;=$E147)/(DC_SFS_UPP_dates!$D$2:$D$250&gt;=$D147)/(DC_SFS_UPP_dates!$A$2:$A$250=$A147)/(DC_SFS_UPP_dates!$E$2:$E$250=$G147),DC_SFS_UPP_dates!$C$2:$C$250)</f>
        <v>2.2260929145697466</v>
      </c>
      <c r="D147" s="11">
        <v>44591</v>
      </c>
      <c r="E147" s="4">
        <v>44884</v>
      </c>
      <c r="F147" s="1">
        <v>2022</v>
      </c>
      <c r="G147" s="1" t="s">
        <v>18</v>
      </c>
    </row>
    <row r="148" spans="1:7" x14ac:dyDescent="0.3">
      <c r="A148" s="9">
        <v>2</v>
      </c>
      <c r="B148" s="9" t="s">
        <v>8</v>
      </c>
      <c r="C148" s="9">
        <f>LOOKUP(4,1/(DC_SFS_UPP_dates!$D$2:$D$250&lt;=$E148)/(DC_SFS_UPP_dates!$D$2:$D$250&gt;=$D148)/(DC_SFS_UPP_dates!$A$2:$A$250=$A148)/(DC_SFS_UPP_dates!$E$2:$E$250=$G148),DC_SFS_UPP_dates!$C$2:$C$250)</f>
        <v>2.5176558364751433</v>
      </c>
      <c r="D148" s="11">
        <v>44591</v>
      </c>
      <c r="E148" s="4">
        <v>44884</v>
      </c>
      <c r="F148" s="1">
        <v>2022</v>
      </c>
      <c r="G148" s="1" t="s">
        <v>18</v>
      </c>
    </row>
    <row r="149" spans="1:7" x14ac:dyDescent="0.3">
      <c r="A149" s="9">
        <v>3</v>
      </c>
      <c r="B149" s="9" t="s">
        <v>11</v>
      </c>
      <c r="C149" s="9">
        <f>LOOKUP(4,1/(DC_SFS_UPP_dates!$D$2:$D$250&lt;=$E149)/(DC_SFS_UPP_dates!$D$2:$D$250&gt;=$D149)/(DC_SFS_UPP_dates!$A$2:$A$250=$A149)/(DC_SFS_UPP_dates!$E$2:$E$250=$G149),DC_SFS_UPP_dates!$C$2:$C$250)</f>
        <v>3.7745093356438724</v>
      </c>
      <c r="D149" s="11">
        <v>44591</v>
      </c>
      <c r="E149" s="4">
        <v>44884</v>
      </c>
      <c r="F149" s="1">
        <v>2022</v>
      </c>
      <c r="G149" s="1" t="s">
        <v>18</v>
      </c>
    </row>
    <row r="150" spans="1:7" x14ac:dyDescent="0.3">
      <c r="A150" s="9">
        <v>4</v>
      </c>
      <c r="B150" s="9" t="s">
        <v>9</v>
      </c>
      <c r="C150" s="9">
        <f>LOOKUP(4,1/(DC_SFS_UPP_dates!$D$2:$D$250&lt;=$E150)/(DC_SFS_UPP_dates!$D$2:$D$250&gt;=$D150)/(DC_SFS_UPP_dates!$A$2:$A$250=$A150)/(DC_SFS_UPP_dates!$E$2:$E$250=$G150),DC_SFS_UPP_dates!$C$2:$C$250)</f>
        <v>4.7717413581532293</v>
      </c>
      <c r="D150" s="11">
        <v>44591</v>
      </c>
      <c r="E150" s="4">
        <v>44884</v>
      </c>
      <c r="F150" s="1">
        <v>2022</v>
      </c>
      <c r="G150" s="1" t="s">
        <v>18</v>
      </c>
    </row>
    <row r="151" spans="1:7" x14ac:dyDescent="0.3">
      <c r="A151" s="9">
        <v>5</v>
      </c>
      <c r="B151" s="9" t="s">
        <v>10</v>
      </c>
      <c r="C151" s="9">
        <f>LOOKUP(4,1/(DC_SFS_UPP_dates!$D$2:$D$250&lt;=$E151)/(DC_SFS_UPP_dates!$D$2:$D$250&gt;=$D151)/(DC_SFS_UPP_dates!$A$2:$A$250=$A151)/(DC_SFS_UPP_dates!$E$2:$E$250=$G151),DC_SFS_UPP_dates!$C$2:$C$250)</f>
        <v>3.9201220720673162</v>
      </c>
      <c r="D151" s="11">
        <v>44591</v>
      </c>
      <c r="E151" s="4">
        <v>44884</v>
      </c>
      <c r="F151" s="1">
        <v>2022</v>
      </c>
      <c r="G151" s="1" t="s">
        <v>18</v>
      </c>
    </row>
    <row r="152" spans="1:7" x14ac:dyDescent="0.3">
      <c r="A152" s="9">
        <v>6</v>
      </c>
      <c r="B152" s="9" t="s">
        <v>12</v>
      </c>
      <c r="C152" s="9">
        <f>LOOKUP(4,1/(DC_SFS_UPP_dates!$D$2:$D$250&lt;=$E152)/(DC_SFS_UPP_dates!$D$2:$D$250&gt;=$D152)/(DC_SFS_UPP_dates!$A$2:$A$250=$A152)/(DC_SFS_UPP_dates!$E$2:$E$250=$G152),DC_SFS_UPP_dates!$C$2:$C$250)</f>
        <v>3.2461137419519726</v>
      </c>
      <c r="D152" s="11">
        <v>44591</v>
      </c>
      <c r="E152" s="4">
        <v>44884</v>
      </c>
      <c r="F152" s="1">
        <v>2022</v>
      </c>
      <c r="G152" s="1" t="s">
        <v>18</v>
      </c>
    </row>
    <row r="153" spans="1:7" x14ac:dyDescent="0.3">
      <c r="A153" s="9">
        <v>1</v>
      </c>
      <c r="B153" s="9" t="s">
        <v>7</v>
      </c>
      <c r="C153" s="9">
        <f>LOOKUP(4,1/(DC_SFS_UPP_dates!$D$2:$D$250&lt;=$E153)/(DC_SFS_UPP_dates!$D$2:$D$250&gt;=$D153)/(DC_SFS_UPP_dates!$A$2:$A$250=$A153)/(DC_SFS_UPP_dates!$E$2:$E$250=$G153),DC_SFS_UPP_dates!$C$2:$C$250)</f>
        <v>1.9722604886114039</v>
      </c>
      <c r="D153" s="11">
        <v>44885</v>
      </c>
      <c r="E153" s="4">
        <v>44919</v>
      </c>
      <c r="F153" s="1">
        <v>2022</v>
      </c>
      <c r="G153" s="1" t="s">
        <v>18</v>
      </c>
    </row>
    <row r="154" spans="1:7" x14ac:dyDescent="0.3">
      <c r="A154" s="9">
        <v>2</v>
      </c>
      <c r="B154" s="9" t="s">
        <v>8</v>
      </c>
      <c r="C154" s="9">
        <f>LOOKUP(4,1/(DC_SFS_UPP_dates!$D$2:$D$250&lt;=$E154)/(DC_SFS_UPP_dates!$D$2:$D$250&gt;=$D154)/(DC_SFS_UPP_dates!$A$2:$A$250=$A154)/(DC_SFS_UPP_dates!$E$2:$E$250=$G154),DC_SFS_UPP_dates!$C$2:$C$250)</f>
        <v>2.3494155614601735</v>
      </c>
      <c r="D154" s="11">
        <v>44885</v>
      </c>
      <c r="E154" s="4">
        <v>44919</v>
      </c>
      <c r="F154" s="1">
        <v>2022</v>
      </c>
      <c r="G154" s="1" t="s">
        <v>18</v>
      </c>
    </row>
    <row r="155" spans="1:7" x14ac:dyDescent="0.3">
      <c r="A155" s="9">
        <v>3</v>
      </c>
      <c r="B155" s="9" t="s">
        <v>11</v>
      </c>
      <c r="C155" s="9">
        <f>LOOKUP(4,1/(DC_SFS_UPP_dates!$D$2:$D$250&lt;=$E155)/(DC_SFS_UPP_dates!$D$2:$D$250&gt;=$D155)/(DC_SFS_UPP_dates!$A$2:$A$250=$A155)/(DC_SFS_UPP_dates!$E$2:$E$250=$G155),DC_SFS_UPP_dates!$C$2:$C$250)</f>
        <v>3.3836631758506348</v>
      </c>
      <c r="D155" s="11">
        <v>44885</v>
      </c>
      <c r="E155" s="4">
        <v>44919</v>
      </c>
      <c r="F155" s="1">
        <v>2022</v>
      </c>
      <c r="G155" s="1" t="s">
        <v>18</v>
      </c>
    </row>
    <row r="156" spans="1:7" x14ac:dyDescent="0.3">
      <c r="A156" s="9">
        <v>4</v>
      </c>
      <c r="B156" s="9" t="s">
        <v>9</v>
      </c>
      <c r="C156" s="9">
        <f>LOOKUP(4,1/(DC_SFS_UPP_dates!$D$2:$D$250&lt;=$E156)/(DC_SFS_UPP_dates!$D$2:$D$250&gt;=$D156)/(DC_SFS_UPP_dates!$A$2:$A$250=$A156)/(DC_SFS_UPP_dates!$E$2:$E$250=$G156),DC_SFS_UPP_dates!$C$2:$C$250)</f>
        <v>4.825796074725714</v>
      </c>
      <c r="D156" s="11">
        <v>44885</v>
      </c>
      <c r="E156" s="4">
        <v>44919</v>
      </c>
      <c r="F156" s="1">
        <v>2022</v>
      </c>
      <c r="G156" s="1" t="s">
        <v>18</v>
      </c>
    </row>
    <row r="157" spans="1:7" x14ac:dyDescent="0.3">
      <c r="A157" s="9">
        <v>5</v>
      </c>
      <c r="B157" s="9" t="s">
        <v>10</v>
      </c>
      <c r="C157" s="9">
        <f>LOOKUP(4,1/(DC_SFS_UPP_dates!$D$2:$D$250&lt;=$E157)/(DC_SFS_UPP_dates!$D$2:$D$250&gt;=$D157)/(DC_SFS_UPP_dates!$A$2:$A$250=$A157)/(DC_SFS_UPP_dates!$E$2:$E$250=$G157),DC_SFS_UPP_dates!$C$2:$C$250)</f>
        <v>3.8153664054283949</v>
      </c>
      <c r="D157" s="11">
        <v>44885</v>
      </c>
      <c r="E157" s="4">
        <v>44919</v>
      </c>
      <c r="F157" s="1">
        <v>2022</v>
      </c>
      <c r="G157" s="1" t="s">
        <v>18</v>
      </c>
    </row>
    <row r="158" spans="1:7" x14ac:dyDescent="0.3">
      <c r="A158" s="9">
        <v>6</v>
      </c>
      <c r="B158" s="9" t="s">
        <v>12</v>
      </c>
      <c r="C158" s="9">
        <f>LOOKUP(4,1/(DC_SFS_UPP_dates!$D$2:$D$250&lt;=$E158)/(DC_SFS_UPP_dates!$D$2:$D$250&gt;=$D158)/(DC_SFS_UPP_dates!$A$2:$A$250=$A158)/(DC_SFS_UPP_dates!$E$2:$E$250=$G158),DC_SFS_UPP_dates!$C$2:$C$250)</f>
        <v>3.6738082773034004</v>
      </c>
      <c r="D158" s="11">
        <v>44885</v>
      </c>
      <c r="E158" s="4">
        <v>44919</v>
      </c>
      <c r="F158" s="1">
        <v>2022</v>
      </c>
      <c r="G158" s="1" t="s">
        <v>18</v>
      </c>
    </row>
    <row r="159" spans="1:7" x14ac:dyDescent="0.3">
      <c r="A159" s="9">
        <v>1</v>
      </c>
      <c r="B159" s="9" t="s">
        <v>7</v>
      </c>
      <c r="C159" s="9">
        <f>LOOKUP(4,1/(DC_SFS_UPP_dates!$D$2:$D$250&lt;=$E159)/(DC_SFS_UPP_dates!$D$2:$D$250&gt;=$D159)/(DC_SFS_UPP_dates!$A$2:$A$250=$A159)/(DC_SFS_UPP_dates!$E$2:$E$250=$G159),DC_SFS_UPP_dates!$C$2:$C$250)</f>
        <v>2.2260929145697466</v>
      </c>
      <c r="D159" s="11">
        <v>44920</v>
      </c>
      <c r="E159" s="4">
        <v>44954</v>
      </c>
      <c r="F159" s="1">
        <v>2022</v>
      </c>
      <c r="G159" s="1" t="s">
        <v>18</v>
      </c>
    </row>
    <row r="160" spans="1:7" x14ac:dyDescent="0.3">
      <c r="A160" s="9">
        <v>2</v>
      </c>
      <c r="B160" s="9" t="s">
        <v>8</v>
      </c>
      <c r="C160" s="9">
        <f>LOOKUP(4,1/(DC_SFS_UPP_dates!$D$2:$D$250&lt;=$E160)/(DC_SFS_UPP_dates!$D$2:$D$250&gt;=$D160)/(DC_SFS_UPP_dates!$A$2:$A$250=$A160)/(DC_SFS_UPP_dates!$E$2:$E$250=$G160),DC_SFS_UPP_dates!$C$2:$C$250)</f>
        <v>2.5176558364751433</v>
      </c>
      <c r="D160" s="11">
        <v>44920</v>
      </c>
      <c r="E160" s="4">
        <v>44954</v>
      </c>
      <c r="F160" s="1">
        <v>2022</v>
      </c>
      <c r="G160" s="1" t="s">
        <v>18</v>
      </c>
    </row>
    <row r="161" spans="1:7" x14ac:dyDescent="0.3">
      <c r="A161" s="9">
        <v>3</v>
      </c>
      <c r="B161" s="9" t="s">
        <v>11</v>
      </c>
      <c r="C161" s="9">
        <f>LOOKUP(4,1/(DC_SFS_UPP_dates!$D$2:$D$250&lt;=$E161)/(DC_SFS_UPP_dates!$D$2:$D$250&gt;=$D161)/(DC_SFS_UPP_dates!$A$2:$A$250=$A161)/(DC_SFS_UPP_dates!$E$2:$E$250=$G161),DC_SFS_UPP_dates!$C$2:$C$250)</f>
        <v>3.7745093356438724</v>
      </c>
      <c r="D161" s="11">
        <v>44920</v>
      </c>
      <c r="E161" s="4">
        <v>44954</v>
      </c>
      <c r="F161" s="1">
        <v>2022</v>
      </c>
      <c r="G161" s="1" t="s">
        <v>18</v>
      </c>
    </row>
    <row r="162" spans="1:7" x14ac:dyDescent="0.3">
      <c r="A162" s="9">
        <v>4</v>
      </c>
      <c r="B162" s="9" t="s">
        <v>9</v>
      </c>
      <c r="C162" s="9">
        <f>LOOKUP(4,1/(DC_SFS_UPP_dates!$D$2:$D$250&lt;=$E162)/(DC_SFS_UPP_dates!$D$2:$D$250&gt;=$D162)/(DC_SFS_UPP_dates!$A$2:$A$250=$A162)/(DC_SFS_UPP_dates!$E$2:$E$250=$G162),DC_SFS_UPP_dates!$C$2:$C$250)</f>
        <v>4.7717413581532293</v>
      </c>
      <c r="D162" s="11">
        <v>44920</v>
      </c>
      <c r="E162" s="4">
        <v>44954</v>
      </c>
      <c r="F162" s="1">
        <v>2022</v>
      </c>
      <c r="G162" s="1" t="s">
        <v>18</v>
      </c>
    </row>
    <row r="163" spans="1:7" x14ac:dyDescent="0.3">
      <c r="A163" s="9">
        <v>5</v>
      </c>
      <c r="B163" s="9" t="s">
        <v>10</v>
      </c>
      <c r="C163" s="9">
        <f>LOOKUP(4,1/(DC_SFS_UPP_dates!$D$2:$D$250&lt;=$E163)/(DC_SFS_UPP_dates!$D$2:$D$250&gt;=$D163)/(DC_SFS_UPP_dates!$A$2:$A$250=$A163)/(DC_SFS_UPP_dates!$E$2:$E$250=$G163),DC_SFS_UPP_dates!$C$2:$C$250)</f>
        <v>3.9201220720673162</v>
      </c>
      <c r="D163" s="11">
        <v>44920</v>
      </c>
      <c r="E163" s="4">
        <v>44954</v>
      </c>
      <c r="F163" s="1">
        <v>2022</v>
      </c>
      <c r="G163" s="1" t="s">
        <v>18</v>
      </c>
    </row>
    <row r="164" spans="1:7" x14ac:dyDescent="0.3">
      <c r="A164" s="9">
        <v>6</v>
      </c>
      <c r="B164" s="9" t="s">
        <v>12</v>
      </c>
      <c r="C164" s="9">
        <f>LOOKUP(4,1/(DC_SFS_UPP_dates!$D$2:$D$250&lt;=$E164)/(DC_SFS_UPP_dates!$D$2:$D$250&gt;=$D164)/(DC_SFS_UPP_dates!$A$2:$A$250=$A164)/(DC_SFS_UPP_dates!$E$2:$E$250=$G164),DC_SFS_UPP_dates!$C$2:$C$250)</f>
        <v>3.2461137419519726</v>
      </c>
      <c r="D164" s="11">
        <v>44920</v>
      </c>
      <c r="E164" s="4">
        <v>44954</v>
      </c>
      <c r="F164" s="1">
        <v>2022</v>
      </c>
      <c r="G164" s="1" t="s">
        <v>18</v>
      </c>
    </row>
    <row r="165" spans="1:7" x14ac:dyDescent="0.3">
      <c r="A165" s="9">
        <v>1</v>
      </c>
      <c r="B165" s="9" t="s">
        <v>7</v>
      </c>
      <c r="C165" s="9">
        <f>LOOKUP(4,1/(DC_SFS_UPP_dates!$D$2:$D$250&lt;=$E165)/(DC_SFS_UPP_dates!$D$2:$D$250&gt;=$D165)/(DC_SFS_UPP_dates!$A$2:$A$250=$A165)/(DC_SFS_UPP_dates!$E$2:$E$250=$G165),DC_SFS_UPP_dates!$C$2:$C$250)</f>
        <v>2.1162599934939981</v>
      </c>
      <c r="D165" s="11">
        <v>44955</v>
      </c>
      <c r="E165" s="4">
        <v>45248</v>
      </c>
      <c r="F165" s="1">
        <v>2023</v>
      </c>
      <c r="G165" s="1" t="s">
        <v>18</v>
      </c>
    </row>
    <row r="166" spans="1:7" x14ac:dyDescent="0.3">
      <c r="A166" s="9">
        <v>2</v>
      </c>
      <c r="B166" s="9" t="s">
        <v>8</v>
      </c>
      <c r="C166" s="9">
        <f>LOOKUP(4,1/(DC_SFS_UPP_dates!$D$2:$D$250&lt;=$E166)/(DC_SFS_UPP_dates!$D$2:$D$250&gt;=$D166)/(DC_SFS_UPP_dates!$A$2:$A$250=$A166)/(DC_SFS_UPP_dates!$E$2:$E$250=$G166),DC_SFS_UPP_dates!$C$2:$C$250)</f>
        <v>2.2960709352676849</v>
      </c>
      <c r="D166" s="11">
        <v>44955</v>
      </c>
      <c r="E166" s="4">
        <v>45248</v>
      </c>
      <c r="F166" s="1">
        <v>2023</v>
      </c>
      <c r="G166" s="1" t="s">
        <v>18</v>
      </c>
    </row>
    <row r="167" spans="1:7" x14ac:dyDescent="0.3">
      <c r="A167" s="9">
        <v>3</v>
      </c>
      <c r="B167" s="9" t="s">
        <v>11</v>
      </c>
      <c r="C167" s="9">
        <f>LOOKUP(4,1/(DC_SFS_UPP_dates!$D$2:$D$250&lt;=$E167)/(DC_SFS_UPP_dates!$D$2:$D$250&gt;=$D167)/(DC_SFS_UPP_dates!$A$2:$A$250=$A167)/(DC_SFS_UPP_dates!$E$2:$E$250=$G167),DC_SFS_UPP_dates!$C$2:$C$250)</f>
        <v>3.6165740743679895</v>
      </c>
      <c r="D167" s="11">
        <v>44955</v>
      </c>
      <c r="E167" s="4">
        <v>45248</v>
      </c>
      <c r="F167" s="1">
        <v>2023</v>
      </c>
      <c r="G167" s="1" t="s">
        <v>18</v>
      </c>
    </row>
    <row r="168" spans="1:7" x14ac:dyDescent="0.3">
      <c r="A168" s="9">
        <v>4</v>
      </c>
      <c r="B168" s="9" t="s">
        <v>9</v>
      </c>
      <c r="C168" s="9">
        <f>LOOKUP(4,1/(DC_SFS_UPP_dates!$D$2:$D$250&lt;=$E168)/(DC_SFS_UPP_dates!$D$2:$D$250&gt;=$D168)/(DC_SFS_UPP_dates!$A$2:$A$250=$A168)/(DC_SFS_UPP_dates!$E$2:$E$250=$G168),DC_SFS_UPP_dates!$C$2:$C$250)</f>
        <v>4.3851391826642159</v>
      </c>
      <c r="D168" s="11">
        <v>44955</v>
      </c>
      <c r="E168" s="4">
        <v>45248</v>
      </c>
      <c r="F168" s="1">
        <v>2023</v>
      </c>
      <c r="G168" s="1" t="s">
        <v>18</v>
      </c>
    </row>
    <row r="169" spans="1:7" x14ac:dyDescent="0.3">
      <c r="A169" s="9">
        <v>5</v>
      </c>
      <c r="B169" s="9" t="s">
        <v>10</v>
      </c>
      <c r="C169" s="9">
        <f>LOOKUP(4,1/(DC_SFS_UPP_dates!$D$2:$D$250&lt;=$E169)/(DC_SFS_UPP_dates!$D$2:$D$250&gt;=$D169)/(DC_SFS_UPP_dates!$A$2:$A$250=$A169)/(DC_SFS_UPP_dates!$E$2:$E$250=$G169),DC_SFS_UPP_dates!$C$2:$C$250)</f>
        <v>3.8398307402148335</v>
      </c>
      <c r="D169" s="11">
        <v>44955</v>
      </c>
      <c r="E169" s="4">
        <v>45248</v>
      </c>
      <c r="F169" s="1">
        <v>2023</v>
      </c>
      <c r="G169" s="1" t="s">
        <v>18</v>
      </c>
    </row>
    <row r="170" spans="1:7" x14ac:dyDescent="0.3">
      <c r="A170" s="9">
        <v>6</v>
      </c>
      <c r="B170" s="9" t="s">
        <v>12</v>
      </c>
      <c r="C170" s="9">
        <f>LOOKUP(4,1/(DC_SFS_UPP_dates!$D$2:$D$250&lt;=$E170)/(DC_SFS_UPP_dates!$D$2:$D$250&gt;=$D170)/(DC_SFS_UPP_dates!$A$2:$A$250=$A170)/(DC_SFS_UPP_dates!$E$2:$E$250=$G170),DC_SFS_UPP_dates!$C$2:$C$250)</f>
        <v>2.9772599165402167</v>
      </c>
      <c r="D170" s="11">
        <v>44955</v>
      </c>
      <c r="E170" s="4">
        <v>45248</v>
      </c>
      <c r="F170" s="1">
        <v>2023</v>
      </c>
      <c r="G170" s="1" t="s">
        <v>18</v>
      </c>
    </row>
    <row r="171" spans="1:7" x14ac:dyDescent="0.3">
      <c r="A171" s="9">
        <v>1</v>
      </c>
      <c r="B171" s="9" t="s">
        <v>7</v>
      </c>
      <c r="C171" s="9">
        <f>LOOKUP(4,1/(DC_SFS_UPP_dates!$D$2:$D$250&lt;=$E171)/(DC_SFS_UPP_dates!$D$2:$D$250&gt;=$D171)/(DC_SFS_UPP_dates!$A$2:$A$250=$A171)/(DC_SFS_UPP_dates!$E$2:$E$250=$G171),DC_SFS_UPP_dates!$C$2:$C$250)</f>
        <v>1.8456412052907378</v>
      </c>
      <c r="D171" s="11">
        <v>45249</v>
      </c>
      <c r="E171" s="4">
        <v>45283</v>
      </c>
      <c r="F171" s="1">
        <v>2023</v>
      </c>
      <c r="G171" s="1" t="s">
        <v>18</v>
      </c>
    </row>
    <row r="172" spans="1:7" x14ac:dyDescent="0.3">
      <c r="A172" s="9">
        <v>2</v>
      </c>
      <c r="B172" s="9" t="s">
        <v>8</v>
      </c>
      <c r="C172" s="9">
        <f>LOOKUP(4,1/(DC_SFS_UPP_dates!$D$2:$D$250&lt;=$E172)/(DC_SFS_UPP_dates!$D$2:$D$250&gt;=$D172)/(DC_SFS_UPP_dates!$A$2:$A$250=$A172)/(DC_SFS_UPP_dates!$E$2:$E$250=$G172),DC_SFS_UPP_dates!$C$2:$C$250)</f>
        <v>2.2043324119205181</v>
      </c>
      <c r="D172" s="11">
        <v>45249</v>
      </c>
      <c r="E172" s="4">
        <v>45283</v>
      </c>
      <c r="F172" s="1">
        <v>2023</v>
      </c>
      <c r="G172" s="1" t="s">
        <v>18</v>
      </c>
    </row>
    <row r="173" spans="1:7" x14ac:dyDescent="0.3">
      <c r="A173" s="9">
        <v>3</v>
      </c>
      <c r="B173" s="9" t="s">
        <v>11</v>
      </c>
      <c r="C173" s="9">
        <f>LOOKUP(4,1/(DC_SFS_UPP_dates!$D$2:$D$250&lt;=$E173)/(DC_SFS_UPP_dates!$D$2:$D$250&gt;=$D173)/(DC_SFS_UPP_dates!$A$2:$A$250=$A173)/(DC_SFS_UPP_dates!$E$2:$E$250=$G173),DC_SFS_UPP_dates!$C$2:$C$250)</f>
        <v>3.3018991639406288</v>
      </c>
      <c r="D173" s="11">
        <v>45249</v>
      </c>
      <c r="E173" s="4">
        <v>45283</v>
      </c>
      <c r="F173" s="1">
        <v>2023</v>
      </c>
      <c r="G173" s="1" t="s">
        <v>18</v>
      </c>
    </row>
    <row r="174" spans="1:7" x14ac:dyDescent="0.3">
      <c r="A174" s="9">
        <v>4</v>
      </c>
      <c r="B174" s="9" t="s">
        <v>9</v>
      </c>
      <c r="C174" s="9">
        <f>LOOKUP(4,1/(DC_SFS_UPP_dates!$D$2:$D$250&lt;=$E174)/(DC_SFS_UPP_dates!$D$2:$D$250&gt;=$D174)/(DC_SFS_UPP_dates!$A$2:$A$250=$A174)/(DC_SFS_UPP_dates!$E$2:$E$250=$G174),DC_SFS_UPP_dates!$C$2:$C$250)</f>
        <v>4.5522605015350681</v>
      </c>
      <c r="D174" s="11">
        <v>45249</v>
      </c>
      <c r="E174" s="4">
        <v>45283</v>
      </c>
      <c r="F174" s="1">
        <v>2023</v>
      </c>
      <c r="G174" s="1" t="s">
        <v>18</v>
      </c>
    </row>
    <row r="175" spans="1:7" x14ac:dyDescent="0.3">
      <c r="A175" s="9">
        <v>5</v>
      </c>
      <c r="B175" s="9" t="s">
        <v>10</v>
      </c>
      <c r="C175" s="9">
        <f>LOOKUP(4,1/(DC_SFS_UPP_dates!$D$2:$D$250&lt;=$E175)/(DC_SFS_UPP_dates!$D$2:$D$250&gt;=$D175)/(DC_SFS_UPP_dates!$A$2:$A$250=$A175)/(DC_SFS_UPP_dates!$E$2:$E$250=$G175),DC_SFS_UPP_dates!$C$2:$C$250)</f>
        <v>3.7319773859925016</v>
      </c>
      <c r="D175" s="11">
        <v>45249</v>
      </c>
      <c r="E175" s="4">
        <v>45283</v>
      </c>
      <c r="F175" s="1">
        <v>2023</v>
      </c>
      <c r="G175" s="1" t="s">
        <v>18</v>
      </c>
    </row>
    <row r="176" spans="1:7" x14ac:dyDescent="0.3">
      <c r="A176" s="9">
        <v>6</v>
      </c>
      <c r="B176" s="9" t="s">
        <v>12</v>
      </c>
      <c r="C176" s="9">
        <f>LOOKUP(4,1/(DC_SFS_UPP_dates!$D$2:$D$250&lt;=$E176)/(DC_SFS_UPP_dates!$D$2:$D$250&gt;=$D176)/(DC_SFS_UPP_dates!$A$2:$A$250=$A176)/(DC_SFS_UPP_dates!$E$2:$E$250=$G176),DC_SFS_UPP_dates!$C$2:$C$250)</f>
        <v>3.4898135745807459</v>
      </c>
      <c r="D176" s="11">
        <v>45249</v>
      </c>
      <c r="E176" s="4">
        <v>45283</v>
      </c>
      <c r="F176" s="1">
        <v>2023</v>
      </c>
      <c r="G176" s="1" t="s">
        <v>18</v>
      </c>
    </row>
    <row r="177" spans="1:7" x14ac:dyDescent="0.3">
      <c r="A177" s="9">
        <v>1</v>
      </c>
      <c r="B177" s="9" t="s">
        <v>7</v>
      </c>
      <c r="C177" s="9">
        <f>LOOKUP(4,1/(DC_SFS_UPP_dates!$D$2:$D$250&lt;=$E177)/(DC_SFS_UPP_dates!$D$2:$D$250&gt;=$D177)/(DC_SFS_UPP_dates!$A$2:$A$250=$A177)/(DC_SFS_UPP_dates!$E$2:$E$250=$G177),DC_SFS_UPP_dates!$C$2:$C$250)</f>
        <v>2.1162599934939981</v>
      </c>
      <c r="D177" s="11">
        <v>45284</v>
      </c>
      <c r="E177" s="4">
        <v>45644</v>
      </c>
      <c r="F177" s="1">
        <v>2023</v>
      </c>
      <c r="G177" s="1" t="s">
        <v>18</v>
      </c>
    </row>
    <row r="178" spans="1:7" x14ac:dyDescent="0.3">
      <c r="A178" s="9">
        <v>2</v>
      </c>
      <c r="B178" s="9" t="s">
        <v>8</v>
      </c>
      <c r="C178" s="9">
        <f>LOOKUP(4,1/(DC_SFS_UPP_dates!$D$2:$D$250&lt;=$E178)/(DC_SFS_UPP_dates!$D$2:$D$250&gt;=$D178)/(DC_SFS_UPP_dates!$A$2:$A$250=$A178)/(DC_SFS_UPP_dates!$E$2:$E$250=$G178),DC_SFS_UPP_dates!$C$2:$C$250)</f>
        <v>2.2960709352676849</v>
      </c>
      <c r="D178" s="11">
        <v>45284</v>
      </c>
      <c r="E178" s="4">
        <v>45644</v>
      </c>
      <c r="F178" s="1">
        <v>2023</v>
      </c>
      <c r="G178" s="1" t="s">
        <v>18</v>
      </c>
    </row>
    <row r="179" spans="1:7" x14ac:dyDescent="0.3">
      <c r="A179" s="9">
        <v>3</v>
      </c>
      <c r="B179" s="9" t="s">
        <v>11</v>
      </c>
      <c r="C179" s="9">
        <f>LOOKUP(4,1/(DC_SFS_UPP_dates!$D$2:$D$250&lt;=$E179)/(DC_SFS_UPP_dates!$D$2:$D$250&gt;=$D179)/(DC_SFS_UPP_dates!$A$2:$A$250=$A179)/(DC_SFS_UPP_dates!$E$2:$E$250=$G179),DC_SFS_UPP_dates!$C$2:$C$250)</f>
        <v>3.6165740743679895</v>
      </c>
      <c r="D179" s="11">
        <v>45284</v>
      </c>
      <c r="E179" s="4">
        <v>45644</v>
      </c>
      <c r="F179" s="1">
        <v>2023</v>
      </c>
      <c r="G179" s="1" t="s">
        <v>18</v>
      </c>
    </row>
    <row r="180" spans="1:7" x14ac:dyDescent="0.3">
      <c r="A180" s="9">
        <v>4</v>
      </c>
      <c r="B180" s="9" t="s">
        <v>9</v>
      </c>
      <c r="C180" s="9">
        <f>LOOKUP(4,1/(DC_SFS_UPP_dates!$D$2:$D$250&lt;=$E180)/(DC_SFS_UPP_dates!$D$2:$D$250&gt;=$D180)/(DC_SFS_UPP_dates!$A$2:$A$250=$A180)/(DC_SFS_UPP_dates!$E$2:$E$250=$G180),DC_SFS_UPP_dates!$C$2:$C$250)</f>
        <v>4.3851391826642159</v>
      </c>
      <c r="D180" s="11">
        <v>45284</v>
      </c>
      <c r="E180" s="4">
        <v>45644</v>
      </c>
      <c r="F180" s="1">
        <v>2023</v>
      </c>
      <c r="G180" s="1" t="s">
        <v>18</v>
      </c>
    </row>
    <row r="181" spans="1:7" x14ac:dyDescent="0.3">
      <c r="A181" s="9">
        <v>5</v>
      </c>
      <c r="B181" s="9" t="s">
        <v>10</v>
      </c>
      <c r="C181" s="9">
        <f>LOOKUP(4,1/(DC_SFS_UPP_dates!$D$2:$D$250&lt;=$E181)/(DC_SFS_UPP_dates!$D$2:$D$250&gt;=$D181)/(DC_SFS_UPP_dates!$A$2:$A$250=$A181)/(DC_SFS_UPP_dates!$E$2:$E$250=$G181),DC_SFS_UPP_dates!$C$2:$C$250)</f>
        <v>3.8398307402148335</v>
      </c>
      <c r="D181" s="11">
        <v>45284</v>
      </c>
      <c r="E181" s="4">
        <v>45644</v>
      </c>
      <c r="F181" s="1">
        <v>2023</v>
      </c>
      <c r="G181" s="1" t="s">
        <v>18</v>
      </c>
    </row>
    <row r="182" spans="1:7" x14ac:dyDescent="0.3">
      <c r="A182" s="9">
        <v>6</v>
      </c>
      <c r="B182" s="9" t="s">
        <v>12</v>
      </c>
      <c r="C182" s="9">
        <f>LOOKUP(4,1/(DC_SFS_UPP_dates!$D$2:$D$250&lt;=$E182)/(DC_SFS_UPP_dates!$D$2:$D$250&gt;=$D182)/(DC_SFS_UPP_dates!$A$2:$A$250=$A182)/(DC_SFS_UPP_dates!$E$2:$E$250=$G182),DC_SFS_UPP_dates!$C$2:$C$250)</f>
        <v>2.9772599165402167</v>
      </c>
      <c r="D182" s="11">
        <v>45284</v>
      </c>
      <c r="E182" s="4">
        <v>45644</v>
      </c>
      <c r="F182" s="1">
        <v>2023</v>
      </c>
      <c r="G182" s="1" t="s">
        <v>18</v>
      </c>
    </row>
    <row r="183" spans="1:7" x14ac:dyDescent="0.3">
      <c r="A183" s="6"/>
      <c r="B183" s="6"/>
      <c r="C183" s="6"/>
      <c r="D183" s="7"/>
      <c r="E183" s="10"/>
    </row>
    <row r="184" spans="1:7" x14ac:dyDescent="0.3">
      <c r="A184" s="6"/>
      <c r="B184" s="6"/>
      <c r="C184" s="6"/>
      <c r="D184" s="7"/>
      <c r="E184" s="10"/>
    </row>
    <row r="185" spans="1:7" x14ac:dyDescent="0.3">
      <c r="A185" s="6"/>
      <c r="B185" s="6"/>
      <c r="C185" s="6"/>
      <c r="D185" s="7"/>
      <c r="E185" s="10"/>
    </row>
    <row r="186" spans="1:7" x14ac:dyDescent="0.3">
      <c r="A186" s="6"/>
      <c r="B186" s="6"/>
      <c r="C186" s="6"/>
      <c r="D186" s="7"/>
      <c r="E186" s="10"/>
    </row>
    <row r="187" spans="1:7" x14ac:dyDescent="0.3">
      <c r="A187" s="6"/>
      <c r="B187" s="6"/>
      <c r="C187" s="6"/>
      <c r="D187" s="7"/>
      <c r="E187" s="10"/>
    </row>
    <row r="188" spans="1:7" x14ac:dyDescent="0.3">
      <c r="A188" s="6"/>
      <c r="B188" s="6"/>
      <c r="C188" s="6"/>
      <c r="D188" s="7"/>
      <c r="E188" s="10"/>
    </row>
    <row r="189" spans="1:7" x14ac:dyDescent="0.3">
      <c r="A189" s="6"/>
      <c r="B189" s="6"/>
      <c r="C189" s="6"/>
      <c r="D189" s="7"/>
      <c r="E189" s="10"/>
    </row>
    <row r="190" spans="1:7" x14ac:dyDescent="0.3">
      <c r="A190" s="6"/>
      <c r="B190" s="6"/>
      <c r="C190" s="6"/>
      <c r="D190" s="7"/>
      <c r="E190" s="10"/>
    </row>
    <row r="191" spans="1:7" x14ac:dyDescent="0.3">
      <c r="A191" s="6"/>
      <c r="B191" s="6"/>
      <c r="C191" s="6"/>
      <c r="D191" s="7"/>
      <c r="E191" s="10"/>
    </row>
    <row r="192" spans="1:7" x14ac:dyDescent="0.3">
      <c r="A192" s="6"/>
      <c r="B192" s="6"/>
      <c r="C192" s="6"/>
      <c r="D192" s="7"/>
      <c r="E192" s="10"/>
    </row>
    <row r="193" spans="1:5" x14ac:dyDescent="0.3">
      <c r="A193" s="6"/>
      <c r="B193" s="6"/>
      <c r="C193" s="6"/>
      <c r="D193" s="7"/>
      <c r="E193" s="10"/>
    </row>
    <row r="194" spans="1:5" x14ac:dyDescent="0.3">
      <c r="A194" s="6"/>
      <c r="B194" s="6"/>
      <c r="C194" s="6"/>
      <c r="D194" s="7"/>
      <c r="E194" s="10"/>
    </row>
    <row r="195" spans="1:5" x14ac:dyDescent="0.3">
      <c r="A195" s="6"/>
      <c r="B195" s="6"/>
      <c r="C195" s="6"/>
      <c r="D195" s="7"/>
      <c r="E195" s="10"/>
    </row>
    <row r="196" spans="1:5" x14ac:dyDescent="0.3">
      <c r="A196" s="6"/>
      <c r="B196" s="6"/>
      <c r="C196" s="6"/>
      <c r="D196" s="7"/>
      <c r="E196" s="10"/>
    </row>
    <row r="197" spans="1:5" x14ac:dyDescent="0.3">
      <c r="A197" s="6"/>
      <c r="B197" s="6"/>
      <c r="C197" s="6"/>
      <c r="D197" s="7"/>
      <c r="E197" s="10"/>
    </row>
    <row r="198" spans="1:5" x14ac:dyDescent="0.3">
      <c r="A198" s="6"/>
      <c r="B198" s="6"/>
      <c r="C198" s="6"/>
      <c r="D198" s="7"/>
      <c r="E198" s="10"/>
    </row>
    <row r="199" spans="1:5" x14ac:dyDescent="0.3">
      <c r="A199" s="6"/>
      <c r="B199" s="6"/>
      <c r="C199" s="6"/>
      <c r="D199" s="7"/>
      <c r="E199" s="10"/>
    </row>
    <row r="200" spans="1:5" x14ac:dyDescent="0.3">
      <c r="A200" s="6"/>
      <c r="B200" s="6"/>
      <c r="C200" s="6"/>
      <c r="D200" s="7"/>
      <c r="E200" s="10"/>
    </row>
    <row r="201" spans="1:5" x14ac:dyDescent="0.3">
      <c r="A201" s="6"/>
      <c r="B201" s="6"/>
      <c r="C201" s="6"/>
      <c r="D201" s="7"/>
      <c r="E201" s="10"/>
    </row>
    <row r="202" spans="1:5" x14ac:dyDescent="0.3">
      <c r="A202" s="6"/>
      <c r="B202" s="6"/>
      <c r="C202" s="6"/>
      <c r="D202" s="7"/>
      <c r="E202" s="10"/>
    </row>
    <row r="203" spans="1:5" x14ac:dyDescent="0.3">
      <c r="A203" s="6"/>
      <c r="B203" s="6"/>
      <c r="C203" s="6"/>
      <c r="D203" s="7"/>
      <c r="E203" s="10"/>
    </row>
    <row r="204" spans="1:5" x14ac:dyDescent="0.3">
      <c r="A204" s="6"/>
      <c r="B204" s="6"/>
      <c r="C204" s="6"/>
      <c r="D204" s="7"/>
      <c r="E204" s="10"/>
    </row>
    <row r="205" spans="1:5" x14ac:dyDescent="0.3">
      <c r="A205" s="6"/>
      <c r="B205" s="6"/>
      <c r="C205" s="6"/>
      <c r="D205" s="7"/>
      <c r="E205" s="10"/>
    </row>
    <row r="206" spans="1:5" x14ac:dyDescent="0.3">
      <c r="A206" s="6"/>
      <c r="B206" s="6"/>
      <c r="C206" s="6"/>
      <c r="D206" s="7"/>
      <c r="E206" s="10"/>
    </row>
    <row r="207" spans="1:5" x14ac:dyDescent="0.3">
      <c r="A207" s="6"/>
      <c r="B207" s="6"/>
      <c r="C207" s="6"/>
      <c r="D207" s="7"/>
      <c r="E207" s="10"/>
    </row>
    <row r="208" spans="1:5" x14ac:dyDescent="0.3">
      <c r="A208" s="6"/>
      <c r="B208" s="6"/>
      <c r="C208" s="6"/>
      <c r="D208" s="7"/>
      <c r="E208" s="10"/>
    </row>
    <row r="209" spans="1:5" x14ac:dyDescent="0.3">
      <c r="A209" s="6"/>
      <c r="B209" s="6"/>
      <c r="C209" s="6"/>
      <c r="D209" s="7"/>
      <c r="E209" s="10"/>
    </row>
    <row r="210" spans="1:5" x14ac:dyDescent="0.3">
      <c r="A210" s="6"/>
      <c r="B210" s="6"/>
      <c r="C210" s="6"/>
      <c r="D210" s="7"/>
      <c r="E210" s="10"/>
    </row>
    <row r="211" spans="1:5" x14ac:dyDescent="0.3">
      <c r="A211" s="6"/>
      <c r="B211" s="6"/>
      <c r="C211" s="6"/>
      <c r="D211" s="7"/>
      <c r="E211" s="10"/>
    </row>
    <row r="212" spans="1:5" x14ac:dyDescent="0.3">
      <c r="A212" s="6"/>
      <c r="B212" s="6"/>
      <c r="C212" s="6"/>
      <c r="D212" s="7"/>
      <c r="E212" s="10"/>
    </row>
    <row r="213" spans="1:5" x14ac:dyDescent="0.3">
      <c r="A213" s="6"/>
      <c r="B213" s="6"/>
      <c r="C213" s="6"/>
      <c r="D213" s="7"/>
      <c r="E213" s="10"/>
    </row>
    <row r="214" spans="1:5" x14ac:dyDescent="0.3">
      <c r="A214" s="6"/>
      <c r="B214" s="6"/>
      <c r="C214" s="6"/>
      <c r="D214" s="7"/>
      <c r="E214" s="10"/>
    </row>
    <row r="215" spans="1:5" x14ac:dyDescent="0.3">
      <c r="A215" s="6"/>
      <c r="B215" s="6"/>
      <c r="C215" s="6"/>
      <c r="D215" s="7"/>
      <c r="E215" s="10"/>
    </row>
    <row r="216" spans="1:5" x14ac:dyDescent="0.3">
      <c r="A216" s="6"/>
      <c r="B216" s="6"/>
      <c r="C216" s="6"/>
      <c r="D216" s="7"/>
      <c r="E216" s="10"/>
    </row>
    <row r="217" spans="1:5" x14ac:dyDescent="0.3">
      <c r="A217" s="6"/>
      <c r="B217" s="6"/>
      <c r="C217" s="6"/>
      <c r="D217" s="7"/>
      <c r="E217" s="10"/>
    </row>
    <row r="218" spans="1:5" x14ac:dyDescent="0.3">
      <c r="A218" s="6"/>
      <c r="B218" s="6"/>
      <c r="C218" s="6"/>
      <c r="D218" s="7"/>
      <c r="E218" s="10"/>
    </row>
    <row r="219" spans="1:5" x14ac:dyDescent="0.3">
      <c r="A219" s="6"/>
      <c r="B219" s="6"/>
      <c r="C219" s="6"/>
      <c r="D219" s="7"/>
      <c r="E219" s="10"/>
    </row>
    <row r="220" spans="1:5" x14ac:dyDescent="0.3">
      <c r="A220" s="6"/>
      <c r="B220" s="6"/>
      <c r="C220" s="6"/>
      <c r="D220" s="7"/>
      <c r="E220" s="10"/>
    </row>
    <row r="221" spans="1:5" x14ac:dyDescent="0.3">
      <c r="A221" s="6"/>
      <c r="B221" s="6"/>
      <c r="C221" s="6"/>
      <c r="D221" s="7"/>
      <c r="E221" s="10"/>
    </row>
    <row r="222" spans="1:5" x14ac:dyDescent="0.3">
      <c r="A222" s="6"/>
      <c r="B222" s="6"/>
      <c r="C222" s="6"/>
      <c r="D222" s="7"/>
      <c r="E222" s="10"/>
    </row>
    <row r="223" spans="1:5" x14ac:dyDescent="0.3">
      <c r="A223" s="6"/>
      <c r="B223" s="6"/>
      <c r="C223" s="6"/>
      <c r="D223" s="7"/>
      <c r="E223" s="10"/>
    </row>
    <row r="224" spans="1:5" x14ac:dyDescent="0.3">
      <c r="A224" s="6"/>
      <c r="B224" s="6"/>
      <c r="C224" s="6"/>
      <c r="D224" s="7"/>
      <c r="E224" s="10"/>
    </row>
    <row r="225" spans="1:5" x14ac:dyDescent="0.3">
      <c r="A225" s="6"/>
      <c r="B225" s="6"/>
      <c r="C225" s="6"/>
      <c r="D225" s="7"/>
      <c r="E225" s="10"/>
    </row>
    <row r="226" spans="1:5" x14ac:dyDescent="0.3">
      <c r="A226" s="6"/>
      <c r="B226" s="6"/>
      <c r="C226" s="6"/>
      <c r="D226" s="7"/>
      <c r="E226" s="10"/>
    </row>
    <row r="227" spans="1:5" x14ac:dyDescent="0.3">
      <c r="A227" s="6"/>
      <c r="B227" s="6"/>
      <c r="C227" s="6"/>
      <c r="D227" s="7"/>
      <c r="E227" s="10"/>
    </row>
    <row r="228" spans="1:5" x14ac:dyDescent="0.3">
      <c r="A228" s="6"/>
      <c r="B228" s="6"/>
      <c r="C228" s="6"/>
      <c r="D228" s="7"/>
      <c r="E228" s="10"/>
    </row>
    <row r="229" spans="1:5" x14ac:dyDescent="0.3">
      <c r="A229" s="6"/>
      <c r="B229" s="6"/>
      <c r="C229" s="6"/>
      <c r="D229" s="7"/>
      <c r="E229" s="10"/>
    </row>
    <row r="230" spans="1:5" x14ac:dyDescent="0.3">
      <c r="A230" s="6"/>
      <c r="B230" s="6"/>
      <c r="C230" s="6"/>
      <c r="D230" s="7"/>
      <c r="E230" s="10"/>
    </row>
    <row r="231" spans="1:5" x14ac:dyDescent="0.3">
      <c r="A231" s="6"/>
      <c r="B231" s="6"/>
      <c r="C231" s="6"/>
      <c r="D231" s="7"/>
      <c r="E231" s="10"/>
    </row>
    <row r="232" spans="1:5" x14ac:dyDescent="0.3">
      <c r="A232" s="6"/>
      <c r="B232" s="6"/>
      <c r="C232" s="6"/>
      <c r="D232" s="7"/>
      <c r="E232" s="10"/>
    </row>
    <row r="233" spans="1:5" x14ac:dyDescent="0.3">
      <c r="A233" s="6"/>
      <c r="B233" s="6"/>
      <c r="C233" s="6"/>
      <c r="D233" s="7"/>
      <c r="E233" s="10"/>
    </row>
    <row r="234" spans="1:5" x14ac:dyDescent="0.3">
      <c r="A234" s="6"/>
      <c r="B234" s="6"/>
      <c r="C234" s="6"/>
      <c r="D234" s="7"/>
      <c r="E234" s="10"/>
    </row>
    <row r="235" spans="1:5" x14ac:dyDescent="0.3">
      <c r="A235" s="6"/>
      <c r="B235" s="6"/>
      <c r="C235" s="6"/>
      <c r="D235" s="7"/>
      <c r="E235" s="10"/>
    </row>
    <row r="236" spans="1:5" x14ac:dyDescent="0.3">
      <c r="A236" s="6"/>
      <c r="B236" s="6"/>
      <c r="C236" s="6"/>
      <c r="D236" s="7"/>
      <c r="E236" s="10"/>
    </row>
    <row r="237" spans="1:5" x14ac:dyDescent="0.3">
      <c r="A237" s="6"/>
      <c r="B237" s="6"/>
      <c r="C237" s="6"/>
      <c r="D237" s="7"/>
      <c r="E237" s="10"/>
    </row>
    <row r="238" spans="1:5" x14ac:dyDescent="0.3">
      <c r="A238" s="6"/>
      <c r="B238" s="6"/>
      <c r="C238" s="6"/>
      <c r="D238" s="7"/>
      <c r="E238" s="10"/>
    </row>
    <row r="239" spans="1:5" x14ac:dyDescent="0.3">
      <c r="A239" s="6"/>
      <c r="B239" s="6"/>
      <c r="C239" s="6"/>
      <c r="D239" s="7"/>
      <c r="E239" s="10"/>
    </row>
    <row r="240" spans="1:5" x14ac:dyDescent="0.3">
      <c r="A240" s="6"/>
      <c r="B240" s="6"/>
      <c r="C240" s="6"/>
      <c r="D240" s="7"/>
      <c r="E240" s="10"/>
    </row>
    <row r="241" spans="1:5" x14ac:dyDescent="0.3">
      <c r="A241" s="6"/>
      <c r="B241" s="6"/>
      <c r="C241" s="6"/>
      <c r="D241" s="7"/>
      <c r="E241" s="10"/>
    </row>
    <row r="242" spans="1:5" x14ac:dyDescent="0.3">
      <c r="A242" s="6"/>
      <c r="B242" s="6"/>
      <c r="C242" s="6"/>
      <c r="D242" s="7"/>
      <c r="E242" s="10"/>
    </row>
    <row r="243" spans="1:5" x14ac:dyDescent="0.3">
      <c r="A243" s="6"/>
      <c r="B243" s="6"/>
      <c r="C243" s="6"/>
      <c r="D243" s="7"/>
      <c r="E243" s="10"/>
    </row>
    <row r="244" spans="1:5" x14ac:dyDescent="0.3">
      <c r="A244" s="6"/>
      <c r="B244" s="6"/>
      <c r="C244" s="6"/>
      <c r="D244" s="7"/>
      <c r="E244" s="10"/>
    </row>
    <row r="245" spans="1:5" x14ac:dyDescent="0.3">
      <c r="A245" s="6"/>
      <c r="B245" s="6"/>
      <c r="C245" s="6"/>
      <c r="D245" s="7"/>
      <c r="E245" s="10"/>
    </row>
    <row r="246" spans="1:5" x14ac:dyDescent="0.3">
      <c r="A246" s="6"/>
      <c r="B246" s="6"/>
      <c r="C246" s="6"/>
      <c r="D246" s="7"/>
      <c r="E246" s="10"/>
    </row>
    <row r="247" spans="1:5" x14ac:dyDescent="0.3">
      <c r="A247" s="6"/>
      <c r="B247" s="6"/>
      <c r="C247" s="6"/>
      <c r="D247" s="7"/>
      <c r="E247" s="10"/>
    </row>
    <row r="248" spans="1:5" x14ac:dyDescent="0.3">
      <c r="A248" s="6"/>
      <c r="B248" s="6"/>
      <c r="C248" s="6"/>
      <c r="D248" s="7"/>
      <c r="E248" s="10"/>
    </row>
    <row r="249" spans="1:5" x14ac:dyDescent="0.3">
      <c r="A249" s="6"/>
      <c r="B249" s="6"/>
      <c r="C249" s="6"/>
      <c r="D249" s="7"/>
      <c r="E249" s="10"/>
    </row>
    <row r="250" spans="1:5" x14ac:dyDescent="0.3">
      <c r="A250" s="6"/>
      <c r="B250" s="6"/>
      <c r="C250" s="6"/>
      <c r="D250" s="7"/>
      <c r="E250" s="10"/>
    </row>
    <row r="251" spans="1:5" x14ac:dyDescent="0.3">
      <c r="A251" s="6"/>
      <c r="B251" s="6"/>
      <c r="C251" s="6"/>
      <c r="D251" s="7"/>
      <c r="E251" s="10"/>
    </row>
    <row r="252" spans="1:5" x14ac:dyDescent="0.3">
      <c r="A252" s="6"/>
      <c r="B252" s="6"/>
      <c r="C252" s="6"/>
      <c r="D252" s="7"/>
      <c r="E252" s="10"/>
    </row>
    <row r="253" spans="1:5" x14ac:dyDescent="0.3">
      <c r="A253" s="6"/>
      <c r="B253" s="6"/>
      <c r="C253" s="6"/>
      <c r="D253" s="7"/>
      <c r="E253" s="10"/>
    </row>
    <row r="254" spans="1:5" x14ac:dyDescent="0.3">
      <c r="A254" s="6"/>
      <c r="B254" s="6"/>
      <c r="C254" s="6"/>
      <c r="D254" s="7"/>
      <c r="E254" s="10"/>
    </row>
    <row r="255" spans="1:5" x14ac:dyDescent="0.3">
      <c r="A255" s="6"/>
      <c r="B255" s="6"/>
      <c r="C255" s="6"/>
      <c r="D255" s="7"/>
      <c r="E255" s="10"/>
    </row>
    <row r="256" spans="1:5" x14ac:dyDescent="0.3">
      <c r="A256" s="6"/>
      <c r="B256" s="6"/>
      <c r="C256" s="6"/>
      <c r="D256" s="7"/>
      <c r="E256" s="10"/>
    </row>
    <row r="257" spans="1:5" x14ac:dyDescent="0.3">
      <c r="A257" s="6"/>
      <c r="B257" s="6"/>
      <c r="C257" s="6"/>
      <c r="D257" s="7"/>
      <c r="E257" s="10"/>
    </row>
    <row r="258" spans="1:5" x14ac:dyDescent="0.3">
      <c r="A258" s="6"/>
      <c r="B258" s="6"/>
      <c r="C258" s="6"/>
      <c r="D258" s="7"/>
      <c r="E258" s="10"/>
    </row>
    <row r="259" spans="1:5" x14ac:dyDescent="0.3">
      <c r="A259" s="6"/>
      <c r="B259" s="6"/>
      <c r="C259" s="6"/>
      <c r="D259" s="7"/>
      <c r="E259" s="10"/>
    </row>
    <row r="260" spans="1:5" x14ac:dyDescent="0.3">
      <c r="A260" s="6"/>
      <c r="B260" s="6"/>
      <c r="C260" s="6"/>
      <c r="D260" s="7"/>
      <c r="E260" s="10"/>
    </row>
    <row r="261" spans="1:5" x14ac:dyDescent="0.3">
      <c r="A261" s="6"/>
      <c r="B261" s="6"/>
      <c r="C261" s="6"/>
      <c r="D261" s="7"/>
      <c r="E261" s="10"/>
    </row>
    <row r="262" spans="1:5" x14ac:dyDescent="0.3">
      <c r="A262" s="6"/>
      <c r="B262" s="6"/>
      <c r="C262" s="6"/>
      <c r="D262" s="7"/>
      <c r="E262" s="10"/>
    </row>
    <row r="263" spans="1:5" x14ac:dyDescent="0.3">
      <c r="A263" s="6"/>
      <c r="B263" s="6"/>
      <c r="C263" s="6"/>
      <c r="D263" s="7"/>
      <c r="E263" s="10"/>
    </row>
    <row r="264" spans="1:5" x14ac:dyDescent="0.3">
      <c r="A264" s="6"/>
      <c r="B264" s="6"/>
      <c r="C264" s="6"/>
      <c r="D264" s="7"/>
      <c r="E264" s="10"/>
    </row>
    <row r="265" spans="1:5" x14ac:dyDescent="0.3">
      <c r="A265" s="6"/>
      <c r="B265" s="6"/>
      <c r="C265" s="6"/>
      <c r="D265" s="7"/>
      <c r="E265" s="10"/>
    </row>
    <row r="266" spans="1:5" x14ac:dyDescent="0.3">
      <c r="A266" s="6"/>
      <c r="B266" s="6"/>
      <c r="C266" s="6"/>
      <c r="D266" s="7"/>
      <c r="E266" s="10"/>
    </row>
    <row r="267" spans="1:5" x14ac:dyDescent="0.3">
      <c r="A267" s="6"/>
      <c r="B267" s="6"/>
      <c r="C267" s="6"/>
      <c r="D267" s="7"/>
      <c r="E267" s="10"/>
    </row>
    <row r="268" spans="1:5" x14ac:dyDescent="0.3">
      <c r="A268" s="6"/>
      <c r="B268" s="6"/>
      <c r="C268" s="6"/>
      <c r="D268" s="7"/>
      <c r="E268" s="10"/>
    </row>
    <row r="269" spans="1:5" x14ac:dyDescent="0.3">
      <c r="A269" s="6"/>
      <c r="B269" s="6"/>
      <c r="C269" s="6"/>
      <c r="D269" s="7"/>
      <c r="E269" s="10"/>
    </row>
    <row r="270" spans="1:5" x14ac:dyDescent="0.3">
      <c r="A270" s="6"/>
      <c r="B270" s="6"/>
      <c r="C270" s="6"/>
      <c r="D270" s="7"/>
      <c r="E270" s="10"/>
    </row>
    <row r="271" spans="1:5" x14ac:dyDescent="0.3">
      <c r="A271" s="6"/>
      <c r="B271" s="6"/>
      <c r="C271" s="6"/>
      <c r="D271" s="7"/>
      <c r="E271" s="10"/>
    </row>
    <row r="272" spans="1:5" x14ac:dyDescent="0.3">
      <c r="A272" s="6"/>
      <c r="B272" s="6"/>
      <c r="C272" s="6"/>
      <c r="D272" s="7"/>
      <c r="E272" s="10"/>
    </row>
    <row r="273" spans="1:5" x14ac:dyDescent="0.3">
      <c r="A273" s="6"/>
      <c r="B273" s="6"/>
      <c r="C273" s="6"/>
      <c r="D273" s="7"/>
      <c r="E273" s="10"/>
    </row>
    <row r="274" spans="1:5" x14ac:dyDescent="0.3">
      <c r="A274" s="6"/>
      <c r="B274" s="6"/>
      <c r="C274" s="6"/>
      <c r="D274" s="7"/>
      <c r="E274" s="10"/>
    </row>
    <row r="275" spans="1:5" x14ac:dyDescent="0.3">
      <c r="A275" s="6"/>
      <c r="B275" s="6"/>
      <c r="C275" s="6"/>
      <c r="D275" s="7"/>
      <c r="E275" s="10"/>
    </row>
    <row r="276" spans="1:5" x14ac:dyDescent="0.3">
      <c r="A276" s="6"/>
      <c r="B276" s="6"/>
      <c r="C276" s="6"/>
      <c r="D276" s="7"/>
      <c r="E276" s="10"/>
    </row>
    <row r="277" spans="1:5" x14ac:dyDescent="0.3">
      <c r="A277" s="6"/>
      <c r="B277" s="6"/>
      <c r="C277" s="6"/>
      <c r="D277" s="7"/>
      <c r="E277" s="10"/>
    </row>
    <row r="278" spans="1:5" x14ac:dyDescent="0.3">
      <c r="A278" s="6"/>
      <c r="B278" s="6"/>
      <c r="C278" s="6"/>
      <c r="D278" s="7"/>
      <c r="E278" s="10"/>
    </row>
    <row r="279" spans="1:5" x14ac:dyDescent="0.3">
      <c r="A279" s="6"/>
      <c r="B279" s="6"/>
      <c r="C279" s="6"/>
      <c r="D279" s="7"/>
      <c r="E279" s="10"/>
    </row>
    <row r="280" spans="1:5" x14ac:dyDescent="0.3">
      <c r="A280" s="6"/>
      <c r="B280" s="6"/>
      <c r="C280" s="6"/>
      <c r="D280" s="7"/>
      <c r="E280" s="10"/>
    </row>
    <row r="281" spans="1:5" x14ac:dyDescent="0.3">
      <c r="A281" s="6"/>
      <c r="B281" s="6"/>
      <c r="C281" s="6"/>
      <c r="D281" s="7"/>
      <c r="E281" s="10"/>
    </row>
    <row r="282" spans="1:5" x14ac:dyDescent="0.3">
      <c r="A282" s="6"/>
      <c r="B282" s="6"/>
      <c r="C282" s="6"/>
      <c r="D282" s="7"/>
      <c r="E282" s="10"/>
    </row>
    <row r="283" spans="1:5" x14ac:dyDescent="0.3">
      <c r="A283" s="6"/>
      <c r="B283" s="6"/>
      <c r="C283" s="6"/>
      <c r="D283" s="7"/>
      <c r="E283" s="10"/>
    </row>
    <row r="284" spans="1:5" x14ac:dyDescent="0.3">
      <c r="A284" s="6"/>
      <c r="B284" s="6"/>
      <c r="C284" s="6"/>
      <c r="D284" s="7"/>
      <c r="E284" s="10"/>
    </row>
    <row r="285" spans="1:5" x14ac:dyDescent="0.3">
      <c r="A285" s="6"/>
      <c r="B285" s="6"/>
      <c r="C285" s="6"/>
      <c r="D285" s="7"/>
      <c r="E285" s="10"/>
    </row>
    <row r="286" spans="1:5" x14ac:dyDescent="0.3">
      <c r="A286" s="6"/>
      <c r="B286" s="6"/>
      <c r="C286" s="6"/>
      <c r="D286" s="7"/>
      <c r="E286" s="10"/>
    </row>
    <row r="287" spans="1:5" x14ac:dyDescent="0.3">
      <c r="A287" s="6"/>
      <c r="B287" s="6"/>
      <c r="C287" s="6"/>
      <c r="D287" s="7"/>
      <c r="E287" s="10"/>
    </row>
    <row r="288" spans="1:5" x14ac:dyDescent="0.3">
      <c r="A288" s="6"/>
      <c r="B288" s="6"/>
      <c r="C288" s="6"/>
      <c r="D288" s="7"/>
      <c r="E288" s="10"/>
    </row>
    <row r="289" spans="1:5" x14ac:dyDescent="0.3">
      <c r="A289" s="6"/>
      <c r="B289" s="6"/>
      <c r="C289" s="6"/>
      <c r="D289" s="7"/>
      <c r="E289" s="10"/>
    </row>
  </sheetData>
  <sortState ref="A2:H182">
    <sortCondition ref="D2:D182"/>
    <sortCondition ref="A2:A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17"/>
  <sheetViews>
    <sheetView workbookViewId="0">
      <selection activeCell="C112" sqref="C112"/>
    </sheetView>
  </sheetViews>
  <sheetFormatPr defaultRowHeight="14.4" x14ac:dyDescent="0.3"/>
  <cols>
    <col min="1" max="1" width="10.5546875" bestFit="1" customWidth="1"/>
    <col min="2" max="2" width="10.5546875" customWidth="1"/>
    <col min="4" max="4" width="10.5546875" bestFit="1" customWidth="1"/>
  </cols>
  <sheetData>
    <row r="1" spans="1:7" x14ac:dyDescent="0.3">
      <c r="A1" s="13" t="s">
        <v>13</v>
      </c>
      <c r="B1" s="13" t="s">
        <v>24</v>
      </c>
      <c r="C1" s="13" t="s">
        <v>25</v>
      </c>
      <c r="D1" s="13" t="s">
        <v>15</v>
      </c>
      <c r="E1" s="13" t="s">
        <v>17</v>
      </c>
      <c r="F1" s="13" t="s">
        <v>26</v>
      </c>
      <c r="G1" s="13" t="s">
        <v>27</v>
      </c>
    </row>
    <row r="2" spans="1:7" ht="28.8" hidden="1" x14ac:dyDescent="0.3">
      <c r="A2" s="14">
        <v>1</v>
      </c>
      <c r="B2" s="15" t="s">
        <v>7</v>
      </c>
      <c r="C2" s="14">
        <v>2.4692134920674995</v>
      </c>
      <c r="D2" s="16">
        <v>43135</v>
      </c>
      <c r="E2" s="15" t="s">
        <v>18</v>
      </c>
      <c r="F2" s="15" t="s">
        <v>6</v>
      </c>
      <c r="G2" s="15" t="s">
        <v>28</v>
      </c>
    </row>
    <row r="3" spans="1:7" ht="28.8" hidden="1" x14ac:dyDescent="0.3">
      <c r="A3" s="14">
        <v>2</v>
      </c>
      <c r="B3" s="15" t="s">
        <v>8</v>
      </c>
      <c r="C3" s="14">
        <v>2.521645856737305</v>
      </c>
      <c r="D3" s="16">
        <v>43135</v>
      </c>
      <c r="E3" s="15" t="s">
        <v>18</v>
      </c>
      <c r="F3" s="15" t="s">
        <v>6</v>
      </c>
      <c r="G3" s="15" t="s">
        <v>28</v>
      </c>
    </row>
    <row r="4" spans="1:7" ht="28.8" hidden="1" x14ac:dyDescent="0.3">
      <c r="A4" s="14">
        <v>3</v>
      </c>
      <c r="B4" s="15" t="s">
        <v>11</v>
      </c>
      <c r="C4" s="14">
        <v>3.6873367549219433</v>
      </c>
      <c r="D4" s="16">
        <v>43135</v>
      </c>
      <c r="E4" s="15" t="s">
        <v>18</v>
      </c>
      <c r="F4" s="15" t="s">
        <v>6</v>
      </c>
      <c r="G4" s="15" t="s">
        <v>28</v>
      </c>
    </row>
    <row r="5" spans="1:7" ht="43.2" hidden="1" x14ac:dyDescent="0.3">
      <c r="A5" s="14">
        <v>4</v>
      </c>
      <c r="B5" s="15" t="s">
        <v>9</v>
      </c>
      <c r="C5" s="14">
        <v>4.9474155504174933</v>
      </c>
      <c r="D5" s="16">
        <v>43135</v>
      </c>
      <c r="E5" s="15" t="s">
        <v>18</v>
      </c>
      <c r="F5" s="15" t="s">
        <v>6</v>
      </c>
      <c r="G5" s="15" t="s">
        <v>28</v>
      </c>
    </row>
    <row r="6" spans="1:7" ht="28.8" hidden="1" x14ac:dyDescent="0.3">
      <c r="A6" s="14">
        <v>5</v>
      </c>
      <c r="B6" s="15" t="s">
        <v>10</v>
      </c>
      <c r="C6" s="14">
        <v>3.800087478399623</v>
      </c>
      <c r="D6" s="16">
        <v>43135</v>
      </c>
      <c r="E6" s="15" t="s">
        <v>18</v>
      </c>
      <c r="F6" s="15" t="s">
        <v>6</v>
      </c>
      <c r="G6" s="15" t="s">
        <v>28</v>
      </c>
    </row>
    <row r="7" spans="1:7" ht="28.8" hidden="1" x14ac:dyDescent="0.3">
      <c r="A7" s="14">
        <v>6</v>
      </c>
      <c r="B7" s="15" t="s">
        <v>12</v>
      </c>
      <c r="C7" s="14">
        <v>3.6229022089852392</v>
      </c>
      <c r="D7" s="16">
        <v>43135</v>
      </c>
      <c r="E7" s="15" t="s">
        <v>18</v>
      </c>
      <c r="F7" s="15" t="s">
        <v>6</v>
      </c>
      <c r="G7" s="15" t="s">
        <v>28</v>
      </c>
    </row>
    <row r="8" spans="1:7" ht="28.8" hidden="1" x14ac:dyDescent="0.3">
      <c r="A8" s="14">
        <v>1</v>
      </c>
      <c r="B8" s="15" t="s">
        <v>7</v>
      </c>
      <c r="C8" s="14">
        <v>2</v>
      </c>
      <c r="D8" s="16">
        <v>43429</v>
      </c>
      <c r="E8" s="15" t="s">
        <v>18</v>
      </c>
      <c r="F8" s="15" t="s">
        <v>6</v>
      </c>
      <c r="G8" s="15" t="s">
        <v>28</v>
      </c>
    </row>
    <row r="9" spans="1:7" ht="28.8" hidden="1" x14ac:dyDescent="0.3">
      <c r="A9" s="14">
        <v>2</v>
      </c>
      <c r="B9" s="15" t="s">
        <v>8</v>
      </c>
      <c r="C9" s="14">
        <v>2.4</v>
      </c>
      <c r="D9" s="16">
        <v>43429</v>
      </c>
      <c r="E9" s="15" t="s">
        <v>18</v>
      </c>
      <c r="F9" s="15" t="s">
        <v>6</v>
      </c>
      <c r="G9" s="15" t="s">
        <v>28</v>
      </c>
    </row>
    <row r="10" spans="1:7" ht="28.8" hidden="1" x14ac:dyDescent="0.3">
      <c r="A10" s="14">
        <v>3</v>
      </c>
      <c r="B10" s="15" t="s">
        <v>11</v>
      </c>
      <c r="C10" s="14">
        <v>3.25</v>
      </c>
      <c r="D10" s="16">
        <v>43429</v>
      </c>
      <c r="E10" s="15" t="s">
        <v>18</v>
      </c>
      <c r="F10" s="15" t="s">
        <v>6</v>
      </c>
      <c r="G10" s="15" t="s">
        <v>28</v>
      </c>
    </row>
    <row r="11" spans="1:7" ht="43.2" hidden="1" x14ac:dyDescent="0.3">
      <c r="A11" s="14">
        <v>4</v>
      </c>
      <c r="B11" s="15" t="s">
        <v>9</v>
      </c>
      <c r="C11" s="14">
        <v>4.75</v>
      </c>
      <c r="D11" s="16">
        <v>43429</v>
      </c>
      <c r="E11" s="15" t="s">
        <v>18</v>
      </c>
      <c r="F11" s="15" t="s">
        <v>6</v>
      </c>
      <c r="G11" s="15" t="s">
        <v>28</v>
      </c>
    </row>
    <row r="12" spans="1:7" ht="28.8" hidden="1" x14ac:dyDescent="0.3">
      <c r="A12" s="14">
        <v>5</v>
      </c>
      <c r="B12" s="15" t="s">
        <v>10</v>
      </c>
      <c r="C12" s="14">
        <v>3.52</v>
      </c>
      <c r="D12" s="16">
        <v>43429</v>
      </c>
      <c r="E12" s="15" t="s">
        <v>18</v>
      </c>
      <c r="F12" s="15" t="s">
        <v>6</v>
      </c>
      <c r="G12" s="15" t="s">
        <v>28</v>
      </c>
    </row>
    <row r="13" spans="1:7" ht="28.8" hidden="1" x14ac:dyDescent="0.3">
      <c r="A13" s="14">
        <v>6</v>
      </c>
      <c r="B13" s="15" t="s">
        <v>12</v>
      </c>
      <c r="C13" s="14">
        <v>3.5</v>
      </c>
      <c r="D13" s="16">
        <v>43429</v>
      </c>
      <c r="E13" s="15" t="s">
        <v>18</v>
      </c>
      <c r="F13" s="15" t="s">
        <v>6</v>
      </c>
      <c r="G13" s="15" t="s">
        <v>28</v>
      </c>
    </row>
    <row r="14" spans="1:7" ht="28.8" hidden="1" x14ac:dyDescent="0.3">
      <c r="A14" s="14">
        <v>1</v>
      </c>
      <c r="B14" s="15" t="s">
        <v>7</v>
      </c>
      <c r="C14" s="14">
        <v>2.4692134920674995</v>
      </c>
      <c r="D14" s="16">
        <v>43464</v>
      </c>
      <c r="E14" s="15" t="s">
        <v>18</v>
      </c>
      <c r="F14" s="15" t="s">
        <v>6</v>
      </c>
      <c r="G14" s="15" t="s">
        <v>28</v>
      </c>
    </row>
    <row r="15" spans="1:7" ht="28.8" hidden="1" x14ac:dyDescent="0.3">
      <c r="A15" s="14">
        <v>2</v>
      </c>
      <c r="B15" s="15" t="s">
        <v>8</v>
      </c>
      <c r="C15" s="14">
        <v>2.521645856737305</v>
      </c>
      <c r="D15" s="16">
        <v>43464</v>
      </c>
      <c r="E15" s="15" t="s">
        <v>18</v>
      </c>
      <c r="F15" s="15" t="s">
        <v>6</v>
      </c>
      <c r="G15" s="15" t="s">
        <v>28</v>
      </c>
    </row>
    <row r="16" spans="1:7" ht="28.8" hidden="1" x14ac:dyDescent="0.3">
      <c r="A16" s="14">
        <v>3</v>
      </c>
      <c r="B16" s="15" t="s">
        <v>11</v>
      </c>
      <c r="C16" s="14">
        <v>3.6873367549219433</v>
      </c>
      <c r="D16" s="16">
        <v>43464</v>
      </c>
      <c r="E16" s="15" t="s">
        <v>18</v>
      </c>
      <c r="F16" s="15" t="s">
        <v>6</v>
      </c>
      <c r="G16" s="15" t="s">
        <v>28</v>
      </c>
    </row>
    <row r="17" spans="1:7" ht="43.2" hidden="1" x14ac:dyDescent="0.3">
      <c r="A17" s="14">
        <v>4</v>
      </c>
      <c r="B17" s="15" t="s">
        <v>9</v>
      </c>
      <c r="C17" s="14">
        <v>4.9474155504174933</v>
      </c>
      <c r="D17" s="16">
        <v>43464</v>
      </c>
      <c r="E17" s="15" t="s">
        <v>18</v>
      </c>
      <c r="F17" s="15" t="s">
        <v>6</v>
      </c>
      <c r="G17" s="15" t="s">
        <v>28</v>
      </c>
    </row>
    <row r="18" spans="1:7" ht="28.8" hidden="1" x14ac:dyDescent="0.3">
      <c r="A18" s="14">
        <v>5</v>
      </c>
      <c r="B18" s="15" t="s">
        <v>10</v>
      </c>
      <c r="C18" s="14">
        <v>3.800087478399623</v>
      </c>
      <c r="D18" s="16">
        <v>43464</v>
      </c>
      <c r="E18" s="15" t="s">
        <v>18</v>
      </c>
      <c r="F18" s="15" t="s">
        <v>6</v>
      </c>
      <c r="G18" s="15" t="s">
        <v>28</v>
      </c>
    </row>
    <row r="19" spans="1:7" ht="28.8" hidden="1" x14ac:dyDescent="0.3">
      <c r="A19" s="14">
        <v>6</v>
      </c>
      <c r="B19" s="15" t="s">
        <v>12</v>
      </c>
      <c r="C19" s="14">
        <v>3.6229022089852392</v>
      </c>
      <c r="D19" s="16">
        <v>43464</v>
      </c>
      <c r="E19" s="15" t="s">
        <v>18</v>
      </c>
      <c r="F19" s="15" t="s">
        <v>6</v>
      </c>
      <c r="G19" s="15" t="s">
        <v>28</v>
      </c>
    </row>
    <row r="20" spans="1:7" ht="28.8" hidden="1" x14ac:dyDescent="0.3">
      <c r="A20" s="14">
        <v>1</v>
      </c>
      <c r="B20" s="15" t="s">
        <v>7</v>
      </c>
      <c r="C20" s="14">
        <v>2.4692134920675</v>
      </c>
      <c r="D20" s="16">
        <v>43499</v>
      </c>
      <c r="E20" s="15" t="s">
        <v>18</v>
      </c>
      <c r="F20" s="15" t="s">
        <v>6</v>
      </c>
      <c r="G20" s="15" t="s">
        <v>28</v>
      </c>
    </row>
    <row r="21" spans="1:7" ht="28.8" hidden="1" x14ac:dyDescent="0.3">
      <c r="A21" s="14">
        <v>2</v>
      </c>
      <c r="B21" s="15" t="s">
        <v>8</v>
      </c>
      <c r="C21" s="14">
        <v>2.521645856737305</v>
      </c>
      <c r="D21" s="16">
        <v>43499</v>
      </c>
      <c r="E21" s="15" t="s">
        <v>18</v>
      </c>
      <c r="F21" s="15" t="s">
        <v>6</v>
      </c>
      <c r="G21" s="15" t="s">
        <v>28</v>
      </c>
    </row>
    <row r="22" spans="1:7" ht="28.8" hidden="1" x14ac:dyDescent="0.3">
      <c r="A22" s="14">
        <v>3</v>
      </c>
      <c r="B22" s="15" t="s">
        <v>11</v>
      </c>
      <c r="C22" s="14">
        <v>3.6873367549219442</v>
      </c>
      <c r="D22" s="16">
        <v>43499</v>
      </c>
      <c r="E22" s="15" t="s">
        <v>18</v>
      </c>
      <c r="F22" s="15" t="s">
        <v>6</v>
      </c>
      <c r="G22" s="15" t="s">
        <v>28</v>
      </c>
    </row>
    <row r="23" spans="1:7" ht="43.2" hidden="1" x14ac:dyDescent="0.3">
      <c r="A23" s="14">
        <v>4</v>
      </c>
      <c r="B23" s="15" t="s">
        <v>9</v>
      </c>
      <c r="C23" s="14">
        <v>4.9474155504174924</v>
      </c>
      <c r="D23" s="16">
        <v>43499</v>
      </c>
      <c r="E23" s="15" t="s">
        <v>18</v>
      </c>
      <c r="F23" s="15" t="s">
        <v>6</v>
      </c>
      <c r="G23" s="15" t="s">
        <v>28</v>
      </c>
    </row>
    <row r="24" spans="1:7" ht="28.8" hidden="1" x14ac:dyDescent="0.3">
      <c r="A24" s="14">
        <v>5</v>
      </c>
      <c r="B24" s="15" t="s">
        <v>10</v>
      </c>
      <c r="C24" s="14">
        <v>3.9868196283211264</v>
      </c>
      <c r="D24" s="16">
        <v>43499</v>
      </c>
      <c r="E24" s="15" t="s">
        <v>18</v>
      </c>
      <c r="F24" s="15" t="s">
        <v>6</v>
      </c>
      <c r="G24" s="15" t="s">
        <v>28</v>
      </c>
    </row>
    <row r="25" spans="1:7" ht="28.8" hidden="1" x14ac:dyDescent="0.3">
      <c r="A25" s="14">
        <v>6</v>
      </c>
      <c r="B25" s="15" t="s">
        <v>12</v>
      </c>
      <c r="C25" s="14">
        <v>3.6229022089852387</v>
      </c>
      <c r="D25" s="16">
        <v>43499</v>
      </c>
      <c r="E25" s="15" t="s">
        <v>18</v>
      </c>
      <c r="F25" s="15" t="s">
        <v>6</v>
      </c>
      <c r="G25" s="15" t="s">
        <v>28</v>
      </c>
    </row>
    <row r="26" spans="1:7" ht="28.8" hidden="1" x14ac:dyDescent="0.3">
      <c r="A26" s="14">
        <v>1</v>
      </c>
      <c r="B26" s="15" t="s">
        <v>7</v>
      </c>
      <c r="C26" s="14">
        <v>2</v>
      </c>
      <c r="D26" s="16">
        <v>43793</v>
      </c>
      <c r="E26" s="15" t="s">
        <v>18</v>
      </c>
      <c r="F26" s="15" t="s">
        <v>6</v>
      </c>
      <c r="G26" s="15" t="s">
        <v>28</v>
      </c>
    </row>
    <row r="27" spans="1:7" ht="28.8" hidden="1" x14ac:dyDescent="0.3">
      <c r="A27" s="14">
        <v>2</v>
      </c>
      <c r="B27" s="15" t="s">
        <v>8</v>
      </c>
      <c r="C27" s="14">
        <v>2.4</v>
      </c>
      <c r="D27" s="16">
        <v>43793</v>
      </c>
      <c r="E27" s="15" t="s">
        <v>18</v>
      </c>
      <c r="F27" s="15" t="s">
        <v>6</v>
      </c>
      <c r="G27" s="15" t="s">
        <v>28</v>
      </c>
    </row>
    <row r="28" spans="1:7" ht="28.8" hidden="1" x14ac:dyDescent="0.3">
      <c r="A28" s="14">
        <v>3</v>
      </c>
      <c r="B28" s="15" t="s">
        <v>11</v>
      </c>
      <c r="C28" s="14">
        <v>3.25</v>
      </c>
      <c r="D28" s="16">
        <v>43793</v>
      </c>
      <c r="E28" s="15" t="s">
        <v>18</v>
      </c>
      <c r="F28" s="15" t="s">
        <v>6</v>
      </c>
      <c r="G28" s="15" t="s">
        <v>28</v>
      </c>
    </row>
    <row r="29" spans="1:7" ht="43.2" hidden="1" x14ac:dyDescent="0.3">
      <c r="A29" s="14">
        <v>4</v>
      </c>
      <c r="B29" s="15" t="s">
        <v>9</v>
      </c>
      <c r="C29" s="14">
        <v>4.75</v>
      </c>
      <c r="D29" s="16">
        <v>43793</v>
      </c>
      <c r="E29" s="15" t="s">
        <v>18</v>
      </c>
      <c r="F29" s="15" t="s">
        <v>6</v>
      </c>
      <c r="G29" s="15" t="s">
        <v>28</v>
      </c>
    </row>
    <row r="30" spans="1:7" ht="28.8" hidden="1" x14ac:dyDescent="0.3">
      <c r="A30" s="14">
        <v>5</v>
      </c>
      <c r="B30" s="15" t="s">
        <v>10</v>
      </c>
      <c r="C30" s="14">
        <v>3.52</v>
      </c>
      <c r="D30" s="16">
        <v>43793</v>
      </c>
      <c r="E30" s="15" t="s">
        <v>18</v>
      </c>
      <c r="F30" s="15" t="s">
        <v>6</v>
      </c>
      <c r="G30" s="15" t="s">
        <v>28</v>
      </c>
    </row>
    <row r="31" spans="1:7" ht="28.8" hidden="1" x14ac:dyDescent="0.3">
      <c r="A31" s="14">
        <v>6</v>
      </c>
      <c r="B31" s="15" t="s">
        <v>12</v>
      </c>
      <c r="C31" s="14">
        <v>3.5</v>
      </c>
      <c r="D31" s="16">
        <v>43793</v>
      </c>
      <c r="E31" s="15" t="s">
        <v>18</v>
      </c>
      <c r="F31" s="15" t="s">
        <v>6</v>
      </c>
      <c r="G31" s="15" t="s">
        <v>28</v>
      </c>
    </row>
    <row r="32" spans="1:7" ht="28.8" hidden="1" x14ac:dyDescent="0.3">
      <c r="A32" s="14">
        <v>1</v>
      </c>
      <c r="B32" s="15" t="s">
        <v>7</v>
      </c>
      <c r="C32" s="14">
        <v>2.4692134920675</v>
      </c>
      <c r="D32" s="16">
        <v>43828</v>
      </c>
      <c r="E32" s="15" t="s">
        <v>18</v>
      </c>
      <c r="F32" s="15" t="s">
        <v>6</v>
      </c>
      <c r="G32" s="15" t="s">
        <v>28</v>
      </c>
    </row>
    <row r="33" spans="1:7" ht="28.8" hidden="1" x14ac:dyDescent="0.3">
      <c r="A33" s="14">
        <v>2</v>
      </c>
      <c r="B33" s="15" t="s">
        <v>8</v>
      </c>
      <c r="C33" s="14">
        <v>2.521645856737305</v>
      </c>
      <c r="D33" s="16">
        <v>43828</v>
      </c>
      <c r="E33" s="15" t="s">
        <v>18</v>
      </c>
      <c r="F33" s="15" t="s">
        <v>6</v>
      </c>
      <c r="G33" s="15" t="s">
        <v>28</v>
      </c>
    </row>
    <row r="34" spans="1:7" ht="28.8" hidden="1" x14ac:dyDescent="0.3">
      <c r="A34" s="14">
        <v>3</v>
      </c>
      <c r="B34" s="15" t="s">
        <v>11</v>
      </c>
      <c r="C34" s="14">
        <v>3.6873367549219442</v>
      </c>
      <c r="D34" s="16">
        <v>43828</v>
      </c>
      <c r="E34" s="15" t="s">
        <v>18</v>
      </c>
      <c r="F34" s="15" t="s">
        <v>6</v>
      </c>
      <c r="G34" s="15" t="s">
        <v>28</v>
      </c>
    </row>
    <row r="35" spans="1:7" ht="43.2" hidden="1" x14ac:dyDescent="0.3">
      <c r="A35" s="14">
        <v>4</v>
      </c>
      <c r="B35" s="15" t="s">
        <v>9</v>
      </c>
      <c r="C35" s="14">
        <v>4.9474155504174924</v>
      </c>
      <c r="D35" s="16">
        <v>43828</v>
      </c>
      <c r="E35" s="15" t="s">
        <v>18</v>
      </c>
      <c r="F35" s="15" t="s">
        <v>6</v>
      </c>
      <c r="G35" s="15" t="s">
        <v>28</v>
      </c>
    </row>
    <row r="36" spans="1:7" ht="28.8" hidden="1" x14ac:dyDescent="0.3">
      <c r="A36" s="14">
        <v>5</v>
      </c>
      <c r="B36" s="15" t="s">
        <v>10</v>
      </c>
      <c r="C36" s="14">
        <v>3.9868196283211264</v>
      </c>
      <c r="D36" s="16">
        <v>43828</v>
      </c>
      <c r="E36" s="15" t="s">
        <v>18</v>
      </c>
      <c r="F36" s="15" t="s">
        <v>6</v>
      </c>
      <c r="G36" s="15" t="s">
        <v>28</v>
      </c>
    </row>
    <row r="37" spans="1:7" ht="28.8" hidden="1" x14ac:dyDescent="0.3">
      <c r="A37" s="14">
        <v>6</v>
      </c>
      <c r="B37" s="15" t="s">
        <v>12</v>
      </c>
      <c r="C37" s="14">
        <v>3.6229022089852387</v>
      </c>
      <c r="D37" s="16">
        <v>43828</v>
      </c>
      <c r="E37" s="15" t="s">
        <v>18</v>
      </c>
      <c r="F37" s="15" t="s">
        <v>6</v>
      </c>
      <c r="G37" s="15" t="s">
        <v>28</v>
      </c>
    </row>
    <row r="38" spans="1:7" ht="28.8" hidden="1" x14ac:dyDescent="0.3">
      <c r="A38" s="14">
        <v>1</v>
      </c>
      <c r="B38" s="15" t="s">
        <v>7</v>
      </c>
      <c r="C38" s="14">
        <v>2.6303130117841333</v>
      </c>
      <c r="D38" s="16">
        <v>43863</v>
      </c>
      <c r="E38" s="15" t="s">
        <v>18</v>
      </c>
      <c r="F38" s="15" t="s">
        <v>6</v>
      </c>
      <c r="G38" s="15" t="s">
        <v>28</v>
      </c>
    </row>
    <row r="39" spans="1:7" ht="28.8" hidden="1" x14ac:dyDescent="0.3">
      <c r="A39" s="14">
        <v>2</v>
      </c>
      <c r="B39" s="15" t="s">
        <v>8</v>
      </c>
      <c r="C39" s="14">
        <v>2.7872757642174224</v>
      </c>
      <c r="D39" s="16">
        <v>43863</v>
      </c>
      <c r="E39" s="15" t="s">
        <v>18</v>
      </c>
      <c r="F39" s="15" t="s">
        <v>6</v>
      </c>
      <c r="G39" s="15" t="s">
        <v>28</v>
      </c>
    </row>
    <row r="40" spans="1:7" ht="28.8" hidden="1" x14ac:dyDescent="0.3">
      <c r="A40" s="14">
        <v>3</v>
      </c>
      <c r="B40" s="15" t="s">
        <v>11</v>
      </c>
      <c r="C40" s="14">
        <v>4.1873526474758744</v>
      </c>
      <c r="D40" s="16">
        <v>43863</v>
      </c>
      <c r="E40" s="15" t="s">
        <v>18</v>
      </c>
      <c r="F40" s="15" t="s">
        <v>6</v>
      </c>
      <c r="G40" s="15" t="s">
        <v>28</v>
      </c>
    </row>
    <row r="41" spans="1:7" ht="43.2" hidden="1" x14ac:dyDescent="0.3">
      <c r="A41" s="14">
        <v>4</v>
      </c>
      <c r="B41" s="15" t="s">
        <v>9</v>
      </c>
      <c r="C41" s="14">
        <v>5.125457678450501</v>
      </c>
      <c r="D41" s="16">
        <v>43863</v>
      </c>
      <c r="E41" s="15" t="s">
        <v>18</v>
      </c>
      <c r="F41" s="15" t="s">
        <v>6</v>
      </c>
      <c r="G41" s="15" t="s">
        <v>28</v>
      </c>
    </row>
    <row r="42" spans="1:7" ht="28.8" hidden="1" x14ac:dyDescent="0.3">
      <c r="A42" s="14">
        <v>5</v>
      </c>
      <c r="B42" s="15" t="s">
        <v>10</v>
      </c>
      <c r="C42" s="14">
        <v>4.4706654780210222</v>
      </c>
      <c r="D42" s="16">
        <v>43863</v>
      </c>
      <c r="E42" s="15" t="s">
        <v>18</v>
      </c>
      <c r="F42" s="15" t="s">
        <v>6</v>
      </c>
      <c r="G42" s="15" t="s">
        <v>28</v>
      </c>
    </row>
    <row r="43" spans="1:7" ht="28.8" hidden="1" x14ac:dyDescent="0.3">
      <c r="A43" s="14">
        <v>6</v>
      </c>
      <c r="B43" s="15" t="s">
        <v>12</v>
      </c>
      <c r="C43" s="14">
        <v>3.6864793973404253</v>
      </c>
      <c r="D43" s="16">
        <v>43863</v>
      </c>
      <c r="E43" s="15" t="s">
        <v>18</v>
      </c>
      <c r="F43" s="15" t="s">
        <v>6</v>
      </c>
      <c r="G43" s="15" t="s">
        <v>28</v>
      </c>
    </row>
    <row r="44" spans="1:7" ht="28.8" hidden="1" x14ac:dyDescent="0.3">
      <c r="A44" s="14">
        <v>1</v>
      </c>
      <c r="B44" s="15" t="s">
        <v>7</v>
      </c>
      <c r="C44" s="14">
        <v>2.157141357176704</v>
      </c>
      <c r="D44" s="16">
        <v>44157</v>
      </c>
      <c r="E44" s="15" t="s">
        <v>18</v>
      </c>
      <c r="F44" s="15" t="s">
        <v>6</v>
      </c>
      <c r="G44" s="15" t="s">
        <v>28</v>
      </c>
    </row>
    <row r="45" spans="1:7" ht="28.8" hidden="1" x14ac:dyDescent="0.3">
      <c r="A45" s="14">
        <v>2</v>
      </c>
      <c r="B45" s="15" t="s">
        <v>8</v>
      </c>
      <c r="C45" s="14">
        <v>2.5522380519484771</v>
      </c>
      <c r="D45" s="16">
        <v>44157</v>
      </c>
      <c r="E45" s="15" t="s">
        <v>18</v>
      </c>
      <c r="F45" s="15" t="s">
        <v>6</v>
      </c>
      <c r="G45" s="15" t="s">
        <v>28</v>
      </c>
    </row>
    <row r="46" spans="1:7" ht="28.8" hidden="1" x14ac:dyDescent="0.3">
      <c r="A46" s="14">
        <v>3</v>
      </c>
      <c r="B46" s="15" t="s">
        <v>11</v>
      </c>
      <c r="C46" s="14">
        <v>3.4976029359730392</v>
      </c>
      <c r="D46" s="16">
        <v>44157</v>
      </c>
      <c r="E46" s="15" t="s">
        <v>18</v>
      </c>
      <c r="F46" s="15" t="s">
        <v>6</v>
      </c>
      <c r="G46" s="15" t="s">
        <v>28</v>
      </c>
    </row>
    <row r="47" spans="1:7" ht="43.2" hidden="1" x14ac:dyDescent="0.3">
      <c r="A47" s="14">
        <v>4</v>
      </c>
      <c r="B47" s="15" t="s">
        <v>9</v>
      </c>
      <c r="C47" s="14">
        <v>4.9892250719944462</v>
      </c>
      <c r="D47" s="16">
        <v>44157</v>
      </c>
      <c r="E47" s="15" t="s">
        <v>18</v>
      </c>
      <c r="F47" s="15" t="s">
        <v>6</v>
      </c>
      <c r="G47" s="15" t="s">
        <v>28</v>
      </c>
    </row>
    <row r="48" spans="1:7" ht="28.8" hidden="1" x14ac:dyDescent="0.3">
      <c r="A48" s="14">
        <v>5</v>
      </c>
      <c r="B48" s="15" t="s">
        <v>10</v>
      </c>
      <c r="C48" s="14">
        <v>4.0900167371357918</v>
      </c>
      <c r="D48" s="16">
        <v>44157</v>
      </c>
      <c r="E48" s="15" t="s">
        <v>18</v>
      </c>
      <c r="F48" s="15" t="s">
        <v>6</v>
      </c>
      <c r="G48" s="15" t="s">
        <v>28</v>
      </c>
    </row>
    <row r="49" spans="1:7" ht="28.8" hidden="1" x14ac:dyDescent="0.3">
      <c r="A49" s="14">
        <v>6</v>
      </c>
      <c r="B49" s="15" t="s">
        <v>12</v>
      </c>
      <c r="C49" s="14">
        <v>3.9351494981761115</v>
      </c>
      <c r="D49" s="16">
        <v>44157</v>
      </c>
      <c r="E49" s="15" t="s">
        <v>18</v>
      </c>
      <c r="F49" s="15" t="s">
        <v>6</v>
      </c>
      <c r="G49" s="15" t="s">
        <v>28</v>
      </c>
    </row>
    <row r="50" spans="1:7" ht="28.8" hidden="1" x14ac:dyDescent="0.3">
      <c r="A50" s="14">
        <v>1</v>
      </c>
      <c r="B50" s="15" t="s">
        <v>7</v>
      </c>
      <c r="C50" s="14">
        <v>2.6303130117841333</v>
      </c>
      <c r="D50" s="16">
        <v>44192</v>
      </c>
      <c r="E50" s="15" t="s">
        <v>18</v>
      </c>
      <c r="F50" s="15" t="s">
        <v>6</v>
      </c>
      <c r="G50" s="15" t="s">
        <v>28</v>
      </c>
    </row>
    <row r="51" spans="1:7" ht="28.8" hidden="1" x14ac:dyDescent="0.3">
      <c r="A51" s="14">
        <v>2</v>
      </c>
      <c r="B51" s="15" t="s">
        <v>8</v>
      </c>
      <c r="C51" s="14">
        <v>2.7872757642174224</v>
      </c>
      <c r="D51" s="16">
        <v>44192</v>
      </c>
      <c r="E51" s="15" t="s">
        <v>18</v>
      </c>
      <c r="F51" s="15" t="s">
        <v>6</v>
      </c>
      <c r="G51" s="15" t="s">
        <v>28</v>
      </c>
    </row>
    <row r="52" spans="1:7" ht="28.8" hidden="1" x14ac:dyDescent="0.3">
      <c r="A52" s="14">
        <v>3</v>
      </c>
      <c r="B52" s="15" t="s">
        <v>11</v>
      </c>
      <c r="C52" s="14">
        <v>4.1873526474758744</v>
      </c>
      <c r="D52" s="16">
        <v>44192</v>
      </c>
      <c r="E52" s="15" t="s">
        <v>18</v>
      </c>
      <c r="F52" s="15" t="s">
        <v>6</v>
      </c>
      <c r="G52" s="15" t="s">
        <v>28</v>
      </c>
    </row>
    <row r="53" spans="1:7" ht="43.2" hidden="1" x14ac:dyDescent="0.3">
      <c r="A53" s="14">
        <v>4</v>
      </c>
      <c r="B53" s="15" t="s">
        <v>9</v>
      </c>
      <c r="C53" s="14">
        <v>5.125457678450501</v>
      </c>
      <c r="D53" s="16">
        <v>44192</v>
      </c>
      <c r="E53" s="15" t="s">
        <v>18</v>
      </c>
      <c r="F53" s="15" t="s">
        <v>6</v>
      </c>
      <c r="G53" s="15" t="s">
        <v>28</v>
      </c>
    </row>
    <row r="54" spans="1:7" ht="28.8" hidden="1" x14ac:dyDescent="0.3">
      <c r="A54" s="14">
        <v>5</v>
      </c>
      <c r="B54" s="15" t="s">
        <v>10</v>
      </c>
      <c r="C54" s="14">
        <v>4.4706654780210222</v>
      </c>
      <c r="D54" s="16">
        <v>44192</v>
      </c>
      <c r="E54" s="15" t="s">
        <v>18</v>
      </c>
      <c r="F54" s="15" t="s">
        <v>6</v>
      </c>
      <c r="G54" s="15" t="s">
        <v>28</v>
      </c>
    </row>
    <row r="55" spans="1:7" ht="28.8" hidden="1" x14ac:dyDescent="0.3">
      <c r="A55" s="14">
        <v>6</v>
      </c>
      <c r="B55" s="15" t="s">
        <v>12</v>
      </c>
      <c r="C55" s="14">
        <v>3.6864793973404253</v>
      </c>
      <c r="D55" s="16">
        <v>44192</v>
      </c>
      <c r="E55" s="15" t="s">
        <v>18</v>
      </c>
      <c r="F55" s="15" t="s">
        <v>6</v>
      </c>
      <c r="G55" s="15" t="s">
        <v>28</v>
      </c>
    </row>
    <row r="56" spans="1:7" ht="28.8" hidden="1" x14ac:dyDescent="0.3">
      <c r="A56" s="14">
        <v>1</v>
      </c>
      <c r="B56" s="15" t="s">
        <v>7</v>
      </c>
      <c r="C56" s="14">
        <v>2.4115980309355276</v>
      </c>
      <c r="D56" s="16">
        <v>44227</v>
      </c>
      <c r="E56" s="15" t="s">
        <v>18</v>
      </c>
      <c r="F56" s="15" t="s">
        <v>6</v>
      </c>
      <c r="G56" s="15" t="s">
        <v>28</v>
      </c>
    </row>
    <row r="57" spans="1:7" ht="28.8" hidden="1" x14ac:dyDescent="0.3">
      <c r="A57" s="14">
        <v>2</v>
      </c>
      <c r="B57" s="15" t="s">
        <v>8</v>
      </c>
      <c r="C57" s="14">
        <v>2.6296834228385761</v>
      </c>
      <c r="D57" s="16">
        <v>44227</v>
      </c>
      <c r="E57" s="15" t="s">
        <v>18</v>
      </c>
      <c r="F57" s="15" t="s">
        <v>6</v>
      </c>
      <c r="G57" s="15" t="s">
        <v>28</v>
      </c>
    </row>
    <row r="58" spans="1:7" ht="28.8" hidden="1" x14ac:dyDescent="0.3">
      <c r="A58" s="14">
        <v>3</v>
      </c>
      <c r="B58" s="15" t="s">
        <v>11</v>
      </c>
      <c r="C58" s="14">
        <v>3.8041995549166074</v>
      </c>
      <c r="D58" s="16">
        <v>44227</v>
      </c>
      <c r="E58" s="15" t="s">
        <v>18</v>
      </c>
      <c r="F58" s="15" t="s">
        <v>6</v>
      </c>
      <c r="G58" s="15" t="s">
        <v>28</v>
      </c>
    </row>
    <row r="59" spans="1:7" ht="43.2" hidden="1" x14ac:dyDescent="0.3">
      <c r="A59" s="14">
        <v>4</v>
      </c>
      <c r="B59" s="15" t="s">
        <v>9</v>
      </c>
      <c r="C59" s="14">
        <v>4.9240341093979412</v>
      </c>
      <c r="D59" s="16">
        <v>44227</v>
      </c>
      <c r="E59" s="15" t="s">
        <v>18</v>
      </c>
      <c r="F59" s="15" t="s">
        <v>6</v>
      </c>
      <c r="G59" s="15" t="s">
        <v>28</v>
      </c>
    </row>
    <row r="60" spans="1:7" ht="28.8" hidden="1" x14ac:dyDescent="0.3">
      <c r="A60" s="14">
        <v>5</v>
      </c>
      <c r="B60" s="15" t="s">
        <v>10</v>
      </c>
      <c r="C60" s="14">
        <v>4.3157040337481982</v>
      </c>
      <c r="D60" s="16">
        <v>44227</v>
      </c>
      <c r="E60" s="15" t="s">
        <v>18</v>
      </c>
      <c r="F60" s="15" t="s">
        <v>6</v>
      </c>
      <c r="G60" s="15" t="s">
        <v>28</v>
      </c>
    </row>
    <row r="61" spans="1:7" ht="28.8" hidden="1" x14ac:dyDescent="0.3">
      <c r="A61" s="14">
        <v>6</v>
      </c>
      <c r="B61" s="15" t="s">
        <v>12</v>
      </c>
      <c r="C61" s="14">
        <v>3.4989593850996141</v>
      </c>
      <c r="D61" s="16">
        <v>44227</v>
      </c>
      <c r="E61" s="15" t="s">
        <v>18</v>
      </c>
      <c r="F61" s="15" t="s">
        <v>6</v>
      </c>
      <c r="G61" s="15" t="s">
        <v>28</v>
      </c>
    </row>
    <row r="62" spans="1:7" ht="28.8" hidden="1" x14ac:dyDescent="0.3">
      <c r="A62" s="14">
        <v>1</v>
      </c>
      <c r="B62" s="15" t="s">
        <v>7</v>
      </c>
      <c r="C62" s="14">
        <v>2.157141357176704</v>
      </c>
      <c r="D62" s="16">
        <v>44521</v>
      </c>
      <c r="E62" s="15" t="s">
        <v>18</v>
      </c>
      <c r="F62" s="15" t="s">
        <v>6</v>
      </c>
      <c r="G62" s="15" t="s">
        <v>28</v>
      </c>
    </row>
    <row r="63" spans="1:7" ht="28.8" hidden="1" x14ac:dyDescent="0.3">
      <c r="A63" s="14">
        <v>2</v>
      </c>
      <c r="B63" s="15" t="s">
        <v>8</v>
      </c>
      <c r="C63" s="14">
        <v>2.5522380519484771</v>
      </c>
      <c r="D63" s="16">
        <v>44521</v>
      </c>
      <c r="E63" s="15" t="s">
        <v>18</v>
      </c>
      <c r="F63" s="15" t="s">
        <v>6</v>
      </c>
      <c r="G63" s="15" t="s">
        <v>28</v>
      </c>
    </row>
    <row r="64" spans="1:7" ht="28.8" hidden="1" x14ac:dyDescent="0.3">
      <c r="A64" s="14">
        <v>3</v>
      </c>
      <c r="B64" s="15" t="s">
        <v>11</v>
      </c>
      <c r="C64" s="14">
        <v>3.4976029359730396</v>
      </c>
      <c r="D64" s="16">
        <v>44521</v>
      </c>
      <c r="E64" s="15" t="s">
        <v>18</v>
      </c>
      <c r="F64" s="15" t="s">
        <v>6</v>
      </c>
      <c r="G64" s="15" t="s">
        <v>28</v>
      </c>
    </row>
    <row r="65" spans="1:7" ht="43.2" hidden="1" x14ac:dyDescent="0.3">
      <c r="A65" s="14">
        <v>4</v>
      </c>
      <c r="B65" s="15" t="s">
        <v>9</v>
      </c>
      <c r="C65" s="14">
        <v>4.9892250719944453</v>
      </c>
      <c r="D65" s="16">
        <v>44521</v>
      </c>
      <c r="E65" s="15" t="s">
        <v>18</v>
      </c>
      <c r="F65" s="15" t="s">
        <v>6</v>
      </c>
      <c r="G65" s="15" t="s">
        <v>28</v>
      </c>
    </row>
    <row r="66" spans="1:7" ht="28.8" hidden="1" x14ac:dyDescent="0.3">
      <c r="A66" s="14">
        <v>5</v>
      </c>
      <c r="B66" s="15" t="s">
        <v>10</v>
      </c>
      <c r="C66" s="14">
        <v>4.0900167371357909</v>
      </c>
      <c r="D66" s="16">
        <v>44521</v>
      </c>
      <c r="E66" s="15" t="s">
        <v>18</v>
      </c>
      <c r="F66" s="15" t="s">
        <v>6</v>
      </c>
      <c r="G66" s="15" t="s">
        <v>28</v>
      </c>
    </row>
    <row r="67" spans="1:7" ht="28.8" hidden="1" x14ac:dyDescent="0.3">
      <c r="A67" s="14">
        <v>6</v>
      </c>
      <c r="B67" s="15" t="s">
        <v>12</v>
      </c>
      <c r="C67" s="14">
        <v>3.9351494981761119</v>
      </c>
      <c r="D67" s="16">
        <v>44521</v>
      </c>
      <c r="E67" s="15" t="s">
        <v>18</v>
      </c>
      <c r="F67" s="15" t="s">
        <v>6</v>
      </c>
      <c r="G67" s="15" t="s">
        <v>28</v>
      </c>
    </row>
    <row r="68" spans="1:7" ht="28.8" hidden="1" x14ac:dyDescent="0.3">
      <c r="A68" s="14">
        <v>1</v>
      </c>
      <c r="B68" s="15" t="s">
        <v>7</v>
      </c>
      <c r="C68" s="14">
        <v>2.4115980309355276</v>
      </c>
      <c r="D68" s="16">
        <v>44556</v>
      </c>
      <c r="E68" s="15" t="s">
        <v>18</v>
      </c>
      <c r="F68" s="15" t="s">
        <v>6</v>
      </c>
      <c r="G68" s="15" t="s">
        <v>28</v>
      </c>
    </row>
    <row r="69" spans="1:7" ht="28.8" hidden="1" x14ac:dyDescent="0.3">
      <c r="A69" s="14">
        <v>2</v>
      </c>
      <c r="B69" s="15" t="s">
        <v>8</v>
      </c>
      <c r="C69" s="14">
        <v>2.6296834228385761</v>
      </c>
      <c r="D69" s="16">
        <v>44556</v>
      </c>
      <c r="E69" s="15" t="s">
        <v>18</v>
      </c>
      <c r="F69" s="15" t="s">
        <v>6</v>
      </c>
      <c r="G69" s="15" t="s">
        <v>28</v>
      </c>
    </row>
    <row r="70" spans="1:7" ht="28.8" hidden="1" x14ac:dyDescent="0.3">
      <c r="A70" s="14">
        <v>3</v>
      </c>
      <c r="B70" s="15" t="s">
        <v>11</v>
      </c>
      <c r="C70" s="14">
        <v>3.8041995549166074</v>
      </c>
      <c r="D70" s="16">
        <v>44556</v>
      </c>
      <c r="E70" s="15" t="s">
        <v>18</v>
      </c>
      <c r="F70" s="15" t="s">
        <v>6</v>
      </c>
      <c r="G70" s="15" t="s">
        <v>28</v>
      </c>
    </row>
    <row r="71" spans="1:7" ht="43.2" hidden="1" x14ac:dyDescent="0.3">
      <c r="A71" s="14">
        <v>4</v>
      </c>
      <c r="B71" s="15" t="s">
        <v>9</v>
      </c>
      <c r="C71" s="14">
        <v>4.9240341093979412</v>
      </c>
      <c r="D71" s="16">
        <v>44556</v>
      </c>
      <c r="E71" s="15" t="s">
        <v>18</v>
      </c>
      <c r="F71" s="15" t="s">
        <v>6</v>
      </c>
      <c r="G71" s="15" t="s">
        <v>28</v>
      </c>
    </row>
    <row r="72" spans="1:7" ht="28.8" hidden="1" x14ac:dyDescent="0.3">
      <c r="A72" s="14">
        <v>5</v>
      </c>
      <c r="B72" s="15" t="s">
        <v>10</v>
      </c>
      <c r="C72" s="14">
        <v>4.3157040337481982</v>
      </c>
      <c r="D72" s="16">
        <v>44556</v>
      </c>
      <c r="E72" s="15" t="s">
        <v>18</v>
      </c>
      <c r="F72" s="15" t="s">
        <v>6</v>
      </c>
      <c r="G72" s="15" t="s">
        <v>28</v>
      </c>
    </row>
    <row r="73" spans="1:7" ht="28.8" hidden="1" x14ac:dyDescent="0.3">
      <c r="A73" s="14">
        <v>6</v>
      </c>
      <c r="B73" s="15" t="s">
        <v>12</v>
      </c>
      <c r="C73" s="14">
        <v>3.4989593850996141</v>
      </c>
      <c r="D73" s="16">
        <v>44556</v>
      </c>
      <c r="E73" s="15" t="s">
        <v>18</v>
      </c>
      <c r="F73" s="15" t="s">
        <v>6</v>
      </c>
      <c r="G73" s="15" t="s">
        <v>28</v>
      </c>
    </row>
    <row r="74" spans="1:7" ht="28.8" hidden="1" x14ac:dyDescent="0.3">
      <c r="A74" s="14">
        <v>1</v>
      </c>
      <c r="B74" s="15" t="s">
        <v>7</v>
      </c>
      <c r="C74" s="14">
        <v>2.2260929145697466</v>
      </c>
      <c r="D74" s="16">
        <v>44591</v>
      </c>
      <c r="E74" s="15" t="s">
        <v>18</v>
      </c>
      <c r="F74" s="15" t="s">
        <v>6</v>
      </c>
      <c r="G74" s="15" t="s">
        <v>28</v>
      </c>
    </row>
    <row r="75" spans="1:7" ht="28.8" hidden="1" x14ac:dyDescent="0.3">
      <c r="A75" s="14">
        <v>2</v>
      </c>
      <c r="B75" s="15" t="s">
        <v>8</v>
      </c>
      <c r="C75" s="14">
        <v>2.5176558364751433</v>
      </c>
      <c r="D75" s="16">
        <v>44591</v>
      </c>
      <c r="E75" s="15" t="s">
        <v>18</v>
      </c>
      <c r="F75" s="15" t="s">
        <v>6</v>
      </c>
      <c r="G75" s="15" t="s">
        <v>28</v>
      </c>
    </row>
    <row r="76" spans="1:7" ht="28.8" hidden="1" x14ac:dyDescent="0.3">
      <c r="A76" s="14">
        <v>3</v>
      </c>
      <c r="B76" s="15" t="s">
        <v>11</v>
      </c>
      <c r="C76" s="14">
        <v>3.7745093356438724</v>
      </c>
      <c r="D76" s="16">
        <v>44591</v>
      </c>
      <c r="E76" s="15" t="s">
        <v>18</v>
      </c>
      <c r="F76" s="15" t="s">
        <v>6</v>
      </c>
      <c r="G76" s="15" t="s">
        <v>28</v>
      </c>
    </row>
    <row r="77" spans="1:7" ht="43.2" hidden="1" x14ac:dyDescent="0.3">
      <c r="A77" s="14">
        <v>4</v>
      </c>
      <c r="B77" s="15" t="s">
        <v>9</v>
      </c>
      <c r="C77" s="14">
        <v>4.7717413581532293</v>
      </c>
      <c r="D77" s="16">
        <v>44591</v>
      </c>
      <c r="E77" s="15" t="s">
        <v>18</v>
      </c>
      <c r="F77" s="15" t="s">
        <v>6</v>
      </c>
      <c r="G77" s="15" t="s">
        <v>28</v>
      </c>
    </row>
    <row r="78" spans="1:7" ht="28.8" hidden="1" x14ac:dyDescent="0.3">
      <c r="A78" s="14">
        <v>5</v>
      </c>
      <c r="B78" s="15" t="s">
        <v>10</v>
      </c>
      <c r="C78" s="14">
        <v>3.9201220720673162</v>
      </c>
      <c r="D78" s="16">
        <v>44591</v>
      </c>
      <c r="E78" s="15" t="s">
        <v>18</v>
      </c>
      <c r="F78" s="15" t="s">
        <v>6</v>
      </c>
      <c r="G78" s="15" t="s">
        <v>28</v>
      </c>
    </row>
    <row r="79" spans="1:7" ht="28.8" hidden="1" x14ac:dyDescent="0.3">
      <c r="A79" s="14">
        <v>6</v>
      </c>
      <c r="B79" s="15" t="s">
        <v>12</v>
      </c>
      <c r="C79" s="14">
        <v>3.2461137419519726</v>
      </c>
      <c r="D79" s="16">
        <v>44591</v>
      </c>
      <c r="E79" s="15" t="s">
        <v>18</v>
      </c>
      <c r="F79" s="15" t="s">
        <v>6</v>
      </c>
      <c r="G79" s="15" t="s">
        <v>28</v>
      </c>
    </row>
    <row r="80" spans="1:7" ht="28.8" hidden="1" x14ac:dyDescent="0.3">
      <c r="A80" s="14">
        <v>1</v>
      </c>
      <c r="B80" s="15" t="s">
        <v>7</v>
      </c>
      <c r="C80" s="14">
        <v>1.9722604886114039</v>
      </c>
      <c r="D80" s="16">
        <v>44885</v>
      </c>
      <c r="E80" s="15" t="s">
        <v>18</v>
      </c>
      <c r="F80" s="15" t="s">
        <v>6</v>
      </c>
      <c r="G80" s="15" t="s">
        <v>28</v>
      </c>
    </row>
    <row r="81" spans="1:7" ht="28.8" hidden="1" x14ac:dyDescent="0.3">
      <c r="A81" s="14">
        <v>2</v>
      </c>
      <c r="B81" s="15" t="s">
        <v>8</v>
      </c>
      <c r="C81" s="14">
        <v>2.3494155614601735</v>
      </c>
      <c r="D81" s="16">
        <v>44885</v>
      </c>
      <c r="E81" s="15" t="s">
        <v>18</v>
      </c>
      <c r="F81" s="15" t="s">
        <v>6</v>
      </c>
      <c r="G81" s="15" t="s">
        <v>28</v>
      </c>
    </row>
    <row r="82" spans="1:7" ht="28.8" hidden="1" x14ac:dyDescent="0.3">
      <c r="A82" s="14">
        <v>3</v>
      </c>
      <c r="B82" s="15" t="s">
        <v>11</v>
      </c>
      <c r="C82" s="14">
        <v>3.3836631758506348</v>
      </c>
      <c r="D82" s="16">
        <v>44885</v>
      </c>
      <c r="E82" s="15" t="s">
        <v>18</v>
      </c>
      <c r="F82" s="15" t="s">
        <v>6</v>
      </c>
      <c r="G82" s="15" t="s">
        <v>28</v>
      </c>
    </row>
    <row r="83" spans="1:7" ht="43.2" hidden="1" x14ac:dyDescent="0.3">
      <c r="A83" s="14">
        <v>4</v>
      </c>
      <c r="B83" s="15" t="s">
        <v>9</v>
      </c>
      <c r="C83" s="14">
        <v>4.825796074725714</v>
      </c>
      <c r="D83" s="16">
        <v>44885</v>
      </c>
      <c r="E83" s="15" t="s">
        <v>18</v>
      </c>
      <c r="F83" s="15" t="s">
        <v>6</v>
      </c>
      <c r="G83" s="15" t="s">
        <v>28</v>
      </c>
    </row>
    <row r="84" spans="1:7" ht="28.8" hidden="1" x14ac:dyDescent="0.3">
      <c r="A84" s="14">
        <v>5</v>
      </c>
      <c r="B84" s="15" t="s">
        <v>10</v>
      </c>
      <c r="C84" s="14">
        <v>3.8153664054283949</v>
      </c>
      <c r="D84" s="16">
        <v>44885</v>
      </c>
      <c r="E84" s="15" t="s">
        <v>18</v>
      </c>
      <c r="F84" s="15" t="s">
        <v>6</v>
      </c>
      <c r="G84" s="15" t="s">
        <v>28</v>
      </c>
    </row>
    <row r="85" spans="1:7" ht="28.8" hidden="1" x14ac:dyDescent="0.3">
      <c r="A85" s="14">
        <v>6</v>
      </c>
      <c r="B85" s="15" t="s">
        <v>12</v>
      </c>
      <c r="C85" s="14">
        <v>3.6738082773034004</v>
      </c>
      <c r="D85" s="16">
        <v>44885</v>
      </c>
      <c r="E85" s="15" t="s">
        <v>18</v>
      </c>
      <c r="F85" s="15" t="s">
        <v>6</v>
      </c>
      <c r="G85" s="15" t="s">
        <v>28</v>
      </c>
    </row>
    <row r="86" spans="1:7" ht="28.8" hidden="1" x14ac:dyDescent="0.3">
      <c r="A86" s="14">
        <v>1</v>
      </c>
      <c r="B86" s="15" t="s">
        <v>7</v>
      </c>
      <c r="C86" s="14">
        <v>2.2260929145697466</v>
      </c>
      <c r="D86" s="16">
        <v>44920</v>
      </c>
      <c r="E86" s="15" t="s">
        <v>18</v>
      </c>
      <c r="F86" s="15" t="s">
        <v>6</v>
      </c>
      <c r="G86" s="15" t="s">
        <v>28</v>
      </c>
    </row>
    <row r="87" spans="1:7" ht="28.8" hidden="1" x14ac:dyDescent="0.3">
      <c r="A87" s="14">
        <v>2</v>
      </c>
      <c r="B87" s="15" t="s">
        <v>8</v>
      </c>
      <c r="C87" s="14">
        <v>2.5176558364751433</v>
      </c>
      <c r="D87" s="16">
        <v>44920</v>
      </c>
      <c r="E87" s="15" t="s">
        <v>18</v>
      </c>
      <c r="F87" s="15" t="s">
        <v>6</v>
      </c>
      <c r="G87" s="15" t="s">
        <v>28</v>
      </c>
    </row>
    <row r="88" spans="1:7" ht="28.8" hidden="1" x14ac:dyDescent="0.3">
      <c r="A88" s="14">
        <v>3</v>
      </c>
      <c r="B88" s="15" t="s">
        <v>11</v>
      </c>
      <c r="C88" s="14">
        <v>3.7745093356438724</v>
      </c>
      <c r="D88" s="16">
        <v>44920</v>
      </c>
      <c r="E88" s="15" t="s">
        <v>18</v>
      </c>
      <c r="F88" s="15" t="s">
        <v>6</v>
      </c>
      <c r="G88" s="15" t="s">
        <v>28</v>
      </c>
    </row>
    <row r="89" spans="1:7" ht="43.2" hidden="1" x14ac:dyDescent="0.3">
      <c r="A89" s="14">
        <v>4</v>
      </c>
      <c r="B89" s="15" t="s">
        <v>9</v>
      </c>
      <c r="C89" s="14">
        <v>4.7717413581532293</v>
      </c>
      <c r="D89" s="16">
        <v>44920</v>
      </c>
      <c r="E89" s="15" t="s">
        <v>18</v>
      </c>
      <c r="F89" s="15" t="s">
        <v>6</v>
      </c>
      <c r="G89" s="15" t="s">
        <v>28</v>
      </c>
    </row>
    <row r="90" spans="1:7" ht="28.8" hidden="1" x14ac:dyDescent="0.3">
      <c r="A90" s="14">
        <v>5</v>
      </c>
      <c r="B90" s="15" t="s">
        <v>10</v>
      </c>
      <c r="C90" s="14">
        <v>3.9201220720673162</v>
      </c>
      <c r="D90" s="16">
        <v>44920</v>
      </c>
      <c r="E90" s="15" t="s">
        <v>18</v>
      </c>
      <c r="F90" s="15" t="s">
        <v>6</v>
      </c>
      <c r="G90" s="15" t="s">
        <v>28</v>
      </c>
    </row>
    <row r="91" spans="1:7" ht="28.8" hidden="1" x14ac:dyDescent="0.3">
      <c r="A91" s="14">
        <v>6</v>
      </c>
      <c r="B91" s="15" t="s">
        <v>12</v>
      </c>
      <c r="C91" s="14">
        <v>3.2461137419519726</v>
      </c>
      <c r="D91" s="16">
        <v>44920</v>
      </c>
      <c r="E91" s="15" t="s">
        <v>18</v>
      </c>
      <c r="F91" s="15" t="s">
        <v>6</v>
      </c>
      <c r="G91" s="15" t="s">
        <v>28</v>
      </c>
    </row>
    <row r="92" spans="1:7" ht="28.8" hidden="1" x14ac:dyDescent="0.3">
      <c r="A92" s="14">
        <v>1</v>
      </c>
      <c r="B92" s="15" t="s">
        <v>7</v>
      </c>
      <c r="C92" s="14">
        <v>2.1162599934939981</v>
      </c>
      <c r="D92" s="16">
        <v>44955</v>
      </c>
      <c r="E92" s="15" t="s">
        <v>18</v>
      </c>
      <c r="F92" s="15" t="s">
        <v>6</v>
      </c>
      <c r="G92" s="15" t="s">
        <v>28</v>
      </c>
    </row>
    <row r="93" spans="1:7" ht="28.8" hidden="1" x14ac:dyDescent="0.3">
      <c r="A93" s="14">
        <v>2</v>
      </c>
      <c r="B93" s="15" t="s">
        <v>8</v>
      </c>
      <c r="C93" s="14">
        <v>2.2960709352676849</v>
      </c>
      <c r="D93" s="16">
        <v>44955</v>
      </c>
      <c r="E93" s="15" t="s">
        <v>18</v>
      </c>
      <c r="F93" s="15" t="s">
        <v>6</v>
      </c>
      <c r="G93" s="15" t="s">
        <v>28</v>
      </c>
    </row>
    <row r="94" spans="1:7" ht="28.8" hidden="1" x14ac:dyDescent="0.3">
      <c r="A94" s="14">
        <v>3</v>
      </c>
      <c r="B94" s="15" t="s">
        <v>11</v>
      </c>
      <c r="C94" s="14">
        <v>3.6165740743679895</v>
      </c>
      <c r="D94" s="16">
        <v>44955</v>
      </c>
      <c r="E94" s="15" t="s">
        <v>18</v>
      </c>
      <c r="F94" s="15" t="s">
        <v>6</v>
      </c>
      <c r="G94" s="15" t="s">
        <v>28</v>
      </c>
    </row>
    <row r="95" spans="1:7" ht="43.2" hidden="1" x14ac:dyDescent="0.3">
      <c r="A95" s="14">
        <v>4</v>
      </c>
      <c r="B95" s="15" t="s">
        <v>9</v>
      </c>
      <c r="C95" s="14">
        <v>4.3851391826642159</v>
      </c>
      <c r="D95" s="16">
        <v>44955</v>
      </c>
      <c r="E95" s="15" t="s">
        <v>18</v>
      </c>
      <c r="F95" s="15" t="s">
        <v>6</v>
      </c>
      <c r="G95" s="15" t="s">
        <v>28</v>
      </c>
    </row>
    <row r="96" spans="1:7" ht="28.8" hidden="1" x14ac:dyDescent="0.3">
      <c r="A96" s="14">
        <v>5</v>
      </c>
      <c r="B96" s="15" t="s">
        <v>10</v>
      </c>
      <c r="C96" s="14">
        <v>3.8398307402148335</v>
      </c>
      <c r="D96" s="16">
        <v>44955</v>
      </c>
      <c r="E96" s="15" t="s">
        <v>18</v>
      </c>
      <c r="F96" s="15" t="s">
        <v>6</v>
      </c>
      <c r="G96" s="15" t="s">
        <v>28</v>
      </c>
    </row>
    <row r="97" spans="1:7" ht="28.8" hidden="1" x14ac:dyDescent="0.3">
      <c r="A97" s="14">
        <v>6</v>
      </c>
      <c r="B97" s="15" t="s">
        <v>12</v>
      </c>
      <c r="C97" s="14">
        <v>2.9772599165402167</v>
      </c>
      <c r="D97" s="16">
        <v>44955</v>
      </c>
      <c r="E97" s="15" t="s">
        <v>18</v>
      </c>
      <c r="F97" s="15" t="s">
        <v>6</v>
      </c>
      <c r="G97" s="15" t="s">
        <v>28</v>
      </c>
    </row>
    <row r="98" spans="1:7" ht="28.8" hidden="1" x14ac:dyDescent="0.3">
      <c r="A98" s="14">
        <v>1</v>
      </c>
      <c r="B98" s="15" t="s">
        <v>7</v>
      </c>
      <c r="C98" s="14">
        <v>1.8456412052907378</v>
      </c>
      <c r="D98" s="16">
        <v>45249</v>
      </c>
      <c r="E98" s="15" t="s">
        <v>18</v>
      </c>
      <c r="F98" s="15" t="s">
        <v>6</v>
      </c>
      <c r="G98" s="15" t="s">
        <v>28</v>
      </c>
    </row>
    <row r="99" spans="1:7" ht="28.8" hidden="1" x14ac:dyDescent="0.3">
      <c r="A99" s="14">
        <v>2</v>
      </c>
      <c r="B99" s="15" t="s">
        <v>8</v>
      </c>
      <c r="C99" s="14">
        <v>2.2043324119205181</v>
      </c>
      <c r="D99" s="16">
        <v>45249</v>
      </c>
      <c r="E99" s="15" t="s">
        <v>18</v>
      </c>
      <c r="F99" s="15" t="s">
        <v>6</v>
      </c>
      <c r="G99" s="15" t="s">
        <v>28</v>
      </c>
    </row>
    <row r="100" spans="1:7" ht="28.8" hidden="1" x14ac:dyDescent="0.3">
      <c r="A100" s="14">
        <v>3</v>
      </c>
      <c r="B100" s="15" t="s">
        <v>11</v>
      </c>
      <c r="C100" s="14">
        <v>3.3018991639406288</v>
      </c>
      <c r="D100" s="16">
        <v>45249</v>
      </c>
      <c r="E100" s="15" t="s">
        <v>18</v>
      </c>
      <c r="F100" s="15" t="s">
        <v>6</v>
      </c>
      <c r="G100" s="15" t="s">
        <v>28</v>
      </c>
    </row>
    <row r="101" spans="1:7" ht="43.2" hidden="1" x14ac:dyDescent="0.3">
      <c r="A101" s="14">
        <v>4</v>
      </c>
      <c r="B101" s="15" t="s">
        <v>9</v>
      </c>
      <c r="C101" s="14">
        <v>4.5522605015350681</v>
      </c>
      <c r="D101" s="16">
        <v>45249</v>
      </c>
      <c r="E101" s="15" t="s">
        <v>18</v>
      </c>
      <c r="F101" s="15" t="s">
        <v>6</v>
      </c>
      <c r="G101" s="15" t="s">
        <v>28</v>
      </c>
    </row>
    <row r="102" spans="1:7" ht="28.8" hidden="1" x14ac:dyDescent="0.3">
      <c r="A102" s="14">
        <v>5</v>
      </c>
      <c r="B102" s="15" t="s">
        <v>10</v>
      </c>
      <c r="C102" s="14">
        <v>3.7319773859925016</v>
      </c>
      <c r="D102" s="16">
        <v>45249</v>
      </c>
      <c r="E102" s="15" t="s">
        <v>18</v>
      </c>
      <c r="F102" s="15" t="s">
        <v>6</v>
      </c>
      <c r="G102" s="15" t="s">
        <v>28</v>
      </c>
    </row>
    <row r="103" spans="1:7" ht="28.8" hidden="1" x14ac:dyDescent="0.3">
      <c r="A103" s="14">
        <v>6</v>
      </c>
      <c r="B103" s="15" t="s">
        <v>12</v>
      </c>
      <c r="C103" s="14">
        <v>3.4898135745807459</v>
      </c>
      <c r="D103" s="16">
        <v>45249</v>
      </c>
      <c r="E103" s="15" t="s">
        <v>18</v>
      </c>
      <c r="F103" s="15" t="s">
        <v>6</v>
      </c>
      <c r="G103" s="15" t="s">
        <v>28</v>
      </c>
    </row>
    <row r="104" spans="1:7" ht="28.8" hidden="1" x14ac:dyDescent="0.3">
      <c r="A104" s="14">
        <v>1</v>
      </c>
      <c r="B104" s="15" t="s">
        <v>7</v>
      </c>
      <c r="C104" s="14">
        <v>2.1162599934939981</v>
      </c>
      <c r="D104" s="16">
        <v>45284</v>
      </c>
      <c r="E104" s="15" t="s">
        <v>18</v>
      </c>
      <c r="F104" s="15" t="s">
        <v>6</v>
      </c>
      <c r="G104" s="15" t="s">
        <v>28</v>
      </c>
    </row>
    <row r="105" spans="1:7" ht="28.8" hidden="1" x14ac:dyDescent="0.3">
      <c r="A105" s="14">
        <v>2</v>
      </c>
      <c r="B105" s="15" t="s">
        <v>8</v>
      </c>
      <c r="C105" s="14">
        <v>2.2960709352676849</v>
      </c>
      <c r="D105" s="16">
        <v>45284</v>
      </c>
      <c r="E105" s="15" t="s">
        <v>18</v>
      </c>
      <c r="F105" s="15" t="s">
        <v>6</v>
      </c>
      <c r="G105" s="15" t="s">
        <v>28</v>
      </c>
    </row>
    <row r="106" spans="1:7" ht="28.8" hidden="1" x14ac:dyDescent="0.3">
      <c r="A106" s="14">
        <v>3</v>
      </c>
      <c r="B106" s="15" t="s">
        <v>11</v>
      </c>
      <c r="C106" s="14">
        <v>3.6165740743679895</v>
      </c>
      <c r="D106" s="16">
        <v>45284</v>
      </c>
      <c r="E106" s="15" t="s">
        <v>18</v>
      </c>
      <c r="F106" s="15" t="s">
        <v>6</v>
      </c>
      <c r="G106" s="15" t="s">
        <v>28</v>
      </c>
    </row>
    <row r="107" spans="1:7" ht="43.2" hidden="1" x14ac:dyDescent="0.3">
      <c r="A107" s="14">
        <v>4</v>
      </c>
      <c r="B107" s="15" t="s">
        <v>9</v>
      </c>
      <c r="C107" s="14">
        <v>4.3851391826642159</v>
      </c>
      <c r="D107" s="16">
        <v>45284</v>
      </c>
      <c r="E107" s="15" t="s">
        <v>18</v>
      </c>
      <c r="F107" s="15" t="s">
        <v>6</v>
      </c>
      <c r="G107" s="15" t="s">
        <v>28</v>
      </c>
    </row>
    <row r="108" spans="1:7" ht="28.8" hidden="1" x14ac:dyDescent="0.3">
      <c r="A108" s="14">
        <v>5</v>
      </c>
      <c r="B108" s="15" t="s">
        <v>10</v>
      </c>
      <c r="C108" s="14">
        <v>3.8398307402148335</v>
      </c>
      <c r="D108" s="16">
        <v>45284</v>
      </c>
      <c r="E108" s="15" t="s">
        <v>18</v>
      </c>
      <c r="F108" s="15" t="s">
        <v>6</v>
      </c>
      <c r="G108" s="15" t="s">
        <v>28</v>
      </c>
    </row>
    <row r="109" spans="1:7" ht="28.8" hidden="1" x14ac:dyDescent="0.3">
      <c r="A109" s="14">
        <v>6</v>
      </c>
      <c r="B109" s="15" t="s">
        <v>12</v>
      </c>
      <c r="C109" s="14">
        <v>2.9772599165402167</v>
      </c>
      <c r="D109" s="16">
        <v>45284</v>
      </c>
      <c r="E109" s="15" t="s">
        <v>18</v>
      </c>
      <c r="F109" s="15" t="s">
        <v>6</v>
      </c>
      <c r="G109" s="15" t="s">
        <v>28</v>
      </c>
    </row>
    <row r="110" spans="1:7" ht="28.8" x14ac:dyDescent="0.3">
      <c r="A110" s="14">
        <v>1</v>
      </c>
      <c r="B110" s="15" t="s">
        <v>7</v>
      </c>
      <c r="C110" s="14">
        <v>1.5</v>
      </c>
      <c r="D110" s="16">
        <v>43135</v>
      </c>
      <c r="E110" s="15" t="s">
        <v>19</v>
      </c>
      <c r="F110" s="15" t="s">
        <v>6</v>
      </c>
      <c r="G110" s="15" t="s">
        <v>28</v>
      </c>
    </row>
    <row r="111" spans="1:7" ht="28.8" x14ac:dyDescent="0.3">
      <c r="A111" s="14">
        <v>2</v>
      </c>
      <c r="B111" s="15" t="s">
        <v>8</v>
      </c>
      <c r="C111" s="14">
        <v>1.5357123048319694</v>
      </c>
      <c r="D111" s="16">
        <v>43135</v>
      </c>
      <c r="E111" s="15" t="s">
        <v>19</v>
      </c>
      <c r="F111" s="15" t="s">
        <v>6</v>
      </c>
      <c r="G111" s="15" t="s">
        <v>28</v>
      </c>
    </row>
    <row r="112" spans="1:7" ht="28.8" x14ac:dyDescent="0.3">
      <c r="A112" s="14">
        <v>3</v>
      </c>
      <c r="B112" s="15" t="s">
        <v>11</v>
      </c>
      <c r="C112" s="14">
        <v>1.5399859170973849</v>
      </c>
      <c r="D112" s="16">
        <v>43135</v>
      </c>
      <c r="E112" s="15" t="s">
        <v>19</v>
      </c>
      <c r="F112" s="15" t="s">
        <v>6</v>
      </c>
      <c r="G112" s="15" t="s">
        <v>28</v>
      </c>
    </row>
    <row r="113" spans="1:7" ht="43.2" x14ac:dyDescent="0.3">
      <c r="A113" s="14">
        <v>4</v>
      </c>
      <c r="B113" s="15" t="s">
        <v>9</v>
      </c>
      <c r="C113" s="14">
        <v>1.837373924632284</v>
      </c>
      <c r="D113" s="16">
        <v>43135</v>
      </c>
      <c r="E113" s="15" t="s">
        <v>19</v>
      </c>
      <c r="F113" s="15" t="s">
        <v>6</v>
      </c>
      <c r="G113" s="15" t="s">
        <v>28</v>
      </c>
    </row>
    <row r="114" spans="1:7" ht="28.8" x14ac:dyDescent="0.3">
      <c r="A114" s="14">
        <v>5</v>
      </c>
      <c r="B114" s="15" t="s">
        <v>10</v>
      </c>
      <c r="C114" s="14">
        <v>1.6029117441991803</v>
      </c>
      <c r="D114" s="16">
        <v>43135</v>
      </c>
      <c r="E114" s="15" t="s">
        <v>19</v>
      </c>
      <c r="F114" s="15" t="s">
        <v>6</v>
      </c>
      <c r="G114" s="15" t="s">
        <v>28</v>
      </c>
    </row>
    <row r="115" spans="1:7" ht="28.8" x14ac:dyDescent="0.3">
      <c r="A115" s="14">
        <v>6</v>
      </c>
      <c r="B115" s="15" t="s">
        <v>12</v>
      </c>
      <c r="C115" s="14">
        <v>1.8877413627193065</v>
      </c>
      <c r="D115" s="16">
        <v>43135</v>
      </c>
      <c r="E115" s="15" t="s">
        <v>19</v>
      </c>
      <c r="F115" s="15" t="s">
        <v>6</v>
      </c>
      <c r="G115" s="15" t="s">
        <v>28</v>
      </c>
    </row>
    <row r="116" spans="1:7" ht="28.8" x14ac:dyDescent="0.3">
      <c r="A116" s="14">
        <v>1</v>
      </c>
      <c r="B116" s="15" t="s">
        <v>7</v>
      </c>
      <c r="C116" s="14">
        <v>1.5</v>
      </c>
      <c r="D116" s="16">
        <v>43429</v>
      </c>
      <c r="E116" s="15" t="s">
        <v>19</v>
      </c>
      <c r="F116" s="15" t="s">
        <v>6</v>
      </c>
      <c r="G116" s="15" t="s">
        <v>28</v>
      </c>
    </row>
    <row r="117" spans="1:7" ht="28.8" x14ac:dyDescent="0.3">
      <c r="A117" s="14">
        <v>2</v>
      </c>
      <c r="B117" s="15" t="s">
        <v>8</v>
      </c>
      <c r="C117" s="14">
        <v>1.6</v>
      </c>
      <c r="D117" s="16">
        <v>43429</v>
      </c>
      <c r="E117" s="15" t="s">
        <v>19</v>
      </c>
      <c r="F117" s="15" t="s">
        <v>6</v>
      </c>
      <c r="G117" s="15" t="s">
        <v>28</v>
      </c>
    </row>
    <row r="118" spans="1:7" ht="28.8" x14ac:dyDescent="0.3">
      <c r="A118" s="14">
        <v>3</v>
      </c>
      <c r="B118" s="15" t="s">
        <v>11</v>
      </c>
      <c r="C118" s="14">
        <v>1.6</v>
      </c>
      <c r="D118" s="16">
        <v>43429</v>
      </c>
      <c r="E118" s="15" t="s">
        <v>19</v>
      </c>
      <c r="F118" s="15" t="s">
        <v>6</v>
      </c>
      <c r="G118" s="15" t="s">
        <v>28</v>
      </c>
    </row>
    <row r="119" spans="1:7" ht="43.2" x14ac:dyDescent="0.3">
      <c r="A119" s="14">
        <v>4</v>
      </c>
      <c r="B119" s="15" t="s">
        <v>9</v>
      </c>
      <c r="C119" s="14">
        <v>1.6</v>
      </c>
      <c r="D119" s="16">
        <v>43429</v>
      </c>
      <c r="E119" s="15" t="s">
        <v>19</v>
      </c>
      <c r="F119" s="15" t="s">
        <v>6</v>
      </c>
      <c r="G119" s="15" t="s">
        <v>28</v>
      </c>
    </row>
    <row r="120" spans="1:7" ht="28.8" x14ac:dyDescent="0.3">
      <c r="A120" s="14">
        <v>5</v>
      </c>
      <c r="B120" s="15" t="s">
        <v>10</v>
      </c>
      <c r="C120" s="14">
        <v>1.8</v>
      </c>
      <c r="D120" s="16">
        <v>43429</v>
      </c>
      <c r="E120" s="15" t="s">
        <v>19</v>
      </c>
      <c r="F120" s="15" t="s">
        <v>6</v>
      </c>
      <c r="G120" s="15" t="s">
        <v>28</v>
      </c>
    </row>
    <row r="121" spans="1:7" ht="28.8" x14ac:dyDescent="0.3">
      <c r="A121" s="14">
        <v>6</v>
      </c>
      <c r="B121" s="15" t="s">
        <v>12</v>
      </c>
      <c r="C121" s="14">
        <v>2.1</v>
      </c>
      <c r="D121" s="16">
        <v>43429</v>
      </c>
      <c r="E121" s="15" t="s">
        <v>19</v>
      </c>
      <c r="F121" s="15" t="s">
        <v>6</v>
      </c>
      <c r="G121" s="15" t="s">
        <v>28</v>
      </c>
    </row>
    <row r="122" spans="1:7" ht="28.8" x14ac:dyDescent="0.3">
      <c r="A122" s="14">
        <v>1</v>
      </c>
      <c r="B122" s="15" t="s">
        <v>7</v>
      </c>
      <c r="C122" s="14">
        <v>1.5</v>
      </c>
      <c r="D122" s="16">
        <v>43464</v>
      </c>
      <c r="E122" s="15" t="s">
        <v>19</v>
      </c>
      <c r="F122" s="15" t="s">
        <v>6</v>
      </c>
      <c r="G122" s="15" t="s">
        <v>28</v>
      </c>
    </row>
    <row r="123" spans="1:7" ht="28.8" x14ac:dyDescent="0.3">
      <c r="A123" s="14">
        <v>2</v>
      </c>
      <c r="B123" s="15" t="s">
        <v>8</v>
      </c>
      <c r="C123" s="14">
        <v>1.5357123048319694</v>
      </c>
      <c r="D123" s="16">
        <v>43464</v>
      </c>
      <c r="E123" s="15" t="s">
        <v>19</v>
      </c>
      <c r="F123" s="15" t="s">
        <v>6</v>
      </c>
      <c r="G123" s="15" t="s">
        <v>28</v>
      </c>
    </row>
    <row r="124" spans="1:7" ht="28.8" x14ac:dyDescent="0.3">
      <c r="A124" s="14">
        <v>3</v>
      </c>
      <c r="B124" s="15" t="s">
        <v>11</v>
      </c>
      <c r="C124" s="14">
        <v>1.5399859170973849</v>
      </c>
      <c r="D124" s="16">
        <v>43464</v>
      </c>
      <c r="E124" s="15" t="s">
        <v>19</v>
      </c>
      <c r="F124" s="15" t="s">
        <v>6</v>
      </c>
      <c r="G124" s="15" t="s">
        <v>28</v>
      </c>
    </row>
    <row r="125" spans="1:7" ht="43.2" x14ac:dyDescent="0.3">
      <c r="A125" s="14">
        <v>4</v>
      </c>
      <c r="B125" s="15" t="s">
        <v>9</v>
      </c>
      <c r="C125" s="14">
        <v>1.837373924632284</v>
      </c>
      <c r="D125" s="16">
        <v>43464</v>
      </c>
      <c r="E125" s="15" t="s">
        <v>19</v>
      </c>
      <c r="F125" s="15" t="s">
        <v>6</v>
      </c>
      <c r="G125" s="15" t="s">
        <v>28</v>
      </c>
    </row>
    <row r="126" spans="1:7" ht="28.8" x14ac:dyDescent="0.3">
      <c r="A126" s="14">
        <v>5</v>
      </c>
      <c r="B126" s="15" t="s">
        <v>10</v>
      </c>
      <c r="C126" s="14">
        <v>1.6029117441991803</v>
      </c>
      <c r="D126" s="16">
        <v>43464</v>
      </c>
      <c r="E126" s="15" t="s">
        <v>19</v>
      </c>
      <c r="F126" s="15" t="s">
        <v>6</v>
      </c>
      <c r="G126" s="15" t="s">
        <v>28</v>
      </c>
    </row>
    <row r="127" spans="1:7" ht="28.8" x14ac:dyDescent="0.3">
      <c r="A127" s="14">
        <v>6</v>
      </c>
      <c r="B127" s="15" t="s">
        <v>12</v>
      </c>
      <c r="C127" s="14">
        <v>1.8877413627193065</v>
      </c>
      <c r="D127" s="16">
        <v>43464</v>
      </c>
      <c r="E127" s="15" t="s">
        <v>19</v>
      </c>
      <c r="F127" s="15" t="s">
        <v>6</v>
      </c>
      <c r="G127" s="15" t="s">
        <v>28</v>
      </c>
    </row>
    <row r="128" spans="1:7" ht="28.8" x14ac:dyDescent="0.3">
      <c r="A128" s="14">
        <v>1</v>
      </c>
      <c r="B128" s="15" t="s">
        <v>7</v>
      </c>
      <c r="C128" s="14">
        <v>1.5000000000000002</v>
      </c>
      <c r="D128" s="16">
        <v>43499</v>
      </c>
      <c r="E128" s="15" t="s">
        <v>19</v>
      </c>
      <c r="F128" s="15" t="s">
        <v>6</v>
      </c>
      <c r="G128" s="15" t="s">
        <v>28</v>
      </c>
    </row>
    <row r="129" spans="1:7" ht="28.8" x14ac:dyDescent="0.3">
      <c r="A129" s="14">
        <v>2</v>
      </c>
      <c r="B129" s="15" t="s">
        <v>8</v>
      </c>
      <c r="C129" s="14">
        <v>1.5357123048319694</v>
      </c>
      <c r="D129" s="16">
        <v>43499</v>
      </c>
      <c r="E129" s="15" t="s">
        <v>19</v>
      </c>
      <c r="F129" s="15" t="s">
        <v>6</v>
      </c>
      <c r="G129" s="15" t="s">
        <v>28</v>
      </c>
    </row>
    <row r="130" spans="1:7" ht="28.8" x14ac:dyDescent="0.3">
      <c r="A130" s="14">
        <v>3</v>
      </c>
      <c r="B130" s="15" t="s">
        <v>11</v>
      </c>
      <c r="C130" s="14">
        <v>1.5399859170973849</v>
      </c>
      <c r="D130" s="16">
        <v>43499</v>
      </c>
      <c r="E130" s="15" t="s">
        <v>19</v>
      </c>
      <c r="F130" s="15" t="s">
        <v>6</v>
      </c>
      <c r="G130" s="15" t="s">
        <v>28</v>
      </c>
    </row>
    <row r="131" spans="1:7" ht="43.2" x14ac:dyDescent="0.3">
      <c r="A131" s="14">
        <v>4</v>
      </c>
      <c r="B131" s="15" t="s">
        <v>9</v>
      </c>
      <c r="C131" s="14">
        <v>1.837373924632284</v>
      </c>
      <c r="D131" s="16">
        <v>43499</v>
      </c>
      <c r="E131" s="15" t="s">
        <v>19</v>
      </c>
      <c r="F131" s="15" t="s">
        <v>6</v>
      </c>
      <c r="G131" s="15" t="s">
        <v>28</v>
      </c>
    </row>
    <row r="132" spans="1:7" ht="28.8" x14ac:dyDescent="0.3">
      <c r="A132" s="14">
        <v>5</v>
      </c>
      <c r="B132" s="15" t="s">
        <v>10</v>
      </c>
      <c r="C132" s="14">
        <v>1.6029117441991805</v>
      </c>
      <c r="D132" s="16">
        <v>43499</v>
      </c>
      <c r="E132" s="15" t="s">
        <v>19</v>
      </c>
      <c r="F132" s="15" t="s">
        <v>6</v>
      </c>
      <c r="G132" s="15" t="s">
        <v>28</v>
      </c>
    </row>
    <row r="133" spans="1:7" ht="28.8" x14ac:dyDescent="0.3">
      <c r="A133" s="14">
        <v>6</v>
      </c>
      <c r="B133" s="15" t="s">
        <v>12</v>
      </c>
      <c r="C133" s="14">
        <v>1.8877413627193065</v>
      </c>
      <c r="D133" s="16">
        <v>43499</v>
      </c>
      <c r="E133" s="15" t="s">
        <v>19</v>
      </c>
      <c r="F133" s="15" t="s">
        <v>6</v>
      </c>
      <c r="G133" s="15" t="s">
        <v>28</v>
      </c>
    </row>
    <row r="134" spans="1:7" ht="28.8" x14ac:dyDescent="0.3">
      <c r="A134" s="14">
        <v>1</v>
      </c>
      <c r="B134" s="15" t="s">
        <v>7</v>
      </c>
      <c r="C134" s="14">
        <v>1.5</v>
      </c>
      <c r="D134" s="16">
        <v>43793</v>
      </c>
      <c r="E134" s="15" t="s">
        <v>19</v>
      </c>
      <c r="F134" s="15" t="s">
        <v>6</v>
      </c>
      <c r="G134" s="15" t="s">
        <v>28</v>
      </c>
    </row>
    <row r="135" spans="1:7" ht="28.8" x14ac:dyDescent="0.3">
      <c r="A135" s="14">
        <v>2</v>
      </c>
      <c r="B135" s="15" t="s">
        <v>8</v>
      </c>
      <c r="C135" s="14">
        <v>1.6</v>
      </c>
      <c r="D135" s="16">
        <v>43793</v>
      </c>
      <c r="E135" s="15" t="s">
        <v>19</v>
      </c>
      <c r="F135" s="15" t="s">
        <v>6</v>
      </c>
      <c r="G135" s="15" t="s">
        <v>28</v>
      </c>
    </row>
    <row r="136" spans="1:7" ht="28.8" x14ac:dyDescent="0.3">
      <c r="A136" s="14">
        <v>3</v>
      </c>
      <c r="B136" s="15" t="s">
        <v>11</v>
      </c>
      <c r="C136" s="14">
        <v>1.6</v>
      </c>
      <c r="D136" s="16">
        <v>43793</v>
      </c>
      <c r="E136" s="15" t="s">
        <v>19</v>
      </c>
      <c r="F136" s="15" t="s">
        <v>6</v>
      </c>
      <c r="G136" s="15" t="s">
        <v>28</v>
      </c>
    </row>
    <row r="137" spans="1:7" ht="43.2" x14ac:dyDescent="0.3">
      <c r="A137" s="14">
        <v>4</v>
      </c>
      <c r="B137" s="15" t="s">
        <v>9</v>
      </c>
      <c r="C137" s="14">
        <v>1.6</v>
      </c>
      <c r="D137" s="16">
        <v>43793</v>
      </c>
      <c r="E137" s="15" t="s">
        <v>19</v>
      </c>
      <c r="F137" s="15" t="s">
        <v>6</v>
      </c>
      <c r="G137" s="15" t="s">
        <v>28</v>
      </c>
    </row>
    <row r="138" spans="1:7" ht="28.8" x14ac:dyDescent="0.3">
      <c r="A138" s="14">
        <v>5</v>
      </c>
      <c r="B138" s="15" t="s">
        <v>10</v>
      </c>
      <c r="C138" s="14">
        <v>1.8</v>
      </c>
      <c r="D138" s="16">
        <v>43793</v>
      </c>
      <c r="E138" s="15" t="s">
        <v>19</v>
      </c>
      <c r="F138" s="15" t="s">
        <v>6</v>
      </c>
      <c r="G138" s="15" t="s">
        <v>28</v>
      </c>
    </row>
    <row r="139" spans="1:7" ht="28.8" x14ac:dyDescent="0.3">
      <c r="A139" s="14">
        <v>6</v>
      </c>
      <c r="B139" s="15" t="s">
        <v>12</v>
      </c>
      <c r="C139" s="14">
        <v>2.1</v>
      </c>
      <c r="D139" s="16">
        <v>43793</v>
      </c>
      <c r="E139" s="15" t="s">
        <v>19</v>
      </c>
      <c r="F139" s="15" t="s">
        <v>6</v>
      </c>
      <c r="G139" s="15" t="s">
        <v>28</v>
      </c>
    </row>
    <row r="140" spans="1:7" ht="28.8" x14ac:dyDescent="0.3">
      <c r="A140" s="14">
        <v>1</v>
      </c>
      <c r="B140" s="15" t="s">
        <v>7</v>
      </c>
      <c r="C140" s="14">
        <v>1.5000000000000002</v>
      </c>
      <c r="D140" s="16">
        <v>43828</v>
      </c>
      <c r="E140" s="15" t="s">
        <v>19</v>
      </c>
      <c r="F140" s="15" t="s">
        <v>6</v>
      </c>
      <c r="G140" s="15" t="s">
        <v>28</v>
      </c>
    </row>
    <row r="141" spans="1:7" ht="28.8" x14ac:dyDescent="0.3">
      <c r="A141" s="14">
        <v>2</v>
      </c>
      <c r="B141" s="15" t="s">
        <v>8</v>
      </c>
      <c r="C141" s="14">
        <v>1.5357123048319694</v>
      </c>
      <c r="D141" s="16">
        <v>43828</v>
      </c>
      <c r="E141" s="15" t="s">
        <v>19</v>
      </c>
      <c r="F141" s="15" t="s">
        <v>6</v>
      </c>
      <c r="G141" s="15" t="s">
        <v>28</v>
      </c>
    </row>
    <row r="142" spans="1:7" ht="28.8" x14ac:dyDescent="0.3">
      <c r="A142" s="14">
        <v>3</v>
      </c>
      <c r="B142" s="15" t="s">
        <v>11</v>
      </c>
      <c r="C142" s="14">
        <v>1.5399859170973849</v>
      </c>
      <c r="D142" s="16">
        <v>43828</v>
      </c>
      <c r="E142" s="15" t="s">
        <v>19</v>
      </c>
      <c r="F142" s="15" t="s">
        <v>6</v>
      </c>
      <c r="G142" s="15" t="s">
        <v>28</v>
      </c>
    </row>
    <row r="143" spans="1:7" ht="43.2" x14ac:dyDescent="0.3">
      <c r="A143" s="14">
        <v>4</v>
      </c>
      <c r="B143" s="15" t="s">
        <v>9</v>
      </c>
      <c r="C143" s="14">
        <v>1.837373924632284</v>
      </c>
      <c r="D143" s="16">
        <v>43828</v>
      </c>
      <c r="E143" s="15" t="s">
        <v>19</v>
      </c>
      <c r="F143" s="15" t="s">
        <v>6</v>
      </c>
      <c r="G143" s="15" t="s">
        <v>28</v>
      </c>
    </row>
    <row r="144" spans="1:7" ht="28.8" x14ac:dyDescent="0.3">
      <c r="A144" s="14">
        <v>5</v>
      </c>
      <c r="B144" s="15" t="s">
        <v>10</v>
      </c>
      <c r="C144" s="14">
        <v>1.6029117441991805</v>
      </c>
      <c r="D144" s="16">
        <v>43828</v>
      </c>
      <c r="E144" s="15" t="s">
        <v>19</v>
      </c>
      <c r="F144" s="15" t="s">
        <v>6</v>
      </c>
      <c r="G144" s="15" t="s">
        <v>28</v>
      </c>
    </row>
    <row r="145" spans="1:7" ht="28.8" x14ac:dyDescent="0.3">
      <c r="A145" s="14">
        <v>6</v>
      </c>
      <c r="B145" s="15" t="s">
        <v>12</v>
      </c>
      <c r="C145" s="14">
        <v>1.8877413627193065</v>
      </c>
      <c r="D145" s="16">
        <v>43828</v>
      </c>
      <c r="E145" s="15" t="s">
        <v>19</v>
      </c>
      <c r="F145" s="15" t="s">
        <v>6</v>
      </c>
      <c r="G145" s="15" t="s">
        <v>28</v>
      </c>
    </row>
    <row r="146" spans="1:7" ht="28.8" x14ac:dyDescent="0.3">
      <c r="A146" s="14">
        <v>1</v>
      </c>
      <c r="B146" s="15" t="s">
        <v>7</v>
      </c>
      <c r="C146" s="14">
        <v>1.5</v>
      </c>
      <c r="D146" s="16">
        <v>43863</v>
      </c>
      <c r="E146" s="15" t="s">
        <v>19</v>
      </c>
      <c r="F146" s="15" t="s">
        <v>6</v>
      </c>
      <c r="G146" s="15" t="s">
        <v>28</v>
      </c>
    </row>
    <row r="147" spans="1:7" ht="28.8" x14ac:dyDescent="0.3">
      <c r="A147" s="14">
        <v>2</v>
      </c>
      <c r="B147" s="15" t="s">
        <v>8</v>
      </c>
      <c r="C147" s="14">
        <v>1.5357123048319696</v>
      </c>
      <c r="D147" s="16">
        <v>43863</v>
      </c>
      <c r="E147" s="15" t="s">
        <v>19</v>
      </c>
      <c r="F147" s="15" t="s">
        <v>6</v>
      </c>
      <c r="G147" s="15" t="s">
        <v>28</v>
      </c>
    </row>
    <row r="148" spans="1:7" ht="28.8" x14ac:dyDescent="0.3">
      <c r="A148" s="14">
        <v>3</v>
      </c>
      <c r="B148" s="15" t="s">
        <v>11</v>
      </c>
      <c r="C148" s="14">
        <v>1.5399859170973846</v>
      </c>
      <c r="D148" s="16">
        <v>43863</v>
      </c>
      <c r="E148" s="15" t="s">
        <v>19</v>
      </c>
      <c r="F148" s="15" t="s">
        <v>6</v>
      </c>
      <c r="G148" s="15" t="s">
        <v>28</v>
      </c>
    </row>
    <row r="149" spans="1:7" ht="43.2" x14ac:dyDescent="0.3">
      <c r="A149" s="14">
        <v>4</v>
      </c>
      <c r="B149" s="15" t="s">
        <v>9</v>
      </c>
      <c r="C149" s="14">
        <v>1.8373739246322842</v>
      </c>
      <c r="D149" s="16">
        <v>43863</v>
      </c>
      <c r="E149" s="15" t="s">
        <v>19</v>
      </c>
      <c r="F149" s="15" t="s">
        <v>6</v>
      </c>
      <c r="G149" s="15" t="s">
        <v>28</v>
      </c>
    </row>
    <row r="150" spans="1:7" ht="28.8" x14ac:dyDescent="0.3">
      <c r="A150" s="14">
        <v>5</v>
      </c>
      <c r="B150" s="15" t="s">
        <v>10</v>
      </c>
      <c r="C150" s="14">
        <v>1.60291174419918</v>
      </c>
      <c r="D150" s="16">
        <v>43863</v>
      </c>
      <c r="E150" s="15" t="s">
        <v>19</v>
      </c>
      <c r="F150" s="15" t="s">
        <v>6</v>
      </c>
      <c r="G150" s="15" t="s">
        <v>28</v>
      </c>
    </row>
    <row r="151" spans="1:7" ht="28.8" x14ac:dyDescent="0.3">
      <c r="A151" s="14">
        <v>6</v>
      </c>
      <c r="B151" s="15" t="s">
        <v>12</v>
      </c>
      <c r="C151" s="14">
        <v>1.8877413627193065</v>
      </c>
      <c r="D151" s="16">
        <v>43863</v>
      </c>
      <c r="E151" s="15" t="s">
        <v>19</v>
      </c>
      <c r="F151" s="15" t="s">
        <v>6</v>
      </c>
      <c r="G151" s="15" t="s">
        <v>28</v>
      </c>
    </row>
    <row r="152" spans="1:7" ht="28.8" x14ac:dyDescent="0.3">
      <c r="A152" s="14">
        <v>1</v>
      </c>
      <c r="B152" s="15" t="s">
        <v>7</v>
      </c>
      <c r="C152" s="14">
        <v>1.5</v>
      </c>
      <c r="D152" s="16">
        <v>44157</v>
      </c>
      <c r="E152" s="15" t="s">
        <v>19</v>
      </c>
      <c r="F152" s="15" t="s">
        <v>6</v>
      </c>
      <c r="G152" s="15" t="s">
        <v>28</v>
      </c>
    </row>
    <row r="153" spans="1:7" ht="28.8" x14ac:dyDescent="0.3">
      <c r="A153" s="14">
        <v>2</v>
      </c>
      <c r="B153" s="15" t="s">
        <v>8</v>
      </c>
      <c r="C153" s="14">
        <v>1.6</v>
      </c>
      <c r="D153" s="16">
        <v>44157</v>
      </c>
      <c r="E153" s="15" t="s">
        <v>19</v>
      </c>
      <c r="F153" s="15" t="s">
        <v>6</v>
      </c>
      <c r="G153" s="15" t="s">
        <v>28</v>
      </c>
    </row>
    <row r="154" spans="1:7" ht="28.8" x14ac:dyDescent="0.3">
      <c r="A154" s="14">
        <v>3</v>
      </c>
      <c r="B154" s="15" t="s">
        <v>11</v>
      </c>
      <c r="C154" s="14">
        <v>1.6</v>
      </c>
      <c r="D154" s="16">
        <v>44157</v>
      </c>
      <c r="E154" s="15" t="s">
        <v>19</v>
      </c>
      <c r="F154" s="15" t="s">
        <v>6</v>
      </c>
      <c r="G154" s="15" t="s">
        <v>28</v>
      </c>
    </row>
    <row r="155" spans="1:7" ht="43.2" x14ac:dyDescent="0.3">
      <c r="A155" s="14">
        <v>4</v>
      </c>
      <c r="B155" s="15" t="s">
        <v>9</v>
      </c>
      <c r="C155" s="14">
        <v>1.6</v>
      </c>
      <c r="D155" s="16">
        <v>44157</v>
      </c>
      <c r="E155" s="15" t="s">
        <v>19</v>
      </c>
      <c r="F155" s="15" t="s">
        <v>6</v>
      </c>
      <c r="G155" s="15" t="s">
        <v>28</v>
      </c>
    </row>
    <row r="156" spans="1:7" ht="28.8" x14ac:dyDescent="0.3">
      <c r="A156" s="14">
        <v>5</v>
      </c>
      <c r="B156" s="15" t="s">
        <v>10</v>
      </c>
      <c r="C156" s="14">
        <v>1.8000000000000003</v>
      </c>
      <c r="D156" s="16">
        <v>44157</v>
      </c>
      <c r="E156" s="15" t="s">
        <v>19</v>
      </c>
      <c r="F156" s="15" t="s">
        <v>6</v>
      </c>
      <c r="G156" s="15" t="s">
        <v>28</v>
      </c>
    </row>
    <row r="157" spans="1:7" ht="28.8" x14ac:dyDescent="0.3">
      <c r="A157" s="14">
        <v>6</v>
      </c>
      <c r="B157" s="15" t="s">
        <v>12</v>
      </c>
      <c r="C157" s="14">
        <v>2.1</v>
      </c>
      <c r="D157" s="16">
        <v>44157</v>
      </c>
      <c r="E157" s="15" t="s">
        <v>19</v>
      </c>
      <c r="F157" s="15" t="s">
        <v>6</v>
      </c>
      <c r="G157" s="15" t="s">
        <v>28</v>
      </c>
    </row>
    <row r="158" spans="1:7" ht="28.8" x14ac:dyDescent="0.3">
      <c r="A158" s="14">
        <v>1</v>
      </c>
      <c r="B158" s="15" t="s">
        <v>7</v>
      </c>
      <c r="C158" s="14">
        <v>1.5</v>
      </c>
      <c r="D158" s="16">
        <v>44192</v>
      </c>
      <c r="E158" s="15" t="s">
        <v>19</v>
      </c>
      <c r="F158" s="15" t="s">
        <v>6</v>
      </c>
      <c r="G158" s="15" t="s">
        <v>28</v>
      </c>
    </row>
    <row r="159" spans="1:7" ht="28.8" x14ac:dyDescent="0.3">
      <c r="A159" s="14">
        <v>2</v>
      </c>
      <c r="B159" s="15" t="s">
        <v>8</v>
      </c>
      <c r="C159" s="14">
        <v>1.5357123048319696</v>
      </c>
      <c r="D159" s="16">
        <v>44192</v>
      </c>
      <c r="E159" s="15" t="s">
        <v>19</v>
      </c>
      <c r="F159" s="15" t="s">
        <v>6</v>
      </c>
      <c r="G159" s="15" t="s">
        <v>28</v>
      </c>
    </row>
    <row r="160" spans="1:7" ht="28.8" x14ac:dyDescent="0.3">
      <c r="A160" s="14">
        <v>3</v>
      </c>
      <c r="B160" s="15" t="s">
        <v>11</v>
      </c>
      <c r="C160" s="14">
        <v>1.5399859170973846</v>
      </c>
      <c r="D160" s="16">
        <v>44192</v>
      </c>
      <c r="E160" s="15" t="s">
        <v>19</v>
      </c>
      <c r="F160" s="15" t="s">
        <v>6</v>
      </c>
      <c r="G160" s="15" t="s">
        <v>28</v>
      </c>
    </row>
    <row r="161" spans="1:7" ht="43.2" x14ac:dyDescent="0.3">
      <c r="A161" s="14">
        <v>4</v>
      </c>
      <c r="B161" s="15" t="s">
        <v>9</v>
      </c>
      <c r="C161" s="14">
        <v>1.8373739246322842</v>
      </c>
      <c r="D161" s="16">
        <v>44192</v>
      </c>
      <c r="E161" s="15" t="s">
        <v>19</v>
      </c>
      <c r="F161" s="15" t="s">
        <v>6</v>
      </c>
      <c r="G161" s="15" t="s">
        <v>28</v>
      </c>
    </row>
    <row r="162" spans="1:7" ht="28.8" x14ac:dyDescent="0.3">
      <c r="A162" s="14">
        <v>5</v>
      </c>
      <c r="B162" s="15" t="s">
        <v>10</v>
      </c>
      <c r="C162" s="14">
        <v>1.60291174419918</v>
      </c>
      <c r="D162" s="16">
        <v>44192</v>
      </c>
      <c r="E162" s="15" t="s">
        <v>19</v>
      </c>
      <c r="F162" s="15" t="s">
        <v>6</v>
      </c>
      <c r="G162" s="15" t="s">
        <v>28</v>
      </c>
    </row>
    <row r="163" spans="1:7" ht="28.8" x14ac:dyDescent="0.3">
      <c r="A163" s="14">
        <v>6</v>
      </c>
      <c r="B163" s="15" t="s">
        <v>12</v>
      </c>
      <c r="C163" s="14">
        <v>1.8877413627193065</v>
      </c>
      <c r="D163" s="16">
        <v>44192</v>
      </c>
      <c r="E163" s="15" t="s">
        <v>19</v>
      </c>
      <c r="F163" s="15" t="s">
        <v>6</v>
      </c>
      <c r="G163" s="15" t="s">
        <v>28</v>
      </c>
    </row>
    <row r="164" spans="1:7" ht="28.8" x14ac:dyDescent="0.3">
      <c r="A164" s="14">
        <v>1</v>
      </c>
      <c r="B164" s="15" t="s">
        <v>7</v>
      </c>
      <c r="C164" s="14">
        <v>1.5</v>
      </c>
      <c r="D164" s="16">
        <v>44227</v>
      </c>
      <c r="E164" s="15" t="s">
        <v>19</v>
      </c>
      <c r="F164" s="15" t="s">
        <v>6</v>
      </c>
      <c r="G164" s="15" t="s">
        <v>28</v>
      </c>
    </row>
    <row r="165" spans="1:7" ht="28.8" x14ac:dyDescent="0.3">
      <c r="A165" s="14">
        <v>2</v>
      </c>
      <c r="B165" s="15" t="s">
        <v>8</v>
      </c>
      <c r="C165" s="14">
        <v>1.5357123048319696</v>
      </c>
      <c r="D165" s="16">
        <v>44227</v>
      </c>
      <c r="E165" s="15" t="s">
        <v>19</v>
      </c>
      <c r="F165" s="15" t="s">
        <v>6</v>
      </c>
      <c r="G165" s="15" t="s">
        <v>28</v>
      </c>
    </row>
    <row r="166" spans="1:7" ht="28.8" x14ac:dyDescent="0.3">
      <c r="A166" s="14">
        <v>3</v>
      </c>
      <c r="B166" s="15" t="s">
        <v>11</v>
      </c>
      <c r="C166" s="14">
        <v>1.5399859170973849</v>
      </c>
      <c r="D166" s="16">
        <v>44227</v>
      </c>
      <c r="E166" s="15" t="s">
        <v>19</v>
      </c>
      <c r="F166" s="15" t="s">
        <v>6</v>
      </c>
      <c r="G166" s="15" t="s">
        <v>28</v>
      </c>
    </row>
    <row r="167" spans="1:7" ht="43.2" x14ac:dyDescent="0.3">
      <c r="A167" s="14">
        <v>4</v>
      </c>
      <c r="B167" s="15" t="s">
        <v>9</v>
      </c>
      <c r="C167" s="14">
        <v>1.837373924632284</v>
      </c>
      <c r="D167" s="16">
        <v>44227</v>
      </c>
      <c r="E167" s="15" t="s">
        <v>19</v>
      </c>
      <c r="F167" s="15" t="s">
        <v>6</v>
      </c>
      <c r="G167" s="15" t="s">
        <v>28</v>
      </c>
    </row>
    <row r="168" spans="1:7" ht="28.8" x14ac:dyDescent="0.3">
      <c r="A168" s="14">
        <v>5</v>
      </c>
      <c r="B168" s="15" t="s">
        <v>10</v>
      </c>
      <c r="C168" s="14">
        <v>1.6029117441991803</v>
      </c>
      <c r="D168" s="16">
        <v>44227</v>
      </c>
      <c r="E168" s="15" t="s">
        <v>19</v>
      </c>
      <c r="F168" s="15" t="s">
        <v>6</v>
      </c>
      <c r="G168" s="15" t="s">
        <v>28</v>
      </c>
    </row>
    <row r="169" spans="1:7" ht="28.8" x14ac:dyDescent="0.3">
      <c r="A169" s="14">
        <v>6</v>
      </c>
      <c r="B169" s="15" t="s">
        <v>12</v>
      </c>
      <c r="C169" s="14">
        <v>1.8877413627193065</v>
      </c>
      <c r="D169" s="16">
        <v>44227</v>
      </c>
      <c r="E169" s="15" t="s">
        <v>19</v>
      </c>
      <c r="F169" s="15" t="s">
        <v>6</v>
      </c>
      <c r="G169" s="15" t="s">
        <v>28</v>
      </c>
    </row>
    <row r="170" spans="1:7" ht="28.8" x14ac:dyDescent="0.3">
      <c r="A170" s="14">
        <v>1</v>
      </c>
      <c r="B170" s="15" t="s">
        <v>7</v>
      </c>
      <c r="C170" s="14">
        <v>1.5</v>
      </c>
      <c r="D170" s="16">
        <v>44521</v>
      </c>
      <c r="E170" s="15" t="s">
        <v>19</v>
      </c>
      <c r="F170" s="15" t="s">
        <v>6</v>
      </c>
      <c r="G170" s="15" t="s">
        <v>28</v>
      </c>
    </row>
    <row r="171" spans="1:7" ht="28.8" x14ac:dyDescent="0.3">
      <c r="A171" s="14">
        <v>2</v>
      </c>
      <c r="B171" s="15" t="s">
        <v>8</v>
      </c>
      <c r="C171" s="14">
        <v>1.6</v>
      </c>
      <c r="D171" s="16">
        <v>44521</v>
      </c>
      <c r="E171" s="15" t="s">
        <v>19</v>
      </c>
      <c r="F171" s="15" t="s">
        <v>6</v>
      </c>
      <c r="G171" s="15" t="s">
        <v>28</v>
      </c>
    </row>
    <row r="172" spans="1:7" ht="28.8" x14ac:dyDescent="0.3">
      <c r="A172" s="14">
        <v>3</v>
      </c>
      <c r="B172" s="15" t="s">
        <v>11</v>
      </c>
      <c r="C172" s="14">
        <v>1.6</v>
      </c>
      <c r="D172" s="16">
        <v>44521</v>
      </c>
      <c r="E172" s="15" t="s">
        <v>19</v>
      </c>
      <c r="F172" s="15" t="s">
        <v>6</v>
      </c>
      <c r="G172" s="15" t="s">
        <v>28</v>
      </c>
    </row>
    <row r="173" spans="1:7" ht="43.2" x14ac:dyDescent="0.3">
      <c r="A173" s="14">
        <v>4</v>
      </c>
      <c r="B173" s="15" t="s">
        <v>9</v>
      </c>
      <c r="C173" s="14">
        <v>1.6</v>
      </c>
      <c r="D173" s="16">
        <v>44521</v>
      </c>
      <c r="E173" s="15" t="s">
        <v>19</v>
      </c>
      <c r="F173" s="15" t="s">
        <v>6</v>
      </c>
      <c r="G173" s="15" t="s">
        <v>28</v>
      </c>
    </row>
    <row r="174" spans="1:7" ht="28.8" x14ac:dyDescent="0.3">
      <c r="A174" s="14">
        <v>5</v>
      </c>
      <c r="B174" s="15" t="s">
        <v>10</v>
      </c>
      <c r="C174" s="14">
        <v>1.8</v>
      </c>
      <c r="D174" s="16">
        <v>44521</v>
      </c>
      <c r="E174" s="15" t="s">
        <v>19</v>
      </c>
      <c r="F174" s="15" t="s">
        <v>6</v>
      </c>
      <c r="G174" s="15" t="s">
        <v>28</v>
      </c>
    </row>
    <row r="175" spans="1:7" ht="28.8" x14ac:dyDescent="0.3">
      <c r="A175" s="14">
        <v>6</v>
      </c>
      <c r="B175" s="15" t="s">
        <v>12</v>
      </c>
      <c r="C175" s="14">
        <v>2.1</v>
      </c>
      <c r="D175" s="16">
        <v>44521</v>
      </c>
      <c r="E175" s="15" t="s">
        <v>19</v>
      </c>
      <c r="F175" s="15" t="s">
        <v>6</v>
      </c>
      <c r="G175" s="15" t="s">
        <v>28</v>
      </c>
    </row>
    <row r="176" spans="1:7" ht="28.8" x14ac:dyDescent="0.3">
      <c r="A176" s="14">
        <v>1</v>
      </c>
      <c r="B176" s="15" t="s">
        <v>7</v>
      </c>
      <c r="C176" s="14">
        <v>1.5</v>
      </c>
      <c r="D176" s="16">
        <v>44556</v>
      </c>
      <c r="E176" s="15" t="s">
        <v>19</v>
      </c>
      <c r="F176" s="15" t="s">
        <v>6</v>
      </c>
      <c r="G176" s="15" t="s">
        <v>28</v>
      </c>
    </row>
    <row r="177" spans="1:7" ht="28.8" x14ac:dyDescent="0.3">
      <c r="A177" s="14">
        <v>2</v>
      </c>
      <c r="B177" s="15" t="s">
        <v>8</v>
      </c>
      <c r="C177" s="14">
        <v>1.5357123048319696</v>
      </c>
      <c r="D177" s="16">
        <v>44556</v>
      </c>
      <c r="E177" s="15" t="s">
        <v>19</v>
      </c>
      <c r="F177" s="15" t="s">
        <v>6</v>
      </c>
      <c r="G177" s="15" t="s">
        <v>28</v>
      </c>
    </row>
    <row r="178" spans="1:7" ht="28.8" x14ac:dyDescent="0.3">
      <c r="A178" s="14">
        <v>3</v>
      </c>
      <c r="B178" s="15" t="s">
        <v>11</v>
      </c>
      <c r="C178" s="14">
        <v>1.5399859170973849</v>
      </c>
      <c r="D178" s="16">
        <v>44556</v>
      </c>
      <c r="E178" s="15" t="s">
        <v>19</v>
      </c>
      <c r="F178" s="15" t="s">
        <v>6</v>
      </c>
      <c r="G178" s="15" t="s">
        <v>28</v>
      </c>
    </row>
    <row r="179" spans="1:7" ht="43.2" x14ac:dyDescent="0.3">
      <c r="A179" s="14">
        <v>4</v>
      </c>
      <c r="B179" s="15" t="s">
        <v>9</v>
      </c>
      <c r="C179" s="14">
        <v>1.837373924632284</v>
      </c>
      <c r="D179" s="16">
        <v>44556</v>
      </c>
      <c r="E179" s="15" t="s">
        <v>19</v>
      </c>
      <c r="F179" s="15" t="s">
        <v>6</v>
      </c>
      <c r="G179" s="15" t="s">
        <v>28</v>
      </c>
    </row>
    <row r="180" spans="1:7" ht="28.8" x14ac:dyDescent="0.3">
      <c r="A180" s="14">
        <v>5</v>
      </c>
      <c r="B180" s="15" t="s">
        <v>10</v>
      </c>
      <c r="C180" s="14">
        <v>1.6029117441991803</v>
      </c>
      <c r="D180" s="16">
        <v>44556</v>
      </c>
      <c r="E180" s="15" t="s">
        <v>19</v>
      </c>
      <c r="F180" s="15" t="s">
        <v>6</v>
      </c>
      <c r="G180" s="15" t="s">
        <v>28</v>
      </c>
    </row>
    <row r="181" spans="1:7" ht="28.8" x14ac:dyDescent="0.3">
      <c r="A181" s="14">
        <v>6</v>
      </c>
      <c r="B181" s="15" t="s">
        <v>12</v>
      </c>
      <c r="C181" s="14">
        <v>1.8877413627193065</v>
      </c>
      <c r="D181" s="16">
        <v>44556</v>
      </c>
      <c r="E181" s="15" t="s">
        <v>19</v>
      </c>
      <c r="F181" s="15" t="s">
        <v>6</v>
      </c>
      <c r="G181" s="15" t="s">
        <v>28</v>
      </c>
    </row>
    <row r="182" spans="1:7" ht="28.8" x14ac:dyDescent="0.3">
      <c r="A182" s="14">
        <v>1</v>
      </c>
      <c r="B182" s="15" t="s">
        <v>7</v>
      </c>
      <c r="C182" s="14">
        <v>1.4999999999999998</v>
      </c>
      <c r="D182" s="16">
        <v>44591</v>
      </c>
      <c r="E182" s="15" t="s">
        <v>19</v>
      </c>
      <c r="F182" s="15" t="s">
        <v>6</v>
      </c>
      <c r="G182" s="15" t="s">
        <v>28</v>
      </c>
    </row>
    <row r="183" spans="1:7" ht="28.8" x14ac:dyDescent="0.3">
      <c r="A183" s="14">
        <v>2</v>
      </c>
      <c r="B183" s="15" t="s">
        <v>8</v>
      </c>
      <c r="C183" s="14">
        <v>1.5357123048319694</v>
      </c>
      <c r="D183" s="16">
        <v>44591</v>
      </c>
      <c r="E183" s="15" t="s">
        <v>19</v>
      </c>
      <c r="F183" s="15" t="s">
        <v>6</v>
      </c>
      <c r="G183" s="15" t="s">
        <v>28</v>
      </c>
    </row>
    <row r="184" spans="1:7" ht="28.8" x14ac:dyDescent="0.3">
      <c r="A184" s="14">
        <v>3</v>
      </c>
      <c r="B184" s="15" t="s">
        <v>11</v>
      </c>
      <c r="C184" s="14">
        <v>1.5399859170973846</v>
      </c>
      <c r="D184" s="16">
        <v>44591</v>
      </c>
      <c r="E184" s="15" t="s">
        <v>19</v>
      </c>
      <c r="F184" s="15" t="s">
        <v>6</v>
      </c>
      <c r="G184" s="15" t="s">
        <v>28</v>
      </c>
    </row>
    <row r="185" spans="1:7" ht="43.2" x14ac:dyDescent="0.3">
      <c r="A185" s="14">
        <v>4</v>
      </c>
      <c r="B185" s="15" t="s">
        <v>9</v>
      </c>
      <c r="C185" s="14">
        <v>1.837373924632284</v>
      </c>
      <c r="D185" s="16">
        <v>44591</v>
      </c>
      <c r="E185" s="15" t="s">
        <v>19</v>
      </c>
      <c r="F185" s="15" t="s">
        <v>6</v>
      </c>
      <c r="G185" s="15" t="s">
        <v>28</v>
      </c>
    </row>
    <row r="186" spans="1:7" ht="28.8" x14ac:dyDescent="0.3">
      <c r="A186" s="14">
        <v>5</v>
      </c>
      <c r="B186" s="15" t="s">
        <v>10</v>
      </c>
      <c r="C186" s="14">
        <v>1.6029117441991803</v>
      </c>
      <c r="D186" s="16">
        <v>44591</v>
      </c>
      <c r="E186" s="15" t="s">
        <v>19</v>
      </c>
      <c r="F186" s="15" t="s">
        <v>6</v>
      </c>
      <c r="G186" s="15" t="s">
        <v>28</v>
      </c>
    </row>
    <row r="187" spans="1:7" ht="28.8" x14ac:dyDescent="0.3">
      <c r="A187" s="14">
        <v>6</v>
      </c>
      <c r="B187" s="15" t="s">
        <v>12</v>
      </c>
      <c r="C187" s="14">
        <v>1.8877413627193063</v>
      </c>
      <c r="D187" s="16">
        <v>44591</v>
      </c>
      <c r="E187" s="15" t="s">
        <v>19</v>
      </c>
      <c r="F187" s="15" t="s">
        <v>6</v>
      </c>
      <c r="G187" s="15" t="s">
        <v>28</v>
      </c>
    </row>
    <row r="188" spans="1:7" ht="28.8" x14ac:dyDescent="0.3">
      <c r="A188" s="14">
        <v>1</v>
      </c>
      <c r="B188" s="15" t="s">
        <v>7</v>
      </c>
      <c r="C188" s="14">
        <v>1.5</v>
      </c>
      <c r="D188" s="16">
        <v>44885</v>
      </c>
      <c r="E188" s="15" t="s">
        <v>19</v>
      </c>
      <c r="F188" s="15" t="s">
        <v>6</v>
      </c>
      <c r="G188" s="15" t="s">
        <v>28</v>
      </c>
    </row>
    <row r="189" spans="1:7" ht="28.8" x14ac:dyDescent="0.3">
      <c r="A189" s="14">
        <v>2</v>
      </c>
      <c r="B189" s="15" t="s">
        <v>8</v>
      </c>
      <c r="C189" s="14">
        <v>1.6</v>
      </c>
      <c r="D189" s="16">
        <v>44885</v>
      </c>
      <c r="E189" s="15" t="s">
        <v>19</v>
      </c>
      <c r="F189" s="15" t="s">
        <v>6</v>
      </c>
      <c r="G189" s="15" t="s">
        <v>28</v>
      </c>
    </row>
    <row r="190" spans="1:7" ht="28.8" x14ac:dyDescent="0.3">
      <c r="A190" s="14">
        <v>3</v>
      </c>
      <c r="B190" s="15" t="s">
        <v>11</v>
      </c>
      <c r="C190" s="14">
        <v>1.6</v>
      </c>
      <c r="D190" s="16">
        <v>44885</v>
      </c>
      <c r="E190" s="15" t="s">
        <v>19</v>
      </c>
      <c r="F190" s="15" t="s">
        <v>6</v>
      </c>
      <c r="G190" s="15" t="s">
        <v>28</v>
      </c>
    </row>
    <row r="191" spans="1:7" ht="43.2" x14ac:dyDescent="0.3">
      <c r="A191" s="14">
        <v>4</v>
      </c>
      <c r="B191" s="15" t="s">
        <v>9</v>
      </c>
      <c r="C191" s="14">
        <v>1.6</v>
      </c>
      <c r="D191" s="16">
        <v>44885</v>
      </c>
      <c r="E191" s="15" t="s">
        <v>19</v>
      </c>
      <c r="F191" s="15" t="s">
        <v>6</v>
      </c>
      <c r="G191" s="15" t="s">
        <v>28</v>
      </c>
    </row>
    <row r="192" spans="1:7" ht="28.8" x14ac:dyDescent="0.3">
      <c r="A192" s="14">
        <v>5</v>
      </c>
      <c r="B192" s="15" t="s">
        <v>10</v>
      </c>
      <c r="C192" s="14">
        <v>1.8</v>
      </c>
      <c r="D192" s="16">
        <v>44885</v>
      </c>
      <c r="E192" s="15" t="s">
        <v>19</v>
      </c>
      <c r="F192" s="15" t="s">
        <v>6</v>
      </c>
      <c r="G192" s="15" t="s">
        <v>28</v>
      </c>
    </row>
    <row r="193" spans="1:7" ht="28.8" x14ac:dyDescent="0.3">
      <c r="A193" s="14">
        <v>6</v>
      </c>
      <c r="B193" s="15" t="s">
        <v>12</v>
      </c>
      <c r="C193" s="14">
        <v>2.1</v>
      </c>
      <c r="D193" s="16">
        <v>44885</v>
      </c>
      <c r="E193" s="15" t="s">
        <v>19</v>
      </c>
      <c r="F193" s="15" t="s">
        <v>6</v>
      </c>
      <c r="G193" s="15" t="s">
        <v>28</v>
      </c>
    </row>
    <row r="194" spans="1:7" ht="28.8" x14ac:dyDescent="0.3">
      <c r="A194" s="14">
        <v>1</v>
      </c>
      <c r="B194" s="15" t="s">
        <v>7</v>
      </c>
      <c r="C194" s="14">
        <v>1.4999999999999998</v>
      </c>
      <c r="D194" s="16">
        <v>44920</v>
      </c>
      <c r="E194" s="15" t="s">
        <v>19</v>
      </c>
      <c r="F194" s="15" t="s">
        <v>6</v>
      </c>
      <c r="G194" s="15" t="s">
        <v>28</v>
      </c>
    </row>
    <row r="195" spans="1:7" ht="28.8" x14ac:dyDescent="0.3">
      <c r="A195" s="14">
        <v>2</v>
      </c>
      <c r="B195" s="15" t="s">
        <v>8</v>
      </c>
      <c r="C195" s="14">
        <v>1.5357123048319694</v>
      </c>
      <c r="D195" s="16">
        <v>44920</v>
      </c>
      <c r="E195" s="15" t="s">
        <v>19</v>
      </c>
      <c r="F195" s="15" t="s">
        <v>6</v>
      </c>
      <c r="G195" s="15" t="s">
        <v>28</v>
      </c>
    </row>
    <row r="196" spans="1:7" ht="28.8" x14ac:dyDescent="0.3">
      <c r="A196" s="14">
        <v>3</v>
      </c>
      <c r="B196" s="15" t="s">
        <v>11</v>
      </c>
      <c r="C196" s="14">
        <v>1.5399859170973846</v>
      </c>
      <c r="D196" s="16">
        <v>44920</v>
      </c>
      <c r="E196" s="15" t="s">
        <v>19</v>
      </c>
      <c r="F196" s="15" t="s">
        <v>6</v>
      </c>
      <c r="G196" s="15" t="s">
        <v>28</v>
      </c>
    </row>
    <row r="197" spans="1:7" ht="43.2" x14ac:dyDescent="0.3">
      <c r="A197" s="14">
        <v>4</v>
      </c>
      <c r="B197" s="15" t="s">
        <v>9</v>
      </c>
      <c r="C197" s="14">
        <v>1.837373924632284</v>
      </c>
      <c r="D197" s="16">
        <v>44920</v>
      </c>
      <c r="E197" s="15" t="s">
        <v>19</v>
      </c>
      <c r="F197" s="15" t="s">
        <v>6</v>
      </c>
      <c r="G197" s="15" t="s">
        <v>28</v>
      </c>
    </row>
    <row r="198" spans="1:7" ht="28.8" x14ac:dyDescent="0.3">
      <c r="A198" s="14">
        <v>5</v>
      </c>
      <c r="B198" s="15" t="s">
        <v>10</v>
      </c>
      <c r="C198" s="14">
        <v>1.6029117441991803</v>
      </c>
      <c r="D198" s="16">
        <v>44920</v>
      </c>
      <c r="E198" s="15" t="s">
        <v>19</v>
      </c>
      <c r="F198" s="15" t="s">
        <v>6</v>
      </c>
      <c r="G198" s="15" t="s">
        <v>28</v>
      </c>
    </row>
    <row r="199" spans="1:7" ht="28.8" x14ac:dyDescent="0.3">
      <c r="A199" s="14">
        <v>6</v>
      </c>
      <c r="B199" s="15" t="s">
        <v>12</v>
      </c>
      <c r="C199" s="14">
        <v>1.8877413627193063</v>
      </c>
      <c r="D199" s="16">
        <v>44920</v>
      </c>
      <c r="E199" s="15" t="s">
        <v>19</v>
      </c>
      <c r="F199" s="15" t="s">
        <v>6</v>
      </c>
      <c r="G199" s="15" t="s">
        <v>28</v>
      </c>
    </row>
    <row r="200" spans="1:7" ht="28.8" x14ac:dyDescent="0.3">
      <c r="A200" s="14">
        <v>1</v>
      </c>
      <c r="B200" s="15" t="s">
        <v>7</v>
      </c>
      <c r="C200" s="14">
        <v>1.5000000000000002</v>
      </c>
      <c r="D200" s="16">
        <v>44955</v>
      </c>
      <c r="E200" s="15" t="s">
        <v>19</v>
      </c>
      <c r="F200" s="15" t="s">
        <v>6</v>
      </c>
      <c r="G200" s="15" t="s">
        <v>28</v>
      </c>
    </row>
    <row r="201" spans="1:7" ht="28.8" x14ac:dyDescent="0.3">
      <c r="A201" s="14">
        <v>2</v>
      </c>
      <c r="B201" s="15" t="s">
        <v>8</v>
      </c>
      <c r="C201" s="14">
        <v>1.5357123048319701</v>
      </c>
      <c r="D201" s="16">
        <v>44955</v>
      </c>
      <c r="E201" s="15" t="s">
        <v>19</v>
      </c>
      <c r="F201" s="15" t="s">
        <v>6</v>
      </c>
      <c r="G201" s="15" t="s">
        <v>28</v>
      </c>
    </row>
    <row r="202" spans="1:7" ht="28.8" x14ac:dyDescent="0.3">
      <c r="A202" s="14">
        <v>3</v>
      </c>
      <c r="B202" s="15" t="s">
        <v>11</v>
      </c>
      <c r="C202" s="14">
        <v>1.5399859170973851</v>
      </c>
      <c r="D202" s="16">
        <v>44955</v>
      </c>
      <c r="E202" s="15" t="s">
        <v>19</v>
      </c>
      <c r="F202" s="15" t="s">
        <v>6</v>
      </c>
      <c r="G202" s="15" t="s">
        <v>28</v>
      </c>
    </row>
    <row r="203" spans="1:7" ht="43.2" x14ac:dyDescent="0.3">
      <c r="A203" s="14">
        <v>4</v>
      </c>
      <c r="B203" s="15" t="s">
        <v>9</v>
      </c>
      <c r="C203" s="14">
        <v>1.8373739246322838</v>
      </c>
      <c r="D203" s="16">
        <v>44955</v>
      </c>
      <c r="E203" s="15" t="s">
        <v>19</v>
      </c>
      <c r="F203" s="15" t="s">
        <v>6</v>
      </c>
      <c r="G203" s="15" t="s">
        <v>28</v>
      </c>
    </row>
    <row r="204" spans="1:7" ht="28.8" x14ac:dyDescent="0.3">
      <c r="A204" s="14">
        <v>5</v>
      </c>
      <c r="B204" s="15" t="s">
        <v>10</v>
      </c>
      <c r="C204" s="14">
        <v>1.6029117441991803</v>
      </c>
      <c r="D204" s="16">
        <v>44955</v>
      </c>
      <c r="E204" s="15" t="s">
        <v>19</v>
      </c>
      <c r="F204" s="15" t="s">
        <v>6</v>
      </c>
      <c r="G204" s="15" t="s">
        <v>28</v>
      </c>
    </row>
    <row r="205" spans="1:7" ht="28.8" x14ac:dyDescent="0.3">
      <c r="A205" s="14">
        <v>6</v>
      </c>
      <c r="B205" s="15" t="s">
        <v>12</v>
      </c>
      <c r="C205" s="14">
        <v>1.8877413627193065</v>
      </c>
      <c r="D205" s="16">
        <v>44955</v>
      </c>
      <c r="E205" s="15" t="s">
        <v>19</v>
      </c>
      <c r="F205" s="15" t="s">
        <v>6</v>
      </c>
      <c r="G205" s="15" t="s">
        <v>28</v>
      </c>
    </row>
    <row r="206" spans="1:7" ht="28.8" x14ac:dyDescent="0.3">
      <c r="A206" s="14">
        <v>1</v>
      </c>
      <c r="B206" s="15" t="s">
        <v>7</v>
      </c>
      <c r="C206" s="14">
        <v>1.5</v>
      </c>
      <c r="D206" s="16">
        <v>45249</v>
      </c>
      <c r="E206" s="15" t="s">
        <v>19</v>
      </c>
      <c r="F206" s="15" t="s">
        <v>6</v>
      </c>
      <c r="G206" s="15" t="s">
        <v>28</v>
      </c>
    </row>
    <row r="207" spans="1:7" ht="28.8" x14ac:dyDescent="0.3">
      <c r="A207" s="14">
        <v>2</v>
      </c>
      <c r="B207" s="15" t="s">
        <v>8</v>
      </c>
      <c r="C207" s="14">
        <v>1.6</v>
      </c>
      <c r="D207" s="16">
        <v>45249</v>
      </c>
      <c r="E207" s="15" t="s">
        <v>19</v>
      </c>
      <c r="F207" s="15" t="s">
        <v>6</v>
      </c>
      <c r="G207" s="15" t="s">
        <v>28</v>
      </c>
    </row>
    <row r="208" spans="1:7" ht="28.8" x14ac:dyDescent="0.3">
      <c r="A208" s="14">
        <v>3</v>
      </c>
      <c r="B208" s="15" t="s">
        <v>11</v>
      </c>
      <c r="C208" s="14">
        <v>1.6</v>
      </c>
      <c r="D208" s="16">
        <v>45249</v>
      </c>
      <c r="E208" s="15" t="s">
        <v>19</v>
      </c>
      <c r="F208" s="15" t="s">
        <v>6</v>
      </c>
      <c r="G208" s="15" t="s">
        <v>28</v>
      </c>
    </row>
    <row r="209" spans="1:7" ht="43.2" x14ac:dyDescent="0.3">
      <c r="A209" s="14">
        <v>4</v>
      </c>
      <c r="B209" s="15" t="s">
        <v>9</v>
      </c>
      <c r="C209" s="14">
        <v>1.6</v>
      </c>
      <c r="D209" s="16">
        <v>45249</v>
      </c>
      <c r="E209" s="15" t="s">
        <v>19</v>
      </c>
      <c r="F209" s="15" t="s">
        <v>6</v>
      </c>
      <c r="G209" s="15" t="s">
        <v>28</v>
      </c>
    </row>
    <row r="210" spans="1:7" ht="28.8" x14ac:dyDescent="0.3">
      <c r="A210" s="14">
        <v>5</v>
      </c>
      <c r="B210" s="15" t="s">
        <v>10</v>
      </c>
      <c r="C210" s="14">
        <v>1.8</v>
      </c>
      <c r="D210" s="16">
        <v>45249</v>
      </c>
      <c r="E210" s="15" t="s">
        <v>19</v>
      </c>
      <c r="F210" s="15" t="s">
        <v>6</v>
      </c>
      <c r="G210" s="15" t="s">
        <v>28</v>
      </c>
    </row>
    <row r="211" spans="1:7" ht="28.8" x14ac:dyDescent="0.3">
      <c r="A211" s="14">
        <v>6</v>
      </c>
      <c r="B211" s="15" t="s">
        <v>12</v>
      </c>
      <c r="C211" s="14">
        <v>2.1</v>
      </c>
      <c r="D211" s="16">
        <v>45249</v>
      </c>
      <c r="E211" s="15" t="s">
        <v>19</v>
      </c>
      <c r="F211" s="15" t="s">
        <v>6</v>
      </c>
      <c r="G211" s="15" t="s">
        <v>28</v>
      </c>
    </row>
    <row r="212" spans="1:7" ht="28.8" x14ac:dyDescent="0.3">
      <c r="A212" s="14">
        <v>1</v>
      </c>
      <c r="B212" s="15" t="s">
        <v>7</v>
      </c>
      <c r="C212" s="14">
        <v>1.5000000000000002</v>
      </c>
      <c r="D212" s="16">
        <v>45284</v>
      </c>
      <c r="E212" s="15" t="s">
        <v>19</v>
      </c>
      <c r="F212" s="15" t="s">
        <v>6</v>
      </c>
      <c r="G212" s="15" t="s">
        <v>28</v>
      </c>
    </row>
    <row r="213" spans="1:7" ht="28.8" x14ac:dyDescent="0.3">
      <c r="A213" s="14">
        <v>2</v>
      </c>
      <c r="B213" s="15" t="s">
        <v>8</v>
      </c>
      <c r="C213" s="14">
        <v>1.5357123048319701</v>
      </c>
      <c r="D213" s="16">
        <v>45284</v>
      </c>
      <c r="E213" s="15" t="s">
        <v>19</v>
      </c>
      <c r="F213" s="15" t="s">
        <v>6</v>
      </c>
      <c r="G213" s="15" t="s">
        <v>28</v>
      </c>
    </row>
    <row r="214" spans="1:7" ht="28.8" x14ac:dyDescent="0.3">
      <c r="A214" s="14">
        <v>3</v>
      </c>
      <c r="B214" s="15" t="s">
        <v>11</v>
      </c>
      <c r="C214" s="14">
        <v>1.5399859170973851</v>
      </c>
      <c r="D214" s="16">
        <v>45284</v>
      </c>
      <c r="E214" s="15" t="s">
        <v>19</v>
      </c>
      <c r="F214" s="15" t="s">
        <v>6</v>
      </c>
      <c r="G214" s="15" t="s">
        <v>28</v>
      </c>
    </row>
    <row r="215" spans="1:7" ht="43.2" x14ac:dyDescent="0.3">
      <c r="A215" s="14">
        <v>4</v>
      </c>
      <c r="B215" s="15" t="s">
        <v>9</v>
      </c>
      <c r="C215" s="14">
        <v>1.8373739246322838</v>
      </c>
      <c r="D215" s="16">
        <v>45284</v>
      </c>
      <c r="E215" s="15" t="s">
        <v>19</v>
      </c>
      <c r="F215" s="15" t="s">
        <v>6</v>
      </c>
      <c r="G215" s="15" t="s">
        <v>28</v>
      </c>
    </row>
    <row r="216" spans="1:7" ht="28.8" x14ac:dyDescent="0.3">
      <c r="A216" s="14">
        <v>5</v>
      </c>
      <c r="B216" s="15" t="s">
        <v>10</v>
      </c>
      <c r="C216" s="14">
        <v>1.6029117441991803</v>
      </c>
      <c r="D216" s="16">
        <v>45284</v>
      </c>
      <c r="E216" s="15" t="s">
        <v>19</v>
      </c>
      <c r="F216" s="15" t="s">
        <v>6</v>
      </c>
      <c r="G216" s="15" t="s">
        <v>28</v>
      </c>
    </row>
    <row r="217" spans="1:7" ht="28.8" x14ac:dyDescent="0.3">
      <c r="A217" s="14">
        <v>6</v>
      </c>
      <c r="B217" s="15" t="s">
        <v>12</v>
      </c>
      <c r="C217" s="14">
        <v>1.8877413627193065</v>
      </c>
      <c r="D217" s="16">
        <v>45284</v>
      </c>
      <c r="E217" s="15" t="s">
        <v>19</v>
      </c>
      <c r="F217" s="15" t="s">
        <v>6</v>
      </c>
      <c r="G217" s="15" t="s">
        <v>28</v>
      </c>
    </row>
  </sheetData>
  <autoFilter ref="A1:G217">
    <filterColumn colId="4">
      <filters>
        <filter val="SF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19" workbookViewId="0">
      <selection activeCell="E13" sqref="E13"/>
    </sheetView>
  </sheetViews>
  <sheetFormatPr defaultRowHeight="14.4" x14ac:dyDescent="0.3"/>
  <cols>
    <col min="1" max="1" width="8.33203125" style="1" customWidth="1"/>
    <col min="2" max="2" width="21.5546875" style="1" customWidth="1"/>
    <col min="3" max="3" width="6.6640625" style="3" customWidth="1"/>
    <col min="4" max="4" width="16.88671875" style="1" bestFit="1" customWidth="1"/>
    <col min="5" max="5" width="13.6640625" style="1" customWidth="1"/>
    <col min="6" max="6" width="10.109375" style="1" bestFit="1" customWidth="1"/>
    <col min="7" max="7" width="14.5546875" bestFit="1" customWidth="1"/>
  </cols>
  <sheetData>
    <row r="1" spans="1:8" x14ac:dyDescent="0.3">
      <c r="A1" s="1" t="s">
        <v>13</v>
      </c>
      <c r="B1" s="1" t="s">
        <v>5</v>
      </c>
      <c r="C1" s="1" t="s">
        <v>6</v>
      </c>
      <c r="D1" s="1" t="s">
        <v>22</v>
      </c>
      <c r="E1" s="1" t="s">
        <v>23</v>
      </c>
      <c r="F1" s="1" t="s">
        <v>20</v>
      </c>
      <c r="G1" s="1" t="s">
        <v>21</v>
      </c>
      <c r="H1" s="1" t="s">
        <v>16</v>
      </c>
    </row>
    <row r="2" spans="1:8" x14ac:dyDescent="0.3">
      <c r="A2" s="1">
        <v>1</v>
      </c>
      <c r="B2" s="1" t="s">
        <v>7</v>
      </c>
      <c r="C2" s="8">
        <v>1.5015834985854588</v>
      </c>
      <c r="D2" s="4">
        <v>42764</v>
      </c>
      <c r="E2" s="4">
        <v>43057</v>
      </c>
      <c r="F2" s="1">
        <f>YEAR(D2)</f>
        <v>2017</v>
      </c>
      <c r="G2" s="1" t="s">
        <v>19</v>
      </c>
    </row>
    <row r="3" spans="1:8" x14ac:dyDescent="0.3">
      <c r="A3" s="17">
        <v>2</v>
      </c>
      <c r="B3" s="17" t="s">
        <v>8</v>
      </c>
      <c r="C3" s="24">
        <v>1.5102415954227506</v>
      </c>
      <c r="D3" s="12">
        <v>42764</v>
      </c>
      <c r="E3" s="4">
        <v>43057</v>
      </c>
      <c r="F3" s="1">
        <f>YEAR(D3)</f>
        <v>2017</v>
      </c>
      <c r="G3" s="1" t="s">
        <v>19</v>
      </c>
    </row>
    <row r="4" spans="1:8" x14ac:dyDescent="0.3">
      <c r="A4" s="17">
        <v>3</v>
      </c>
      <c r="B4" s="17" t="s">
        <v>11</v>
      </c>
      <c r="C4" s="27">
        <v>1.5485589771874548</v>
      </c>
      <c r="D4" s="12">
        <v>42764</v>
      </c>
      <c r="E4" s="4">
        <v>43057</v>
      </c>
      <c r="F4" s="1">
        <f>YEAR(D4)</f>
        <v>2017</v>
      </c>
      <c r="G4" s="1" t="s">
        <v>19</v>
      </c>
    </row>
    <row r="5" spans="1:8" x14ac:dyDescent="0.3">
      <c r="A5" s="17">
        <v>4</v>
      </c>
      <c r="B5" s="17" t="s">
        <v>9</v>
      </c>
      <c r="C5" s="26">
        <v>1.7970772315731907</v>
      </c>
      <c r="D5" s="12">
        <v>42764</v>
      </c>
      <c r="E5" s="4">
        <v>43057</v>
      </c>
      <c r="F5" s="1">
        <f>YEAR(D5)</f>
        <v>2017</v>
      </c>
      <c r="G5" s="1" t="s">
        <v>19</v>
      </c>
    </row>
    <row r="6" spans="1:8" x14ac:dyDescent="0.3">
      <c r="A6" s="17">
        <v>5</v>
      </c>
      <c r="B6" s="17" t="s">
        <v>10</v>
      </c>
      <c r="C6" s="25">
        <v>1.7362877418393534</v>
      </c>
      <c r="D6" s="12">
        <v>42764</v>
      </c>
      <c r="E6" s="4">
        <v>43057</v>
      </c>
      <c r="F6" s="1">
        <f>YEAR(D6)</f>
        <v>2017</v>
      </c>
      <c r="G6" s="1" t="s">
        <v>19</v>
      </c>
    </row>
    <row r="7" spans="1:8" x14ac:dyDescent="0.3">
      <c r="A7" s="17">
        <v>6</v>
      </c>
      <c r="B7" s="17" t="s">
        <v>12</v>
      </c>
      <c r="C7" s="24">
        <v>1.8722624322784218</v>
      </c>
      <c r="D7" s="12">
        <v>42764</v>
      </c>
      <c r="E7" s="4">
        <v>43057</v>
      </c>
      <c r="F7" s="1">
        <f>YEAR(D7)</f>
        <v>2017</v>
      </c>
      <c r="G7" s="1" t="s">
        <v>19</v>
      </c>
    </row>
    <row r="8" spans="1:8" x14ac:dyDescent="0.3">
      <c r="A8" s="17">
        <v>99</v>
      </c>
      <c r="B8" s="17" t="s">
        <v>14</v>
      </c>
      <c r="C8" s="25">
        <v>0</v>
      </c>
      <c r="D8" s="12">
        <v>42764</v>
      </c>
      <c r="E8" s="12">
        <v>45644</v>
      </c>
      <c r="F8" s="1">
        <f>YEAR(D8)</f>
        <v>2017</v>
      </c>
      <c r="G8" s="1" t="s">
        <v>19</v>
      </c>
    </row>
    <row r="9" spans="1:8" x14ac:dyDescent="0.3">
      <c r="A9" s="1">
        <v>1</v>
      </c>
      <c r="B9" s="1" t="s">
        <v>7</v>
      </c>
      <c r="C9" s="3">
        <v>1.4762046262308455</v>
      </c>
      <c r="D9" s="4">
        <v>43058</v>
      </c>
      <c r="E9" s="4">
        <v>43092</v>
      </c>
      <c r="F9" s="1">
        <f>YEAR(D9)</f>
        <v>2017</v>
      </c>
      <c r="G9" s="1" t="s">
        <v>19</v>
      </c>
    </row>
    <row r="10" spans="1:8" x14ac:dyDescent="0.3">
      <c r="A10" s="17">
        <v>2</v>
      </c>
      <c r="B10" s="17" t="s">
        <v>8</v>
      </c>
      <c r="C10" s="25">
        <v>1.6351923709148326</v>
      </c>
      <c r="D10" s="12">
        <v>43058</v>
      </c>
      <c r="E10" s="4">
        <v>43092</v>
      </c>
      <c r="F10" s="1">
        <f>YEAR(D10)</f>
        <v>2017</v>
      </c>
      <c r="G10" s="1" t="s">
        <v>19</v>
      </c>
    </row>
    <row r="11" spans="1:8" x14ac:dyDescent="0.3">
      <c r="A11" s="17">
        <v>3</v>
      </c>
      <c r="B11" s="17" t="s">
        <v>11</v>
      </c>
      <c r="C11" s="25">
        <v>1.5611207588872034</v>
      </c>
      <c r="D11" s="12">
        <v>43058</v>
      </c>
      <c r="E11" s="4">
        <v>43092</v>
      </c>
      <c r="F11" s="1">
        <f>YEAR(D11)</f>
        <v>2017</v>
      </c>
      <c r="G11" s="1" t="s">
        <v>19</v>
      </c>
    </row>
    <row r="12" spans="1:8" x14ac:dyDescent="0.3">
      <c r="A12" s="17">
        <v>4</v>
      </c>
      <c r="B12" s="17" t="s">
        <v>9</v>
      </c>
      <c r="C12" s="25">
        <v>1.5998304988982428</v>
      </c>
      <c r="D12" s="12">
        <v>43058</v>
      </c>
      <c r="E12" s="4">
        <v>43092</v>
      </c>
      <c r="F12" s="1">
        <f>YEAR(D12)</f>
        <v>2017</v>
      </c>
      <c r="G12" s="1" t="s">
        <v>19</v>
      </c>
    </row>
    <row r="13" spans="1:8" x14ac:dyDescent="0.3">
      <c r="A13" s="17">
        <v>5</v>
      </c>
      <c r="B13" s="17" t="s">
        <v>10</v>
      </c>
      <c r="C13" s="26">
        <v>1.8439077403480999</v>
      </c>
      <c r="D13" s="12">
        <v>43058</v>
      </c>
      <c r="E13" s="4">
        <v>43092</v>
      </c>
      <c r="F13" s="1">
        <f>YEAR(D13)</f>
        <v>2017</v>
      </c>
      <c r="G13" s="1" t="s">
        <v>19</v>
      </c>
    </row>
    <row r="14" spans="1:8" x14ac:dyDescent="0.3">
      <c r="A14" s="17">
        <v>6</v>
      </c>
      <c r="B14" s="17" t="s">
        <v>12</v>
      </c>
      <c r="C14" s="25">
        <v>2.1486256309283829</v>
      </c>
      <c r="D14" s="12">
        <v>43058</v>
      </c>
      <c r="E14" s="4">
        <v>43092</v>
      </c>
      <c r="F14" s="1">
        <f>YEAR(D14)</f>
        <v>2017</v>
      </c>
      <c r="G14" s="1" t="s">
        <v>19</v>
      </c>
    </row>
    <row r="15" spans="1:8" x14ac:dyDescent="0.3">
      <c r="A15" s="1">
        <v>1</v>
      </c>
      <c r="B15" s="1" t="s">
        <v>7</v>
      </c>
      <c r="C15" s="8">
        <v>1.5015834985854588</v>
      </c>
      <c r="D15" s="4">
        <v>43093</v>
      </c>
      <c r="E15" s="4">
        <v>43134</v>
      </c>
      <c r="F15" s="1">
        <f>YEAR(D15)</f>
        <v>2017</v>
      </c>
      <c r="G15" s="1" t="s">
        <v>19</v>
      </c>
    </row>
    <row r="16" spans="1:8" x14ac:dyDescent="0.3">
      <c r="A16" s="17">
        <v>2</v>
      </c>
      <c r="B16" s="17" t="s">
        <v>8</v>
      </c>
      <c r="C16" s="24">
        <v>1.5102415954227506</v>
      </c>
      <c r="D16" s="12">
        <v>43093</v>
      </c>
      <c r="E16" s="4">
        <v>43134</v>
      </c>
      <c r="F16" s="1">
        <f>YEAR(D16)</f>
        <v>2017</v>
      </c>
      <c r="G16" s="1" t="s">
        <v>19</v>
      </c>
    </row>
    <row r="17" spans="1:7" x14ac:dyDescent="0.3">
      <c r="A17" s="17">
        <v>3</v>
      </c>
      <c r="B17" s="17" t="s">
        <v>11</v>
      </c>
      <c r="C17" s="27">
        <v>1.5485589771874548</v>
      </c>
      <c r="D17" s="12">
        <v>43093</v>
      </c>
      <c r="E17" s="4">
        <v>43134</v>
      </c>
      <c r="F17" s="1">
        <f>YEAR(D17)</f>
        <v>2017</v>
      </c>
      <c r="G17" s="1" t="s">
        <v>19</v>
      </c>
    </row>
    <row r="18" spans="1:7" x14ac:dyDescent="0.3">
      <c r="A18" s="17">
        <v>4</v>
      </c>
      <c r="B18" s="17" t="s">
        <v>9</v>
      </c>
      <c r="C18" s="26">
        <v>1.7970772315731907</v>
      </c>
      <c r="D18" s="12">
        <v>43093</v>
      </c>
      <c r="E18" s="4">
        <v>43134</v>
      </c>
      <c r="F18" s="1">
        <f>YEAR(D18)</f>
        <v>2017</v>
      </c>
      <c r="G18" s="1" t="s">
        <v>19</v>
      </c>
    </row>
    <row r="19" spans="1:7" x14ac:dyDescent="0.3">
      <c r="A19" s="17">
        <v>5</v>
      </c>
      <c r="B19" s="17" t="s">
        <v>10</v>
      </c>
      <c r="C19" s="25">
        <v>1.7362877418393534</v>
      </c>
      <c r="D19" s="12">
        <v>43093</v>
      </c>
      <c r="E19" s="4">
        <v>43134</v>
      </c>
      <c r="F19" s="1">
        <f>YEAR(D19)</f>
        <v>2017</v>
      </c>
      <c r="G19" s="1" t="s">
        <v>19</v>
      </c>
    </row>
    <row r="20" spans="1:7" x14ac:dyDescent="0.3">
      <c r="A20" s="17">
        <v>6</v>
      </c>
      <c r="B20" s="17" t="s">
        <v>12</v>
      </c>
      <c r="C20" s="26">
        <v>1.8722624322784218</v>
      </c>
      <c r="D20" s="12">
        <v>43093</v>
      </c>
      <c r="E20" s="4">
        <v>43134</v>
      </c>
      <c r="F20" s="1">
        <f>YEAR(D20)</f>
        <v>2017</v>
      </c>
      <c r="G20" s="1" t="s">
        <v>19</v>
      </c>
    </row>
    <row r="21" spans="1:7" x14ac:dyDescent="0.3">
      <c r="A21" s="19">
        <v>1</v>
      </c>
      <c r="B21" s="19" t="s">
        <v>7</v>
      </c>
      <c r="C21" s="23">
        <f>LOOKUP(4,1/(DC_SFS_UPP_dates!$D$2:$D$250&lt;=$E21)/(DC_SFS_UPP_dates!$D$2:$D$250&gt;=$D21)/(DC_SFS_UPP_dates!$A$2:$A$250=$A21)/(DC_SFS_UPP_dates!$E$2:$E$250=$G21),DC_SFS_UPP_dates!$C$2:$C$250)</f>
        <v>1.5</v>
      </c>
      <c r="D21" s="20">
        <v>43135</v>
      </c>
      <c r="E21" s="21">
        <v>43428</v>
      </c>
      <c r="F21" s="22">
        <f>YEAR(D21)</f>
        <v>2018</v>
      </c>
      <c r="G21" s="22" t="s">
        <v>19</v>
      </c>
    </row>
    <row r="22" spans="1:7" x14ac:dyDescent="0.3">
      <c r="A22" s="9">
        <v>2</v>
      </c>
      <c r="B22" s="9" t="s">
        <v>8</v>
      </c>
      <c r="C22" s="9">
        <f>LOOKUP(4,1/(DC_SFS_UPP_dates!$D$2:$D$250&lt;=$E22)/(DC_SFS_UPP_dates!$D$2:$D$250&gt;=$D22)/(DC_SFS_UPP_dates!$A$2:$A$250=$A22)/(DC_SFS_UPP_dates!$E$2:$E$250=$G22),DC_SFS_UPP_dates!$C$2:$C$250)</f>
        <v>1.5357123048319694</v>
      </c>
      <c r="D22" s="11">
        <v>43135</v>
      </c>
      <c r="E22" s="4">
        <v>43428</v>
      </c>
      <c r="F22" s="1">
        <f>YEAR(D22)</f>
        <v>2018</v>
      </c>
      <c r="G22" s="1" t="s">
        <v>19</v>
      </c>
    </row>
    <row r="23" spans="1:7" x14ac:dyDescent="0.3">
      <c r="A23" s="9">
        <v>3</v>
      </c>
      <c r="B23" s="9" t="s">
        <v>11</v>
      </c>
      <c r="C23" s="9">
        <f>LOOKUP(4,1/(DC_SFS_UPP_dates!$D$2:$D$250&lt;=$E23)/(DC_SFS_UPP_dates!$D$2:$D$250&gt;=$D23)/(DC_SFS_UPP_dates!$A$2:$A$250=$A23)/(DC_SFS_UPP_dates!$E$2:$E$250=$G23),DC_SFS_UPP_dates!$C$2:$C$250)</f>
        <v>1.5399859170973849</v>
      </c>
      <c r="D23" s="11">
        <v>43135</v>
      </c>
      <c r="E23" s="4">
        <v>43428</v>
      </c>
      <c r="F23" s="1">
        <f>YEAR(D23)</f>
        <v>2018</v>
      </c>
      <c r="G23" s="1" t="s">
        <v>19</v>
      </c>
    </row>
    <row r="24" spans="1:7" x14ac:dyDescent="0.3">
      <c r="A24" s="9">
        <v>4</v>
      </c>
      <c r="B24" s="9" t="s">
        <v>9</v>
      </c>
      <c r="C24" s="9">
        <f>LOOKUP(4,1/(DC_SFS_UPP_dates!$D$2:$D$250&lt;=$E24)/(DC_SFS_UPP_dates!$D$2:$D$250&gt;=$D24)/(DC_SFS_UPP_dates!$A$2:$A$250=$A24)/(DC_SFS_UPP_dates!$E$2:$E$250=$G24),DC_SFS_UPP_dates!$C$2:$C$250)</f>
        <v>1.837373924632284</v>
      </c>
      <c r="D24" s="11">
        <v>43135</v>
      </c>
      <c r="E24" s="4">
        <v>43428</v>
      </c>
      <c r="F24" s="1">
        <f>YEAR(D24)</f>
        <v>2018</v>
      </c>
      <c r="G24" s="1" t="s">
        <v>19</v>
      </c>
    </row>
    <row r="25" spans="1:7" x14ac:dyDescent="0.3">
      <c r="A25" s="9">
        <v>5</v>
      </c>
      <c r="B25" s="9" t="s">
        <v>10</v>
      </c>
      <c r="C25" s="9">
        <f>LOOKUP(4,1/(DC_SFS_UPP_dates!$D$2:$D$250&lt;=$E25)/(DC_SFS_UPP_dates!$D$2:$D$250&gt;=$D25)/(DC_SFS_UPP_dates!$A$2:$A$250=$A25)/(DC_SFS_UPP_dates!$E$2:$E$250=$G25),DC_SFS_UPP_dates!$C$2:$C$250)</f>
        <v>1.6029117441991803</v>
      </c>
      <c r="D25" s="11">
        <v>43135</v>
      </c>
      <c r="E25" s="4">
        <v>43428</v>
      </c>
      <c r="F25" s="1">
        <f>YEAR(D25)</f>
        <v>2018</v>
      </c>
      <c r="G25" s="1" t="s">
        <v>19</v>
      </c>
    </row>
    <row r="26" spans="1:7" x14ac:dyDescent="0.3">
      <c r="A26" s="9">
        <v>6</v>
      </c>
      <c r="B26" s="9" t="s">
        <v>12</v>
      </c>
      <c r="C26" s="9">
        <f>LOOKUP(4,1/(DC_SFS_UPP_dates!$D$2:$D$250&lt;=$E26)/(DC_SFS_UPP_dates!$D$2:$D$250&gt;=$D26)/(DC_SFS_UPP_dates!$A$2:$A$250=$A26)/(DC_SFS_UPP_dates!$E$2:$E$250=$G26),DC_SFS_UPP_dates!$C$2:$C$250)</f>
        <v>1.8877413627193065</v>
      </c>
      <c r="D26" s="11">
        <v>43135</v>
      </c>
      <c r="E26" s="4">
        <v>43428</v>
      </c>
      <c r="F26" s="1">
        <f>YEAR(D26)</f>
        <v>2018</v>
      </c>
      <c r="G26" s="1" t="s">
        <v>19</v>
      </c>
    </row>
    <row r="27" spans="1:7" x14ac:dyDescent="0.3">
      <c r="A27" s="9">
        <v>1</v>
      </c>
      <c r="B27" s="9" t="s">
        <v>7</v>
      </c>
      <c r="C27" s="9">
        <f>LOOKUP(4,1/(DC_SFS_UPP_dates!$D$2:$D$250&lt;=$E27)/(DC_SFS_UPP_dates!$D$2:$D$250&gt;=$D27)/(DC_SFS_UPP_dates!$A$2:$A$250=$A27)/(DC_SFS_UPP_dates!$E$2:$E$250=$G27),DC_SFS_UPP_dates!$C$2:$C$250)</f>
        <v>1.5</v>
      </c>
      <c r="D27" s="11">
        <v>43429</v>
      </c>
      <c r="E27" s="4">
        <v>43463</v>
      </c>
      <c r="F27" s="1">
        <f>YEAR(D27)</f>
        <v>2018</v>
      </c>
      <c r="G27" s="1" t="s">
        <v>19</v>
      </c>
    </row>
    <row r="28" spans="1:7" x14ac:dyDescent="0.3">
      <c r="A28" s="9">
        <v>2</v>
      </c>
      <c r="B28" s="9" t="s">
        <v>8</v>
      </c>
      <c r="C28" s="9">
        <f>LOOKUP(4,1/(DC_SFS_UPP_dates!$D$2:$D$250&lt;=$E28)/(DC_SFS_UPP_dates!$D$2:$D$250&gt;=$D28)/(DC_SFS_UPP_dates!$A$2:$A$250=$A28)/(DC_SFS_UPP_dates!$E$2:$E$250=$G28),DC_SFS_UPP_dates!$C$2:$C$250)</f>
        <v>1.6</v>
      </c>
      <c r="D28" s="11">
        <v>43429</v>
      </c>
      <c r="E28" s="4">
        <v>43463</v>
      </c>
      <c r="F28" s="1">
        <f>YEAR(D28)</f>
        <v>2018</v>
      </c>
      <c r="G28" s="1" t="s">
        <v>19</v>
      </c>
    </row>
    <row r="29" spans="1:7" x14ac:dyDescent="0.3">
      <c r="A29" s="9">
        <v>3</v>
      </c>
      <c r="B29" s="9" t="s">
        <v>11</v>
      </c>
      <c r="C29" s="9">
        <f>LOOKUP(4,1/(DC_SFS_UPP_dates!$D$2:$D$250&lt;=$E29)/(DC_SFS_UPP_dates!$D$2:$D$250&gt;=$D29)/(DC_SFS_UPP_dates!$A$2:$A$250=$A29)/(DC_SFS_UPP_dates!$E$2:$E$250=$G29),DC_SFS_UPP_dates!$C$2:$C$250)</f>
        <v>1.6</v>
      </c>
      <c r="D29" s="11">
        <v>43429</v>
      </c>
      <c r="E29" s="4">
        <v>43463</v>
      </c>
      <c r="F29" s="1">
        <f>YEAR(D29)</f>
        <v>2018</v>
      </c>
      <c r="G29" s="1" t="s">
        <v>19</v>
      </c>
    </row>
    <row r="30" spans="1:7" x14ac:dyDescent="0.3">
      <c r="A30" s="9">
        <v>4</v>
      </c>
      <c r="B30" s="9" t="s">
        <v>9</v>
      </c>
      <c r="C30" s="9">
        <f>LOOKUP(4,1/(DC_SFS_UPP_dates!$D$2:$D$250&lt;=$E30)/(DC_SFS_UPP_dates!$D$2:$D$250&gt;=$D30)/(DC_SFS_UPP_dates!$A$2:$A$250=$A30)/(DC_SFS_UPP_dates!$E$2:$E$250=$G30),DC_SFS_UPP_dates!$C$2:$C$250)</f>
        <v>1.6</v>
      </c>
      <c r="D30" s="11">
        <v>43429</v>
      </c>
      <c r="E30" s="4">
        <v>43463</v>
      </c>
      <c r="F30" s="1">
        <f>YEAR(D30)</f>
        <v>2018</v>
      </c>
      <c r="G30" s="1" t="s">
        <v>19</v>
      </c>
    </row>
    <row r="31" spans="1:7" x14ac:dyDescent="0.3">
      <c r="A31" s="9">
        <v>5</v>
      </c>
      <c r="B31" s="9" t="s">
        <v>10</v>
      </c>
      <c r="C31" s="9">
        <f>LOOKUP(4,1/(DC_SFS_UPP_dates!$D$2:$D$250&lt;=$E31)/(DC_SFS_UPP_dates!$D$2:$D$250&gt;=$D31)/(DC_SFS_UPP_dates!$A$2:$A$250=$A31)/(DC_SFS_UPP_dates!$E$2:$E$250=$G31),DC_SFS_UPP_dates!$C$2:$C$250)</f>
        <v>1.8</v>
      </c>
      <c r="D31" s="11">
        <v>43429</v>
      </c>
      <c r="E31" s="4">
        <v>43463</v>
      </c>
      <c r="F31" s="1">
        <f>YEAR(D31)</f>
        <v>2018</v>
      </c>
      <c r="G31" s="1" t="s">
        <v>19</v>
      </c>
    </row>
    <row r="32" spans="1:7" x14ac:dyDescent="0.3">
      <c r="A32" s="9">
        <v>6</v>
      </c>
      <c r="B32" s="9" t="s">
        <v>12</v>
      </c>
      <c r="C32" s="9">
        <f>LOOKUP(4,1/(DC_SFS_UPP_dates!$D$2:$D$250&lt;=$E32)/(DC_SFS_UPP_dates!$D$2:$D$250&gt;=$D32)/(DC_SFS_UPP_dates!$A$2:$A$250=$A32)/(DC_SFS_UPP_dates!$E$2:$E$250=$G32),DC_SFS_UPP_dates!$C$2:$C$250)</f>
        <v>2.1</v>
      </c>
      <c r="D32" s="11">
        <v>43429</v>
      </c>
      <c r="E32" s="4">
        <v>43463</v>
      </c>
      <c r="F32" s="1">
        <f>YEAR(D32)</f>
        <v>2018</v>
      </c>
      <c r="G32" s="1" t="s">
        <v>19</v>
      </c>
    </row>
    <row r="33" spans="1:7" x14ac:dyDescent="0.3">
      <c r="A33" s="9">
        <v>1</v>
      </c>
      <c r="B33" s="9" t="s">
        <v>7</v>
      </c>
      <c r="C33" s="9">
        <f>LOOKUP(4,1/(DC_SFS_UPP_dates!$D$2:$D$250&lt;=$E33)/(DC_SFS_UPP_dates!$D$2:$D$250&gt;=$D33)/(DC_SFS_UPP_dates!$A$2:$A$250=$A33)/(DC_SFS_UPP_dates!$E$2:$E$250=$G33),DC_SFS_UPP_dates!$C$2:$C$250)</f>
        <v>1.5</v>
      </c>
      <c r="D33" s="11">
        <v>43464</v>
      </c>
      <c r="E33" s="4">
        <v>43498</v>
      </c>
      <c r="F33" s="1">
        <f>YEAR(D33)</f>
        <v>2018</v>
      </c>
      <c r="G33" s="1" t="s">
        <v>19</v>
      </c>
    </row>
    <row r="34" spans="1:7" x14ac:dyDescent="0.3">
      <c r="A34" s="9">
        <v>2</v>
      </c>
      <c r="B34" s="9" t="s">
        <v>8</v>
      </c>
      <c r="C34" s="9">
        <f>LOOKUP(4,1/(DC_SFS_UPP_dates!$D$2:$D$250&lt;=$E34)/(DC_SFS_UPP_dates!$D$2:$D$250&gt;=$D34)/(DC_SFS_UPP_dates!$A$2:$A$250=$A34)/(DC_SFS_UPP_dates!$E$2:$E$250=$G34),DC_SFS_UPP_dates!$C$2:$C$250)</f>
        <v>1.5357123048319694</v>
      </c>
      <c r="D34" s="11">
        <v>43464</v>
      </c>
      <c r="E34" s="4">
        <v>43498</v>
      </c>
      <c r="F34" s="1">
        <f>YEAR(D34)</f>
        <v>2018</v>
      </c>
      <c r="G34" s="1" t="s">
        <v>19</v>
      </c>
    </row>
    <row r="35" spans="1:7" x14ac:dyDescent="0.3">
      <c r="A35" s="9">
        <v>3</v>
      </c>
      <c r="B35" s="9" t="s">
        <v>11</v>
      </c>
      <c r="C35" s="9">
        <f>LOOKUP(4,1/(DC_SFS_UPP_dates!$D$2:$D$250&lt;=$E35)/(DC_SFS_UPP_dates!$D$2:$D$250&gt;=$D35)/(DC_SFS_UPP_dates!$A$2:$A$250=$A35)/(DC_SFS_UPP_dates!$E$2:$E$250=$G35),DC_SFS_UPP_dates!$C$2:$C$250)</f>
        <v>1.5399859170973849</v>
      </c>
      <c r="D35" s="11">
        <v>43464</v>
      </c>
      <c r="E35" s="4">
        <v>43498</v>
      </c>
      <c r="F35" s="1">
        <f>YEAR(D35)</f>
        <v>2018</v>
      </c>
      <c r="G35" s="1" t="s">
        <v>19</v>
      </c>
    </row>
    <row r="36" spans="1:7" x14ac:dyDescent="0.3">
      <c r="A36" s="9">
        <v>4</v>
      </c>
      <c r="B36" s="9" t="s">
        <v>9</v>
      </c>
      <c r="C36" s="9">
        <f>LOOKUP(4,1/(DC_SFS_UPP_dates!$D$2:$D$250&lt;=$E36)/(DC_SFS_UPP_dates!$D$2:$D$250&gt;=$D36)/(DC_SFS_UPP_dates!$A$2:$A$250=$A36)/(DC_SFS_UPP_dates!$E$2:$E$250=$G36),DC_SFS_UPP_dates!$C$2:$C$250)</f>
        <v>1.837373924632284</v>
      </c>
      <c r="D36" s="11">
        <v>43464</v>
      </c>
      <c r="E36" s="4">
        <v>43498</v>
      </c>
      <c r="F36" s="1">
        <f>YEAR(D36)</f>
        <v>2018</v>
      </c>
      <c r="G36" s="1" t="s">
        <v>19</v>
      </c>
    </row>
    <row r="37" spans="1:7" x14ac:dyDescent="0.3">
      <c r="A37" s="9">
        <v>5</v>
      </c>
      <c r="B37" s="9" t="s">
        <v>10</v>
      </c>
      <c r="C37" s="9">
        <f>LOOKUP(4,1/(DC_SFS_UPP_dates!$D$2:$D$250&lt;=$E37)/(DC_SFS_UPP_dates!$D$2:$D$250&gt;=$D37)/(DC_SFS_UPP_dates!$A$2:$A$250=$A37)/(DC_SFS_UPP_dates!$E$2:$E$250=$G37),DC_SFS_UPP_dates!$C$2:$C$250)</f>
        <v>1.6029117441991803</v>
      </c>
      <c r="D37" s="11">
        <v>43464</v>
      </c>
      <c r="E37" s="4">
        <v>43498</v>
      </c>
      <c r="F37" s="1">
        <f>YEAR(D37)</f>
        <v>2018</v>
      </c>
      <c r="G37" s="1" t="s">
        <v>19</v>
      </c>
    </row>
    <row r="38" spans="1:7" x14ac:dyDescent="0.3">
      <c r="A38" s="9">
        <v>6</v>
      </c>
      <c r="B38" s="9" t="s">
        <v>12</v>
      </c>
      <c r="C38" s="9">
        <f>LOOKUP(4,1/(DC_SFS_UPP_dates!$D$2:$D$250&lt;=$E38)/(DC_SFS_UPP_dates!$D$2:$D$250&gt;=$D38)/(DC_SFS_UPP_dates!$A$2:$A$250=$A38)/(DC_SFS_UPP_dates!$E$2:$E$250=$G38),DC_SFS_UPP_dates!$C$2:$C$250)</f>
        <v>1.8877413627193065</v>
      </c>
      <c r="D38" s="11">
        <v>43464</v>
      </c>
      <c r="E38" s="4">
        <v>43498</v>
      </c>
      <c r="F38" s="1">
        <f>YEAR(D38)</f>
        <v>2018</v>
      </c>
      <c r="G38" s="1" t="s">
        <v>19</v>
      </c>
    </row>
    <row r="39" spans="1:7" x14ac:dyDescent="0.3">
      <c r="A39" s="9">
        <v>1</v>
      </c>
      <c r="B39" s="9" t="s">
        <v>7</v>
      </c>
      <c r="C39" s="9">
        <f>LOOKUP(4,1/(DC_SFS_UPP_dates!$D$2:$D$250&lt;=$E39)/(DC_SFS_UPP_dates!$D$2:$D$250&gt;=$D39)/(DC_SFS_UPP_dates!$A$2:$A$250=$A39)/(DC_SFS_UPP_dates!$E$2:$E$250=$G39),DC_SFS_UPP_dates!$C$2:$C$250)</f>
        <v>1.5000000000000002</v>
      </c>
      <c r="D39" s="11">
        <v>43499</v>
      </c>
      <c r="E39" s="4">
        <v>43792</v>
      </c>
      <c r="F39" s="1">
        <f>YEAR(D39)</f>
        <v>2019</v>
      </c>
      <c r="G39" s="1" t="s">
        <v>19</v>
      </c>
    </row>
    <row r="40" spans="1:7" x14ac:dyDescent="0.3">
      <c r="A40" s="9">
        <v>2</v>
      </c>
      <c r="B40" s="9" t="s">
        <v>8</v>
      </c>
      <c r="C40" s="9">
        <f>LOOKUP(4,1/(DC_SFS_UPP_dates!$D$2:$D$250&lt;=$E40)/(DC_SFS_UPP_dates!$D$2:$D$250&gt;=$D40)/(DC_SFS_UPP_dates!$A$2:$A$250=$A40)/(DC_SFS_UPP_dates!$E$2:$E$250=$G40),DC_SFS_UPP_dates!$C$2:$C$250)</f>
        <v>1.5357123048319694</v>
      </c>
      <c r="D40" s="11">
        <v>43499</v>
      </c>
      <c r="E40" s="4">
        <v>43792</v>
      </c>
      <c r="F40" s="1">
        <f>YEAR(D40)</f>
        <v>2019</v>
      </c>
      <c r="G40" s="1" t="s">
        <v>19</v>
      </c>
    </row>
    <row r="41" spans="1:7" x14ac:dyDescent="0.3">
      <c r="A41" s="9">
        <v>3</v>
      </c>
      <c r="B41" s="9" t="s">
        <v>11</v>
      </c>
      <c r="C41" s="9">
        <f>LOOKUP(4,1/(DC_SFS_UPP_dates!$D$2:$D$250&lt;=$E41)/(DC_SFS_UPP_dates!$D$2:$D$250&gt;=$D41)/(DC_SFS_UPP_dates!$A$2:$A$250=$A41)/(DC_SFS_UPP_dates!$E$2:$E$250=$G41),DC_SFS_UPP_dates!$C$2:$C$250)</f>
        <v>1.5399859170973849</v>
      </c>
      <c r="D41" s="11">
        <v>43499</v>
      </c>
      <c r="E41" s="4">
        <v>43792</v>
      </c>
      <c r="F41" s="1">
        <f>YEAR(D41)</f>
        <v>2019</v>
      </c>
      <c r="G41" s="1" t="s">
        <v>19</v>
      </c>
    </row>
    <row r="42" spans="1:7" x14ac:dyDescent="0.3">
      <c r="A42" s="9">
        <v>4</v>
      </c>
      <c r="B42" s="9" t="s">
        <v>9</v>
      </c>
      <c r="C42" s="9">
        <f>LOOKUP(4,1/(DC_SFS_UPP_dates!$D$2:$D$250&lt;=$E42)/(DC_SFS_UPP_dates!$D$2:$D$250&gt;=$D42)/(DC_SFS_UPP_dates!$A$2:$A$250=$A42)/(DC_SFS_UPP_dates!$E$2:$E$250=$G42),DC_SFS_UPP_dates!$C$2:$C$250)</f>
        <v>1.837373924632284</v>
      </c>
      <c r="D42" s="11">
        <v>43499</v>
      </c>
      <c r="E42" s="4">
        <v>43792</v>
      </c>
      <c r="F42" s="1">
        <f>YEAR(D42)</f>
        <v>2019</v>
      </c>
      <c r="G42" s="1" t="s">
        <v>19</v>
      </c>
    </row>
    <row r="43" spans="1:7" x14ac:dyDescent="0.3">
      <c r="A43" s="9">
        <v>5</v>
      </c>
      <c r="B43" s="9" t="s">
        <v>10</v>
      </c>
      <c r="C43" s="9">
        <f>LOOKUP(4,1/(DC_SFS_UPP_dates!$D$2:$D$250&lt;=$E43)/(DC_SFS_UPP_dates!$D$2:$D$250&gt;=$D43)/(DC_SFS_UPP_dates!$A$2:$A$250=$A43)/(DC_SFS_UPP_dates!$E$2:$E$250=$G43),DC_SFS_UPP_dates!$C$2:$C$250)</f>
        <v>1.6029117441991805</v>
      </c>
      <c r="D43" s="11">
        <v>43499</v>
      </c>
      <c r="E43" s="4">
        <v>43792</v>
      </c>
      <c r="F43" s="1">
        <f>YEAR(D43)</f>
        <v>2019</v>
      </c>
      <c r="G43" s="1" t="s">
        <v>19</v>
      </c>
    </row>
    <row r="44" spans="1:7" x14ac:dyDescent="0.3">
      <c r="A44" s="9">
        <v>6</v>
      </c>
      <c r="B44" s="9" t="s">
        <v>12</v>
      </c>
      <c r="C44" s="9">
        <f>LOOKUP(4,1/(DC_SFS_UPP_dates!$D$2:$D$250&lt;=$E44)/(DC_SFS_UPP_dates!$D$2:$D$250&gt;=$D44)/(DC_SFS_UPP_dates!$A$2:$A$250=$A44)/(DC_SFS_UPP_dates!$E$2:$E$250=$G44),DC_SFS_UPP_dates!$C$2:$C$250)</f>
        <v>1.8877413627193065</v>
      </c>
      <c r="D44" s="11">
        <v>43499</v>
      </c>
      <c r="E44" s="4">
        <v>43792</v>
      </c>
      <c r="F44" s="1">
        <f>YEAR(D44)</f>
        <v>2019</v>
      </c>
      <c r="G44" s="1" t="s">
        <v>19</v>
      </c>
    </row>
    <row r="45" spans="1:7" x14ac:dyDescent="0.3">
      <c r="A45" s="9">
        <v>1</v>
      </c>
      <c r="B45" s="9" t="s">
        <v>7</v>
      </c>
      <c r="C45" s="9">
        <f>LOOKUP(4,1/(DC_SFS_UPP_dates!$D$2:$D$250&lt;=$E45)/(DC_SFS_UPP_dates!$D$2:$D$250&gt;=$D45)/(DC_SFS_UPP_dates!$A$2:$A$250=$A45)/(DC_SFS_UPP_dates!$E$2:$E$250=$G45),DC_SFS_UPP_dates!$C$2:$C$250)</f>
        <v>1.5</v>
      </c>
      <c r="D45" s="11">
        <v>43793</v>
      </c>
      <c r="E45" s="4">
        <v>43827</v>
      </c>
      <c r="F45" s="1">
        <f>YEAR(D45)</f>
        <v>2019</v>
      </c>
      <c r="G45" s="1" t="s">
        <v>19</v>
      </c>
    </row>
    <row r="46" spans="1:7" x14ac:dyDescent="0.3">
      <c r="A46" s="9">
        <v>2</v>
      </c>
      <c r="B46" s="9" t="s">
        <v>8</v>
      </c>
      <c r="C46" s="9">
        <f>LOOKUP(4,1/(DC_SFS_UPP_dates!$D$2:$D$250&lt;=$E46)/(DC_SFS_UPP_dates!$D$2:$D$250&gt;=$D46)/(DC_SFS_UPP_dates!$A$2:$A$250=$A46)/(DC_SFS_UPP_dates!$E$2:$E$250=$G46),DC_SFS_UPP_dates!$C$2:$C$250)</f>
        <v>1.6</v>
      </c>
      <c r="D46" s="11">
        <v>43793</v>
      </c>
      <c r="E46" s="4">
        <v>43827</v>
      </c>
      <c r="F46" s="1">
        <f>YEAR(D46)</f>
        <v>2019</v>
      </c>
      <c r="G46" s="1" t="s">
        <v>19</v>
      </c>
    </row>
    <row r="47" spans="1:7" x14ac:dyDescent="0.3">
      <c r="A47" s="9">
        <v>3</v>
      </c>
      <c r="B47" s="9" t="s">
        <v>11</v>
      </c>
      <c r="C47" s="9">
        <f>LOOKUP(4,1/(DC_SFS_UPP_dates!$D$2:$D$250&lt;=$E47)/(DC_SFS_UPP_dates!$D$2:$D$250&gt;=$D47)/(DC_SFS_UPP_dates!$A$2:$A$250=$A47)/(DC_SFS_UPP_dates!$E$2:$E$250=$G47),DC_SFS_UPP_dates!$C$2:$C$250)</f>
        <v>1.6</v>
      </c>
      <c r="D47" s="11">
        <v>43793</v>
      </c>
      <c r="E47" s="4">
        <v>43827</v>
      </c>
      <c r="F47" s="1">
        <f>YEAR(D47)</f>
        <v>2019</v>
      </c>
      <c r="G47" s="1" t="s">
        <v>19</v>
      </c>
    </row>
    <row r="48" spans="1:7" x14ac:dyDescent="0.3">
      <c r="A48" s="9">
        <v>4</v>
      </c>
      <c r="B48" s="9" t="s">
        <v>9</v>
      </c>
      <c r="C48" s="9">
        <f>LOOKUP(4,1/(DC_SFS_UPP_dates!$D$2:$D$250&lt;=$E48)/(DC_SFS_UPP_dates!$D$2:$D$250&gt;=$D48)/(DC_SFS_UPP_dates!$A$2:$A$250=$A48)/(DC_SFS_UPP_dates!$E$2:$E$250=$G48),DC_SFS_UPP_dates!$C$2:$C$250)</f>
        <v>1.6</v>
      </c>
      <c r="D48" s="11">
        <v>43793</v>
      </c>
      <c r="E48" s="4">
        <v>43827</v>
      </c>
      <c r="F48" s="1">
        <f>YEAR(D48)</f>
        <v>2019</v>
      </c>
      <c r="G48" s="1" t="s">
        <v>19</v>
      </c>
    </row>
    <row r="49" spans="1:7" x14ac:dyDescent="0.3">
      <c r="A49" s="9">
        <v>5</v>
      </c>
      <c r="B49" s="9" t="s">
        <v>10</v>
      </c>
      <c r="C49" s="9">
        <f>LOOKUP(4,1/(DC_SFS_UPP_dates!$D$2:$D$250&lt;=$E49)/(DC_SFS_UPP_dates!$D$2:$D$250&gt;=$D49)/(DC_SFS_UPP_dates!$A$2:$A$250=$A49)/(DC_SFS_UPP_dates!$E$2:$E$250=$G49),DC_SFS_UPP_dates!$C$2:$C$250)</f>
        <v>1.8</v>
      </c>
      <c r="D49" s="11">
        <v>43793</v>
      </c>
      <c r="E49" s="4">
        <v>43827</v>
      </c>
      <c r="F49" s="1">
        <f>YEAR(D49)</f>
        <v>2019</v>
      </c>
      <c r="G49" s="1" t="s">
        <v>19</v>
      </c>
    </row>
    <row r="50" spans="1:7" x14ac:dyDescent="0.3">
      <c r="A50" s="9">
        <v>6</v>
      </c>
      <c r="B50" s="9" t="s">
        <v>12</v>
      </c>
      <c r="C50" s="9">
        <f>LOOKUP(4,1/(DC_SFS_UPP_dates!$D$2:$D$250&lt;=$E50)/(DC_SFS_UPP_dates!$D$2:$D$250&gt;=$D50)/(DC_SFS_UPP_dates!$A$2:$A$250=$A50)/(DC_SFS_UPP_dates!$E$2:$E$250=$G50),DC_SFS_UPP_dates!$C$2:$C$250)</f>
        <v>2.1</v>
      </c>
      <c r="D50" s="11">
        <v>43793</v>
      </c>
      <c r="E50" s="4">
        <v>43827</v>
      </c>
      <c r="F50" s="1">
        <f>YEAR(D50)</f>
        <v>2019</v>
      </c>
      <c r="G50" s="1" t="s">
        <v>19</v>
      </c>
    </row>
    <row r="51" spans="1:7" x14ac:dyDescent="0.3">
      <c r="A51" s="9">
        <v>1</v>
      </c>
      <c r="B51" s="9" t="s">
        <v>7</v>
      </c>
      <c r="C51" s="9">
        <f>LOOKUP(4,1/(DC_SFS_UPP_dates!$D$2:$D$250&lt;=$E51)/(DC_SFS_UPP_dates!$D$2:$D$250&gt;=$D51)/(DC_SFS_UPP_dates!$A$2:$A$250=$A51)/(DC_SFS_UPP_dates!$E$2:$E$250=$G51),DC_SFS_UPP_dates!$C$2:$C$250)</f>
        <v>1.5000000000000002</v>
      </c>
      <c r="D51" s="11">
        <v>43828</v>
      </c>
      <c r="E51" s="4">
        <v>43862</v>
      </c>
      <c r="F51" s="1">
        <f>YEAR(D51)</f>
        <v>2019</v>
      </c>
      <c r="G51" s="1" t="s">
        <v>19</v>
      </c>
    </row>
    <row r="52" spans="1:7" x14ac:dyDescent="0.3">
      <c r="A52" s="9">
        <v>2</v>
      </c>
      <c r="B52" s="9" t="s">
        <v>8</v>
      </c>
      <c r="C52" s="9">
        <f>LOOKUP(4,1/(DC_SFS_UPP_dates!$D$2:$D$250&lt;=$E52)/(DC_SFS_UPP_dates!$D$2:$D$250&gt;=$D52)/(DC_SFS_UPP_dates!$A$2:$A$250=$A52)/(DC_SFS_UPP_dates!$E$2:$E$250=$G52),DC_SFS_UPP_dates!$C$2:$C$250)</f>
        <v>1.5357123048319694</v>
      </c>
      <c r="D52" s="11">
        <v>43828</v>
      </c>
      <c r="E52" s="4">
        <v>43862</v>
      </c>
      <c r="F52" s="1">
        <f>YEAR(D52)</f>
        <v>2019</v>
      </c>
      <c r="G52" s="1" t="s">
        <v>19</v>
      </c>
    </row>
    <row r="53" spans="1:7" x14ac:dyDescent="0.3">
      <c r="A53" s="9">
        <v>3</v>
      </c>
      <c r="B53" s="9" t="s">
        <v>11</v>
      </c>
      <c r="C53" s="9">
        <f>LOOKUP(4,1/(DC_SFS_UPP_dates!$D$2:$D$250&lt;=$E53)/(DC_SFS_UPP_dates!$D$2:$D$250&gt;=$D53)/(DC_SFS_UPP_dates!$A$2:$A$250=$A53)/(DC_SFS_UPP_dates!$E$2:$E$250=$G53),DC_SFS_UPP_dates!$C$2:$C$250)</f>
        <v>1.5399859170973849</v>
      </c>
      <c r="D53" s="11">
        <v>43828</v>
      </c>
      <c r="E53" s="4">
        <v>43862</v>
      </c>
      <c r="F53" s="1">
        <f>YEAR(D53)</f>
        <v>2019</v>
      </c>
      <c r="G53" s="1" t="s">
        <v>19</v>
      </c>
    </row>
    <row r="54" spans="1:7" x14ac:dyDescent="0.3">
      <c r="A54" s="9">
        <v>4</v>
      </c>
      <c r="B54" s="9" t="s">
        <v>9</v>
      </c>
      <c r="C54" s="9">
        <f>LOOKUP(4,1/(DC_SFS_UPP_dates!$D$2:$D$250&lt;=$E54)/(DC_SFS_UPP_dates!$D$2:$D$250&gt;=$D54)/(DC_SFS_UPP_dates!$A$2:$A$250=$A54)/(DC_SFS_UPP_dates!$E$2:$E$250=$G54),DC_SFS_UPP_dates!$C$2:$C$250)</f>
        <v>1.837373924632284</v>
      </c>
      <c r="D54" s="11">
        <v>43828</v>
      </c>
      <c r="E54" s="4">
        <v>43862</v>
      </c>
      <c r="F54" s="1">
        <f>YEAR(D54)</f>
        <v>2019</v>
      </c>
      <c r="G54" s="1" t="s">
        <v>19</v>
      </c>
    </row>
    <row r="55" spans="1:7" x14ac:dyDescent="0.3">
      <c r="A55" s="9">
        <v>5</v>
      </c>
      <c r="B55" s="9" t="s">
        <v>10</v>
      </c>
      <c r="C55" s="9">
        <f>LOOKUP(4,1/(DC_SFS_UPP_dates!$D$2:$D$250&lt;=$E55)/(DC_SFS_UPP_dates!$D$2:$D$250&gt;=$D55)/(DC_SFS_UPP_dates!$A$2:$A$250=$A55)/(DC_SFS_UPP_dates!$E$2:$E$250=$G55),DC_SFS_UPP_dates!$C$2:$C$250)</f>
        <v>1.6029117441991805</v>
      </c>
      <c r="D55" s="11">
        <v>43828</v>
      </c>
      <c r="E55" s="4">
        <v>43862</v>
      </c>
      <c r="F55" s="1">
        <f>YEAR(D55)</f>
        <v>2019</v>
      </c>
      <c r="G55" s="1" t="s">
        <v>19</v>
      </c>
    </row>
    <row r="56" spans="1:7" x14ac:dyDescent="0.3">
      <c r="A56" s="9">
        <v>6</v>
      </c>
      <c r="B56" s="9" t="s">
        <v>12</v>
      </c>
      <c r="C56" s="9">
        <f>LOOKUP(4,1/(DC_SFS_UPP_dates!$D$2:$D$250&lt;=$E56)/(DC_SFS_UPP_dates!$D$2:$D$250&gt;=$D56)/(DC_SFS_UPP_dates!$A$2:$A$250=$A56)/(DC_SFS_UPP_dates!$E$2:$E$250=$G56),DC_SFS_UPP_dates!$C$2:$C$250)</f>
        <v>1.8877413627193065</v>
      </c>
      <c r="D56" s="11">
        <v>43828</v>
      </c>
      <c r="E56" s="4">
        <v>43862</v>
      </c>
      <c r="F56" s="1">
        <f>YEAR(D56)</f>
        <v>2019</v>
      </c>
      <c r="G56" s="1" t="s">
        <v>19</v>
      </c>
    </row>
    <row r="57" spans="1:7" x14ac:dyDescent="0.3">
      <c r="A57" s="9">
        <v>1</v>
      </c>
      <c r="B57" s="9" t="s">
        <v>7</v>
      </c>
      <c r="C57" s="9">
        <f>LOOKUP(4,1/(DC_SFS_UPP_dates!$D$2:$D$250&lt;=$E57)/(DC_SFS_UPP_dates!$D$2:$D$250&gt;=$D57)/(DC_SFS_UPP_dates!$A$2:$A$250=$A57)/(DC_SFS_UPP_dates!$E$2:$E$250=$G57),DC_SFS_UPP_dates!$C$2:$C$250)</f>
        <v>1.5</v>
      </c>
      <c r="D57" s="11">
        <v>43863</v>
      </c>
      <c r="E57" s="4">
        <v>44156</v>
      </c>
      <c r="F57" s="1">
        <f>YEAR(D57)</f>
        <v>2020</v>
      </c>
      <c r="G57" s="1" t="s">
        <v>19</v>
      </c>
    </row>
    <row r="58" spans="1:7" x14ac:dyDescent="0.3">
      <c r="A58" s="9">
        <v>2</v>
      </c>
      <c r="B58" s="9" t="s">
        <v>8</v>
      </c>
      <c r="C58" s="9">
        <f>LOOKUP(4,1/(DC_SFS_UPP_dates!$D$2:$D$250&lt;=$E58)/(DC_SFS_UPP_dates!$D$2:$D$250&gt;=$D58)/(DC_SFS_UPP_dates!$A$2:$A$250=$A58)/(DC_SFS_UPP_dates!$E$2:$E$250=$G58),DC_SFS_UPP_dates!$C$2:$C$250)</f>
        <v>1.5357123048319696</v>
      </c>
      <c r="D58" s="11">
        <v>43863</v>
      </c>
      <c r="E58" s="4">
        <v>44156</v>
      </c>
      <c r="F58" s="1">
        <f>YEAR(D58)</f>
        <v>2020</v>
      </c>
      <c r="G58" s="1" t="s">
        <v>19</v>
      </c>
    </row>
    <row r="59" spans="1:7" x14ac:dyDescent="0.3">
      <c r="A59" s="9">
        <v>3</v>
      </c>
      <c r="B59" s="9" t="s">
        <v>11</v>
      </c>
      <c r="C59" s="9">
        <f>LOOKUP(4,1/(DC_SFS_UPP_dates!$D$2:$D$250&lt;=$E59)/(DC_SFS_UPP_dates!$D$2:$D$250&gt;=$D59)/(DC_SFS_UPP_dates!$A$2:$A$250=$A59)/(DC_SFS_UPP_dates!$E$2:$E$250=$G59),DC_SFS_UPP_dates!$C$2:$C$250)</f>
        <v>1.5399859170973846</v>
      </c>
      <c r="D59" s="11">
        <v>43863</v>
      </c>
      <c r="E59" s="4">
        <v>44156</v>
      </c>
      <c r="F59" s="1">
        <f>YEAR(D59)</f>
        <v>2020</v>
      </c>
      <c r="G59" s="1" t="s">
        <v>19</v>
      </c>
    </row>
    <row r="60" spans="1:7" x14ac:dyDescent="0.3">
      <c r="A60" s="9">
        <v>4</v>
      </c>
      <c r="B60" s="9" t="s">
        <v>9</v>
      </c>
      <c r="C60" s="9">
        <f>LOOKUP(4,1/(DC_SFS_UPP_dates!$D$2:$D$250&lt;=$E60)/(DC_SFS_UPP_dates!$D$2:$D$250&gt;=$D60)/(DC_SFS_UPP_dates!$A$2:$A$250=$A60)/(DC_SFS_UPP_dates!$E$2:$E$250=$G60),DC_SFS_UPP_dates!$C$2:$C$250)</f>
        <v>1.8373739246322842</v>
      </c>
      <c r="D60" s="11">
        <v>43863</v>
      </c>
      <c r="E60" s="4">
        <v>44156</v>
      </c>
      <c r="F60" s="1">
        <f>YEAR(D60)</f>
        <v>2020</v>
      </c>
      <c r="G60" s="1" t="s">
        <v>19</v>
      </c>
    </row>
    <row r="61" spans="1:7" x14ac:dyDescent="0.3">
      <c r="A61" s="9">
        <v>5</v>
      </c>
      <c r="B61" s="9" t="s">
        <v>10</v>
      </c>
      <c r="C61" s="9">
        <f>LOOKUP(4,1/(DC_SFS_UPP_dates!$D$2:$D$250&lt;=$E61)/(DC_SFS_UPP_dates!$D$2:$D$250&gt;=$D61)/(DC_SFS_UPP_dates!$A$2:$A$250=$A61)/(DC_SFS_UPP_dates!$E$2:$E$250=$G61),DC_SFS_UPP_dates!$C$2:$C$250)</f>
        <v>1.60291174419918</v>
      </c>
      <c r="D61" s="11">
        <v>43863</v>
      </c>
      <c r="E61" s="4">
        <v>44156</v>
      </c>
      <c r="F61" s="1">
        <f>YEAR(D61)</f>
        <v>2020</v>
      </c>
      <c r="G61" s="1" t="s">
        <v>19</v>
      </c>
    </row>
    <row r="62" spans="1:7" x14ac:dyDescent="0.3">
      <c r="A62" s="9">
        <v>6</v>
      </c>
      <c r="B62" s="9" t="s">
        <v>12</v>
      </c>
      <c r="C62" s="9">
        <f>LOOKUP(4,1/(DC_SFS_UPP_dates!$D$2:$D$250&lt;=$E62)/(DC_SFS_UPP_dates!$D$2:$D$250&gt;=$D62)/(DC_SFS_UPP_dates!$A$2:$A$250=$A62)/(DC_SFS_UPP_dates!$E$2:$E$250=$G62),DC_SFS_UPP_dates!$C$2:$C$250)</f>
        <v>1.8877413627193065</v>
      </c>
      <c r="D62" s="11">
        <v>43863</v>
      </c>
      <c r="E62" s="4">
        <v>44156</v>
      </c>
      <c r="F62" s="1">
        <f>YEAR(D62)</f>
        <v>2020</v>
      </c>
      <c r="G62" s="1" t="s">
        <v>19</v>
      </c>
    </row>
    <row r="63" spans="1:7" x14ac:dyDescent="0.3">
      <c r="A63" s="9">
        <v>1</v>
      </c>
      <c r="B63" s="9" t="s">
        <v>7</v>
      </c>
      <c r="C63" s="9">
        <f>LOOKUP(4,1/(DC_SFS_UPP_dates!$D$2:$D$250&lt;=$E63)/(DC_SFS_UPP_dates!$D$2:$D$250&gt;=$D63)/(DC_SFS_UPP_dates!$A$2:$A$250=$A63)/(DC_SFS_UPP_dates!$E$2:$E$250=$G63),DC_SFS_UPP_dates!$C$2:$C$250)</f>
        <v>1.5</v>
      </c>
      <c r="D63" s="11">
        <v>44157</v>
      </c>
      <c r="E63" s="4">
        <v>44191</v>
      </c>
      <c r="F63" s="1">
        <f>YEAR(D63)</f>
        <v>2020</v>
      </c>
      <c r="G63" s="1" t="s">
        <v>19</v>
      </c>
    </row>
    <row r="64" spans="1:7" x14ac:dyDescent="0.3">
      <c r="A64" s="9">
        <v>2</v>
      </c>
      <c r="B64" s="9" t="s">
        <v>8</v>
      </c>
      <c r="C64" s="9">
        <f>LOOKUP(4,1/(DC_SFS_UPP_dates!$D$2:$D$250&lt;=$E64)/(DC_SFS_UPP_dates!$D$2:$D$250&gt;=$D64)/(DC_SFS_UPP_dates!$A$2:$A$250=$A64)/(DC_SFS_UPP_dates!$E$2:$E$250=$G64),DC_SFS_UPP_dates!$C$2:$C$250)</f>
        <v>1.6</v>
      </c>
      <c r="D64" s="11">
        <v>44157</v>
      </c>
      <c r="E64" s="4">
        <v>44191</v>
      </c>
      <c r="F64" s="1">
        <f>YEAR(D64)</f>
        <v>2020</v>
      </c>
      <c r="G64" s="1" t="s">
        <v>19</v>
      </c>
    </row>
    <row r="65" spans="1:7" x14ac:dyDescent="0.3">
      <c r="A65" s="9">
        <v>3</v>
      </c>
      <c r="B65" s="9" t="s">
        <v>11</v>
      </c>
      <c r="C65" s="9">
        <f>LOOKUP(4,1/(DC_SFS_UPP_dates!$D$2:$D$250&lt;=$E65)/(DC_SFS_UPP_dates!$D$2:$D$250&gt;=$D65)/(DC_SFS_UPP_dates!$A$2:$A$250=$A65)/(DC_SFS_UPP_dates!$E$2:$E$250=$G65),DC_SFS_UPP_dates!$C$2:$C$250)</f>
        <v>1.6</v>
      </c>
      <c r="D65" s="11">
        <v>44157</v>
      </c>
      <c r="E65" s="4">
        <v>44191</v>
      </c>
      <c r="F65" s="1">
        <f>YEAR(D65)</f>
        <v>2020</v>
      </c>
      <c r="G65" s="1" t="s">
        <v>19</v>
      </c>
    </row>
    <row r="66" spans="1:7" x14ac:dyDescent="0.3">
      <c r="A66" s="9">
        <v>4</v>
      </c>
      <c r="B66" s="9" t="s">
        <v>9</v>
      </c>
      <c r="C66" s="9">
        <f>LOOKUP(4,1/(DC_SFS_UPP_dates!$D$2:$D$250&lt;=$E66)/(DC_SFS_UPP_dates!$D$2:$D$250&gt;=$D66)/(DC_SFS_UPP_dates!$A$2:$A$250=$A66)/(DC_SFS_UPP_dates!$E$2:$E$250=$G66),DC_SFS_UPP_dates!$C$2:$C$250)</f>
        <v>1.6</v>
      </c>
      <c r="D66" s="11">
        <v>44157</v>
      </c>
      <c r="E66" s="4">
        <v>44191</v>
      </c>
      <c r="F66" s="1">
        <f>YEAR(D66)</f>
        <v>2020</v>
      </c>
      <c r="G66" s="1" t="s">
        <v>19</v>
      </c>
    </row>
    <row r="67" spans="1:7" x14ac:dyDescent="0.3">
      <c r="A67" s="9">
        <v>5</v>
      </c>
      <c r="B67" s="9" t="s">
        <v>10</v>
      </c>
      <c r="C67" s="9">
        <f>LOOKUP(4,1/(DC_SFS_UPP_dates!$D$2:$D$250&lt;=$E67)/(DC_SFS_UPP_dates!$D$2:$D$250&gt;=$D67)/(DC_SFS_UPP_dates!$A$2:$A$250=$A67)/(DC_SFS_UPP_dates!$E$2:$E$250=$G67),DC_SFS_UPP_dates!$C$2:$C$250)</f>
        <v>1.8000000000000003</v>
      </c>
      <c r="D67" s="11">
        <v>44157</v>
      </c>
      <c r="E67" s="4">
        <v>44191</v>
      </c>
      <c r="F67" s="1">
        <f>YEAR(D67)</f>
        <v>2020</v>
      </c>
      <c r="G67" s="1" t="s">
        <v>19</v>
      </c>
    </row>
    <row r="68" spans="1:7" x14ac:dyDescent="0.3">
      <c r="A68" s="9">
        <v>6</v>
      </c>
      <c r="B68" s="9" t="s">
        <v>12</v>
      </c>
      <c r="C68" s="9">
        <f>LOOKUP(4,1/(DC_SFS_UPP_dates!$D$2:$D$250&lt;=$E68)/(DC_SFS_UPP_dates!$D$2:$D$250&gt;=$D68)/(DC_SFS_UPP_dates!$A$2:$A$250=$A68)/(DC_SFS_UPP_dates!$E$2:$E$250=$G68),DC_SFS_UPP_dates!$C$2:$C$250)</f>
        <v>2.1</v>
      </c>
      <c r="D68" s="11">
        <v>44157</v>
      </c>
      <c r="E68" s="4">
        <v>44191</v>
      </c>
      <c r="F68" s="1">
        <f>YEAR(D68)</f>
        <v>2020</v>
      </c>
      <c r="G68" s="1" t="s">
        <v>19</v>
      </c>
    </row>
    <row r="69" spans="1:7" x14ac:dyDescent="0.3">
      <c r="A69" s="9">
        <v>1</v>
      </c>
      <c r="B69" s="9" t="s">
        <v>7</v>
      </c>
      <c r="C69" s="9">
        <f>LOOKUP(4,1/(DC_SFS_UPP_dates!$D$2:$D$250&lt;=$E69)/(DC_SFS_UPP_dates!$D$2:$D$250&gt;=$D69)/(DC_SFS_UPP_dates!$A$2:$A$250=$A69)/(DC_SFS_UPP_dates!$E$2:$E$250=$G69),DC_SFS_UPP_dates!$C$2:$C$250)</f>
        <v>1.5</v>
      </c>
      <c r="D69" s="11">
        <v>44192</v>
      </c>
      <c r="E69" s="4">
        <v>44226</v>
      </c>
      <c r="F69" s="1">
        <f>YEAR(D69)</f>
        <v>2020</v>
      </c>
      <c r="G69" s="1" t="s">
        <v>19</v>
      </c>
    </row>
    <row r="70" spans="1:7" x14ac:dyDescent="0.3">
      <c r="A70" s="9">
        <v>2</v>
      </c>
      <c r="B70" s="9" t="s">
        <v>8</v>
      </c>
      <c r="C70" s="9">
        <f>LOOKUP(4,1/(DC_SFS_UPP_dates!$D$2:$D$250&lt;=$E70)/(DC_SFS_UPP_dates!$D$2:$D$250&gt;=$D70)/(DC_SFS_UPP_dates!$A$2:$A$250=$A70)/(DC_SFS_UPP_dates!$E$2:$E$250=$G70),DC_SFS_UPP_dates!$C$2:$C$250)</f>
        <v>1.5357123048319696</v>
      </c>
      <c r="D70" s="11">
        <v>44192</v>
      </c>
      <c r="E70" s="4">
        <v>44226</v>
      </c>
      <c r="F70" s="1">
        <f>YEAR(D70)</f>
        <v>2020</v>
      </c>
      <c r="G70" s="1" t="s">
        <v>19</v>
      </c>
    </row>
    <row r="71" spans="1:7" x14ac:dyDescent="0.3">
      <c r="A71" s="9">
        <v>3</v>
      </c>
      <c r="B71" s="9" t="s">
        <v>11</v>
      </c>
      <c r="C71" s="9">
        <f>LOOKUP(4,1/(DC_SFS_UPP_dates!$D$2:$D$250&lt;=$E71)/(DC_SFS_UPP_dates!$D$2:$D$250&gt;=$D71)/(DC_SFS_UPP_dates!$A$2:$A$250=$A71)/(DC_SFS_UPP_dates!$E$2:$E$250=$G71),DC_SFS_UPP_dates!$C$2:$C$250)</f>
        <v>1.5399859170973846</v>
      </c>
      <c r="D71" s="11">
        <v>44192</v>
      </c>
      <c r="E71" s="4">
        <v>44226</v>
      </c>
      <c r="F71" s="1">
        <f>YEAR(D71)</f>
        <v>2020</v>
      </c>
      <c r="G71" s="1" t="s">
        <v>19</v>
      </c>
    </row>
    <row r="72" spans="1:7" x14ac:dyDescent="0.3">
      <c r="A72" s="9">
        <v>4</v>
      </c>
      <c r="B72" s="9" t="s">
        <v>9</v>
      </c>
      <c r="C72" s="9">
        <f>LOOKUP(4,1/(DC_SFS_UPP_dates!$D$2:$D$250&lt;=$E72)/(DC_SFS_UPP_dates!$D$2:$D$250&gt;=$D72)/(DC_SFS_UPP_dates!$A$2:$A$250=$A72)/(DC_SFS_UPP_dates!$E$2:$E$250=$G72),DC_SFS_UPP_dates!$C$2:$C$250)</f>
        <v>1.8373739246322842</v>
      </c>
      <c r="D72" s="11">
        <v>44192</v>
      </c>
      <c r="E72" s="4">
        <v>44226</v>
      </c>
      <c r="F72" s="1">
        <f>YEAR(D72)</f>
        <v>2020</v>
      </c>
      <c r="G72" s="1" t="s">
        <v>19</v>
      </c>
    </row>
    <row r="73" spans="1:7" x14ac:dyDescent="0.3">
      <c r="A73" s="9">
        <v>5</v>
      </c>
      <c r="B73" s="9" t="s">
        <v>10</v>
      </c>
      <c r="C73" s="9">
        <f>LOOKUP(4,1/(DC_SFS_UPP_dates!$D$2:$D$250&lt;=$E73)/(DC_SFS_UPP_dates!$D$2:$D$250&gt;=$D73)/(DC_SFS_UPP_dates!$A$2:$A$250=$A73)/(DC_SFS_UPP_dates!$E$2:$E$250=$G73),DC_SFS_UPP_dates!$C$2:$C$250)</f>
        <v>1.60291174419918</v>
      </c>
      <c r="D73" s="11">
        <v>44192</v>
      </c>
      <c r="E73" s="4">
        <v>44226</v>
      </c>
      <c r="F73" s="1">
        <f>YEAR(D73)</f>
        <v>2020</v>
      </c>
      <c r="G73" s="1" t="s">
        <v>19</v>
      </c>
    </row>
    <row r="74" spans="1:7" x14ac:dyDescent="0.3">
      <c r="A74" s="9">
        <v>6</v>
      </c>
      <c r="B74" s="9" t="s">
        <v>12</v>
      </c>
      <c r="C74" s="9">
        <f>LOOKUP(4,1/(DC_SFS_UPP_dates!$D$2:$D$250&lt;=$E74)/(DC_SFS_UPP_dates!$D$2:$D$250&gt;=$D74)/(DC_SFS_UPP_dates!$A$2:$A$250=$A74)/(DC_SFS_UPP_dates!$E$2:$E$250=$G74),DC_SFS_UPP_dates!$C$2:$C$250)</f>
        <v>1.8877413627193065</v>
      </c>
      <c r="D74" s="11">
        <v>44192</v>
      </c>
      <c r="E74" s="4">
        <v>44226</v>
      </c>
      <c r="F74" s="1">
        <f>YEAR(D74)</f>
        <v>2020</v>
      </c>
      <c r="G74" s="1" t="s">
        <v>19</v>
      </c>
    </row>
    <row r="75" spans="1:7" x14ac:dyDescent="0.3">
      <c r="A75" s="9">
        <v>1</v>
      </c>
      <c r="B75" s="9" t="s">
        <v>7</v>
      </c>
      <c r="C75" s="9">
        <f>LOOKUP(4,1/(DC_SFS_UPP_dates!$D$2:$D$250&lt;=$E75)/(DC_SFS_UPP_dates!$D$2:$D$250&gt;=$D75)/(DC_SFS_UPP_dates!$A$2:$A$250=$A75)/(DC_SFS_UPP_dates!$E$2:$E$250=$G75),DC_SFS_UPP_dates!$C$2:$C$250)</f>
        <v>1.5</v>
      </c>
      <c r="D75" s="11">
        <v>44227</v>
      </c>
      <c r="E75" s="4">
        <v>44520</v>
      </c>
      <c r="F75" s="1">
        <f>YEAR(D75)</f>
        <v>2021</v>
      </c>
      <c r="G75" s="1" t="s">
        <v>19</v>
      </c>
    </row>
    <row r="76" spans="1:7" x14ac:dyDescent="0.3">
      <c r="A76" s="9">
        <v>2</v>
      </c>
      <c r="B76" s="9" t="s">
        <v>8</v>
      </c>
      <c r="C76" s="9">
        <f>LOOKUP(4,1/(DC_SFS_UPP_dates!$D$2:$D$250&lt;=$E76)/(DC_SFS_UPP_dates!$D$2:$D$250&gt;=$D76)/(DC_SFS_UPP_dates!$A$2:$A$250=$A76)/(DC_SFS_UPP_dates!$E$2:$E$250=$G76),DC_SFS_UPP_dates!$C$2:$C$250)</f>
        <v>1.5357123048319696</v>
      </c>
      <c r="D76" s="11">
        <v>44227</v>
      </c>
      <c r="E76" s="4">
        <v>44520</v>
      </c>
      <c r="F76" s="1">
        <f>YEAR(D76)</f>
        <v>2021</v>
      </c>
      <c r="G76" s="1" t="s">
        <v>19</v>
      </c>
    </row>
    <row r="77" spans="1:7" x14ac:dyDescent="0.3">
      <c r="A77" s="9">
        <v>3</v>
      </c>
      <c r="B77" s="9" t="s">
        <v>11</v>
      </c>
      <c r="C77" s="9">
        <f>LOOKUP(4,1/(DC_SFS_UPP_dates!$D$2:$D$250&lt;=$E77)/(DC_SFS_UPP_dates!$D$2:$D$250&gt;=$D77)/(DC_SFS_UPP_dates!$A$2:$A$250=$A77)/(DC_SFS_UPP_dates!$E$2:$E$250=$G77),DC_SFS_UPP_dates!$C$2:$C$250)</f>
        <v>1.5399859170973849</v>
      </c>
      <c r="D77" s="11">
        <v>44227</v>
      </c>
      <c r="E77" s="4">
        <v>44520</v>
      </c>
      <c r="F77" s="1">
        <f>YEAR(D77)</f>
        <v>2021</v>
      </c>
      <c r="G77" s="1" t="s">
        <v>19</v>
      </c>
    </row>
    <row r="78" spans="1:7" x14ac:dyDescent="0.3">
      <c r="A78" s="9">
        <v>4</v>
      </c>
      <c r="B78" s="9" t="s">
        <v>9</v>
      </c>
      <c r="C78" s="9">
        <f>LOOKUP(4,1/(DC_SFS_UPP_dates!$D$2:$D$250&lt;=$E78)/(DC_SFS_UPP_dates!$D$2:$D$250&gt;=$D78)/(DC_SFS_UPP_dates!$A$2:$A$250=$A78)/(DC_SFS_UPP_dates!$E$2:$E$250=$G78),DC_SFS_UPP_dates!$C$2:$C$250)</f>
        <v>1.837373924632284</v>
      </c>
      <c r="D78" s="11">
        <v>44227</v>
      </c>
      <c r="E78" s="4">
        <v>44520</v>
      </c>
      <c r="F78" s="1">
        <f>YEAR(D78)</f>
        <v>2021</v>
      </c>
      <c r="G78" s="1" t="s">
        <v>19</v>
      </c>
    </row>
    <row r="79" spans="1:7" x14ac:dyDescent="0.3">
      <c r="A79" s="9">
        <v>5</v>
      </c>
      <c r="B79" s="9" t="s">
        <v>10</v>
      </c>
      <c r="C79" s="9">
        <f>LOOKUP(4,1/(DC_SFS_UPP_dates!$D$2:$D$250&lt;=$E79)/(DC_SFS_UPP_dates!$D$2:$D$250&gt;=$D79)/(DC_SFS_UPP_dates!$A$2:$A$250=$A79)/(DC_SFS_UPP_dates!$E$2:$E$250=$G79),DC_SFS_UPP_dates!$C$2:$C$250)</f>
        <v>1.6029117441991803</v>
      </c>
      <c r="D79" s="11">
        <v>44227</v>
      </c>
      <c r="E79" s="4">
        <v>44520</v>
      </c>
      <c r="F79" s="1">
        <f>YEAR(D79)</f>
        <v>2021</v>
      </c>
      <c r="G79" s="1" t="s">
        <v>19</v>
      </c>
    </row>
    <row r="80" spans="1:7" x14ac:dyDescent="0.3">
      <c r="A80" s="9">
        <v>6</v>
      </c>
      <c r="B80" s="9" t="s">
        <v>12</v>
      </c>
      <c r="C80" s="9">
        <f>LOOKUP(4,1/(DC_SFS_UPP_dates!$D$2:$D$250&lt;=$E80)/(DC_SFS_UPP_dates!$D$2:$D$250&gt;=$D80)/(DC_SFS_UPP_dates!$A$2:$A$250=$A80)/(DC_SFS_UPP_dates!$E$2:$E$250=$G80),DC_SFS_UPP_dates!$C$2:$C$250)</f>
        <v>1.8877413627193065</v>
      </c>
      <c r="D80" s="11">
        <v>44227</v>
      </c>
      <c r="E80" s="4">
        <v>44520</v>
      </c>
      <c r="F80" s="1">
        <f>YEAR(D80)</f>
        <v>2021</v>
      </c>
      <c r="G80" s="1" t="s">
        <v>19</v>
      </c>
    </row>
    <row r="81" spans="1:7" x14ac:dyDescent="0.3">
      <c r="A81" s="9">
        <v>1</v>
      </c>
      <c r="B81" s="9" t="s">
        <v>7</v>
      </c>
      <c r="C81" s="9">
        <f>LOOKUP(4,1/(DC_SFS_UPP_dates!$D$2:$D$250&lt;=$E81)/(DC_SFS_UPP_dates!$D$2:$D$250&gt;=$D81)/(DC_SFS_UPP_dates!$A$2:$A$250=$A81)/(DC_SFS_UPP_dates!$E$2:$E$250=$G81),DC_SFS_UPP_dates!$C$2:$C$250)</f>
        <v>1.5</v>
      </c>
      <c r="D81" s="11">
        <v>44521</v>
      </c>
      <c r="E81" s="4">
        <v>44555</v>
      </c>
      <c r="F81" s="1">
        <f>YEAR(D81)</f>
        <v>2021</v>
      </c>
      <c r="G81" s="1" t="s">
        <v>19</v>
      </c>
    </row>
    <row r="82" spans="1:7" x14ac:dyDescent="0.3">
      <c r="A82" s="9">
        <v>2</v>
      </c>
      <c r="B82" s="9" t="s">
        <v>8</v>
      </c>
      <c r="C82" s="9">
        <f>LOOKUP(4,1/(DC_SFS_UPP_dates!$D$2:$D$250&lt;=$E82)/(DC_SFS_UPP_dates!$D$2:$D$250&gt;=$D82)/(DC_SFS_UPP_dates!$A$2:$A$250=$A82)/(DC_SFS_UPP_dates!$E$2:$E$250=$G82),DC_SFS_UPP_dates!$C$2:$C$250)</f>
        <v>1.6</v>
      </c>
      <c r="D82" s="11">
        <v>44521</v>
      </c>
      <c r="E82" s="4">
        <v>44555</v>
      </c>
      <c r="F82" s="1">
        <f>YEAR(D82)</f>
        <v>2021</v>
      </c>
      <c r="G82" s="1" t="s">
        <v>19</v>
      </c>
    </row>
    <row r="83" spans="1:7" x14ac:dyDescent="0.3">
      <c r="A83" s="9">
        <v>3</v>
      </c>
      <c r="B83" s="9" t="s">
        <v>11</v>
      </c>
      <c r="C83" s="9">
        <f>LOOKUP(4,1/(DC_SFS_UPP_dates!$D$2:$D$250&lt;=$E83)/(DC_SFS_UPP_dates!$D$2:$D$250&gt;=$D83)/(DC_SFS_UPP_dates!$A$2:$A$250=$A83)/(DC_SFS_UPP_dates!$E$2:$E$250=$G83),DC_SFS_UPP_dates!$C$2:$C$250)</f>
        <v>1.6</v>
      </c>
      <c r="D83" s="11">
        <v>44521</v>
      </c>
      <c r="E83" s="4">
        <v>44555</v>
      </c>
      <c r="F83" s="1">
        <f>YEAR(D83)</f>
        <v>2021</v>
      </c>
      <c r="G83" s="1" t="s">
        <v>19</v>
      </c>
    </row>
    <row r="84" spans="1:7" x14ac:dyDescent="0.3">
      <c r="A84" s="9">
        <v>4</v>
      </c>
      <c r="B84" s="9" t="s">
        <v>9</v>
      </c>
      <c r="C84" s="9">
        <f>LOOKUP(4,1/(DC_SFS_UPP_dates!$D$2:$D$250&lt;=$E84)/(DC_SFS_UPP_dates!$D$2:$D$250&gt;=$D84)/(DC_SFS_UPP_dates!$A$2:$A$250=$A84)/(DC_SFS_UPP_dates!$E$2:$E$250=$G84),DC_SFS_UPP_dates!$C$2:$C$250)</f>
        <v>1.6</v>
      </c>
      <c r="D84" s="11">
        <v>44521</v>
      </c>
      <c r="E84" s="4">
        <v>44555</v>
      </c>
      <c r="F84" s="1">
        <f>YEAR(D84)</f>
        <v>2021</v>
      </c>
      <c r="G84" s="1" t="s">
        <v>19</v>
      </c>
    </row>
    <row r="85" spans="1:7" x14ac:dyDescent="0.3">
      <c r="A85" s="9">
        <v>5</v>
      </c>
      <c r="B85" s="9" t="s">
        <v>10</v>
      </c>
      <c r="C85" s="9">
        <f>LOOKUP(4,1/(DC_SFS_UPP_dates!$D$2:$D$250&lt;=$E85)/(DC_SFS_UPP_dates!$D$2:$D$250&gt;=$D85)/(DC_SFS_UPP_dates!$A$2:$A$250=$A85)/(DC_SFS_UPP_dates!$E$2:$E$250=$G85),DC_SFS_UPP_dates!$C$2:$C$250)</f>
        <v>1.8</v>
      </c>
      <c r="D85" s="11">
        <v>44521</v>
      </c>
      <c r="E85" s="4">
        <v>44555</v>
      </c>
      <c r="F85" s="1">
        <f>YEAR(D85)</f>
        <v>2021</v>
      </c>
      <c r="G85" s="1" t="s">
        <v>19</v>
      </c>
    </row>
    <row r="86" spans="1:7" x14ac:dyDescent="0.3">
      <c r="A86" s="9">
        <v>6</v>
      </c>
      <c r="B86" s="9" t="s">
        <v>12</v>
      </c>
      <c r="C86" s="9">
        <f>LOOKUP(4,1/(DC_SFS_UPP_dates!$D$2:$D$250&lt;=$E86)/(DC_SFS_UPP_dates!$D$2:$D$250&gt;=$D86)/(DC_SFS_UPP_dates!$A$2:$A$250=$A86)/(DC_SFS_UPP_dates!$E$2:$E$250=$G86),DC_SFS_UPP_dates!$C$2:$C$250)</f>
        <v>2.1</v>
      </c>
      <c r="D86" s="11">
        <v>44521</v>
      </c>
      <c r="E86" s="4">
        <v>44555</v>
      </c>
      <c r="F86" s="1">
        <f>YEAR(D86)</f>
        <v>2021</v>
      </c>
      <c r="G86" s="1" t="s">
        <v>19</v>
      </c>
    </row>
    <row r="87" spans="1:7" x14ac:dyDescent="0.3">
      <c r="A87" s="9">
        <v>1</v>
      </c>
      <c r="B87" s="9" t="s">
        <v>7</v>
      </c>
      <c r="C87" s="9">
        <f>LOOKUP(4,1/(DC_SFS_UPP_dates!$D$2:$D$250&lt;=$E87)/(DC_SFS_UPP_dates!$D$2:$D$250&gt;=$D87)/(DC_SFS_UPP_dates!$A$2:$A$250=$A87)/(DC_SFS_UPP_dates!$E$2:$E$250=$G87),DC_SFS_UPP_dates!$C$2:$C$250)</f>
        <v>1.5</v>
      </c>
      <c r="D87" s="11">
        <v>44556</v>
      </c>
      <c r="E87" s="4">
        <v>44590</v>
      </c>
      <c r="F87" s="1">
        <f>YEAR(D87)</f>
        <v>2021</v>
      </c>
      <c r="G87" s="1" t="s">
        <v>19</v>
      </c>
    </row>
    <row r="88" spans="1:7" x14ac:dyDescent="0.3">
      <c r="A88" s="9">
        <v>2</v>
      </c>
      <c r="B88" s="9" t="s">
        <v>8</v>
      </c>
      <c r="C88" s="9">
        <f>LOOKUP(4,1/(DC_SFS_UPP_dates!$D$2:$D$250&lt;=$E88)/(DC_SFS_UPP_dates!$D$2:$D$250&gt;=$D88)/(DC_SFS_UPP_dates!$A$2:$A$250=$A88)/(DC_SFS_UPP_dates!$E$2:$E$250=$G88),DC_SFS_UPP_dates!$C$2:$C$250)</f>
        <v>1.5357123048319696</v>
      </c>
      <c r="D88" s="11">
        <v>44556</v>
      </c>
      <c r="E88" s="4">
        <v>44590</v>
      </c>
      <c r="F88" s="1">
        <f>YEAR(D88)</f>
        <v>2021</v>
      </c>
      <c r="G88" s="1" t="s">
        <v>19</v>
      </c>
    </row>
    <row r="89" spans="1:7" x14ac:dyDescent="0.3">
      <c r="A89" s="9">
        <v>3</v>
      </c>
      <c r="B89" s="9" t="s">
        <v>11</v>
      </c>
      <c r="C89" s="9">
        <f>LOOKUP(4,1/(DC_SFS_UPP_dates!$D$2:$D$250&lt;=$E89)/(DC_SFS_UPP_dates!$D$2:$D$250&gt;=$D89)/(DC_SFS_UPP_dates!$A$2:$A$250=$A89)/(DC_SFS_UPP_dates!$E$2:$E$250=$G89),DC_SFS_UPP_dates!$C$2:$C$250)</f>
        <v>1.5399859170973849</v>
      </c>
      <c r="D89" s="11">
        <v>44556</v>
      </c>
      <c r="E89" s="4">
        <v>44590</v>
      </c>
      <c r="F89" s="1">
        <f>YEAR(D89)</f>
        <v>2021</v>
      </c>
      <c r="G89" s="1" t="s">
        <v>19</v>
      </c>
    </row>
    <row r="90" spans="1:7" x14ac:dyDescent="0.3">
      <c r="A90" s="9">
        <v>4</v>
      </c>
      <c r="B90" s="9" t="s">
        <v>9</v>
      </c>
      <c r="C90" s="9">
        <f>LOOKUP(4,1/(DC_SFS_UPP_dates!$D$2:$D$250&lt;=$E90)/(DC_SFS_UPP_dates!$D$2:$D$250&gt;=$D90)/(DC_SFS_UPP_dates!$A$2:$A$250=$A90)/(DC_SFS_UPP_dates!$E$2:$E$250=$G90),DC_SFS_UPP_dates!$C$2:$C$250)</f>
        <v>1.837373924632284</v>
      </c>
      <c r="D90" s="11">
        <v>44556</v>
      </c>
      <c r="E90" s="4">
        <v>44590</v>
      </c>
      <c r="F90" s="1">
        <f>YEAR(D90)</f>
        <v>2021</v>
      </c>
      <c r="G90" s="1" t="s">
        <v>19</v>
      </c>
    </row>
    <row r="91" spans="1:7" x14ac:dyDescent="0.3">
      <c r="A91" s="9">
        <v>5</v>
      </c>
      <c r="B91" s="9" t="s">
        <v>10</v>
      </c>
      <c r="C91" s="9">
        <f>LOOKUP(4,1/(DC_SFS_UPP_dates!$D$2:$D$250&lt;=$E91)/(DC_SFS_UPP_dates!$D$2:$D$250&gt;=$D91)/(DC_SFS_UPP_dates!$A$2:$A$250=$A91)/(DC_SFS_UPP_dates!$E$2:$E$250=$G91),DC_SFS_UPP_dates!$C$2:$C$250)</f>
        <v>1.6029117441991803</v>
      </c>
      <c r="D91" s="11">
        <v>44556</v>
      </c>
      <c r="E91" s="4">
        <v>44590</v>
      </c>
      <c r="F91" s="1">
        <f>YEAR(D91)</f>
        <v>2021</v>
      </c>
      <c r="G91" s="1" t="s">
        <v>19</v>
      </c>
    </row>
    <row r="92" spans="1:7" x14ac:dyDescent="0.3">
      <c r="A92" s="9">
        <v>6</v>
      </c>
      <c r="B92" s="9" t="s">
        <v>12</v>
      </c>
      <c r="C92" s="9">
        <f>LOOKUP(4,1/(DC_SFS_UPP_dates!$D$2:$D$250&lt;=$E92)/(DC_SFS_UPP_dates!$D$2:$D$250&gt;=$D92)/(DC_SFS_UPP_dates!$A$2:$A$250=$A92)/(DC_SFS_UPP_dates!$E$2:$E$250=$G92),DC_SFS_UPP_dates!$C$2:$C$250)</f>
        <v>1.8877413627193065</v>
      </c>
      <c r="D92" s="11">
        <v>44556</v>
      </c>
      <c r="E92" s="4">
        <v>44590</v>
      </c>
      <c r="F92" s="1">
        <f>YEAR(D92)</f>
        <v>2021</v>
      </c>
      <c r="G92" s="1" t="s">
        <v>19</v>
      </c>
    </row>
    <row r="93" spans="1:7" x14ac:dyDescent="0.3">
      <c r="A93" s="9">
        <v>1</v>
      </c>
      <c r="B93" s="9" t="s">
        <v>7</v>
      </c>
      <c r="C93" s="9">
        <f>LOOKUP(4,1/(DC_SFS_UPP_dates!$D$2:$D$250&lt;=$E93)/(DC_SFS_UPP_dates!$D$2:$D$250&gt;=$D93)/(DC_SFS_UPP_dates!$A$2:$A$250=$A93)/(DC_SFS_UPP_dates!$E$2:$E$250=$G93),DC_SFS_UPP_dates!$C$2:$C$250)</f>
        <v>1.4999999999999998</v>
      </c>
      <c r="D93" s="11">
        <v>44591</v>
      </c>
      <c r="E93" s="4">
        <v>44884</v>
      </c>
      <c r="F93" s="1">
        <f>YEAR(D93)</f>
        <v>2022</v>
      </c>
      <c r="G93" s="1" t="s">
        <v>19</v>
      </c>
    </row>
    <row r="94" spans="1:7" x14ac:dyDescent="0.3">
      <c r="A94" s="9">
        <v>2</v>
      </c>
      <c r="B94" s="9" t="s">
        <v>8</v>
      </c>
      <c r="C94" s="9">
        <f>LOOKUP(4,1/(DC_SFS_UPP_dates!$D$2:$D$250&lt;=$E94)/(DC_SFS_UPP_dates!$D$2:$D$250&gt;=$D94)/(DC_SFS_UPP_dates!$A$2:$A$250=$A94)/(DC_SFS_UPP_dates!$E$2:$E$250=$G94),DC_SFS_UPP_dates!$C$2:$C$250)</f>
        <v>1.5357123048319694</v>
      </c>
      <c r="D94" s="11">
        <v>44591</v>
      </c>
      <c r="E94" s="4">
        <v>44884</v>
      </c>
      <c r="F94" s="1">
        <f>YEAR(D94)</f>
        <v>2022</v>
      </c>
      <c r="G94" s="1" t="s">
        <v>19</v>
      </c>
    </row>
    <row r="95" spans="1:7" x14ac:dyDescent="0.3">
      <c r="A95" s="9">
        <v>3</v>
      </c>
      <c r="B95" s="9" t="s">
        <v>11</v>
      </c>
      <c r="C95" s="9">
        <f>LOOKUP(4,1/(DC_SFS_UPP_dates!$D$2:$D$250&lt;=$E95)/(DC_SFS_UPP_dates!$D$2:$D$250&gt;=$D95)/(DC_SFS_UPP_dates!$A$2:$A$250=$A95)/(DC_SFS_UPP_dates!$E$2:$E$250=$G95),DC_SFS_UPP_dates!$C$2:$C$250)</f>
        <v>1.5399859170973846</v>
      </c>
      <c r="D95" s="11">
        <v>44591</v>
      </c>
      <c r="E95" s="4">
        <v>44884</v>
      </c>
      <c r="F95" s="1">
        <f>YEAR(D95)</f>
        <v>2022</v>
      </c>
      <c r="G95" s="1" t="s">
        <v>19</v>
      </c>
    </row>
    <row r="96" spans="1:7" x14ac:dyDescent="0.3">
      <c r="A96" s="9">
        <v>4</v>
      </c>
      <c r="B96" s="9" t="s">
        <v>9</v>
      </c>
      <c r="C96" s="9">
        <f>LOOKUP(4,1/(DC_SFS_UPP_dates!$D$2:$D$250&lt;=$E96)/(DC_SFS_UPP_dates!$D$2:$D$250&gt;=$D96)/(DC_SFS_UPP_dates!$A$2:$A$250=$A96)/(DC_SFS_UPP_dates!$E$2:$E$250=$G96),DC_SFS_UPP_dates!$C$2:$C$250)</f>
        <v>1.837373924632284</v>
      </c>
      <c r="D96" s="11">
        <v>44591</v>
      </c>
      <c r="E96" s="4">
        <v>44884</v>
      </c>
      <c r="F96" s="1">
        <f>YEAR(D96)</f>
        <v>2022</v>
      </c>
      <c r="G96" s="1" t="s">
        <v>19</v>
      </c>
    </row>
    <row r="97" spans="1:7" x14ac:dyDescent="0.3">
      <c r="A97" s="9">
        <v>5</v>
      </c>
      <c r="B97" s="9" t="s">
        <v>10</v>
      </c>
      <c r="C97" s="9">
        <f>LOOKUP(4,1/(DC_SFS_UPP_dates!$D$2:$D$250&lt;=$E97)/(DC_SFS_UPP_dates!$D$2:$D$250&gt;=$D97)/(DC_SFS_UPP_dates!$A$2:$A$250=$A97)/(DC_SFS_UPP_dates!$E$2:$E$250=$G97),DC_SFS_UPP_dates!$C$2:$C$250)</f>
        <v>1.6029117441991803</v>
      </c>
      <c r="D97" s="11">
        <v>44591</v>
      </c>
      <c r="E97" s="4">
        <v>44884</v>
      </c>
      <c r="F97" s="1">
        <f>YEAR(D97)</f>
        <v>2022</v>
      </c>
      <c r="G97" s="1" t="s">
        <v>19</v>
      </c>
    </row>
    <row r="98" spans="1:7" x14ac:dyDescent="0.3">
      <c r="A98" s="9">
        <v>6</v>
      </c>
      <c r="B98" s="9" t="s">
        <v>12</v>
      </c>
      <c r="C98" s="9">
        <f>LOOKUP(4,1/(DC_SFS_UPP_dates!$D$2:$D$250&lt;=$E98)/(DC_SFS_UPP_dates!$D$2:$D$250&gt;=$D98)/(DC_SFS_UPP_dates!$A$2:$A$250=$A98)/(DC_SFS_UPP_dates!$E$2:$E$250=$G98),DC_SFS_UPP_dates!$C$2:$C$250)</f>
        <v>1.8877413627193063</v>
      </c>
      <c r="D98" s="11">
        <v>44591</v>
      </c>
      <c r="E98" s="4">
        <v>44884</v>
      </c>
      <c r="F98" s="1">
        <f>YEAR(D98)</f>
        <v>2022</v>
      </c>
      <c r="G98" s="1" t="s">
        <v>19</v>
      </c>
    </row>
    <row r="99" spans="1:7" x14ac:dyDescent="0.3">
      <c r="A99" s="9">
        <v>1</v>
      </c>
      <c r="B99" s="9" t="s">
        <v>7</v>
      </c>
      <c r="C99" s="9">
        <f>LOOKUP(4,1/(DC_SFS_UPP_dates!$D$2:$D$250&lt;=$E99)/(DC_SFS_UPP_dates!$D$2:$D$250&gt;=$D99)/(DC_SFS_UPP_dates!$A$2:$A$250=$A99)/(DC_SFS_UPP_dates!$E$2:$E$250=$G99),DC_SFS_UPP_dates!$C$2:$C$250)</f>
        <v>1.5</v>
      </c>
      <c r="D99" s="11">
        <v>44885</v>
      </c>
      <c r="E99" s="4">
        <v>44919</v>
      </c>
      <c r="F99" s="1">
        <f>YEAR(D99)</f>
        <v>2022</v>
      </c>
      <c r="G99" s="1" t="s">
        <v>19</v>
      </c>
    </row>
    <row r="100" spans="1:7" x14ac:dyDescent="0.3">
      <c r="A100" s="9">
        <v>2</v>
      </c>
      <c r="B100" s="9" t="s">
        <v>8</v>
      </c>
      <c r="C100" s="9">
        <f>LOOKUP(4,1/(DC_SFS_UPP_dates!$D$2:$D$250&lt;=$E100)/(DC_SFS_UPP_dates!$D$2:$D$250&gt;=$D100)/(DC_SFS_UPP_dates!$A$2:$A$250=$A100)/(DC_SFS_UPP_dates!$E$2:$E$250=$G100),DC_SFS_UPP_dates!$C$2:$C$250)</f>
        <v>1.6</v>
      </c>
      <c r="D100" s="11">
        <v>44885</v>
      </c>
      <c r="E100" s="4">
        <v>44919</v>
      </c>
      <c r="F100" s="1">
        <f>YEAR(D100)</f>
        <v>2022</v>
      </c>
      <c r="G100" s="1" t="s">
        <v>19</v>
      </c>
    </row>
    <row r="101" spans="1:7" x14ac:dyDescent="0.3">
      <c r="A101" s="9">
        <v>3</v>
      </c>
      <c r="B101" s="9" t="s">
        <v>11</v>
      </c>
      <c r="C101" s="9">
        <f>LOOKUP(4,1/(DC_SFS_UPP_dates!$D$2:$D$250&lt;=$E101)/(DC_SFS_UPP_dates!$D$2:$D$250&gt;=$D101)/(DC_SFS_UPP_dates!$A$2:$A$250=$A101)/(DC_SFS_UPP_dates!$E$2:$E$250=$G101),DC_SFS_UPP_dates!$C$2:$C$250)</f>
        <v>1.6</v>
      </c>
      <c r="D101" s="11">
        <v>44885</v>
      </c>
      <c r="E101" s="4">
        <v>44919</v>
      </c>
      <c r="F101" s="1">
        <f>YEAR(D101)</f>
        <v>2022</v>
      </c>
      <c r="G101" s="1" t="s">
        <v>19</v>
      </c>
    </row>
    <row r="102" spans="1:7" x14ac:dyDescent="0.3">
      <c r="A102" s="9">
        <v>4</v>
      </c>
      <c r="B102" s="9" t="s">
        <v>9</v>
      </c>
      <c r="C102" s="9">
        <f>LOOKUP(4,1/(DC_SFS_UPP_dates!$D$2:$D$250&lt;=$E102)/(DC_SFS_UPP_dates!$D$2:$D$250&gt;=$D102)/(DC_SFS_UPP_dates!$A$2:$A$250=$A102)/(DC_SFS_UPP_dates!$E$2:$E$250=$G102),DC_SFS_UPP_dates!$C$2:$C$250)</f>
        <v>1.6</v>
      </c>
      <c r="D102" s="11">
        <v>44885</v>
      </c>
      <c r="E102" s="4">
        <v>44919</v>
      </c>
      <c r="F102" s="1">
        <f>YEAR(D102)</f>
        <v>2022</v>
      </c>
      <c r="G102" s="1" t="s">
        <v>19</v>
      </c>
    </row>
    <row r="103" spans="1:7" x14ac:dyDescent="0.3">
      <c r="A103" s="9">
        <v>5</v>
      </c>
      <c r="B103" s="9" t="s">
        <v>10</v>
      </c>
      <c r="C103" s="9">
        <f>LOOKUP(4,1/(DC_SFS_UPP_dates!$D$2:$D$250&lt;=$E103)/(DC_SFS_UPP_dates!$D$2:$D$250&gt;=$D103)/(DC_SFS_UPP_dates!$A$2:$A$250=$A103)/(DC_SFS_UPP_dates!$E$2:$E$250=$G103),DC_SFS_UPP_dates!$C$2:$C$250)</f>
        <v>1.8</v>
      </c>
      <c r="D103" s="11">
        <v>44885</v>
      </c>
      <c r="E103" s="4">
        <v>44919</v>
      </c>
      <c r="F103" s="1">
        <f>YEAR(D103)</f>
        <v>2022</v>
      </c>
      <c r="G103" s="1" t="s">
        <v>19</v>
      </c>
    </row>
    <row r="104" spans="1:7" x14ac:dyDescent="0.3">
      <c r="A104" s="9">
        <v>6</v>
      </c>
      <c r="B104" s="9" t="s">
        <v>12</v>
      </c>
      <c r="C104" s="9">
        <f>LOOKUP(4,1/(DC_SFS_UPP_dates!$D$2:$D$250&lt;=$E104)/(DC_SFS_UPP_dates!$D$2:$D$250&gt;=$D104)/(DC_SFS_UPP_dates!$A$2:$A$250=$A104)/(DC_SFS_UPP_dates!$E$2:$E$250=$G104),DC_SFS_UPP_dates!$C$2:$C$250)</f>
        <v>2.1</v>
      </c>
      <c r="D104" s="11">
        <v>44885</v>
      </c>
      <c r="E104" s="4">
        <v>44919</v>
      </c>
      <c r="F104" s="1">
        <f>YEAR(D104)</f>
        <v>2022</v>
      </c>
      <c r="G104" s="1" t="s">
        <v>19</v>
      </c>
    </row>
    <row r="105" spans="1:7" x14ac:dyDescent="0.3">
      <c r="A105" s="9">
        <v>1</v>
      </c>
      <c r="B105" s="9" t="s">
        <v>7</v>
      </c>
      <c r="C105" s="9">
        <f>LOOKUP(4,1/(DC_SFS_UPP_dates!$D$2:$D$250&lt;=$E105)/(DC_SFS_UPP_dates!$D$2:$D$250&gt;=$D105)/(DC_SFS_UPP_dates!$A$2:$A$250=$A105)/(DC_SFS_UPP_dates!$E$2:$E$250=$G105),DC_SFS_UPP_dates!$C$2:$C$250)</f>
        <v>1.4999999999999998</v>
      </c>
      <c r="D105" s="11">
        <v>44920</v>
      </c>
      <c r="E105" s="4">
        <v>44954</v>
      </c>
      <c r="F105" s="1">
        <f>YEAR(D105)</f>
        <v>2022</v>
      </c>
      <c r="G105" s="1" t="s">
        <v>19</v>
      </c>
    </row>
    <row r="106" spans="1:7" x14ac:dyDescent="0.3">
      <c r="A106" s="9">
        <v>2</v>
      </c>
      <c r="B106" s="9" t="s">
        <v>8</v>
      </c>
      <c r="C106" s="9">
        <f>LOOKUP(4,1/(DC_SFS_UPP_dates!$D$2:$D$250&lt;=$E106)/(DC_SFS_UPP_dates!$D$2:$D$250&gt;=$D106)/(DC_SFS_UPP_dates!$A$2:$A$250=$A106)/(DC_SFS_UPP_dates!$E$2:$E$250=$G106),DC_SFS_UPP_dates!$C$2:$C$250)</f>
        <v>1.5357123048319694</v>
      </c>
      <c r="D106" s="11">
        <v>44920</v>
      </c>
      <c r="E106" s="4">
        <v>44954</v>
      </c>
      <c r="F106" s="1">
        <f>YEAR(D106)</f>
        <v>2022</v>
      </c>
      <c r="G106" s="1" t="s">
        <v>19</v>
      </c>
    </row>
    <row r="107" spans="1:7" x14ac:dyDescent="0.3">
      <c r="A107" s="9">
        <v>3</v>
      </c>
      <c r="B107" s="9" t="s">
        <v>11</v>
      </c>
      <c r="C107" s="9">
        <f>LOOKUP(4,1/(DC_SFS_UPP_dates!$D$2:$D$250&lt;=$E107)/(DC_SFS_UPP_dates!$D$2:$D$250&gt;=$D107)/(DC_SFS_UPP_dates!$A$2:$A$250=$A107)/(DC_SFS_UPP_dates!$E$2:$E$250=$G107),DC_SFS_UPP_dates!$C$2:$C$250)</f>
        <v>1.5399859170973846</v>
      </c>
      <c r="D107" s="11">
        <v>44920</v>
      </c>
      <c r="E107" s="4">
        <v>44954</v>
      </c>
      <c r="F107" s="1">
        <f>YEAR(D107)</f>
        <v>2022</v>
      </c>
      <c r="G107" s="1" t="s">
        <v>19</v>
      </c>
    </row>
    <row r="108" spans="1:7" x14ac:dyDescent="0.3">
      <c r="A108" s="9">
        <v>4</v>
      </c>
      <c r="B108" s="9" t="s">
        <v>9</v>
      </c>
      <c r="C108" s="9">
        <f>LOOKUP(4,1/(DC_SFS_UPP_dates!$D$2:$D$250&lt;=$E108)/(DC_SFS_UPP_dates!$D$2:$D$250&gt;=$D108)/(DC_SFS_UPP_dates!$A$2:$A$250=$A108)/(DC_SFS_UPP_dates!$E$2:$E$250=$G108),DC_SFS_UPP_dates!$C$2:$C$250)</f>
        <v>1.837373924632284</v>
      </c>
      <c r="D108" s="11">
        <v>44920</v>
      </c>
      <c r="E108" s="4">
        <v>44954</v>
      </c>
      <c r="F108" s="1">
        <f>YEAR(D108)</f>
        <v>2022</v>
      </c>
      <c r="G108" s="1" t="s">
        <v>19</v>
      </c>
    </row>
    <row r="109" spans="1:7" x14ac:dyDescent="0.3">
      <c r="A109" s="9">
        <v>5</v>
      </c>
      <c r="B109" s="9" t="s">
        <v>10</v>
      </c>
      <c r="C109" s="9">
        <f>LOOKUP(4,1/(DC_SFS_UPP_dates!$D$2:$D$250&lt;=$E109)/(DC_SFS_UPP_dates!$D$2:$D$250&gt;=$D109)/(DC_SFS_UPP_dates!$A$2:$A$250=$A109)/(DC_SFS_UPP_dates!$E$2:$E$250=$G109),DC_SFS_UPP_dates!$C$2:$C$250)</f>
        <v>1.6029117441991803</v>
      </c>
      <c r="D109" s="11">
        <v>44920</v>
      </c>
      <c r="E109" s="4">
        <v>44954</v>
      </c>
      <c r="F109" s="1">
        <f>YEAR(D109)</f>
        <v>2022</v>
      </c>
      <c r="G109" s="1" t="s">
        <v>19</v>
      </c>
    </row>
    <row r="110" spans="1:7" x14ac:dyDescent="0.3">
      <c r="A110" s="9">
        <v>6</v>
      </c>
      <c r="B110" s="9" t="s">
        <v>12</v>
      </c>
      <c r="C110" s="9">
        <f>LOOKUP(4,1/(DC_SFS_UPP_dates!$D$2:$D$250&lt;=$E110)/(DC_SFS_UPP_dates!$D$2:$D$250&gt;=$D110)/(DC_SFS_UPP_dates!$A$2:$A$250=$A110)/(DC_SFS_UPP_dates!$E$2:$E$250=$G110),DC_SFS_UPP_dates!$C$2:$C$250)</f>
        <v>1.8877413627193063</v>
      </c>
      <c r="D110" s="11">
        <v>44920</v>
      </c>
      <c r="E110" s="4">
        <v>44954</v>
      </c>
      <c r="F110" s="1">
        <f>YEAR(D110)</f>
        <v>2022</v>
      </c>
      <c r="G110" s="1" t="s">
        <v>19</v>
      </c>
    </row>
    <row r="111" spans="1:7" x14ac:dyDescent="0.3">
      <c r="A111" s="9">
        <v>1</v>
      </c>
      <c r="B111" s="9" t="s">
        <v>7</v>
      </c>
      <c r="C111" s="9">
        <f>LOOKUP(4,1/(DC_SFS_UPP_dates!$D$2:$D$250&lt;=$E111)/(DC_SFS_UPP_dates!$D$2:$D$250&gt;=$D111)/(DC_SFS_UPP_dates!$A$2:$A$250=$A111)/(DC_SFS_UPP_dates!$E$2:$E$250=$G111),DC_SFS_UPP_dates!$C$2:$C$250)</f>
        <v>1.5000000000000002</v>
      </c>
      <c r="D111" s="11">
        <v>44955</v>
      </c>
      <c r="E111" s="4">
        <v>45248</v>
      </c>
      <c r="F111" s="1">
        <f>YEAR(D111)</f>
        <v>2023</v>
      </c>
      <c r="G111" s="1" t="s">
        <v>19</v>
      </c>
    </row>
    <row r="112" spans="1:7" x14ac:dyDescent="0.3">
      <c r="A112" s="9">
        <v>2</v>
      </c>
      <c r="B112" s="9" t="s">
        <v>8</v>
      </c>
      <c r="C112" s="9">
        <f>LOOKUP(4,1/(DC_SFS_UPP_dates!$D$2:$D$250&lt;=$E112)/(DC_SFS_UPP_dates!$D$2:$D$250&gt;=$D112)/(DC_SFS_UPP_dates!$A$2:$A$250=$A112)/(DC_SFS_UPP_dates!$E$2:$E$250=$G112),DC_SFS_UPP_dates!$C$2:$C$250)</f>
        <v>1.5357123048319701</v>
      </c>
      <c r="D112" s="11">
        <v>44955</v>
      </c>
      <c r="E112" s="4">
        <v>45248</v>
      </c>
      <c r="F112" s="1">
        <f>YEAR(D112)</f>
        <v>2023</v>
      </c>
      <c r="G112" s="1" t="s">
        <v>19</v>
      </c>
    </row>
    <row r="113" spans="1:7" x14ac:dyDescent="0.3">
      <c r="A113" s="9">
        <v>3</v>
      </c>
      <c r="B113" s="9" t="s">
        <v>11</v>
      </c>
      <c r="C113" s="9">
        <f>LOOKUP(4,1/(DC_SFS_UPP_dates!$D$2:$D$250&lt;=$E113)/(DC_SFS_UPP_dates!$D$2:$D$250&gt;=$D113)/(DC_SFS_UPP_dates!$A$2:$A$250=$A113)/(DC_SFS_UPP_dates!$E$2:$E$250=$G113),DC_SFS_UPP_dates!$C$2:$C$250)</f>
        <v>1.5399859170973851</v>
      </c>
      <c r="D113" s="11">
        <v>44955</v>
      </c>
      <c r="E113" s="4">
        <v>45248</v>
      </c>
      <c r="F113" s="1">
        <f>YEAR(D113)</f>
        <v>2023</v>
      </c>
      <c r="G113" s="1" t="s">
        <v>19</v>
      </c>
    </row>
    <row r="114" spans="1:7" x14ac:dyDescent="0.3">
      <c r="A114" s="9">
        <v>4</v>
      </c>
      <c r="B114" s="9" t="s">
        <v>9</v>
      </c>
      <c r="C114" s="9">
        <f>LOOKUP(4,1/(DC_SFS_UPP_dates!$D$2:$D$250&lt;=$E114)/(DC_SFS_UPP_dates!$D$2:$D$250&gt;=$D114)/(DC_SFS_UPP_dates!$A$2:$A$250=$A114)/(DC_SFS_UPP_dates!$E$2:$E$250=$G114),DC_SFS_UPP_dates!$C$2:$C$250)</f>
        <v>1.8373739246322838</v>
      </c>
      <c r="D114" s="11">
        <v>44955</v>
      </c>
      <c r="E114" s="4">
        <v>45248</v>
      </c>
      <c r="F114" s="1">
        <f>YEAR(D114)</f>
        <v>2023</v>
      </c>
      <c r="G114" s="1" t="s">
        <v>19</v>
      </c>
    </row>
    <row r="115" spans="1:7" x14ac:dyDescent="0.3">
      <c r="A115" s="9">
        <v>5</v>
      </c>
      <c r="B115" s="9" t="s">
        <v>10</v>
      </c>
      <c r="C115" s="9">
        <f>LOOKUP(4,1/(DC_SFS_UPP_dates!$D$2:$D$250&lt;=$E115)/(DC_SFS_UPP_dates!$D$2:$D$250&gt;=$D115)/(DC_SFS_UPP_dates!$A$2:$A$250=$A115)/(DC_SFS_UPP_dates!$E$2:$E$250=$G115),DC_SFS_UPP_dates!$C$2:$C$250)</f>
        <v>1.6029117441991803</v>
      </c>
      <c r="D115" s="11">
        <v>44955</v>
      </c>
      <c r="E115" s="4">
        <v>45248</v>
      </c>
      <c r="F115" s="1">
        <f>YEAR(D115)</f>
        <v>2023</v>
      </c>
      <c r="G115" s="1" t="s">
        <v>19</v>
      </c>
    </row>
    <row r="116" spans="1:7" x14ac:dyDescent="0.3">
      <c r="A116" s="9">
        <v>6</v>
      </c>
      <c r="B116" s="9" t="s">
        <v>12</v>
      </c>
      <c r="C116" s="9">
        <f>LOOKUP(4,1/(DC_SFS_UPP_dates!$D$2:$D$250&lt;=$E116)/(DC_SFS_UPP_dates!$D$2:$D$250&gt;=$D116)/(DC_SFS_UPP_dates!$A$2:$A$250=$A116)/(DC_SFS_UPP_dates!$E$2:$E$250=$G116),DC_SFS_UPP_dates!$C$2:$C$250)</f>
        <v>1.8877413627193065</v>
      </c>
      <c r="D116" s="11">
        <v>44955</v>
      </c>
      <c r="E116" s="4">
        <v>45248</v>
      </c>
      <c r="F116" s="1">
        <f>YEAR(D116)</f>
        <v>2023</v>
      </c>
      <c r="G116" s="1" t="s">
        <v>19</v>
      </c>
    </row>
    <row r="117" spans="1:7" x14ac:dyDescent="0.3">
      <c r="A117" s="9">
        <v>1</v>
      </c>
      <c r="B117" s="9" t="s">
        <v>7</v>
      </c>
      <c r="C117" s="9">
        <f>LOOKUP(4,1/(DC_SFS_UPP_dates!$D$2:$D$250&lt;=$E117)/(DC_SFS_UPP_dates!$D$2:$D$250&gt;=$D117)/(DC_SFS_UPP_dates!$A$2:$A$250=$A117)/(DC_SFS_UPP_dates!$E$2:$E$250=$G117),DC_SFS_UPP_dates!$C$2:$C$250)</f>
        <v>1.5</v>
      </c>
      <c r="D117" s="11">
        <v>45249</v>
      </c>
      <c r="E117" s="4">
        <v>45283</v>
      </c>
      <c r="F117" s="1">
        <f>YEAR(D117)</f>
        <v>2023</v>
      </c>
      <c r="G117" s="1" t="s">
        <v>19</v>
      </c>
    </row>
    <row r="118" spans="1:7" x14ac:dyDescent="0.3">
      <c r="A118" s="9">
        <v>2</v>
      </c>
      <c r="B118" s="9" t="s">
        <v>8</v>
      </c>
      <c r="C118" s="9">
        <f>LOOKUP(4,1/(DC_SFS_UPP_dates!$D$2:$D$250&lt;=$E118)/(DC_SFS_UPP_dates!$D$2:$D$250&gt;=$D118)/(DC_SFS_UPP_dates!$A$2:$A$250=$A118)/(DC_SFS_UPP_dates!$E$2:$E$250=$G118),DC_SFS_UPP_dates!$C$2:$C$250)</f>
        <v>1.6</v>
      </c>
      <c r="D118" s="11">
        <v>45249</v>
      </c>
      <c r="E118" s="4">
        <v>45283</v>
      </c>
      <c r="F118" s="1">
        <f>YEAR(D118)</f>
        <v>2023</v>
      </c>
      <c r="G118" s="1" t="s">
        <v>19</v>
      </c>
    </row>
    <row r="119" spans="1:7" x14ac:dyDescent="0.3">
      <c r="A119" s="9">
        <v>3</v>
      </c>
      <c r="B119" s="9" t="s">
        <v>11</v>
      </c>
      <c r="C119" s="9">
        <f>LOOKUP(4,1/(DC_SFS_UPP_dates!$D$2:$D$250&lt;=$E119)/(DC_SFS_UPP_dates!$D$2:$D$250&gt;=$D119)/(DC_SFS_UPP_dates!$A$2:$A$250=$A119)/(DC_SFS_UPP_dates!$E$2:$E$250=$G119),DC_SFS_UPP_dates!$C$2:$C$250)</f>
        <v>1.6</v>
      </c>
      <c r="D119" s="11">
        <v>45249</v>
      </c>
      <c r="E119" s="4">
        <v>45283</v>
      </c>
      <c r="F119" s="1">
        <f>YEAR(D119)</f>
        <v>2023</v>
      </c>
      <c r="G119" s="1" t="s">
        <v>19</v>
      </c>
    </row>
    <row r="120" spans="1:7" x14ac:dyDescent="0.3">
      <c r="A120" s="9">
        <v>4</v>
      </c>
      <c r="B120" s="9" t="s">
        <v>9</v>
      </c>
      <c r="C120" s="9">
        <f>LOOKUP(4,1/(DC_SFS_UPP_dates!$D$2:$D$250&lt;=$E120)/(DC_SFS_UPP_dates!$D$2:$D$250&gt;=$D120)/(DC_SFS_UPP_dates!$A$2:$A$250=$A120)/(DC_SFS_UPP_dates!$E$2:$E$250=$G120),DC_SFS_UPP_dates!$C$2:$C$250)</f>
        <v>1.6</v>
      </c>
      <c r="D120" s="11">
        <v>45249</v>
      </c>
      <c r="E120" s="4">
        <v>45283</v>
      </c>
      <c r="F120" s="1">
        <f>YEAR(D120)</f>
        <v>2023</v>
      </c>
      <c r="G120" s="1" t="s">
        <v>19</v>
      </c>
    </row>
    <row r="121" spans="1:7" x14ac:dyDescent="0.3">
      <c r="A121" s="9">
        <v>5</v>
      </c>
      <c r="B121" s="9" t="s">
        <v>10</v>
      </c>
      <c r="C121" s="9">
        <f>LOOKUP(4,1/(DC_SFS_UPP_dates!$D$2:$D$250&lt;=$E121)/(DC_SFS_UPP_dates!$D$2:$D$250&gt;=$D121)/(DC_SFS_UPP_dates!$A$2:$A$250=$A121)/(DC_SFS_UPP_dates!$E$2:$E$250=$G121),DC_SFS_UPP_dates!$C$2:$C$250)</f>
        <v>1.8</v>
      </c>
      <c r="D121" s="11">
        <v>45249</v>
      </c>
      <c r="E121" s="4">
        <v>45283</v>
      </c>
      <c r="F121" s="1">
        <f>YEAR(D121)</f>
        <v>2023</v>
      </c>
      <c r="G121" s="1" t="s">
        <v>19</v>
      </c>
    </row>
    <row r="122" spans="1:7" x14ac:dyDescent="0.3">
      <c r="A122" s="9">
        <v>6</v>
      </c>
      <c r="B122" s="9" t="s">
        <v>12</v>
      </c>
      <c r="C122" s="9">
        <f>LOOKUP(4,1/(DC_SFS_UPP_dates!$D$2:$D$250&lt;=$E122)/(DC_SFS_UPP_dates!$D$2:$D$250&gt;=$D122)/(DC_SFS_UPP_dates!$A$2:$A$250=$A122)/(DC_SFS_UPP_dates!$E$2:$E$250=$G122),DC_SFS_UPP_dates!$C$2:$C$250)</f>
        <v>2.1</v>
      </c>
      <c r="D122" s="11">
        <v>45249</v>
      </c>
      <c r="E122" s="4">
        <v>45283</v>
      </c>
      <c r="F122" s="1">
        <f>YEAR(D122)</f>
        <v>2023</v>
      </c>
      <c r="G122" s="1" t="s">
        <v>19</v>
      </c>
    </row>
    <row r="123" spans="1:7" x14ac:dyDescent="0.3">
      <c r="A123" s="9">
        <v>1</v>
      </c>
      <c r="B123" s="9" t="s">
        <v>7</v>
      </c>
      <c r="C123" s="9">
        <f>LOOKUP(4,1/(DC_SFS_UPP_dates!$D$2:$D$250&lt;=$E123)/(DC_SFS_UPP_dates!$D$2:$D$250&gt;=$D123)/(DC_SFS_UPP_dates!$A$2:$A$250=$A123)/(DC_SFS_UPP_dates!$E$2:$E$250=$G123),DC_SFS_UPP_dates!$C$2:$C$250)</f>
        <v>1.5000000000000002</v>
      </c>
      <c r="D123" s="11">
        <v>45284</v>
      </c>
      <c r="E123" s="4">
        <v>45644</v>
      </c>
      <c r="F123" s="1">
        <f>YEAR(D123)</f>
        <v>2023</v>
      </c>
      <c r="G123" s="1" t="s">
        <v>19</v>
      </c>
    </row>
    <row r="124" spans="1:7" x14ac:dyDescent="0.3">
      <c r="A124" s="9">
        <v>2</v>
      </c>
      <c r="B124" s="9" t="s">
        <v>8</v>
      </c>
      <c r="C124" s="9">
        <f>LOOKUP(4,1/(DC_SFS_UPP_dates!$D$2:$D$250&lt;=$E124)/(DC_SFS_UPP_dates!$D$2:$D$250&gt;=$D124)/(DC_SFS_UPP_dates!$A$2:$A$250=$A124)/(DC_SFS_UPP_dates!$E$2:$E$250=$G124),DC_SFS_UPP_dates!$C$2:$C$250)</f>
        <v>1.5357123048319701</v>
      </c>
      <c r="D124" s="11">
        <v>45284</v>
      </c>
      <c r="E124" s="4">
        <v>45644</v>
      </c>
      <c r="F124" s="1">
        <f>YEAR(D124)</f>
        <v>2023</v>
      </c>
      <c r="G124" s="1" t="s">
        <v>19</v>
      </c>
    </row>
    <row r="125" spans="1:7" x14ac:dyDescent="0.3">
      <c r="A125" s="9">
        <v>3</v>
      </c>
      <c r="B125" s="9" t="s">
        <v>11</v>
      </c>
      <c r="C125" s="9">
        <f>LOOKUP(4,1/(DC_SFS_UPP_dates!$D$2:$D$250&lt;=$E125)/(DC_SFS_UPP_dates!$D$2:$D$250&gt;=$D125)/(DC_SFS_UPP_dates!$A$2:$A$250=$A125)/(DC_SFS_UPP_dates!$E$2:$E$250=$G125),DC_SFS_UPP_dates!$C$2:$C$250)</f>
        <v>1.5399859170973851</v>
      </c>
      <c r="D125" s="11">
        <v>45284</v>
      </c>
      <c r="E125" s="4">
        <v>45644</v>
      </c>
      <c r="F125" s="1">
        <f>YEAR(D125)</f>
        <v>2023</v>
      </c>
      <c r="G125" s="1" t="s">
        <v>19</v>
      </c>
    </row>
    <row r="126" spans="1:7" x14ac:dyDescent="0.3">
      <c r="A126" s="9">
        <v>4</v>
      </c>
      <c r="B126" s="9" t="s">
        <v>9</v>
      </c>
      <c r="C126" s="9">
        <f>LOOKUP(4,1/(DC_SFS_UPP_dates!$D$2:$D$250&lt;=$E126)/(DC_SFS_UPP_dates!$D$2:$D$250&gt;=$D126)/(DC_SFS_UPP_dates!$A$2:$A$250=$A126)/(DC_SFS_UPP_dates!$E$2:$E$250=$G126),DC_SFS_UPP_dates!$C$2:$C$250)</f>
        <v>1.8373739246322838</v>
      </c>
      <c r="D126" s="11">
        <v>45284</v>
      </c>
      <c r="E126" s="4">
        <v>45644</v>
      </c>
      <c r="F126" s="1">
        <f>YEAR(D126)</f>
        <v>2023</v>
      </c>
      <c r="G126" s="1" t="s">
        <v>19</v>
      </c>
    </row>
    <row r="127" spans="1:7" x14ac:dyDescent="0.3">
      <c r="A127" s="9">
        <v>5</v>
      </c>
      <c r="B127" s="9" t="s">
        <v>10</v>
      </c>
      <c r="C127" s="9">
        <f>LOOKUP(4,1/(DC_SFS_UPP_dates!$D$2:$D$250&lt;=$E127)/(DC_SFS_UPP_dates!$D$2:$D$250&gt;=$D127)/(DC_SFS_UPP_dates!$A$2:$A$250=$A127)/(DC_SFS_UPP_dates!$E$2:$E$250=$G127),DC_SFS_UPP_dates!$C$2:$C$250)</f>
        <v>1.6029117441991803</v>
      </c>
      <c r="D127" s="11">
        <v>45284</v>
      </c>
      <c r="E127" s="4">
        <v>45644</v>
      </c>
      <c r="F127" s="1">
        <f>YEAR(D127)</f>
        <v>2023</v>
      </c>
      <c r="G127" s="1" t="s">
        <v>19</v>
      </c>
    </row>
    <row r="128" spans="1:7" x14ac:dyDescent="0.3">
      <c r="A128" s="9">
        <v>6</v>
      </c>
      <c r="B128" s="9" t="s">
        <v>12</v>
      </c>
      <c r="C128" s="9">
        <f>LOOKUP(4,1/(DC_SFS_UPP_dates!$D$2:$D$250&lt;=$E128)/(DC_SFS_UPP_dates!$D$2:$D$250&gt;=$D128)/(DC_SFS_UPP_dates!$A$2:$A$250=$A128)/(DC_SFS_UPP_dates!$E$2:$E$250=$G128),DC_SFS_UPP_dates!$C$2:$C$250)</f>
        <v>1.8877413627193065</v>
      </c>
      <c r="D128" s="11">
        <v>45284</v>
      </c>
      <c r="E128" s="4">
        <v>45644</v>
      </c>
      <c r="F128" s="1">
        <f>YEAR(D128)</f>
        <v>2023</v>
      </c>
      <c r="G128" s="1" t="s">
        <v>19</v>
      </c>
    </row>
  </sheetData>
  <sortState ref="A2:G128">
    <sortCondition ref="D2:D128"/>
    <sortCondition ref="A2:A1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" sqref="A2:A6"/>
    </sheetView>
  </sheetViews>
  <sheetFormatPr defaultRowHeight="14.4" x14ac:dyDescent="0.3"/>
  <cols>
    <col min="1" max="1" width="7.5546875" style="1" customWidth="1"/>
  </cols>
  <sheetData>
    <row r="1" spans="1:1" x14ac:dyDescent="0.3">
      <c r="A1" s="1" t="s">
        <v>5</v>
      </c>
    </row>
    <row r="2" spans="1:1" x14ac:dyDescent="0.3">
      <c r="A2" s="1" t="s">
        <v>0</v>
      </c>
    </row>
    <row r="3" spans="1:1" x14ac:dyDescent="0.3">
      <c r="A3" s="1" t="s">
        <v>1</v>
      </c>
    </row>
    <row r="4" spans="1:1" x14ac:dyDescent="0.3">
      <c r="A4" s="1" t="s">
        <v>2</v>
      </c>
    </row>
    <row r="5" spans="1:1" x14ac:dyDescent="0.3">
      <c r="A5" s="1" t="s">
        <v>3</v>
      </c>
    </row>
    <row r="6" spans="1:1" x14ac:dyDescent="0.3">
      <c r="A6" s="1" t="s">
        <v>4</v>
      </c>
    </row>
    <row r="7" spans="1:1" x14ac:dyDescent="0.3">
      <c r="A7"/>
    </row>
    <row r="8" spans="1:1" x14ac:dyDescent="0.3">
      <c r="A8"/>
    </row>
    <row r="9" spans="1:1" x14ac:dyDescent="0.3">
      <c r="A9"/>
    </row>
    <row r="10" spans="1:1" x14ac:dyDescent="0.3">
      <c r="A10"/>
    </row>
    <row r="11" spans="1:1" x14ac:dyDescent="0.3">
      <c r="A11"/>
    </row>
    <row r="12" spans="1:1" x14ac:dyDescent="0.3">
      <c r="A12"/>
    </row>
    <row r="13" spans="1:1" x14ac:dyDescent="0.3">
      <c r="A13"/>
    </row>
    <row r="14" spans="1:1" x14ac:dyDescent="0.3">
      <c r="A14"/>
    </row>
    <row r="15" spans="1:1" x14ac:dyDescent="0.3">
      <c r="A15"/>
    </row>
    <row r="16" spans="1:1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DC_UPP</vt:lpstr>
      <vt:lpstr>DC_SFS_UPP_dates</vt:lpstr>
      <vt:lpstr>SFS_UPP</vt:lpstr>
      <vt:lpstr>Sheet2</vt:lpstr>
      <vt:lpstr>Sheet1</vt:lpstr>
      <vt:lpstr>Model_Data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Mittal</dc:creator>
  <cp:lastModifiedBy>Utkarsh Mittal</cp:lastModifiedBy>
  <dcterms:created xsi:type="dcterms:W3CDTF">2018-03-13T03:43:01Z</dcterms:created>
  <dcterms:modified xsi:type="dcterms:W3CDTF">2018-10-18T17:21:40Z</dcterms:modified>
</cp:coreProperties>
</file>