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preservation/"/>
    </mc:Choice>
  </mc:AlternateContent>
  <xr:revisionPtr revIDLastSave="0" documentId="13_ncr:1_{505063AD-3842-4F45-BB65-2A8125A85CCB}" xr6:coauthVersionLast="33" xr6:coauthVersionMax="33" xr10:uidLastSave="{00000000-0000-0000-0000-000000000000}"/>
  <bookViews>
    <workbookView xWindow="47140" yWindow="-15620" windowWidth="31520" windowHeight="23860" activeTab="11" xr2:uid="{96CA64AA-3570-0A4C-8787-A8C7ED1A9898}"/>
  </bookViews>
  <sheets>
    <sheet name="DNR" sheetId="1" r:id="rId1"/>
    <sheet name="DR" sheetId="2" r:id="rId2"/>
    <sheet name="IOP" sheetId="3" r:id="rId3"/>
    <sheet name="IR" sheetId="4" r:id="rId4"/>
    <sheet name="MLI" sheetId="5" r:id="rId5"/>
    <sheet name="DNR_edit" sheetId="6" r:id="rId6"/>
    <sheet name="DR_edit" sheetId="7" r:id="rId7"/>
    <sheet name="IOP_edit" sheetId="8" r:id="rId8"/>
    <sheet name="IR_edit" sheetId="9" r:id="rId9"/>
    <sheet name="MLI_edit" sheetId="10" r:id="rId10"/>
    <sheet name="BM25 vs edit" sheetId="11" r:id="rId11"/>
    <sheet name="本ちゃん" sheetId="12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26" i="3"/>
  <c r="F26" i="3"/>
  <c r="E26" i="3"/>
  <c r="D26" i="3"/>
  <c r="C26" i="3"/>
  <c r="B26" i="3"/>
  <c r="G25" i="3"/>
  <c r="F25" i="3"/>
  <c r="E25" i="3"/>
  <c r="D25" i="3"/>
  <c r="C25" i="3"/>
  <c r="B25" i="3"/>
  <c r="G24" i="3"/>
  <c r="F24" i="3"/>
  <c r="E24" i="3"/>
  <c r="D24" i="3"/>
  <c r="C24" i="3"/>
  <c r="B24" i="3"/>
  <c r="G23" i="3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B17" i="1"/>
  <c r="B18" i="1"/>
  <c r="B19" i="1"/>
  <c r="B20" i="1"/>
  <c r="B21" i="1"/>
  <c r="B22" i="1"/>
  <c r="B23" i="1"/>
  <c r="B24" i="1"/>
  <c r="B25" i="1"/>
  <c r="B26" i="1"/>
  <c r="B16" i="1"/>
  <c r="E2" i="7" l="1"/>
  <c r="E3" i="7"/>
  <c r="E4" i="7"/>
  <c r="E5" i="7"/>
  <c r="E6" i="7"/>
  <c r="E7" i="7"/>
  <c r="E8" i="7"/>
  <c r="E9" i="7"/>
  <c r="E10" i="7"/>
  <c r="E11" i="7"/>
  <c r="E1" i="7"/>
  <c r="E2" i="8"/>
  <c r="E3" i="8"/>
  <c r="E4" i="8"/>
  <c r="E5" i="8"/>
  <c r="E6" i="8"/>
  <c r="E7" i="8"/>
  <c r="E8" i="8"/>
  <c r="E9" i="8"/>
  <c r="E10" i="8"/>
  <c r="E11" i="8"/>
  <c r="E1" i="8"/>
  <c r="E2" i="9"/>
  <c r="E3" i="9"/>
  <c r="E4" i="9"/>
  <c r="E5" i="9"/>
  <c r="E6" i="9"/>
  <c r="E7" i="9"/>
  <c r="E8" i="9"/>
  <c r="E9" i="9"/>
  <c r="E10" i="9"/>
  <c r="E11" i="9"/>
  <c r="E1" i="9"/>
  <c r="E2" i="10"/>
  <c r="E3" i="10"/>
  <c r="E4" i="10"/>
  <c r="E5" i="10"/>
  <c r="E6" i="10"/>
  <c r="E7" i="10"/>
  <c r="E8" i="10"/>
  <c r="E9" i="10"/>
  <c r="E10" i="10"/>
  <c r="E11" i="10"/>
  <c r="E1" i="10"/>
  <c r="E2" i="6"/>
  <c r="E3" i="6"/>
  <c r="E4" i="6"/>
  <c r="E5" i="6"/>
  <c r="E6" i="6"/>
  <c r="E7" i="6"/>
  <c r="E8" i="6"/>
  <c r="E9" i="6"/>
  <c r="E10" i="6"/>
  <c r="E11" i="6"/>
  <c r="E1" i="6"/>
  <c r="C17" i="6"/>
  <c r="E13" i="10" l="1"/>
  <c r="E12" i="10"/>
  <c r="E13" i="9"/>
  <c r="E12" i="9"/>
  <c r="E13" i="8"/>
  <c r="E12" i="8"/>
  <c r="E13" i="7"/>
  <c r="E12" i="7"/>
  <c r="E13" i="6"/>
  <c r="E12" i="6"/>
</calcChain>
</file>

<file path=xl/sharedStrings.xml><?xml version="1.0" encoding="utf-8"?>
<sst xmlns="http://schemas.openxmlformats.org/spreadsheetml/2006/main" count="466" uniqueCount="45">
  <si>
    <t>all</t>
    <phoneticPr fontId="2"/>
  </si>
  <si>
    <t>other+all</t>
    <phoneticPr fontId="2"/>
  </si>
  <si>
    <t>&gt;=0.9</t>
    <phoneticPr fontId="2"/>
  </si>
  <si>
    <t>&gt;=0.8</t>
    <phoneticPr fontId="2"/>
  </si>
  <si>
    <t>&gt;=0.7</t>
  </si>
  <si>
    <t>&gt;=0.6</t>
  </si>
  <si>
    <t>&gt;=0.5</t>
  </si>
  <si>
    <t>&gt;=0.4</t>
  </si>
  <si>
    <t>&gt;=0.3</t>
  </si>
  <si>
    <t>&gt;=0.2</t>
  </si>
  <si>
    <t>&gt;=0.1</t>
  </si>
  <si>
    <t>&gt;=0.0</t>
  </si>
  <si>
    <t>DNR</t>
    <phoneticPr fontId="2"/>
  </si>
  <si>
    <t>BM25</t>
    <phoneticPr fontId="2"/>
  </si>
  <si>
    <t>edit</t>
    <phoneticPr fontId="2"/>
  </si>
  <si>
    <t>DR</t>
    <phoneticPr fontId="2"/>
  </si>
  <si>
    <t>IOP</t>
    <phoneticPr fontId="2"/>
  </si>
  <si>
    <t>IR</t>
    <phoneticPr fontId="2"/>
  </si>
  <si>
    <t>MLI</t>
    <phoneticPr fontId="2"/>
  </si>
  <si>
    <t>2gram</t>
    <phoneticPr fontId="2"/>
  </si>
  <si>
    <t>3gram</t>
    <phoneticPr fontId="2"/>
  </si>
  <si>
    <t>4gram</t>
  </si>
  <si>
    <t>5gram</t>
  </si>
  <si>
    <t>6gram</t>
  </si>
  <si>
    <t>uc</t>
    <phoneticPr fontId="2"/>
  </si>
  <si>
    <t>&gt;=0.9</t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</si>
  <si>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=0.9</t>
    </r>
    <phoneticPr fontId="2"/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</si>
  <si>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=0.8</t>
    </r>
    <phoneticPr fontId="2"/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</si>
  <si>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=0.7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</si>
  <si>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=0.6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</si>
  <si>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=0.5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</si>
  <si>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=0.4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</si>
  <si>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=0.3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</si>
  <si>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=0.2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</si>
  <si>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=0.1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</si>
  <si>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9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=0.0</t>
    </r>
    <r>
      <rPr>
        <sz val="12"/>
        <color theme="1"/>
        <rFont val="游ゴシック"/>
        <family val="2"/>
        <charset val="128"/>
        <scheme val="minor"/>
      </rPr>
      <t/>
    </r>
  </si>
  <si>
    <t>2-gram</t>
    <phoneticPr fontId="2"/>
  </si>
  <si>
    <t>3-gram</t>
  </si>
  <si>
    <t>4-gram</t>
  </si>
  <si>
    <t>5-gram</t>
  </si>
  <si>
    <t>6-gram</t>
  </si>
  <si>
    <t>2gram</t>
  </si>
  <si>
    <t>3gram</t>
  </si>
  <si>
    <t>&gt;=0.8</t>
  </si>
  <si>
    <t>UC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</si>
</sst>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 (本文)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DNR!$A$16</c:f>
              <c:strCache>
                <c:ptCount val="1"/>
                <c:pt idx="0">
                  <c:v>&gt;=0.9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DNR!$B$16:$G$16</c:f>
              <c:numCache>
                <c:formatCode>General</c:formatCode>
                <c:ptCount val="6"/>
                <c:pt idx="0">
                  <c:v>0.34042553191489361</c:v>
                </c:pt>
                <c:pt idx="1">
                  <c:v>0.40974212034383956</c:v>
                </c:pt>
                <c:pt idx="2">
                  <c:v>0.24382716049382716</c:v>
                </c:pt>
                <c:pt idx="3">
                  <c:v>0.14285714285714285</c:v>
                </c:pt>
                <c:pt idx="4">
                  <c:v>6.9306930693069313E-2</c:v>
                </c:pt>
                <c:pt idx="5">
                  <c:v>0.44680851063829785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324A-84E6-CBDA822E8C76}"/>
            </c:ext>
          </c:extLst>
        </c:ser>
        <c:ser>
          <c:idx val="1"/>
          <c:order val="1"/>
          <c:tx>
            <c:strRef>
              <c:f>DNR!$A$17</c:f>
              <c:strCache>
                <c:ptCount val="1"/>
                <c:pt idx="0">
                  <c:v>&gt;=0.8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DNR!$B$17:$G$17</c:f>
              <c:numCache>
                <c:formatCode>General</c:formatCode>
                <c:ptCount val="6"/>
                <c:pt idx="0">
                  <c:v>0.41755319148936171</c:v>
                </c:pt>
                <c:pt idx="1">
                  <c:v>0.50143266475644699</c:v>
                </c:pt>
                <c:pt idx="2">
                  <c:v>0.2932098765432099</c:v>
                </c:pt>
                <c:pt idx="3">
                  <c:v>0.19682539682539682</c:v>
                </c:pt>
                <c:pt idx="4">
                  <c:v>0.12211221122112212</c:v>
                </c:pt>
                <c:pt idx="5">
                  <c:v>0.53664302600472813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8-324A-84E6-CBDA822E8C76}"/>
            </c:ext>
          </c:extLst>
        </c:ser>
        <c:ser>
          <c:idx val="2"/>
          <c:order val="2"/>
          <c:tx>
            <c:strRef>
              <c:f>DNR!$A$18</c:f>
              <c:strCache>
                <c:ptCount val="1"/>
                <c:pt idx="0">
                  <c:v>&gt;=0.7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DNR!$B$18:$G$18</c:f>
              <c:numCache>
                <c:formatCode>General</c:formatCode>
                <c:ptCount val="6"/>
                <c:pt idx="0">
                  <c:v>0.48936170212765956</c:v>
                </c:pt>
                <c:pt idx="1">
                  <c:v>0.5902578796561605</c:v>
                </c:pt>
                <c:pt idx="2">
                  <c:v>0.35802469135802467</c:v>
                </c:pt>
                <c:pt idx="3">
                  <c:v>0.2634920634920635</c:v>
                </c:pt>
                <c:pt idx="4">
                  <c:v>0.18151815181518152</c:v>
                </c:pt>
                <c:pt idx="5">
                  <c:v>0.59338061465721037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8-324A-84E6-CBDA822E8C76}"/>
            </c:ext>
          </c:extLst>
        </c:ser>
        <c:ser>
          <c:idx val="3"/>
          <c:order val="3"/>
          <c:tx>
            <c:strRef>
              <c:f>DNR!$A$19</c:f>
              <c:strCache>
                <c:ptCount val="1"/>
                <c:pt idx="0">
                  <c:v>&gt;=0.6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DNR!$B$19:$G$19</c:f>
              <c:numCache>
                <c:formatCode>General</c:formatCode>
                <c:ptCount val="6"/>
                <c:pt idx="0">
                  <c:v>0.56382978723404253</c:v>
                </c:pt>
                <c:pt idx="1">
                  <c:v>0.69627507163323787</c:v>
                </c:pt>
                <c:pt idx="2">
                  <c:v>0.49382716049382713</c:v>
                </c:pt>
                <c:pt idx="3">
                  <c:v>0.35873015873015873</c:v>
                </c:pt>
                <c:pt idx="4">
                  <c:v>0.27722772277227725</c:v>
                </c:pt>
                <c:pt idx="5">
                  <c:v>0.65248226950354615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8-324A-84E6-CBDA822E8C76}"/>
            </c:ext>
          </c:extLst>
        </c:ser>
        <c:ser>
          <c:idx val="4"/>
          <c:order val="4"/>
          <c:tx>
            <c:strRef>
              <c:f>DNR!$A$20</c:f>
              <c:strCache>
                <c:ptCount val="1"/>
                <c:pt idx="0">
                  <c:v>&gt;=0.5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DNR!$B$20:$G$20</c:f>
              <c:numCache>
                <c:formatCode>General</c:formatCode>
                <c:ptCount val="6"/>
                <c:pt idx="0">
                  <c:v>0.65159574468085102</c:v>
                </c:pt>
                <c:pt idx="1">
                  <c:v>0.78510028653295127</c:v>
                </c:pt>
                <c:pt idx="2">
                  <c:v>0.63271604938271608</c:v>
                </c:pt>
                <c:pt idx="3">
                  <c:v>0.48253968253968255</c:v>
                </c:pt>
                <c:pt idx="4">
                  <c:v>0.37293729372937295</c:v>
                </c:pt>
                <c:pt idx="5">
                  <c:v>0.71394799054373526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8-324A-84E6-CBDA822E8C76}"/>
            </c:ext>
          </c:extLst>
        </c:ser>
        <c:ser>
          <c:idx val="5"/>
          <c:order val="5"/>
          <c:tx>
            <c:strRef>
              <c:f>DNR!$A$21</c:f>
              <c:strCache>
                <c:ptCount val="1"/>
                <c:pt idx="0">
                  <c:v>&gt;=0.4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DNR!$B$21:$G$21</c:f>
              <c:numCache>
                <c:formatCode>General</c:formatCode>
                <c:ptCount val="6"/>
                <c:pt idx="0">
                  <c:v>0.75797872340425532</c:v>
                </c:pt>
                <c:pt idx="1">
                  <c:v>0.88252148997134672</c:v>
                </c:pt>
                <c:pt idx="2">
                  <c:v>0.75617283950617287</c:v>
                </c:pt>
                <c:pt idx="3">
                  <c:v>0.64126984126984132</c:v>
                </c:pt>
                <c:pt idx="4">
                  <c:v>0.53795379537953791</c:v>
                </c:pt>
                <c:pt idx="5">
                  <c:v>0.78959810874704495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08-324A-84E6-CBDA822E8C76}"/>
            </c:ext>
          </c:extLst>
        </c:ser>
        <c:ser>
          <c:idx val="6"/>
          <c:order val="6"/>
          <c:tx>
            <c:strRef>
              <c:f>DNR!$A$22</c:f>
              <c:strCache>
                <c:ptCount val="1"/>
                <c:pt idx="0">
                  <c:v>&gt;=0.3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DNR!$B$22:$G$22</c:f>
              <c:numCache>
                <c:formatCode>General</c:formatCode>
                <c:ptCount val="6"/>
                <c:pt idx="0">
                  <c:v>0.8457446808510638</c:v>
                </c:pt>
                <c:pt idx="1">
                  <c:v>0.95988538681948421</c:v>
                </c:pt>
                <c:pt idx="2">
                  <c:v>0.89814814814814814</c:v>
                </c:pt>
                <c:pt idx="3">
                  <c:v>0.85079365079365077</c:v>
                </c:pt>
                <c:pt idx="4">
                  <c:v>0.735973597359736</c:v>
                </c:pt>
                <c:pt idx="5">
                  <c:v>0.83687943262411346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08-324A-84E6-CBDA822E8C76}"/>
            </c:ext>
          </c:extLst>
        </c:ser>
        <c:ser>
          <c:idx val="7"/>
          <c:order val="7"/>
          <c:tx>
            <c:strRef>
              <c:f>DNR!$A$23</c:f>
              <c:strCache>
                <c:ptCount val="1"/>
                <c:pt idx="0">
                  <c:v>&gt;=0.2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DNR!$B$23:$G$23</c:f>
              <c:numCache>
                <c:formatCode>General</c:formatCode>
                <c:ptCount val="6"/>
                <c:pt idx="0">
                  <c:v>0.92021276595744683</c:v>
                </c:pt>
                <c:pt idx="1">
                  <c:v>0.98280802292263614</c:v>
                </c:pt>
                <c:pt idx="2">
                  <c:v>0.97839506172839508</c:v>
                </c:pt>
                <c:pt idx="3">
                  <c:v>0.94285714285714284</c:v>
                </c:pt>
                <c:pt idx="4">
                  <c:v>0.91749174917491749</c:v>
                </c:pt>
                <c:pt idx="5">
                  <c:v>0.85342789598108748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08-324A-84E6-CBDA822E8C76}"/>
            </c:ext>
          </c:extLst>
        </c:ser>
        <c:ser>
          <c:idx val="8"/>
          <c:order val="8"/>
          <c:tx>
            <c:strRef>
              <c:f>DNR!$A$24</c:f>
              <c:strCache>
                <c:ptCount val="1"/>
                <c:pt idx="0">
                  <c:v>&gt;=0.1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DNR!$B$24:$G$24</c:f>
              <c:numCache>
                <c:formatCode>General</c:formatCode>
                <c:ptCount val="6"/>
                <c:pt idx="0">
                  <c:v>0.98404255319148937</c:v>
                </c:pt>
                <c:pt idx="1">
                  <c:v>1</c:v>
                </c:pt>
                <c:pt idx="2">
                  <c:v>0.99691358024691357</c:v>
                </c:pt>
                <c:pt idx="3">
                  <c:v>0.99682539682539684</c:v>
                </c:pt>
                <c:pt idx="4">
                  <c:v>0.99669966996699666</c:v>
                </c:pt>
                <c:pt idx="5">
                  <c:v>0.89834515366430256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08-324A-84E6-CBDA822E8C76}"/>
            </c:ext>
          </c:extLst>
        </c:ser>
        <c:ser>
          <c:idx val="9"/>
          <c:order val="9"/>
          <c:tx>
            <c:strRef>
              <c:f>DNR!$A$25</c:f>
              <c:strCache>
                <c:ptCount val="1"/>
                <c:pt idx="0">
                  <c:v>&gt;=0.0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DNR!$B$25:$G$25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08-324A-84E6-CBDA822E8C76}"/>
            </c:ext>
          </c:extLst>
        </c:ser>
        <c:ser>
          <c:idx val="10"/>
          <c:order val="10"/>
          <c:tx>
            <c:strRef>
              <c:f>DNR!$A$26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DNR!$B$15:$G$15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DNR!$B$26:$G$26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08-324A-84E6-CBDA822E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291808"/>
        <c:axId val="1944411600"/>
      </c:barChart>
      <c:catAx>
        <c:axId val="19442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4411600"/>
        <c:crosses val="autoZero"/>
        <c:auto val="1"/>
        <c:lblAlgn val="ctr"/>
        <c:lblOffset val="100"/>
        <c:noMultiLvlLbl val="0"/>
      </c:catAx>
      <c:valAx>
        <c:axId val="194441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42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MLI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edit'!$M$14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edit'!$L$15:$L$24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edit'!$M$15:$M$24</c:f>
              <c:numCache>
                <c:formatCode>0.00%</c:formatCode>
                <c:ptCount val="10"/>
                <c:pt idx="0">
                  <c:v>0.99733333333333329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3-DF4C-9218-2EB3E8488BE1}"/>
            </c:ext>
          </c:extLst>
        </c:ser>
        <c:ser>
          <c:idx val="1"/>
          <c:order val="1"/>
          <c:tx>
            <c:strRef>
              <c:f>'BM25 vs edit'!$N$14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edit'!$L$15:$L$24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edit'!$N$15:$N$24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3-DF4C-9218-2EB3E848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19967"/>
        <c:axId val="455429471"/>
      </c:barChart>
      <c:catAx>
        <c:axId val="3663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429471"/>
        <c:crosses val="autoZero"/>
        <c:auto val="1"/>
        <c:lblAlgn val="ctr"/>
        <c:lblOffset val="100"/>
        <c:noMultiLvlLbl val="0"/>
      </c:catAx>
      <c:valAx>
        <c:axId val="4554294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3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本ちゃん!$B$1</c:f>
              <c:strCache>
                <c:ptCount val="1"/>
                <c:pt idx="0">
                  <c:v>2gram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本ちゃん!$A$2:$A$11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本ちゃん!$B$2:$B$11</c:f>
              <c:numCache>
                <c:formatCode>0.00%</c:formatCode>
                <c:ptCount val="10"/>
                <c:pt idx="0">
                  <c:v>0.34042553191489361</c:v>
                </c:pt>
                <c:pt idx="1">
                  <c:v>0.41755319148936171</c:v>
                </c:pt>
                <c:pt idx="2">
                  <c:v>0.48936170212765956</c:v>
                </c:pt>
                <c:pt idx="3">
                  <c:v>0.56382978723404253</c:v>
                </c:pt>
                <c:pt idx="4">
                  <c:v>0.65159574468085102</c:v>
                </c:pt>
                <c:pt idx="5">
                  <c:v>0.75797872340425532</c:v>
                </c:pt>
                <c:pt idx="6">
                  <c:v>0.8457446808510638</c:v>
                </c:pt>
                <c:pt idx="7">
                  <c:v>0.92021276595744683</c:v>
                </c:pt>
                <c:pt idx="8">
                  <c:v>0.98404255319148937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5-DF4E-861D-58A47C2DD10D}"/>
            </c:ext>
          </c:extLst>
        </c:ser>
        <c:ser>
          <c:idx val="1"/>
          <c:order val="1"/>
          <c:tx>
            <c:strRef>
              <c:f>本ちゃん!$C$1</c:f>
              <c:strCache>
                <c:ptCount val="1"/>
                <c:pt idx="0">
                  <c:v>3gram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本ちゃん!$A$2:$A$11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本ちゃん!$C$2:$C$11</c:f>
              <c:numCache>
                <c:formatCode>0.00%</c:formatCode>
                <c:ptCount val="10"/>
                <c:pt idx="0">
                  <c:v>0.40974212034383956</c:v>
                </c:pt>
                <c:pt idx="1">
                  <c:v>0.50143266475644699</c:v>
                </c:pt>
                <c:pt idx="2">
                  <c:v>0.5902578796561605</c:v>
                </c:pt>
                <c:pt idx="3">
                  <c:v>0.69627507163323787</c:v>
                </c:pt>
                <c:pt idx="4">
                  <c:v>0.78510028653295127</c:v>
                </c:pt>
                <c:pt idx="5">
                  <c:v>0.88252148997134672</c:v>
                </c:pt>
                <c:pt idx="6">
                  <c:v>0.95988538681948421</c:v>
                </c:pt>
                <c:pt idx="7">
                  <c:v>0.98280802292263614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5-DF4E-861D-58A47C2DD10D}"/>
            </c:ext>
          </c:extLst>
        </c:ser>
        <c:ser>
          <c:idx val="2"/>
          <c:order val="2"/>
          <c:tx>
            <c:strRef>
              <c:f>本ちゃん!$D$1</c:f>
              <c:strCache>
                <c:ptCount val="1"/>
                <c:pt idx="0">
                  <c:v>4gram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本ちゃん!$A$2:$A$11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本ちゃん!$D$2:$D$11</c:f>
              <c:numCache>
                <c:formatCode>0.00%</c:formatCode>
                <c:ptCount val="10"/>
                <c:pt idx="0">
                  <c:v>0.24382716049382716</c:v>
                </c:pt>
                <c:pt idx="1">
                  <c:v>0.2932098765432099</c:v>
                </c:pt>
                <c:pt idx="2">
                  <c:v>0.35802469135802467</c:v>
                </c:pt>
                <c:pt idx="3">
                  <c:v>0.49382716049382713</c:v>
                </c:pt>
                <c:pt idx="4">
                  <c:v>0.63271604938271608</c:v>
                </c:pt>
                <c:pt idx="5">
                  <c:v>0.75617283950617287</c:v>
                </c:pt>
                <c:pt idx="6">
                  <c:v>0.89814814814814814</c:v>
                </c:pt>
                <c:pt idx="7">
                  <c:v>0.97839506172839508</c:v>
                </c:pt>
                <c:pt idx="8">
                  <c:v>0.99691358024691357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5-DF4E-861D-58A47C2DD10D}"/>
            </c:ext>
          </c:extLst>
        </c:ser>
        <c:ser>
          <c:idx val="3"/>
          <c:order val="3"/>
          <c:tx>
            <c:strRef>
              <c:f>本ちゃん!$E$1</c:f>
              <c:strCache>
                <c:ptCount val="1"/>
                <c:pt idx="0">
                  <c:v>5gram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本ちゃん!$A$2:$A$11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本ちゃん!$E$2:$E$11</c:f>
              <c:numCache>
                <c:formatCode>0.00%</c:formatCode>
                <c:ptCount val="10"/>
                <c:pt idx="0">
                  <c:v>0.14285714285714285</c:v>
                </c:pt>
                <c:pt idx="1">
                  <c:v>0.19682539682539682</c:v>
                </c:pt>
                <c:pt idx="2">
                  <c:v>0.2634920634920635</c:v>
                </c:pt>
                <c:pt idx="3">
                  <c:v>0.35873015873015873</c:v>
                </c:pt>
                <c:pt idx="4">
                  <c:v>0.48253968253968255</c:v>
                </c:pt>
                <c:pt idx="5">
                  <c:v>0.64126984126984132</c:v>
                </c:pt>
                <c:pt idx="6">
                  <c:v>0.85079365079365077</c:v>
                </c:pt>
                <c:pt idx="7">
                  <c:v>0.94285714285714284</c:v>
                </c:pt>
                <c:pt idx="8">
                  <c:v>0.99682539682539684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5-DF4E-861D-58A47C2DD10D}"/>
            </c:ext>
          </c:extLst>
        </c:ser>
        <c:ser>
          <c:idx val="4"/>
          <c:order val="4"/>
          <c:tx>
            <c:strRef>
              <c:f>本ちゃん!$F$1</c:f>
              <c:strCache>
                <c:ptCount val="1"/>
                <c:pt idx="0">
                  <c:v>6gram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本ちゃん!$A$2:$A$11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本ちゃん!$F$2:$F$11</c:f>
              <c:numCache>
                <c:formatCode>0.00%</c:formatCode>
                <c:ptCount val="10"/>
                <c:pt idx="0">
                  <c:v>6.9306930693069313E-2</c:v>
                </c:pt>
                <c:pt idx="1">
                  <c:v>0.12211221122112212</c:v>
                </c:pt>
                <c:pt idx="2">
                  <c:v>0.18151815181518152</c:v>
                </c:pt>
                <c:pt idx="3">
                  <c:v>0.27722772277227725</c:v>
                </c:pt>
                <c:pt idx="4">
                  <c:v>0.37293729372937295</c:v>
                </c:pt>
                <c:pt idx="5">
                  <c:v>0.53795379537953791</c:v>
                </c:pt>
                <c:pt idx="6">
                  <c:v>0.735973597359736</c:v>
                </c:pt>
                <c:pt idx="7">
                  <c:v>0.91749174917491749</c:v>
                </c:pt>
                <c:pt idx="8">
                  <c:v>0.99669966996699666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5-DF4E-861D-58A47C2DD10D}"/>
            </c:ext>
          </c:extLst>
        </c:ser>
        <c:ser>
          <c:idx val="5"/>
          <c:order val="5"/>
          <c:tx>
            <c:strRef>
              <c:f>本ちゃん!$G$1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本ちゃん!$A$2:$A$11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本ちゃん!$G$2:$G$11</c:f>
              <c:numCache>
                <c:formatCode>0.00%</c:formatCode>
                <c:ptCount val="10"/>
                <c:pt idx="0">
                  <c:v>0.44680851063829785</c:v>
                </c:pt>
                <c:pt idx="1">
                  <c:v>0.53664302600472813</c:v>
                </c:pt>
                <c:pt idx="2">
                  <c:v>0.59338061465721037</c:v>
                </c:pt>
                <c:pt idx="3">
                  <c:v>0.65248226950354615</c:v>
                </c:pt>
                <c:pt idx="4">
                  <c:v>0.71394799054373526</c:v>
                </c:pt>
                <c:pt idx="5">
                  <c:v>0.78959810874704495</c:v>
                </c:pt>
                <c:pt idx="6">
                  <c:v>0.83687943262411346</c:v>
                </c:pt>
                <c:pt idx="7">
                  <c:v>0.85342789598108748</c:v>
                </c:pt>
                <c:pt idx="8">
                  <c:v>0.89834515366430256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5-DF4E-861D-58A47C2D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037439"/>
        <c:axId val="892896751"/>
      </c:lineChart>
      <c:catAx>
        <c:axId val="8930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2896751"/>
        <c:crosses val="autoZero"/>
        <c:auto val="1"/>
        <c:lblAlgn val="ctr"/>
        <c:lblOffset val="100"/>
        <c:noMultiLvlLbl val="0"/>
      </c:catAx>
      <c:valAx>
        <c:axId val="8928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03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DR!$B$15</c:f>
              <c:strCache>
                <c:ptCount val="1"/>
                <c:pt idx="0">
                  <c:v>2gram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DR!$A$16:$A$26</c:f>
              <c:strCache>
                <c:ptCount val="11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  <c:pt idx="10">
                  <c:v>all</c:v>
                </c:pt>
              </c:strCache>
            </c:strRef>
          </c:cat>
          <c:val>
            <c:numRef>
              <c:f>DR!$B$16:$B$26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F-A54F-8BAE-E48240B567D2}"/>
            </c:ext>
          </c:extLst>
        </c:ser>
        <c:ser>
          <c:idx val="1"/>
          <c:order val="1"/>
          <c:tx>
            <c:strRef>
              <c:f>DR!$C$15</c:f>
              <c:strCache>
                <c:ptCount val="1"/>
                <c:pt idx="0">
                  <c:v>3gram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DR!$A$16:$A$26</c:f>
              <c:strCache>
                <c:ptCount val="11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  <c:pt idx="10">
                  <c:v>all</c:v>
                </c:pt>
              </c:strCache>
            </c:strRef>
          </c:cat>
          <c:val>
            <c:numRef>
              <c:f>DR!$C$16:$C$26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F-A54F-8BAE-E48240B567D2}"/>
            </c:ext>
          </c:extLst>
        </c:ser>
        <c:ser>
          <c:idx val="2"/>
          <c:order val="2"/>
          <c:tx>
            <c:strRef>
              <c:f>DR!$D$15</c:f>
              <c:strCache>
                <c:ptCount val="1"/>
                <c:pt idx="0">
                  <c:v>4gram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DR!$A$16:$A$26</c:f>
              <c:strCache>
                <c:ptCount val="11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  <c:pt idx="10">
                  <c:v>all</c:v>
                </c:pt>
              </c:strCache>
            </c:strRef>
          </c:cat>
          <c:val>
            <c:numRef>
              <c:f>DR!$D$16:$D$26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F-A54F-8BAE-E48240B567D2}"/>
            </c:ext>
          </c:extLst>
        </c:ser>
        <c:ser>
          <c:idx val="3"/>
          <c:order val="3"/>
          <c:tx>
            <c:strRef>
              <c:f>DR!$E$15</c:f>
              <c:strCache>
                <c:ptCount val="1"/>
                <c:pt idx="0">
                  <c:v>5gram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DR!$A$16:$A$26</c:f>
              <c:strCache>
                <c:ptCount val="11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  <c:pt idx="10">
                  <c:v>all</c:v>
                </c:pt>
              </c:strCache>
            </c:strRef>
          </c:cat>
          <c:val>
            <c:numRef>
              <c:f>DR!$E$16:$E$26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F-A54F-8BAE-E48240B567D2}"/>
            </c:ext>
          </c:extLst>
        </c:ser>
        <c:ser>
          <c:idx val="4"/>
          <c:order val="4"/>
          <c:tx>
            <c:strRef>
              <c:f>DR!$F$15</c:f>
              <c:strCache>
                <c:ptCount val="1"/>
                <c:pt idx="0">
                  <c:v>6gram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DR!$A$16:$A$26</c:f>
              <c:strCache>
                <c:ptCount val="11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  <c:pt idx="10">
                  <c:v>all</c:v>
                </c:pt>
              </c:strCache>
            </c:strRef>
          </c:cat>
          <c:val>
            <c:numRef>
              <c:f>DR!$F$16:$F$26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F-A54F-8BAE-E48240B567D2}"/>
            </c:ext>
          </c:extLst>
        </c:ser>
        <c:ser>
          <c:idx val="5"/>
          <c:order val="5"/>
          <c:tx>
            <c:strRef>
              <c:f>DR!$G$15</c:f>
              <c:strCache>
                <c:ptCount val="1"/>
                <c:pt idx="0">
                  <c:v>uc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DR!$A$16:$A$26</c:f>
              <c:strCache>
                <c:ptCount val="11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  <c:pt idx="10">
                  <c:v>all</c:v>
                </c:pt>
              </c:strCache>
            </c:strRef>
          </c:cat>
          <c:val>
            <c:numRef>
              <c:f>DR!$G$16:$G$26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3F-A54F-8BAE-E48240B5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059920"/>
        <c:axId val="1982061616"/>
      </c:barChart>
      <c:catAx>
        <c:axId val="19820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2061616"/>
        <c:crosses val="autoZero"/>
        <c:auto val="1"/>
        <c:lblAlgn val="ctr"/>
        <c:lblOffset val="100"/>
        <c:noMultiLvlLbl val="0"/>
      </c:catAx>
      <c:valAx>
        <c:axId val="1982061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20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IOP!$A$16</c:f>
              <c:strCache>
                <c:ptCount val="1"/>
                <c:pt idx="0">
                  <c:v>&gt;=0.9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IOP!$B$16:$G$16</c:f>
              <c:numCache>
                <c:formatCode>General</c:formatCode>
                <c:ptCount val="6"/>
                <c:pt idx="0">
                  <c:v>0.96782841823056298</c:v>
                </c:pt>
                <c:pt idx="1">
                  <c:v>0.99709302325581395</c:v>
                </c:pt>
                <c:pt idx="2">
                  <c:v>0.99378881987577639</c:v>
                </c:pt>
                <c:pt idx="3">
                  <c:v>0.98070739549839225</c:v>
                </c:pt>
                <c:pt idx="4">
                  <c:v>0.96333333333333337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484B-9683-2D6D4C6E4E78}"/>
            </c:ext>
          </c:extLst>
        </c:ser>
        <c:ser>
          <c:idx val="1"/>
          <c:order val="1"/>
          <c:tx>
            <c:strRef>
              <c:f>IOP!$A$17</c:f>
              <c:strCache>
                <c:ptCount val="1"/>
                <c:pt idx="0">
                  <c:v>&gt;=0.8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IOP!$B$17:$G$17</c:f>
              <c:numCache>
                <c:formatCode>General</c:formatCode>
                <c:ptCount val="6"/>
                <c:pt idx="0">
                  <c:v>0.99195710455764075</c:v>
                </c:pt>
                <c:pt idx="1">
                  <c:v>0.99709302325581395</c:v>
                </c:pt>
                <c:pt idx="2">
                  <c:v>0.99689440993788825</c:v>
                </c:pt>
                <c:pt idx="3">
                  <c:v>0.99678456591639875</c:v>
                </c:pt>
                <c:pt idx="4">
                  <c:v>0.98333333333333328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4-484B-9683-2D6D4C6E4E78}"/>
            </c:ext>
          </c:extLst>
        </c:ser>
        <c:ser>
          <c:idx val="2"/>
          <c:order val="2"/>
          <c:tx>
            <c:strRef>
              <c:f>IOP!$A$18</c:f>
              <c:strCache>
                <c:ptCount val="1"/>
                <c:pt idx="0">
                  <c:v>&gt;=0.7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IOP!$B$18:$G$18</c:f>
              <c:numCache>
                <c:formatCode>General</c:formatCode>
                <c:ptCount val="6"/>
                <c:pt idx="0">
                  <c:v>0.99731903485254692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4-484B-9683-2D6D4C6E4E78}"/>
            </c:ext>
          </c:extLst>
        </c:ser>
        <c:ser>
          <c:idx val="3"/>
          <c:order val="3"/>
          <c:tx>
            <c:strRef>
              <c:f>IOP!$A$19</c:f>
              <c:strCache>
                <c:ptCount val="1"/>
                <c:pt idx="0">
                  <c:v>&gt;=0.6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IOP!$B$19:$G$19</c:f>
              <c:numCache>
                <c:formatCode>General</c:formatCode>
                <c:ptCount val="6"/>
                <c:pt idx="0">
                  <c:v>0.99731903485254692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4-484B-9683-2D6D4C6E4E78}"/>
            </c:ext>
          </c:extLst>
        </c:ser>
        <c:ser>
          <c:idx val="4"/>
          <c:order val="4"/>
          <c:tx>
            <c:strRef>
              <c:f>IOP!$A$20</c:f>
              <c:strCache>
                <c:ptCount val="1"/>
                <c:pt idx="0">
                  <c:v>&gt;=0.5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IOP!$B$20:$G$20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4-484B-9683-2D6D4C6E4E78}"/>
            </c:ext>
          </c:extLst>
        </c:ser>
        <c:ser>
          <c:idx val="5"/>
          <c:order val="5"/>
          <c:tx>
            <c:strRef>
              <c:f>IOP!$A$21</c:f>
              <c:strCache>
                <c:ptCount val="1"/>
                <c:pt idx="0">
                  <c:v>&gt;=0.4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IOP!$B$21:$G$21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74-484B-9683-2D6D4C6E4E78}"/>
            </c:ext>
          </c:extLst>
        </c:ser>
        <c:ser>
          <c:idx val="6"/>
          <c:order val="6"/>
          <c:tx>
            <c:strRef>
              <c:f>IOP!$A$22</c:f>
              <c:strCache>
                <c:ptCount val="1"/>
                <c:pt idx="0">
                  <c:v>&gt;=0.3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IOP!$B$22:$G$22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74-484B-9683-2D6D4C6E4E78}"/>
            </c:ext>
          </c:extLst>
        </c:ser>
        <c:ser>
          <c:idx val="7"/>
          <c:order val="7"/>
          <c:tx>
            <c:strRef>
              <c:f>IOP!$A$23</c:f>
              <c:strCache>
                <c:ptCount val="1"/>
                <c:pt idx="0">
                  <c:v>&gt;=0.2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IOP!$B$23:$G$23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74-484B-9683-2D6D4C6E4E78}"/>
            </c:ext>
          </c:extLst>
        </c:ser>
        <c:ser>
          <c:idx val="8"/>
          <c:order val="8"/>
          <c:tx>
            <c:strRef>
              <c:f>IOP!$A$24</c:f>
              <c:strCache>
                <c:ptCount val="1"/>
                <c:pt idx="0">
                  <c:v>&gt;=0.1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IOP!$B$24:$G$24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74-484B-9683-2D6D4C6E4E78}"/>
            </c:ext>
          </c:extLst>
        </c:ser>
        <c:ser>
          <c:idx val="9"/>
          <c:order val="9"/>
          <c:tx>
            <c:strRef>
              <c:f>IOP!$A$25</c:f>
              <c:strCache>
                <c:ptCount val="1"/>
                <c:pt idx="0">
                  <c:v>&gt;=0.0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IOP!$B$25:$G$25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74-484B-9683-2D6D4C6E4E78}"/>
            </c:ext>
          </c:extLst>
        </c:ser>
        <c:ser>
          <c:idx val="10"/>
          <c:order val="10"/>
          <c:tx>
            <c:strRef>
              <c:f>IOP!$A$26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IOP!$B$15:$G$15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IOP!$B$26:$G$26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74-484B-9683-2D6D4C6E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459200"/>
        <c:axId val="1943460896"/>
      </c:barChart>
      <c:catAx>
        <c:axId val="19434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3460896"/>
        <c:crosses val="autoZero"/>
        <c:auto val="1"/>
        <c:lblAlgn val="ctr"/>
        <c:lblOffset val="100"/>
        <c:noMultiLvlLbl val="0"/>
      </c:catAx>
      <c:valAx>
        <c:axId val="1943460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34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IR!$A$16</c:f>
              <c:strCache>
                <c:ptCount val="1"/>
                <c:pt idx="0">
                  <c:v>&gt;=0.9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IR!$B$16:$G$16</c:f>
              <c:numCache>
                <c:formatCode>General</c:formatCode>
                <c:ptCount val="6"/>
                <c:pt idx="0">
                  <c:v>0.94117647058823528</c:v>
                </c:pt>
                <c:pt idx="1">
                  <c:v>0.99710982658959535</c:v>
                </c:pt>
                <c:pt idx="2">
                  <c:v>0.99382716049382713</c:v>
                </c:pt>
                <c:pt idx="3">
                  <c:v>0.98412698412698407</c:v>
                </c:pt>
                <c:pt idx="4">
                  <c:v>0.9700996677740864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B-4646-B3C1-3D0612D2334B}"/>
            </c:ext>
          </c:extLst>
        </c:ser>
        <c:ser>
          <c:idx val="1"/>
          <c:order val="1"/>
          <c:tx>
            <c:strRef>
              <c:f>IR!$A$17</c:f>
              <c:strCache>
                <c:ptCount val="1"/>
                <c:pt idx="0">
                  <c:v>&gt;=0.8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IR!$B$17:$G$17</c:f>
              <c:numCache>
                <c:formatCode>General</c:formatCode>
                <c:ptCount val="6"/>
                <c:pt idx="0">
                  <c:v>0.97593582887700536</c:v>
                </c:pt>
                <c:pt idx="1">
                  <c:v>1</c:v>
                </c:pt>
                <c:pt idx="2">
                  <c:v>0.99691358024691357</c:v>
                </c:pt>
                <c:pt idx="3">
                  <c:v>0.99682539682539684</c:v>
                </c:pt>
                <c:pt idx="4">
                  <c:v>0.99003322259136217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B-4646-B3C1-3D0612D2334B}"/>
            </c:ext>
          </c:extLst>
        </c:ser>
        <c:ser>
          <c:idx val="2"/>
          <c:order val="2"/>
          <c:tx>
            <c:strRef>
              <c:f>IR!$A$18</c:f>
              <c:strCache>
                <c:ptCount val="1"/>
                <c:pt idx="0">
                  <c:v>&gt;=0.7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IR!$B$18:$G$18</c:f>
              <c:numCache>
                <c:formatCode>General</c:formatCode>
                <c:ptCount val="6"/>
                <c:pt idx="0">
                  <c:v>0.98930481283422456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B-4646-B3C1-3D0612D2334B}"/>
            </c:ext>
          </c:extLst>
        </c:ser>
        <c:ser>
          <c:idx val="3"/>
          <c:order val="3"/>
          <c:tx>
            <c:strRef>
              <c:f>IR!$A$19</c:f>
              <c:strCache>
                <c:ptCount val="1"/>
                <c:pt idx="0">
                  <c:v>&gt;=0.6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IR!$B$19:$G$19</c:f>
              <c:numCache>
                <c:formatCode>General</c:formatCode>
                <c:ptCount val="6"/>
                <c:pt idx="0">
                  <c:v>0.99732620320855614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B-4646-B3C1-3D0612D2334B}"/>
            </c:ext>
          </c:extLst>
        </c:ser>
        <c:ser>
          <c:idx val="4"/>
          <c:order val="4"/>
          <c:tx>
            <c:strRef>
              <c:f>IR!$A$20</c:f>
              <c:strCache>
                <c:ptCount val="1"/>
                <c:pt idx="0">
                  <c:v>&gt;=0.5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IR!$B$20:$G$20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B-4646-B3C1-3D0612D2334B}"/>
            </c:ext>
          </c:extLst>
        </c:ser>
        <c:ser>
          <c:idx val="5"/>
          <c:order val="5"/>
          <c:tx>
            <c:strRef>
              <c:f>IR!$A$21</c:f>
              <c:strCache>
                <c:ptCount val="1"/>
                <c:pt idx="0">
                  <c:v>&gt;=0.4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IR!$B$21:$G$21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B-4646-B3C1-3D0612D2334B}"/>
            </c:ext>
          </c:extLst>
        </c:ser>
        <c:ser>
          <c:idx val="6"/>
          <c:order val="6"/>
          <c:tx>
            <c:strRef>
              <c:f>IR!$A$22</c:f>
              <c:strCache>
                <c:ptCount val="1"/>
                <c:pt idx="0">
                  <c:v>&gt;=0.3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IR!$B$22:$G$22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FB-4646-B3C1-3D0612D2334B}"/>
            </c:ext>
          </c:extLst>
        </c:ser>
        <c:ser>
          <c:idx val="7"/>
          <c:order val="7"/>
          <c:tx>
            <c:strRef>
              <c:f>IR!$A$23</c:f>
              <c:strCache>
                <c:ptCount val="1"/>
                <c:pt idx="0">
                  <c:v>&gt;=0.2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IR!$B$23:$G$23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FB-4646-B3C1-3D0612D2334B}"/>
            </c:ext>
          </c:extLst>
        </c:ser>
        <c:ser>
          <c:idx val="8"/>
          <c:order val="8"/>
          <c:tx>
            <c:strRef>
              <c:f>IR!$A$24</c:f>
              <c:strCache>
                <c:ptCount val="1"/>
                <c:pt idx="0">
                  <c:v>&gt;=0.1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IR!$B$24:$G$24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FB-4646-B3C1-3D0612D2334B}"/>
            </c:ext>
          </c:extLst>
        </c:ser>
        <c:ser>
          <c:idx val="9"/>
          <c:order val="9"/>
          <c:tx>
            <c:strRef>
              <c:f>IR!$A$25</c:f>
              <c:strCache>
                <c:ptCount val="1"/>
                <c:pt idx="0">
                  <c:v>&gt;=0.0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IR!$B$25:$G$25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FB-4646-B3C1-3D0612D2334B}"/>
            </c:ext>
          </c:extLst>
        </c:ser>
        <c:ser>
          <c:idx val="10"/>
          <c:order val="10"/>
          <c:tx>
            <c:strRef>
              <c:f>IR!$A$26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IR!$B$15:$G$15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IR!$B$26:$G$26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FB-4646-B3C1-3D0612D2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265488"/>
        <c:axId val="1983267184"/>
      </c:barChart>
      <c:catAx>
        <c:axId val="19832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3267184"/>
        <c:crosses val="autoZero"/>
        <c:auto val="1"/>
        <c:lblAlgn val="ctr"/>
        <c:lblOffset val="100"/>
        <c:noMultiLvlLbl val="0"/>
      </c:catAx>
      <c:valAx>
        <c:axId val="1983267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32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MLI!$A$16</c:f>
              <c:strCache>
                <c:ptCount val="1"/>
                <c:pt idx="0">
                  <c:v>&gt;=0.9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MLI!$B$16:$G$16</c:f>
              <c:numCache>
                <c:formatCode>General</c:formatCode>
                <c:ptCount val="6"/>
                <c:pt idx="0">
                  <c:v>0.92741935483870963</c:v>
                </c:pt>
                <c:pt idx="1">
                  <c:v>0.91860465116279066</c:v>
                </c:pt>
                <c:pt idx="2">
                  <c:v>0.86645962732919257</c:v>
                </c:pt>
                <c:pt idx="3">
                  <c:v>0.819935691318328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3-A940-827D-A46C2063799D}"/>
            </c:ext>
          </c:extLst>
        </c:ser>
        <c:ser>
          <c:idx val="1"/>
          <c:order val="1"/>
          <c:tx>
            <c:strRef>
              <c:f>MLI!$A$17</c:f>
              <c:strCache>
                <c:ptCount val="1"/>
                <c:pt idx="0">
                  <c:v>&gt;=0.8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MLI!$B$17:$G$17</c:f>
              <c:numCache>
                <c:formatCode>General</c:formatCode>
                <c:ptCount val="6"/>
                <c:pt idx="0">
                  <c:v>0.94623655913978499</c:v>
                </c:pt>
                <c:pt idx="1">
                  <c:v>0.94767441860465118</c:v>
                </c:pt>
                <c:pt idx="2">
                  <c:v>0.89440993788819878</c:v>
                </c:pt>
                <c:pt idx="3">
                  <c:v>0.84565916398713825</c:v>
                </c:pt>
                <c:pt idx="4">
                  <c:v>0.81666666666666665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3-A940-827D-A46C2063799D}"/>
            </c:ext>
          </c:extLst>
        </c:ser>
        <c:ser>
          <c:idx val="2"/>
          <c:order val="2"/>
          <c:tx>
            <c:strRef>
              <c:f>MLI!$A$18</c:f>
              <c:strCache>
                <c:ptCount val="1"/>
                <c:pt idx="0">
                  <c:v>&gt;=0.7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MLI!$B$18:$G$18</c:f>
              <c:numCache>
                <c:formatCode>General</c:formatCode>
                <c:ptCount val="6"/>
                <c:pt idx="0">
                  <c:v>0.9623655913978495</c:v>
                </c:pt>
                <c:pt idx="1">
                  <c:v>0.96220930232558144</c:v>
                </c:pt>
                <c:pt idx="2">
                  <c:v>0.91304347826086951</c:v>
                </c:pt>
                <c:pt idx="3">
                  <c:v>0.87781350482315113</c:v>
                </c:pt>
                <c:pt idx="4">
                  <c:v>0.84333333333333338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3-A940-827D-A46C2063799D}"/>
            </c:ext>
          </c:extLst>
        </c:ser>
        <c:ser>
          <c:idx val="3"/>
          <c:order val="3"/>
          <c:tx>
            <c:strRef>
              <c:f>MLI!$A$19</c:f>
              <c:strCache>
                <c:ptCount val="1"/>
                <c:pt idx="0">
                  <c:v>&gt;=0.6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MLI!$B$19:$G$19</c:f>
              <c:numCache>
                <c:formatCode>General</c:formatCode>
                <c:ptCount val="6"/>
                <c:pt idx="0">
                  <c:v>0.967741935483871</c:v>
                </c:pt>
                <c:pt idx="1">
                  <c:v>0.97093023255813948</c:v>
                </c:pt>
                <c:pt idx="2">
                  <c:v>0.93167701863354035</c:v>
                </c:pt>
                <c:pt idx="3">
                  <c:v>0.89067524115755625</c:v>
                </c:pt>
                <c:pt idx="4">
                  <c:v>0.87333333333333329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3-A940-827D-A46C2063799D}"/>
            </c:ext>
          </c:extLst>
        </c:ser>
        <c:ser>
          <c:idx val="4"/>
          <c:order val="4"/>
          <c:tx>
            <c:strRef>
              <c:f>MLI!$A$20</c:f>
              <c:strCache>
                <c:ptCount val="1"/>
                <c:pt idx="0">
                  <c:v>&gt;=0.5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MLI!$B$20:$G$20</c:f>
              <c:numCache>
                <c:formatCode>General</c:formatCode>
                <c:ptCount val="6"/>
                <c:pt idx="0">
                  <c:v>0.9731182795698925</c:v>
                </c:pt>
                <c:pt idx="1">
                  <c:v>0.97965116279069764</c:v>
                </c:pt>
                <c:pt idx="2">
                  <c:v>0.95962732919254656</c:v>
                </c:pt>
                <c:pt idx="3">
                  <c:v>0.92282958199356913</c:v>
                </c:pt>
                <c:pt idx="4">
                  <c:v>0.90666666666666662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3-A940-827D-A46C2063799D}"/>
            </c:ext>
          </c:extLst>
        </c:ser>
        <c:ser>
          <c:idx val="5"/>
          <c:order val="5"/>
          <c:tx>
            <c:strRef>
              <c:f>MLI!$A$21</c:f>
              <c:strCache>
                <c:ptCount val="1"/>
                <c:pt idx="0">
                  <c:v>&gt;=0.4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MLI!$B$21:$G$21</c:f>
              <c:numCache>
                <c:formatCode>General</c:formatCode>
                <c:ptCount val="6"/>
                <c:pt idx="0">
                  <c:v>0.98118279569892475</c:v>
                </c:pt>
                <c:pt idx="1">
                  <c:v>0.98546511627906974</c:v>
                </c:pt>
                <c:pt idx="2">
                  <c:v>0.97204968944099379</c:v>
                </c:pt>
                <c:pt idx="3">
                  <c:v>0.954983922829582</c:v>
                </c:pt>
                <c:pt idx="4">
                  <c:v>0.93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3-A940-827D-A46C2063799D}"/>
            </c:ext>
          </c:extLst>
        </c:ser>
        <c:ser>
          <c:idx val="6"/>
          <c:order val="6"/>
          <c:tx>
            <c:strRef>
              <c:f>MLI!$A$22</c:f>
              <c:strCache>
                <c:ptCount val="1"/>
                <c:pt idx="0">
                  <c:v>&gt;=0.3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MLI!$B$22:$G$22</c:f>
              <c:numCache>
                <c:formatCode>General</c:formatCode>
                <c:ptCount val="6"/>
                <c:pt idx="0">
                  <c:v>0.99193548387096775</c:v>
                </c:pt>
                <c:pt idx="1">
                  <c:v>0.9941860465116279</c:v>
                </c:pt>
                <c:pt idx="2">
                  <c:v>0.98136645962732916</c:v>
                </c:pt>
                <c:pt idx="3">
                  <c:v>0.97427652733118975</c:v>
                </c:pt>
                <c:pt idx="4">
                  <c:v>0.96666666666666667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3-A940-827D-A46C2063799D}"/>
            </c:ext>
          </c:extLst>
        </c:ser>
        <c:ser>
          <c:idx val="7"/>
          <c:order val="7"/>
          <c:tx>
            <c:strRef>
              <c:f>MLI!$A$23</c:f>
              <c:strCache>
                <c:ptCount val="1"/>
                <c:pt idx="0">
                  <c:v>&gt;=0.2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MLI!$B$23:$G$23</c:f>
              <c:numCache>
                <c:formatCode>General</c:formatCode>
                <c:ptCount val="6"/>
                <c:pt idx="0">
                  <c:v>0.99731182795698925</c:v>
                </c:pt>
                <c:pt idx="1">
                  <c:v>1</c:v>
                </c:pt>
                <c:pt idx="2">
                  <c:v>0.99378881987577639</c:v>
                </c:pt>
                <c:pt idx="3">
                  <c:v>0.99035369774919613</c:v>
                </c:pt>
                <c:pt idx="4">
                  <c:v>0.98333333333333328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43-A940-827D-A46C2063799D}"/>
            </c:ext>
          </c:extLst>
        </c:ser>
        <c:ser>
          <c:idx val="8"/>
          <c:order val="8"/>
          <c:tx>
            <c:strRef>
              <c:f>MLI!$A$24</c:f>
              <c:strCache>
                <c:ptCount val="1"/>
                <c:pt idx="0">
                  <c:v>&gt;=0.1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MLI!$B$24:$G$24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0.99678456591639875</c:v>
                </c:pt>
                <c:pt idx="4">
                  <c:v>0.9966666666666667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43-A940-827D-A46C2063799D}"/>
            </c:ext>
          </c:extLst>
        </c:ser>
        <c:ser>
          <c:idx val="9"/>
          <c:order val="9"/>
          <c:tx>
            <c:strRef>
              <c:f>MLI!$A$25</c:f>
              <c:strCache>
                <c:ptCount val="1"/>
                <c:pt idx="0">
                  <c:v>&gt;=0.0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MLI!$B$25:$G$25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43-A940-827D-A46C2063799D}"/>
            </c:ext>
          </c:extLst>
        </c:ser>
        <c:ser>
          <c:idx val="10"/>
          <c:order val="10"/>
          <c:tx>
            <c:strRef>
              <c:f>MLI!$A$26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MLI!$B$15:$G$15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MLI!$B$26:$G$26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43-A940-827D-A46C2063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248944"/>
        <c:axId val="1982296080"/>
      </c:barChart>
      <c:catAx>
        <c:axId val="19802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2296080"/>
        <c:crosses val="autoZero"/>
        <c:auto val="1"/>
        <c:lblAlgn val="ctr"/>
        <c:lblOffset val="100"/>
        <c:noMultiLvlLbl val="0"/>
      </c:catAx>
      <c:valAx>
        <c:axId val="1982296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2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DNR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edit'!$C$1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edit'!$B$2:$B$11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edit'!$C$2:$C$11</c:f>
              <c:numCache>
                <c:formatCode>0.00%</c:formatCode>
                <c:ptCount val="10"/>
                <c:pt idx="0">
                  <c:v>0.34042553191489361</c:v>
                </c:pt>
                <c:pt idx="1">
                  <c:v>0.41755319148936171</c:v>
                </c:pt>
                <c:pt idx="2">
                  <c:v>0.48936170212765956</c:v>
                </c:pt>
                <c:pt idx="3">
                  <c:v>0.56382978723404253</c:v>
                </c:pt>
                <c:pt idx="4">
                  <c:v>0.65159574468085102</c:v>
                </c:pt>
                <c:pt idx="5">
                  <c:v>0.75797872340425532</c:v>
                </c:pt>
                <c:pt idx="6">
                  <c:v>0.8457446808510638</c:v>
                </c:pt>
                <c:pt idx="7">
                  <c:v>0.92021276595744683</c:v>
                </c:pt>
                <c:pt idx="8">
                  <c:v>0.98404255319148937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F-874F-9F8A-20D73DD32700}"/>
            </c:ext>
          </c:extLst>
        </c:ser>
        <c:ser>
          <c:idx val="1"/>
          <c:order val="1"/>
          <c:tx>
            <c:strRef>
              <c:f>'BM25 vs edit'!$D$1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edit'!$B$2:$B$11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edit'!$D$2:$D$11</c:f>
              <c:numCache>
                <c:formatCode>0.00%</c:formatCode>
                <c:ptCount val="10"/>
                <c:pt idx="0">
                  <c:v>0.91755319148936165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F-874F-9F8A-20D73DD3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29615"/>
        <c:axId val="452687535"/>
      </c:barChart>
      <c:catAx>
        <c:axId val="45442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687535"/>
        <c:crosses val="autoZero"/>
        <c:auto val="1"/>
        <c:lblAlgn val="ctr"/>
        <c:lblOffset val="100"/>
        <c:noMultiLvlLbl val="0"/>
      </c:catAx>
      <c:valAx>
        <c:axId val="4526875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4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edit'!$H$1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edit'!$G$2:$G$11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edit'!$H$2:$H$11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C-1C4A-9ED7-E7214BD4365D}"/>
            </c:ext>
          </c:extLst>
        </c:ser>
        <c:ser>
          <c:idx val="1"/>
          <c:order val="1"/>
          <c:tx>
            <c:strRef>
              <c:f>'BM25 vs edit'!$I$1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edit'!$G$2:$G$11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edit'!$I$2:$I$11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C-1C4A-9ED7-E7214BD4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147727"/>
        <c:axId val="365149423"/>
      </c:barChart>
      <c:catAx>
        <c:axId val="3651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149423"/>
        <c:crosses val="autoZero"/>
        <c:auto val="1"/>
        <c:lblAlgn val="ctr"/>
        <c:lblOffset val="100"/>
        <c:noMultiLvlLbl val="0"/>
      </c:catAx>
      <c:valAx>
        <c:axId val="36514942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14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IOP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edit'!$C$14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edit'!$B$15:$B$24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edit'!$C$15:$C$24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9-E049-979A-B9D3C7059CE8}"/>
            </c:ext>
          </c:extLst>
        </c:ser>
        <c:ser>
          <c:idx val="1"/>
          <c:order val="1"/>
          <c:tx>
            <c:strRef>
              <c:f>'BM25 vs edit'!$D$14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edit'!$B$15:$B$24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edit'!$D$15:$D$24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9-E049-979A-B9D3C705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03311"/>
        <c:axId val="454964831"/>
      </c:barChart>
      <c:catAx>
        <c:axId val="4524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964831"/>
        <c:crosses val="autoZero"/>
        <c:auto val="1"/>
        <c:lblAlgn val="ctr"/>
        <c:lblOffset val="100"/>
        <c:noMultiLvlLbl val="0"/>
      </c:catAx>
      <c:valAx>
        <c:axId val="45496483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4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edit'!$H$14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edit'!$G$15:$G$24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edit'!$H$15:$H$24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C449-B147-671C141DA52F}"/>
            </c:ext>
          </c:extLst>
        </c:ser>
        <c:ser>
          <c:idx val="1"/>
          <c:order val="1"/>
          <c:tx>
            <c:strRef>
              <c:f>'BM25 vs edit'!$I$14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edit'!$G$15:$G$24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edit'!$I$15:$I$24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9-C449-B147-671C141D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47055"/>
        <c:axId val="367226863"/>
      </c:barChart>
      <c:catAx>
        <c:axId val="3671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226863"/>
        <c:crosses val="autoZero"/>
        <c:auto val="1"/>
        <c:lblAlgn val="ctr"/>
        <c:lblOffset val="100"/>
        <c:noMultiLvlLbl val="0"/>
      </c:catAx>
      <c:valAx>
        <c:axId val="367226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14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6</xdr:row>
      <xdr:rowOff>133350</xdr:rowOff>
    </xdr:from>
    <xdr:to>
      <xdr:col>14</xdr:col>
      <xdr:colOff>139700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571FF1-0B2D-1743-AB97-5C63B1D08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9</xdr:row>
      <xdr:rowOff>209550</xdr:rowOff>
    </xdr:from>
    <xdr:to>
      <xdr:col>12</xdr:col>
      <xdr:colOff>431800</xdr:colOff>
      <xdr:row>20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CAB05A-66D0-EB43-9A6C-5BF355F3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15</xdr:row>
      <xdr:rowOff>209550</xdr:rowOff>
    </xdr:from>
    <xdr:to>
      <xdr:col>12</xdr:col>
      <xdr:colOff>431800</xdr:colOff>
      <xdr:row>26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0395E5-59B0-844C-ABAA-5CA1639D2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15</xdr:row>
      <xdr:rowOff>209550</xdr:rowOff>
    </xdr:from>
    <xdr:to>
      <xdr:col>12</xdr:col>
      <xdr:colOff>431800</xdr:colOff>
      <xdr:row>26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F88539C-C4DF-E74A-8D8D-ABEADC19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15</xdr:row>
      <xdr:rowOff>44450</xdr:rowOff>
    </xdr:from>
    <xdr:to>
      <xdr:col>12</xdr:col>
      <xdr:colOff>469900</xdr:colOff>
      <xdr:row>25</xdr:row>
      <xdr:rowOff>247650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D9054E-7E51-1D4D-99EB-5D4205DD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24</xdr:row>
      <xdr:rowOff>247650</xdr:rowOff>
    </xdr:from>
    <xdr:to>
      <xdr:col>5</xdr:col>
      <xdr:colOff>463550</xdr:colOff>
      <xdr:row>35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0F8A8C-04F0-574B-8996-D395A7707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654050</xdr:colOff>
      <xdr:row>25</xdr:row>
      <xdr:rowOff>19050</xdr:rowOff>
    </xdr:from>
    <xdr:to>
      <xdr:col>10</xdr:col>
      <xdr:colOff>463550</xdr:colOff>
      <xdr:row>35</xdr:row>
      <xdr:rowOff>222250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489D83-C90D-1848-B456-DD5B0B82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615950</xdr:colOff>
      <xdr:row>36</xdr:row>
      <xdr:rowOff>69850</xdr:rowOff>
    </xdr:from>
    <xdr:to>
      <xdr:col>5</xdr:col>
      <xdr:colOff>425450</xdr:colOff>
      <xdr:row>47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BE837DC-57AB-174E-8844-85FA3128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666750</xdr:colOff>
      <xdr:row>36</xdr:row>
      <xdr:rowOff>44450</xdr:rowOff>
    </xdr:from>
    <xdr:to>
      <xdr:col>10</xdr:col>
      <xdr:colOff>476250</xdr:colOff>
      <xdr:row>46</xdr:row>
      <xdr:rowOff>247650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11625F3-9598-DF49-8E9E-FBD5D3825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577850</xdr:colOff>
      <xdr:row>35</xdr:row>
      <xdr:rowOff>247650</xdr:rowOff>
    </xdr:from>
    <xdr:to>
      <xdr:col>15</xdr:col>
      <xdr:colOff>387350</xdr:colOff>
      <xdr:row>46</xdr:row>
      <xdr:rowOff>196850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DBA767F-C447-E640-97B7-FDBF8299E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0</xdr:row>
      <xdr:rowOff>25400</xdr:rowOff>
    </xdr:from>
    <xdr:to>
      <xdr:col>12</xdr:col>
      <xdr:colOff>850900</xdr:colOff>
      <xdr:row>10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A4D3F0-CC16-A446-84C6-735AF4CCA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9833-65D2-6A46-AFB6-479C2D853E7C}">
  <dimension ref="A1:G26"/>
  <sheetViews>
    <sheetView workbookViewId="0">
      <selection activeCell="B16" sqref="B16:G26"/>
    </sheetView>
  </sheetViews>
  <sheetFormatPr baseColWidth="10" defaultRowHeight="20"/>
  <sheetData>
    <row r="1" spans="1:7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>
      <c r="A2" t="s">
        <v>2</v>
      </c>
      <c r="B2">
        <v>128</v>
      </c>
      <c r="C2">
        <v>143</v>
      </c>
      <c r="D2">
        <v>79</v>
      </c>
      <c r="E2">
        <v>45</v>
      </c>
      <c r="F2">
        <v>21</v>
      </c>
      <c r="G2">
        <v>189</v>
      </c>
    </row>
    <row r="3" spans="1:7">
      <c r="A3" t="s">
        <v>3</v>
      </c>
      <c r="B3">
        <v>157</v>
      </c>
      <c r="C3">
        <v>175</v>
      </c>
      <c r="D3">
        <v>95</v>
      </c>
      <c r="E3">
        <v>62</v>
      </c>
      <c r="F3">
        <v>37</v>
      </c>
      <c r="G3">
        <v>227</v>
      </c>
    </row>
    <row r="4" spans="1:7">
      <c r="A4" t="s">
        <v>4</v>
      </c>
      <c r="B4">
        <v>184</v>
      </c>
      <c r="C4">
        <v>206</v>
      </c>
      <c r="D4">
        <v>116</v>
      </c>
      <c r="E4">
        <v>83</v>
      </c>
      <c r="F4">
        <v>55</v>
      </c>
      <c r="G4">
        <v>251</v>
      </c>
    </row>
    <row r="5" spans="1:7">
      <c r="A5" t="s">
        <v>5</v>
      </c>
      <c r="B5">
        <v>212</v>
      </c>
      <c r="C5">
        <v>243</v>
      </c>
      <c r="D5">
        <v>160</v>
      </c>
      <c r="E5">
        <v>113</v>
      </c>
      <c r="F5">
        <v>84</v>
      </c>
      <c r="G5">
        <v>276</v>
      </c>
    </row>
    <row r="6" spans="1:7">
      <c r="A6" t="s">
        <v>6</v>
      </c>
      <c r="B6">
        <v>245</v>
      </c>
      <c r="C6">
        <v>274</v>
      </c>
      <c r="D6">
        <v>205</v>
      </c>
      <c r="E6">
        <v>152</v>
      </c>
      <c r="F6">
        <v>113</v>
      </c>
      <c r="G6">
        <v>302</v>
      </c>
    </row>
    <row r="7" spans="1:7">
      <c r="A7" t="s">
        <v>7</v>
      </c>
      <c r="B7">
        <v>285</v>
      </c>
      <c r="C7">
        <v>308</v>
      </c>
      <c r="D7">
        <v>245</v>
      </c>
      <c r="E7">
        <v>202</v>
      </c>
      <c r="F7">
        <v>163</v>
      </c>
      <c r="G7">
        <v>334</v>
      </c>
    </row>
    <row r="8" spans="1:7">
      <c r="A8" t="s">
        <v>8</v>
      </c>
      <c r="B8">
        <v>318</v>
      </c>
      <c r="C8">
        <v>335</v>
      </c>
      <c r="D8">
        <v>291</v>
      </c>
      <c r="E8">
        <v>268</v>
      </c>
      <c r="F8">
        <v>223</v>
      </c>
      <c r="G8">
        <v>354</v>
      </c>
    </row>
    <row r="9" spans="1:7">
      <c r="A9" t="s">
        <v>9</v>
      </c>
      <c r="B9">
        <v>346</v>
      </c>
      <c r="C9">
        <v>343</v>
      </c>
      <c r="D9">
        <v>317</v>
      </c>
      <c r="E9">
        <v>297</v>
      </c>
      <c r="F9">
        <v>278</v>
      </c>
      <c r="G9">
        <v>361</v>
      </c>
    </row>
    <row r="10" spans="1:7">
      <c r="A10" t="s">
        <v>10</v>
      </c>
      <c r="B10">
        <v>370</v>
      </c>
      <c r="C10">
        <v>349</v>
      </c>
      <c r="D10">
        <v>323</v>
      </c>
      <c r="E10">
        <v>314</v>
      </c>
      <c r="F10">
        <v>302</v>
      </c>
      <c r="G10">
        <v>380</v>
      </c>
    </row>
    <row r="11" spans="1:7">
      <c r="A11" t="s">
        <v>11</v>
      </c>
      <c r="B11">
        <v>376</v>
      </c>
      <c r="C11">
        <v>349</v>
      </c>
      <c r="D11">
        <v>324</v>
      </c>
      <c r="E11">
        <v>315</v>
      </c>
      <c r="F11">
        <v>303</v>
      </c>
      <c r="G11">
        <v>423</v>
      </c>
    </row>
    <row r="12" spans="1:7">
      <c r="A12" t="s">
        <v>0</v>
      </c>
      <c r="B12">
        <v>376</v>
      </c>
      <c r="C12">
        <v>349</v>
      </c>
      <c r="D12">
        <v>324</v>
      </c>
      <c r="E12">
        <v>315</v>
      </c>
      <c r="F12">
        <v>303</v>
      </c>
      <c r="G12">
        <v>423</v>
      </c>
    </row>
    <row r="15" spans="1:7"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</row>
    <row r="16" spans="1:7">
      <c r="A16" t="s">
        <v>2</v>
      </c>
      <c r="B16">
        <f>B2/B$12</f>
        <v>0.34042553191489361</v>
      </c>
      <c r="C16">
        <f t="shared" ref="C16:G16" si="0">C2/C$12</f>
        <v>0.40974212034383956</v>
      </c>
      <c r="D16">
        <f t="shared" si="0"/>
        <v>0.24382716049382716</v>
      </c>
      <c r="E16">
        <f t="shared" si="0"/>
        <v>0.14285714285714285</v>
      </c>
      <c r="F16">
        <f t="shared" si="0"/>
        <v>6.9306930693069313E-2</v>
      </c>
      <c r="G16">
        <f t="shared" si="0"/>
        <v>0.44680851063829785</v>
      </c>
    </row>
    <row r="17" spans="1:7">
      <c r="A17" t="s">
        <v>3</v>
      </c>
      <c r="B17">
        <f t="shared" ref="B17:G26" si="1">B3/B$12</f>
        <v>0.41755319148936171</v>
      </c>
      <c r="C17">
        <f t="shared" si="1"/>
        <v>0.50143266475644699</v>
      </c>
      <c r="D17">
        <f t="shared" si="1"/>
        <v>0.2932098765432099</v>
      </c>
      <c r="E17">
        <f t="shared" si="1"/>
        <v>0.19682539682539682</v>
      </c>
      <c r="F17">
        <f t="shared" si="1"/>
        <v>0.12211221122112212</v>
      </c>
      <c r="G17">
        <f t="shared" si="1"/>
        <v>0.53664302600472813</v>
      </c>
    </row>
    <row r="18" spans="1:7">
      <c r="A18" t="s">
        <v>4</v>
      </c>
      <c r="B18">
        <f t="shared" si="1"/>
        <v>0.48936170212765956</v>
      </c>
      <c r="C18">
        <f t="shared" si="1"/>
        <v>0.5902578796561605</v>
      </c>
      <c r="D18">
        <f t="shared" si="1"/>
        <v>0.35802469135802467</v>
      </c>
      <c r="E18">
        <f t="shared" si="1"/>
        <v>0.2634920634920635</v>
      </c>
      <c r="F18">
        <f t="shared" si="1"/>
        <v>0.18151815181518152</v>
      </c>
      <c r="G18">
        <f t="shared" si="1"/>
        <v>0.59338061465721037</v>
      </c>
    </row>
    <row r="19" spans="1:7">
      <c r="A19" t="s">
        <v>5</v>
      </c>
      <c r="B19">
        <f t="shared" si="1"/>
        <v>0.56382978723404253</v>
      </c>
      <c r="C19">
        <f t="shared" si="1"/>
        <v>0.69627507163323787</v>
      </c>
      <c r="D19">
        <f t="shared" si="1"/>
        <v>0.49382716049382713</v>
      </c>
      <c r="E19">
        <f t="shared" si="1"/>
        <v>0.35873015873015873</v>
      </c>
      <c r="F19">
        <f t="shared" si="1"/>
        <v>0.27722772277227725</v>
      </c>
      <c r="G19">
        <f t="shared" si="1"/>
        <v>0.65248226950354615</v>
      </c>
    </row>
    <row r="20" spans="1:7">
      <c r="A20" t="s">
        <v>6</v>
      </c>
      <c r="B20">
        <f t="shared" si="1"/>
        <v>0.65159574468085102</v>
      </c>
      <c r="C20">
        <f t="shared" si="1"/>
        <v>0.78510028653295127</v>
      </c>
      <c r="D20">
        <f t="shared" si="1"/>
        <v>0.63271604938271608</v>
      </c>
      <c r="E20">
        <f t="shared" si="1"/>
        <v>0.48253968253968255</v>
      </c>
      <c r="F20">
        <f t="shared" si="1"/>
        <v>0.37293729372937295</v>
      </c>
      <c r="G20">
        <f t="shared" si="1"/>
        <v>0.71394799054373526</v>
      </c>
    </row>
    <row r="21" spans="1:7">
      <c r="A21" t="s">
        <v>7</v>
      </c>
      <c r="B21">
        <f t="shared" si="1"/>
        <v>0.75797872340425532</v>
      </c>
      <c r="C21">
        <f t="shared" si="1"/>
        <v>0.88252148997134672</v>
      </c>
      <c r="D21">
        <f t="shared" si="1"/>
        <v>0.75617283950617287</v>
      </c>
      <c r="E21">
        <f t="shared" si="1"/>
        <v>0.64126984126984132</v>
      </c>
      <c r="F21">
        <f t="shared" si="1"/>
        <v>0.53795379537953791</v>
      </c>
      <c r="G21">
        <f t="shared" si="1"/>
        <v>0.78959810874704495</v>
      </c>
    </row>
    <row r="22" spans="1:7">
      <c r="A22" t="s">
        <v>8</v>
      </c>
      <c r="B22">
        <f t="shared" si="1"/>
        <v>0.8457446808510638</v>
      </c>
      <c r="C22">
        <f t="shared" si="1"/>
        <v>0.95988538681948421</v>
      </c>
      <c r="D22">
        <f t="shared" si="1"/>
        <v>0.89814814814814814</v>
      </c>
      <c r="E22">
        <f t="shared" si="1"/>
        <v>0.85079365079365077</v>
      </c>
      <c r="F22">
        <f t="shared" si="1"/>
        <v>0.735973597359736</v>
      </c>
      <c r="G22">
        <f t="shared" si="1"/>
        <v>0.83687943262411346</v>
      </c>
    </row>
    <row r="23" spans="1:7">
      <c r="A23" t="s">
        <v>9</v>
      </c>
      <c r="B23">
        <f t="shared" si="1"/>
        <v>0.92021276595744683</v>
      </c>
      <c r="C23">
        <f t="shared" si="1"/>
        <v>0.98280802292263614</v>
      </c>
      <c r="D23">
        <f t="shared" si="1"/>
        <v>0.97839506172839508</v>
      </c>
      <c r="E23">
        <f t="shared" si="1"/>
        <v>0.94285714285714284</v>
      </c>
      <c r="F23">
        <f t="shared" si="1"/>
        <v>0.91749174917491749</v>
      </c>
      <c r="G23">
        <f t="shared" si="1"/>
        <v>0.85342789598108748</v>
      </c>
    </row>
    <row r="24" spans="1:7">
      <c r="A24" t="s">
        <v>10</v>
      </c>
      <c r="B24">
        <f t="shared" si="1"/>
        <v>0.98404255319148937</v>
      </c>
      <c r="C24">
        <f t="shared" si="1"/>
        <v>1</v>
      </c>
      <c r="D24">
        <f t="shared" si="1"/>
        <v>0.99691358024691357</v>
      </c>
      <c r="E24">
        <f t="shared" si="1"/>
        <v>0.99682539682539684</v>
      </c>
      <c r="F24">
        <f t="shared" si="1"/>
        <v>0.99669966996699666</v>
      </c>
      <c r="G24">
        <f t="shared" si="1"/>
        <v>0.89834515366430256</v>
      </c>
    </row>
    <row r="25" spans="1:7">
      <c r="A25" t="s">
        <v>11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</row>
    <row r="26" spans="1:7">
      <c r="A26" t="s">
        <v>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9848-540C-BC49-ABC3-ED7828AEE217}">
  <dimension ref="A1:E13"/>
  <sheetViews>
    <sheetView workbookViewId="0">
      <selection activeCell="G11" sqref="G11"/>
    </sheetView>
  </sheetViews>
  <sheetFormatPr baseColWidth="10" defaultRowHeight="20"/>
  <sheetData>
    <row r="1" spans="1:5">
      <c r="A1" t="s">
        <v>2</v>
      </c>
      <c r="B1">
        <v>371</v>
      </c>
      <c r="D1" t="s">
        <v>2</v>
      </c>
      <c r="E1">
        <f>B1/$B$11</f>
        <v>0.99731182795698925</v>
      </c>
    </row>
    <row r="2" spans="1:5">
      <c r="A2" t="s">
        <v>3</v>
      </c>
      <c r="B2">
        <v>372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372</v>
      </c>
      <c r="D3" t="s">
        <v>4</v>
      </c>
      <c r="E3">
        <f t="shared" si="0"/>
        <v>1</v>
      </c>
    </row>
    <row r="4" spans="1:5">
      <c r="A4" t="s">
        <v>5</v>
      </c>
      <c r="B4">
        <v>372</v>
      </c>
      <c r="D4" t="s">
        <v>5</v>
      </c>
      <c r="E4">
        <f t="shared" si="0"/>
        <v>1</v>
      </c>
    </row>
    <row r="5" spans="1:5">
      <c r="A5" t="s">
        <v>6</v>
      </c>
      <c r="B5">
        <v>372</v>
      </c>
      <c r="D5" t="s">
        <v>6</v>
      </c>
      <c r="E5">
        <f t="shared" si="0"/>
        <v>1</v>
      </c>
    </row>
    <row r="6" spans="1:5">
      <c r="A6" t="s">
        <v>7</v>
      </c>
      <c r="B6">
        <v>372</v>
      </c>
      <c r="D6" t="s">
        <v>7</v>
      </c>
      <c r="E6">
        <f t="shared" si="0"/>
        <v>1</v>
      </c>
    </row>
    <row r="7" spans="1:5">
      <c r="A7" t="s">
        <v>8</v>
      </c>
      <c r="B7">
        <v>372</v>
      </c>
      <c r="D7" t="s">
        <v>8</v>
      </c>
      <c r="E7">
        <f t="shared" si="0"/>
        <v>1</v>
      </c>
    </row>
    <row r="8" spans="1:5">
      <c r="A8" t="s">
        <v>9</v>
      </c>
      <c r="B8">
        <v>372</v>
      </c>
      <c r="D8" t="s">
        <v>9</v>
      </c>
      <c r="E8">
        <f t="shared" si="0"/>
        <v>1</v>
      </c>
    </row>
    <row r="9" spans="1:5">
      <c r="A9" t="s">
        <v>10</v>
      </c>
      <c r="B9">
        <v>372</v>
      </c>
      <c r="D9" t="s">
        <v>10</v>
      </c>
      <c r="E9">
        <f t="shared" si="0"/>
        <v>1</v>
      </c>
    </row>
    <row r="10" spans="1:5">
      <c r="A10" t="s">
        <v>11</v>
      </c>
      <c r="B10">
        <v>372</v>
      </c>
      <c r="D10" t="s">
        <v>11</v>
      </c>
      <c r="E10">
        <f t="shared" si="0"/>
        <v>1</v>
      </c>
    </row>
    <row r="11" spans="1:5">
      <c r="A11" t="s">
        <v>0</v>
      </c>
      <c r="B11">
        <v>372</v>
      </c>
      <c r="D11" t="s">
        <v>0</v>
      </c>
      <c r="E11">
        <f t="shared" si="0"/>
        <v>1</v>
      </c>
    </row>
    <row r="12" spans="1:5">
      <c r="A12" t="s">
        <v>1</v>
      </c>
      <c r="B12">
        <v>373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372</v>
      </c>
      <c r="D13" t="s">
        <v>0</v>
      </c>
      <c r="E13">
        <f t="shared" si="1"/>
        <v>0.99731903485254692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81E6-AB53-DA4A-9C16-74B1CAE6EBA2}">
  <dimension ref="A1:N24"/>
  <sheetViews>
    <sheetView topLeftCell="A24" workbookViewId="0">
      <selection activeCell="F5" sqref="F5"/>
    </sheetView>
  </sheetViews>
  <sheetFormatPr baseColWidth="10" defaultRowHeight="20"/>
  <sheetData>
    <row r="1" spans="1:14">
      <c r="A1" t="s">
        <v>12</v>
      </c>
      <c r="C1" t="s">
        <v>13</v>
      </c>
      <c r="D1" t="s">
        <v>14</v>
      </c>
      <c r="F1" t="s">
        <v>15</v>
      </c>
      <c r="H1" t="s">
        <v>13</v>
      </c>
      <c r="I1" t="s">
        <v>14</v>
      </c>
    </row>
    <row r="2" spans="1:14">
      <c r="B2" t="s">
        <v>2</v>
      </c>
      <c r="C2" s="1">
        <v>0.34042553191489361</v>
      </c>
      <c r="D2" s="1">
        <v>0.91755319148936165</v>
      </c>
      <c r="G2" t="s">
        <v>2</v>
      </c>
      <c r="H2" s="1">
        <v>1</v>
      </c>
      <c r="I2" s="1">
        <v>1</v>
      </c>
    </row>
    <row r="3" spans="1:14">
      <c r="B3" t="s">
        <v>3</v>
      </c>
      <c r="C3" s="1">
        <v>0.41755319148936171</v>
      </c>
      <c r="D3" s="1">
        <v>1</v>
      </c>
      <c r="G3" t="s">
        <v>3</v>
      </c>
      <c r="H3" s="1">
        <v>1</v>
      </c>
      <c r="I3" s="1">
        <v>1</v>
      </c>
    </row>
    <row r="4" spans="1:14">
      <c r="B4" t="s">
        <v>4</v>
      </c>
      <c r="C4" s="1">
        <v>0.48936170212765956</v>
      </c>
      <c r="D4" s="1">
        <v>1</v>
      </c>
      <c r="G4" t="s">
        <v>4</v>
      </c>
      <c r="H4" s="1">
        <v>1</v>
      </c>
      <c r="I4" s="1">
        <v>1</v>
      </c>
    </row>
    <row r="5" spans="1:14">
      <c r="B5" t="s">
        <v>5</v>
      </c>
      <c r="C5" s="1">
        <v>0.56382978723404253</v>
      </c>
      <c r="D5" s="1">
        <v>1</v>
      </c>
      <c r="G5" t="s">
        <v>5</v>
      </c>
      <c r="H5" s="1">
        <v>1</v>
      </c>
      <c r="I5" s="1">
        <v>1</v>
      </c>
    </row>
    <row r="6" spans="1:14">
      <c r="B6" t="s">
        <v>6</v>
      </c>
      <c r="C6" s="1">
        <v>0.65159574468085102</v>
      </c>
      <c r="D6" s="1">
        <v>1</v>
      </c>
      <c r="G6" t="s">
        <v>6</v>
      </c>
      <c r="H6" s="1">
        <v>1</v>
      </c>
      <c r="I6" s="1">
        <v>1</v>
      </c>
    </row>
    <row r="7" spans="1:14">
      <c r="B7" t="s">
        <v>7</v>
      </c>
      <c r="C7" s="1">
        <v>0.75797872340425532</v>
      </c>
      <c r="D7" s="1">
        <v>1</v>
      </c>
      <c r="G7" t="s">
        <v>7</v>
      </c>
      <c r="H7" s="1">
        <v>1</v>
      </c>
      <c r="I7" s="1">
        <v>1</v>
      </c>
    </row>
    <row r="8" spans="1:14">
      <c r="B8" t="s">
        <v>8</v>
      </c>
      <c r="C8" s="1">
        <v>0.8457446808510638</v>
      </c>
      <c r="D8" s="1">
        <v>1</v>
      </c>
      <c r="G8" t="s">
        <v>8</v>
      </c>
      <c r="H8" s="1">
        <v>1</v>
      </c>
      <c r="I8" s="1">
        <v>1</v>
      </c>
    </row>
    <row r="9" spans="1:14">
      <c r="B9" t="s">
        <v>9</v>
      </c>
      <c r="C9" s="1">
        <v>0.92021276595744683</v>
      </c>
      <c r="D9" s="1">
        <v>1</v>
      </c>
      <c r="G9" t="s">
        <v>9</v>
      </c>
      <c r="H9" s="1">
        <v>1</v>
      </c>
      <c r="I9" s="1">
        <v>1</v>
      </c>
    </row>
    <row r="10" spans="1:14">
      <c r="B10" t="s">
        <v>10</v>
      </c>
      <c r="C10" s="1">
        <v>0.98404255319148937</v>
      </c>
      <c r="D10" s="1">
        <v>1</v>
      </c>
      <c r="G10" t="s">
        <v>10</v>
      </c>
      <c r="H10" s="1">
        <v>1</v>
      </c>
      <c r="I10" s="1">
        <v>1</v>
      </c>
    </row>
    <row r="11" spans="1:14">
      <c r="B11" t="s">
        <v>11</v>
      </c>
      <c r="C11" s="1">
        <v>1</v>
      </c>
      <c r="D11" s="1">
        <v>1</v>
      </c>
      <c r="G11" t="s">
        <v>11</v>
      </c>
      <c r="H11" s="1">
        <v>1</v>
      </c>
      <c r="I11" s="1">
        <v>1</v>
      </c>
    </row>
    <row r="14" spans="1:14">
      <c r="A14" t="s">
        <v>16</v>
      </c>
      <c r="C14" t="s">
        <v>13</v>
      </c>
      <c r="D14" t="s">
        <v>14</v>
      </c>
      <c r="F14" t="s">
        <v>17</v>
      </c>
      <c r="H14" t="s">
        <v>13</v>
      </c>
      <c r="I14" t="s">
        <v>14</v>
      </c>
      <c r="K14" t="s">
        <v>18</v>
      </c>
      <c r="M14" t="s">
        <v>13</v>
      </c>
      <c r="N14" t="s">
        <v>14</v>
      </c>
    </row>
    <row r="15" spans="1:14">
      <c r="B15" t="s">
        <v>2</v>
      </c>
      <c r="C15" s="1">
        <v>1</v>
      </c>
      <c r="D15" s="1">
        <v>1</v>
      </c>
      <c r="G15" t="s">
        <v>2</v>
      </c>
      <c r="H15" s="1">
        <v>1</v>
      </c>
      <c r="I15" s="1">
        <v>1</v>
      </c>
      <c r="L15" t="s">
        <v>2</v>
      </c>
      <c r="M15" s="1">
        <v>0.99733333333333329</v>
      </c>
      <c r="N15" s="1">
        <v>1</v>
      </c>
    </row>
    <row r="16" spans="1:14">
      <c r="B16" t="s">
        <v>3</v>
      </c>
      <c r="C16" s="1">
        <v>1</v>
      </c>
      <c r="D16" s="1">
        <v>1</v>
      </c>
      <c r="G16" t="s">
        <v>3</v>
      </c>
      <c r="H16" s="1">
        <v>1</v>
      </c>
      <c r="I16" s="1">
        <v>1</v>
      </c>
      <c r="L16" t="s">
        <v>3</v>
      </c>
      <c r="M16" s="1">
        <v>1</v>
      </c>
      <c r="N16" s="1">
        <v>1</v>
      </c>
    </row>
    <row r="17" spans="2:14">
      <c r="B17" t="s">
        <v>4</v>
      </c>
      <c r="C17" s="1">
        <v>1</v>
      </c>
      <c r="D17" s="1">
        <v>1</v>
      </c>
      <c r="G17" t="s">
        <v>4</v>
      </c>
      <c r="H17" s="1">
        <v>1</v>
      </c>
      <c r="I17" s="1">
        <v>1</v>
      </c>
      <c r="L17" t="s">
        <v>4</v>
      </c>
      <c r="M17" s="1">
        <v>1</v>
      </c>
      <c r="N17" s="1">
        <v>1</v>
      </c>
    </row>
    <row r="18" spans="2:14">
      <c r="B18" t="s">
        <v>5</v>
      </c>
      <c r="C18" s="1">
        <v>1</v>
      </c>
      <c r="D18" s="1">
        <v>1</v>
      </c>
      <c r="G18" t="s">
        <v>5</v>
      </c>
      <c r="H18" s="1">
        <v>1</v>
      </c>
      <c r="I18" s="1">
        <v>1</v>
      </c>
      <c r="L18" t="s">
        <v>5</v>
      </c>
      <c r="M18" s="1">
        <v>1</v>
      </c>
      <c r="N18" s="1">
        <v>1</v>
      </c>
    </row>
    <row r="19" spans="2:14">
      <c r="B19" t="s">
        <v>6</v>
      </c>
      <c r="C19" s="1">
        <v>1</v>
      </c>
      <c r="D19" s="1">
        <v>1</v>
      </c>
      <c r="G19" t="s">
        <v>6</v>
      </c>
      <c r="H19" s="1">
        <v>1</v>
      </c>
      <c r="I19" s="1">
        <v>1</v>
      </c>
      <c r="L19" t="s">
        <v>6</v>
      </c>
      <c r="M19" s="1">
        <v>1</v>
      </c>
      <c r="N19" s="1">
        <v>1</v>
      </c>
    </row>
    <row r="20" spans="2:14">
      <c r="B20" t="s">
        <v>7</v>
      </c>
      <c r="C20" s="1">
        <v>1</v>
      </c>
      <c r="D20" s="1">
        <v>1</v>
      </c>
      <c r="G20" t="s">
        <v>7</v>
      </c>
      <c r="H20" s="1">
        <v>1</v>
      </c>
      <c r="I20" s="1">
        <v>1</v>
      </c>
      <c r="L20" t="s">
        <v>7</v>
      </c>
      <c r="M20" s="1">
        <v>1</v>
      </c>
      <c r="N20" s="1">
        <v>1</v>
      </c>
    </row>
    <row r="21" spans="2:14">
      <c r="B21" t="s">
        <v>8</v>
      </c>
      <c r="C21" s="1">
        <v>1</v>
      </c>
      <c r="D21" s="1">
        <v>1</v>
      </c>
      <c r="G21" t="s">
        <v>8</v>
      </c>
      <c r="H21" s="1">
        <v>1</v>
      </c>
      <c r="I21" s="1">
        <v>1</v>
      </c>
      <c r="L21" t="s">
        <v>8</v>
      </c>
      <c r="M21" s="1">
        <v>1</v>
      </c>
      <c r="N21" s="1">
        <v>1</v>
      </c>
    </row>
    <row r="22" spans="2:14">
      <c r="B22" t="s">
        <v>9</v>
      </c>
      <c r="C22" s="1">
        <v>1</v>
      </c>
      <c r="D22" s="1">
        <v>1</v>
      </c>
      <c r="G22" t="s">
        <v>9</v>
      </c>
      <c r="H22" s="1">
        <v>1</v>
      </c>
      <c r="I22" s="1">
        <v>1</v>
      </c>
      <c r="L22" t="s">
        <v>9</v>
      </c>
      <c r="M22" s="1">
        <v>1</v>
      </c>
      <c r="N22" s="1">
        <v>1</v>
      </c>
    </row>
    <row r="23" spans="2:14">
      <c r="B23" t="s">
        <v>10</v>
      </c>
      <c r="C23" s="1">
        <v>1</v>
      </c>
      <c r="D23" s="1">
        <v>1</v>
      </c>
      <c r="G23" t="s">
        <v>10</v>
      </c>
      <c r="H23" s="1">
        <v>1</v>
      </c>
      <c r="I23" s="1">
        <v>1</v>
      </c>
      <c r="L23" t="s">
        <v>10</v>
      </c>
      <c r="M23" s="1">
        <v>1</v>
      </c>
      <c r="N23" s="1">
        <v>1</v>
      </c>
    </row>
    <row r="24" spans="2:14">
      <c r="B24" t="s">
        <v>11</v>
      </c>
      <c r="C24" s="1">
        <v>1</v>
      </c>
      <c r="D24" s="1">
        <v>1</v>
      </c>
      <c r="G24" t="s">
        <v>11</v>
      </c>
      <c r="H24" s="1">
        <v>1</v>
      </c>
      <c r="I24" s="1">
        <v>1</v>
      </c>
      <c r="L24" t="s">
        <v>11</v>
      </c>
      <c r="M24" s="1">
        <v>1</v>
      </c>
      <c r="N24" s="1">
        <v>1</v>
      </c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0810-D38C-8A40-BFDC-B990C7ED231C}">
  <dimension ref="A1:K64"/>
  <sheetViews>
    <sheetView tabSelected="1" topLeftCell="A27" workbookViewId="0">
      <selection activeCell="A64" sqref="A64"/>
    </sheetView>
  </sheetViews>
  <sheetFormatPr baseColWidth="10" defaultRowHeight="20"/>
  <sheetData>
    <row r="1" spans="1:7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>
      <c r="A2" t="s">
        <v>26</v>
      </c>
      <c r="B2" s="1">
        <v>0.34042553191489361</v>
      </c>
      <c r="C2" s="1">
        <v>0.40974212034383956</v>
      </c>
      <c r="D2" s="1">
        <v>0.24382716049382716</v>
      </c>
      <c r="E2" s="1">
        <v>0.14285714285714285</v>
      </c>
      <c r="F2" s="1">
        <v>6.9306930693069313E-2</v>
      </c>
      <c r="G2" s="1">
        <v>0.44680851063829785</v>
      </c>
    </row>
    <row r="3" spans="1:7">
      <c r="A3" t="s">
        <v>27</v>
      </c>
      <c r="B3" s="1">
        <v>0.41755319148936171</v>
      </c>
      <c r="C3" s="1">
        <v>0.50143266475644699</v>
      </c>
      <c r="D3" s="1">
        <v>0.2932098765432099</v>
      </c>
      <c r="E3" s="1">
        <v>0.19682539682539682</v>
      </c>
      <c r="F3" s="1">
        <v>0.12211221122112212</v>
      </c>
      <c r="G3" s="1">
        <v>0.53664302600472813</v>
      </c>
    </row>
    <row r="4" spans="1:7">
      <c r="A4" t="s">
        <v>28</v>
      </c>
      <c r="B4" s="1">
        <v>0.48936170212765956</v>
      </c>
      <c r="C4" s="1">
        <v>0.5902578796561605</v>
      </c>
      <c r="D4" s="1">
        <v>0.35802469135802467</v>
      </c>
      <c r="E4" s="1">
        <v>0.2634920634920635</v>
      </c>
      <c r="F4" s="1">
        <v>0.18151815181518152</v>
      </c>
      <c r="G4" s="1">
        <v>0.59338061465721037</v>
      </c>
    </row>
    <row r="5" spans="1:7">
      <c r="A5" t="s">
        <v>29</v>
      </c>
      <c r="B5" s="1">
        <v>0.56382978723404253</v>
      </c>
      <c r="C5" s="1">
        <v>0.69627507163323787</v>
      </c>
      <c r="D5" s="1">
        <v>0.49382716049382713</v>
      </c>
      <c r="E5" s="1">
        <v>0.35873015873015873</v>
      </c>
      <c r="F5" s="1">
        <v>0.27722772277227725</v>
      </c>
      <c r="G5" s="1">
        <v>0.65248226950354615</v>
      </c>
    </row>
    <row r="6" spans="1:7">
      <c r="A6" t="s">
        <v>30</v>
      </c>
      <c r="B6" s="1">
        <v>0.65159574468085102</v>
      </c>
      <c r="C6" s="1">
        <v>0.78510028653295127</v>
      </c>
      <c r="D6" s="1">
        <v>0.63271604938271608</v>
      </c>
      <c r="E6" s="1">
        <v>0.48253968253968255</v>
      </c>
      <c r="F6" s="1">
        <v>0.37293729372937295</v>
      </c>
      <c r="G6" s="1">
        <v>0.71394799054373526</v>
      </c>
    </row>
    <row r="7" spans="1:7">
      <c r="A7" t="s">
        <v>31</v>
      </c>
      <c r="B7" s="1">
        <v>0.75797872340425532</v>
      </c>
      <c r="C7" s="1">
        <v>0.88252148997134672</v>
      </c>
      <c r="D7" s="1">
        <v>0.75617283950617287</v>
      </c>
      <c r="E7" s="1">
        <v>0.64126984126984132</v>
      </c>
      <c r="F7" s="1">
        <v>0.53795379537953791</v>
      </c>
      <c r="G7" s="1">
        <v>0.78959810874704495</v>
      </c>
    </row>
    <row r="8" spans="1:7">
      <c r="A8" t="s">
        <v>32</v>
      </c>
      <c r="B8" s="1">
        <v>0.8457446808510638</v>
      </c>
      <c r="C8" s="1">
        <v>0.95988538681948421</v>
      </c>
      <c r="D8" s="1">
        <v>0.89814814814814814</v>
      </c>
      <c r="E8" s="1">
        <v>0.85079365079365077</v>
      </c>
      <c r="F8" s="1">
        <v>0.735973597359736</v>
      </c>
      <c r="G8" s="1">
        <v>0.83687943262411346</v>
      </c>
    </row>
    <row r="9" spans="1:7">
      <c r="A9" t="s">
        <v>33</v>
      </c>
      <c r="B9" s="1">
        <v>0.92021276595744683</v>
      </c>
      <c r="C9" s="1">
        <v>0.98280802292263614</v>
      </c>
      <c r="D9" s="1">
        <v>0.97839506172839508</v>
      </c>
      <c r="E9" s="1">
        <v>0.94285714285714284</v>
      </c>
      <c r="F9" s="1">
        <v>0.91749174917491749</v>
      </c>
      <c r="G9" s="1">
        <v>0.85342789598108748</v>
      </c>
    </row>
    <row r="10" spans="1:7">
      <c r="A10" t="s">
        <v>34</v>
      </c>
      <c r="B10" s="1">
        <v>0.98404255319148937</v>
      </c>
      <c r="C10" s="1">
        <v>1</v>
      </c>
      <c r="D10" s="1">
        <v>0.99691358024691357</v>
      </c>
      <c r="E10" s="1">
        <v>0.99682539682539684</v>
      </c>
      <c r="F10" s="1">
        <v>0.99669966996699666</v>
      </c>
      <c r="G10" s="1">
        <v>0.89834515366430256</v>
      </c>
    </row>
    <row r="11" spans="1:7">
      <c r="A11" t="s">
        <v>35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</row>
    <row r="17" spans="1:11">
      <c r="A17" t="s">
        <v>12</v>
      </c>
    </row>
    <row r="18" spans="1:11">
      <c r="B18" t="s">
        <v>26</v>
      </c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J18" t="s">
        <v>34</v>
      </c>
      <c r="K18" t="s">
        <v>35</v>
      </c>
    </row>
    <row r="19" spans="1:11">
      <c r="A19" t="s">
        <v>36</v>
      </c>
      <c r="B19" s="1">
        <v>0.34042553191489361</v>
      </c>
      <c r="C19" s="1">
        <v>0.41755319148936171</v>
      </c>
      <c r="D19" s="1">
        <v>0.48936170212765956</v>
      </c>
      <c r="E19" s="1">
        <v>0.56382978723404253</v>
      </c>
      <c r="F19" s="1">
        <v>0.65159574468085102</v>
      </c>
      <c r="G19" s="1">
        <v>0.75797872340425532</v>
      </c>
      <c r="H19" s="1">
        <v>0.8457446808510638</v>
      </c>
      <c r="I19" s="1">
        <v>0.92021276595744683</v>
      </c>
      <c r="J19" s="1">
        <v>0.98404255319148937</v>
      </c>
      <c r="K19" s="1">
        <v>1</v>
      </c>
    </row>
    <row r="20" spans="1:11">
      <c r="A20" t="s">
        <v>37</v>
      </c>
      <c r="B20" s="1">
        <v>0.40974212034383956</v>
      </c>
      <c r="C20" s="1">
        <v>0.50143266475644699</v>
      </c>
      <c r="D20" s="1">
        <v>0.5902578796561605</v>
      </c>
      <c r="E20" s="1">
        <v>0.69627507163323787</v>
      </c>
      <c r="F20" s="1">
        <v>0.78510028653295127</v>
      </c>
      <c r="G20" s="1">
        <v>0.88252148997134672</v>
      </c>
      <c r="H20" s="1">
        <v>0.95988538681948421</v>
      </c>
      <c r="I20" s="1">
        <v>0.98280802292263614</v>
      </c>
      <c r="J20" s="1">
        <v>1</v>
      </c>
      <c r="K20" s="1">
        <v>1</v>
      </c>
    </row>
    <row r="21" spans="1:11">
      <c r="A21" t="s">
        <v>38</v>
      </c>
      <c r="B21" s="1">
        <v>0.24382716049382716</v>
      </c>
      <c r="C21" s="1">
        <v>0.2932098765432099</v>
      </c>
      <c r="D21" s="1">
        <v>0.35802469135802467</v>
      </c>
      <c r="E21" s="1">
        <v>0.49382716049382713</v>
      </c>
      <c r="F21" s="1">
        <v>0.63271604938271608</v>
      </c>
      <c r="G21" s="1">
        <v>0.75617283950617287</v>
      </c>
      <c r="H21" s="1">
        <v>0.89814814814814814</v>
      </c>
      <c r="I21" s="1">
        <v>0.97839506172839508</v>
      </c>
      <c r="J21" s="1">
        <v>0.99691358024691357</v>
      </c>
      <c r="K21" s="1">
        <v>1</v>
      </c>
    </row>
    <row r="22" spans="1:11">
      <c r="A22" t="s">
        <v>39</v>
      </c>
      <c r="B22" s="1">
        <v>0.14285714285714285</v>
      </c>
      <c r="C22" s="1">
        <v>0.19682539682539682</v>
      </c>
      <c r="D22" s="1">
        <v>0.2634920634920635</v>
      </c>
      <c r="E22" s="1">
        <v>0.35873015873015873</v>
      </c>
      <c r="F22" s="1">
        <v>0.48253968253968255</v>
      </c>
      <c r="G22" s="1">
        <v>0.64126984126984132</v>
      </c>
      <c r="H22" s="1">
        <v>0.85079365079365077</v>
      </c>
      <c r="I22" s="1">
        <v>0.94285714285714284</v>
      </c>
      <c r="J22" s="1">
        <v>0.99682539682539684</v>
      </c>
      <c r="K22" s="1">
        <v>1</v>
      </c>
    </row>
    <row r="23" spans="1:11">
      <c r="A23" t="s">
        <v>40</v>
      </c>
      <c r="B23" s="1">
        <v>6.9306930693069313E-2</v>
      </c>
      <c r="C23" s="1">
        <v>0.12211221122112212</v>
      </c>
      <c r="D23" s="1">
        <v>0.18151815181518152</v>
      </c>
      <c r="E23" s="1">
        <v>0.27722772277227725</v>
      </c>
      <c r="F23" s="1">
        <v>0.37293729372937295</v>
      </c>
      <c r="G23" s="1">
        <v>0.53795379537953791</v>
      </c>
      <c r="H23" s="1">
        <v>0.735973597359736</v>
      </c>
      <c r="I23" s="1">
        <v>0.91749174917491749</v>
      </c>
      <c r="J23" s="1">
        <v>0.99669966996699666</v>
      </c>
      <c r="K23" s="1">
        <v>1</v>
      </c>
    </row>
    <row r="24" spans="1:11">
      <c r="A24" t="s">
        <v>24</v>
      </c>
      <c r="B24" s="1">
        <v>0.44680851063829785</v>
      </c>
      <c r="C24" s="1">
        <v>0.53664302600472813</v>
      </c>
      <c r="D24" s="1">
        <v>0.59338061465721037</v>
      </c>
      <c r="E24" s="1">
        <v>0.65248226950354615</v>
      </c>
      <c r="F24" s="1">
        <v>0.71394799054373526</v>
      </c>
      <c r="G24" s="1">
        <v>0.78959810874704495</v>
      </c>
      <c r="H24" s="1">
        <v>0.83687943262411346</v>
      </c>
      <c r="I24" s="1">
        <v>0.85342789598108748</v>
      </c>
      <c r="J24" s="1">
        <v>0.89834515366430256</v>
      </c>
      <c r="K24" s="1">
        <v>1</v>
      </c>
    </row>
    <row r="25" spans="1:11">
      <c r="B25" s="1"/>
      <c r="C25" s="1"/>
      <c r="D25" s="1"/>
      <c r="E25" s="1"/>
      <c r="F25" s="1"/>
      <c r="G25" s="1"/>
    </row>
    <row r="26" spans="1:11">
      <c r="B26" s="1"/>
      <c r="C26" s="1"/>
      <c r="D26" s="1"/>
      <c r="E26" s="1"/>
      <c r="F26" s="1"/>
      <c r="G26" s="1"/>
    </row>
    <row r="27" spans="1:11">
      <c r="A27" t="s">
        <v>15</v>
      </c>
      <c r="B27" s="1"/>
      <c r="C27" s="1"/>
      <c r="D27" s="1"/>
      <c r="E27" s="1"/>
      <c r="F27" s="1"/>
      <c r="G27" s="1"/>
    </row>
    <row r="28" spans="1:11">
      <c r="B28" t="s">
        <v>26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 t="s">
        <v>32</v>
      </c>
      <c r="I28" t="s">
        <v>33</v>
      </c>
      <c r="J28" t="s">
        <v>34</v>
      </c>
      <c r="K28" t="s">
        <v>35</v>
      </c>
    </row>
    <row r="29" spans="1:11">
      <c r="A29" t="s">
        <v>36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t="s">
        <v>37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t="s">
        <v>38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t="s">
        <v>39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t="s">
        <v>40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t="s">
        <v>44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7" spans="1:11">
      <c r="A37" t="s">
        <v>16</v>
      </c>
    </row>
    <row r="38" spans="1:11">
      <c r="B38" t="s">
        <v>25</v>
      </c>
      <c r="C38" t="s">
        <v>43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9</v>
      </c>
      <c r="J38" t="s">
        <v>10</v>
      </c>
      <c r="K38" t="s">
        <v>11</v>
      </c>
    </row>
    <row r="39" spans="1:11">
      <c r="A39" t="s">
        <v>36</v>
      </c>
      <c r="B39" s="1">
        <v>0.96782841823056298</v>
      </c>
      <c r="C39" s="1">
        <v>0.99195710455764075</v>
      </c>
      <c r="D39" s="1">
        <v>0.99731903485254692</v>
      </c>
      <c r="E39" s="1">
        <v>0.99731903485254692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t="s">
        <v>37</v>
      </c>
      <c r="B40" s="1">
        <v>0.99709302325581395</v>
      </c>
      <c r="C40" s="1">
        <v>0.99709302325581395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t="s">
        <v>38</v>
      </c>
      <c r="B41" s="1">
        <v>0.99378881987577639</v>
      </c>
      <c r="C41" s="1">
        <v>0.99689440993788825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t="s">
        <v>39</v>
      </c>
      <c r="B42" s="1">
        <v>0.98070739549839225</v>
      </c>
      <c r="C42" s="1">
        <v>0.99678456591639875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t="s">
        <v>40</v>
      </c>
      <c r="B43" s="1">
        <v>0.96333333333333337</v>
      </c>
      <c r="C43" s="1">
        <v>0.98333333333333328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t="s">
        <v>44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7" spans="1:11">
      <c r="A47" t="s">
        <v>17</v>
      </c>
    </row>
    <row r="48" spans="1:11">
      <c r="B48" t="s">
        <v>25</v>
      </c>
      <c r="C48" t="s">
        <v>43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</row>
    <row r="49" spans="1:11">
      <c r="A49" t="s">
        <v>41</v>
      </c>
      <c r="B49" s="1">
        <v>0.94117647058823528</v>
      </c>
      <c r="C49" s="1">
        <v>0.97593582887700536</v>
      </c>
      <c r="D49" s="1">
        <v>0.98930481283422456</v>
      </c>
      <c r="E49" s="1">
        <v>0.99732620320855614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t="s">
        <v>42</v>
      </c>
      <c r="B50" s="1">
        <v>0.99710982658959535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t="s">
        <v>21</v>
      </c>
      <c r="B51" s="1">
        <v>0.99382716049382713</v>
      </c>
      <c r="C51" s="1">
        <v>0.99691358024691357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t="s">
        <v>22</v>
      </c>
      <c r="B52" s="1">
        <v>0.98412698412698407</v>
      </c>
      <c r="C52" s="1">
        <v>0.99682539682539684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t="s">
        <v>23</v>
      </c>
      <c r="B53" s="1">
        <v>0.9700996677740864</v>
      </c>
      <c r="C53" s="1">
        <v>0.99003322259136217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t="s">
        <v>44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7" spans="1:11">
      <c r="A57" t="s">
        <v>18</v>
      </c>
    </row>
    <row r="58" spans="1:11">
      <c r="B58" t="s">
        <v>25</v>
      </c>
      <c r="C58" t="s">
        <v>43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  <c r="J58" t="s">
        <v>10</v>
      </c>
      <c r="K58" t="s">
        <v>11</v>
      </c>
    </row>
    <row r="59" spans="1:11">
      <c r="A59" t="s">
        <v>36</v>
      </c>
      <c r="B59" s="1">
        <v>0.92741935483870963</v>
      </c>
      <c r="C59" s="1">
        <v>0.94623655913978499</v>
      </c>
      <c r="D59" s="1">
        <v>0.9623655913978495</v>
      </c>
      <c r="E59" s="1">
        <v>0.967741935483871</v>
      </c>
      <c r="F59" s="1">
        <v>0.9731182795698925</v>
      </c>
      <c r="G59" s="1">
        <v>0.98118279569892475</v>
      </c>
      <c r="H59" s="1">
        <v>0.99193548387096775</v>
      </c>
      <c r="I59" s="1">
        <v>0.99731182795698925</v>
      </c>
      <c r="J59" s="1">
        <v>1</v>
      </c>
      <c r="K59" s="1">
        <v>1</v>
      </c>
    </row>
    <row r="60" spans="1:11">
      <c r="A60" t="s">
        <v>37</v>
      </c>
      <c r="B60" s="1">
        <v>0.91860465116279066</v>
      </c>
      <c r="C60" s="1">
        <v>0.94767441860465118</v>
      </c>
      <c r="D60" s="1">
        <v>0.96220930232558144</v>
      </c>
      <c r="E60" s="1">
        <v>0.97093023255813948</v>
      </c>
      <c r="F60" s="1">
        <v>0.97965116279069764</v>
      </c>
      <c r="G60" s="1">
        <v>0.98546511627906974</v>
      </c>
      <c r="H60" s="1">
        <v>0.9941860465116279</v>
      </c>
      <c r="I60" s="1">
        <v>1</v>
      </c>
      <c r="J60" s="1">
        <v>1</v>
      </c>
      <c r="K60" s="1">
        <v>1</v>
      </c>
    </row>
    <row r="61" spans="1:11">
      <c r="A61" t="s">
        <v>38</v>
      </c>
      <c r="B61" s="1">
        <v>0.86645962732919257</v>
      </c>
      <c r="C61" s="1">
        <v>0.89440993788819878</v>
      </c>
      <c r="D61" s="1">
        <v>0.91304347826086951</v>
      </c>
      <c r="E61" s="1">
        <v>0.93167701863354035</v>
      </c>
      <c r="F61" s="1">
        <v>0.95962732919254656</v>
      </c>
      <c r="G61" s="1">
        <v>0.97204968944099379</v>
      </c>
      <c r="H61" s="1">
        <v>0.98136645962732916</v>
      </c>
      <c r="I61" s="1">
        <v>0.99378881987577639</v>
      </c>
      <c r="J61" s="1">
        <v>1</v>
      </c>
      <c r="K61" s="1">
        <v>1</v>
      </c>
    </row>
    <row r="62" spans="1:11">
      <c r="A62" t="s">
        <v>39</v>
      </c>
      <c r="B62" s="1">
        <v>0.819935691318328</v>
      </c>
      <c r="C62" s="1">
        <v>0.84565916398713825</v>
      </c>
      <c r="D62" s="1">
        <v>0.87781350482315113</v>
      </c>
      <c r="E62" s="1">
        <v>0.89067524115755625</v>
      </c>
      <c r="F62" s="1">
        <v>0.92282958199356913</v>
      </c>
      <c r="G62" s="1">
        <v>0.954983922829582</v>
      </c>
      <c r="H62" s="1">
        <v>0.97427652733118975</v>
      </c>
      <c r="I62" s="1">
        <v>0.99035369774919613</v>
      </c>
      <c r="J62" s="1">
        <v>0.99678456591639875</v>
      </c>
      <c r="K62" s="1">
        <v>1</v>
      </c>
    </row>
    <row r="63" spans="1:11">
      <c r="A63" t="s">
        <v>40</v>
      </c>
      <c r="B63" s="1">
        <v>0.8</v>
      </c>
      <c r="C63" s="1">
        <v>0.81666666666666665</v>
      </c>
      <c r="D63" s="1">
        <v>0.84333333333333338</v>
      </c>
      <c r="E63" s="1">
        <v>0.87333333333333329</v>
      </c>
      <c r="F63" s="1">
        <v>0.90666666666666662</v>
      </c>
      <c r="G63" s="1">
        <v>0.93</v>
      </c>
      <c r="H63" s="1">
        <v>0.96666666666666667</v>
      </c>
      <c r="I63" s="1">
        <v>0.98333333333333328</v>
      </c>
      <c r="J63" s="1">
        <v>0.9966666666666667</v>
      </c>
      <c r="K63" s="1">
        <v>1</v>
      </c>
    </row>
    <row r="64" spans="1:11">
      <c r="A64" t="s">
        <v>44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4DF4-BC4B-3D4C-9359-0C0B5E796819}">
  <dimension ref="A1:G26"/>
  <sheetViews>
    <sheetView topLeftCell="A3" workbookViewId="0">
      <selection activeCell="I24" sqref="I24"/>
    </sheetView>
  </sheetViews>
  <sheetFormatPr baseColWidth="10" defaultRowHeight="20"/>
  <cols>
    <col min="1" max="1" width="10.7109375" customWidth="1"/>
  </cols>
  <sheetData>
    <row r="1" spans="1:7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>
      <c r="A2" t="s">
        <v>2</v>
      </c>
      <c r="B2">
        <v>372</v>
      </c>
      <c r="C2">
        <v>344</v>
      </c>
      <c r="D2">
        <v>322</v>
      </c>
      <c r="E2">
        <v>311</v>
      </c>
      <c r="F2">
        <v>300</v>
      </c>
      <c r="G2">
        <v>391</v>
      </c>
    </row>
    <row r="3" spans="1:7">
      <c r="A3" t="s">
        <v>3</v>
      </c>
      <c r="B3">
        <v>372</v>
      </c>
      <c r="C3">
        <v>344</v>
      </c>
      <c r="D3">
        <v>322</v>
      </c>
      <c r="E3">
        <v>311</v>
      </c>
      <c r="F3">
        <v>300</v>
      </c>
      <c r="G3">
        <v>391</v>
      </c>
    </row>
    <row r="4" spans="1:7">
      <c r="A4" t="s">
        <v>4</v>
      </c>
      <c r="B4">
        <v>372</v>
      </c>
      <c r="C4">
        <v>344</v>
      </c>
      <c r="D4">
        <v>322</v>
      </c>
      <c r="E4">
        <v>311</v>
      </c>
      <c r="F4">
        <v>300</v>
      </c>
      <c r="G4">
        <v>391</v>
      </c>
    </row>
    <row r="5" spans="1:7">
      <c r="A5" t="s">
        <v>5</v>
      </c>
      <c r="B5">
        <v>372</v>
      </c>
      <c r="C5">
        <v>344</v>
      </c>
      <c r="D5">
        <v>322</v>
      </c>
      <c r="E5">
        <v>311</v>
      </c>
      <c r="F5">
        <v>300</v>
      </c>
      <c r="G5">
        <v>391</v>
      </c>
    </row>
    <row r="6" spans="1:7">
      <c r="A6" t="s">
        <v>6</v>
      </c>
      <c r="B6">
        <v>372</v>
      </c>
      <c r="C6">
        <v>344</v>
      </c>
      <c r="D6">
        <v>322</v>
      </c>
      <c r="E6">
        <v>311</v>
      </c>
      <c r="F6">
        <v>300</v>
      </c>
      <c r="G6">
        <v>391</v>
      </c>
    </row>
    <row r="7" spans="1:7">
      <c r="A7" t="s">
        <v>7</v>
      </c>
      <c r="B7">
        <v>372</v>
      </c>
      <c r="C7">
        <v>344</v>
      </c>
      <c r="D7">
        <v>322</v>
      </c>
      <c r="E7">
        <v>311</v>
      </c>
      <c r="F7">
        <v>300</v>
      </c>
      <c r="G7">
        <v>391</v>
      </c>
    </row>
    <row r="8" spans="1:7">
      <c r="A8" t="s">
        <v>8</v>
      </c>
      <c r="B8">
        <v>372</v>
      </c>
      <c r="C8">
        <v>344</v>
      </c>
      <c r="D8">
        <v>322</v>
      </c>
      <c r="E8">
        <v>311</v>
      </c>
      <c r="F8">
        <v>300</v>
      </c>
      <c r="G8">
        <v>391</v>
      </c>
    </row>
    <row r="9" spans="1:7">
      <c r="A9" t="s">
        <v>9</v>
      </c>
      <c r="B9">
        <v>372</v>
      </c>
      <c r="C9">
        <v>344</v>
      </c>
      <c r="D9">
        <v>322</v>
      </c>
      <c r="E9">
        <v>311</v>
      </c>
      <c r="F9">
        <v>300</v>
      </c>
      <c r="G9">
        <v>391</v>
      </c>
    </row>
    <row r="10" spans="1:7">
      <c r="A10" t="s">
        <v>10</v>
      </c>
      <c r="B10">
        <v>372</v>
      </c>
      <c r="C10">
        <v>344</v>
      </c>
      <c r="D10">
        <v>322</v>
      </c>
      <c r="E10">
        <v>311</v>
      </c>
      <c r="F10">
        <v>300</v>
      </c>
      <c r="G10">
        <v>391</v>
      </c>
    </row>
    <row r="11" spans="1:7">
      <c r="A11" t="s">
        <v>11</v>
      </c>
      <c r="B11">
        <v>372</v>
      </c>
      <c r="C11">
        <v>344</v>
      </c>
      <c r="D11">
        <v>322</v>
      </c>
      <c r="E11">
        <v>311</v>
      </c>
      <c r="F11">
        <v>300</v>
      </c>
      <c r="G11">
        <v>391</v>
      </c>
    </row>
    <row r="12" spans="1:7">
      <c r="A12" t="s">
        <v>0</v>
      </c>
      <c r="B12">
        <v>372</v>
      </c>
      <c r="C12">
        <v>344</v>
      </c>
      <c r="D12">
        <v>322</v>
      </c>
      <c r="E12">
        <v>311</v>
      </c>
      <c r="F12">
        <v>300</v>
      </c>
      <c r="G12">
        <v>391</v>
      </c>
    </row>
    <row r="15" spans="1:7"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</row>
    <row r="16" spans="1:7">
      <c r="A16" t="s">
        <v>2</v>
      </c>
      <c r="B16">
        <f>B2/B$12</f>
        <v>1</v>
      </c>
      <c r="C16">
        <f t="shared" ref="C16:G16" si="0">C2/C$12</f>
        <v>1</v>
      </c>
      <c r="D16">
        <f t="shared" si="0"/>
        <v>1</v>
      </c>
      <c r="E16">
        <f t="shared" si="0"/>
        <v>1</v>
      </c>
      <c r="F16">
        <f t="shared" si="0"/>
        <v>1</v>
      </c>
      <c r="G16">
        <f t="shared" si="0"/>
        <v>1</v>
      </c>
    </row>
    <row r="17" spans="1:7">
      <c r="A17" t="s">
        <v>3</v>
      </c>
      <c r="B17">
        <f t="shared" ref="B17:G26" si="1">B3/B$12</f>
        <v>1</v>
      </c>
      <c r="C17">
        <f t="shared" si="1"/>
        <v>1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1</v>
      </c>
    </row>
    <row r="18" spans="1:7">
      <c r="A18" t="s">
        <v>4</v>
      </c>
      <c r="B18">
        <f t="shared" si="1"/>
        <v>1</v>
      </c>
      <c r="C18">
        <f t="shared" si="1"/>
        <v>1</v>
      </c>
      <c r="D18">
        <f t="shared" si="1"/>
        <v>1</v>
      </c>
      <c r="E18">
        <f t="shared" si="1"/>
        <v>1</v>
      </c>
      <c r="F18">
        <f t="shared" si="1"/>
        <v>1</v>
      </c>
      <c r="G18">
        <f t="shared" si="1"/>
        <v>1</v>
      </c>
    </row>
    <row r="19" spans="1:7">
      <c r="A19" t="s">
        <v>5</v>
      </c>
      <c r="B19">
        <f t="shared" si="1"/>
        <v>1</v>
      </c>
      <c r="C19">
        <f t="shared" si="1"/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</row>
    <row r="20" spans="1:7">
      <c r="A20" t="s">
        <v>6</v>
      </c>
      <c r="B20">
        <f t="shared" si="1"/>
        <v>1</v>
      </c>
      <c r="C20">
        <f t="shared" si="1"/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</row>
    <row r="21" spans="1:7">
      <c r="A21" t="s">
        <v>7</v>
      </c>
      <c r="B21">
        <f t="shared" si="1"/>
        <v>1</v>
      </c>
      <c r="C21">
        <f t="shared" si="1"/>
        <v>1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</row>
    <row r="22" spans="1:7">
      <c r="A22" t="s">
        <v>8</v>
      </c>
      <c r="B22">
        <f t="shared" si="1"/>
        <v>1</v>
      </c>
      <c r="C22">
        <f t="shared" si="1"/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1</v>
      </c>
    </row>
    <row r="23" spans="1:7">
      <c r="A23" t="s">
        <v>9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</row>
    <row r="24" spans="1:7">
      <c r="A24" t="s">
        <v>10</v>
      </c>
      <c r="B24">
        <f t="shared" si="1"/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</row>
    <row r="25" spans="1:7">
      <c r="A25" t="s">
        <v>11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</row>
    <row r="26" spans="1:7">
      <c r="A26" t="s">
        <v>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2D8B-0008-E243-805F-3BBFEAD698CF}">
  <dimension ref="A1:G26"/>
  <sheetViews>
    <sheetView topLeftCell="A9" workbookViewId="0">
      <selection activeCell="A15" sqref="A15:G26"/>
    </sheetView>
  </sheetViews>
  <sheetFormatPr baseColWidth="10" defaultRowHeight="20"/>
  <sheetData>
    <row r="1" spans="1:7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>
      <c r="A2" t="s">
        <v>2</v>
      </c>
      <c r="B2">
        <v>361</v>
      </c>
      <c r="C2">
        <v>343</v>
      </c>
      <c r="D2">
        <v>320</v>
      </c>
      <c r="E2">
        <v>305</v>
      </c>
      <c r="F2">
        <v>289</v>
      </c>
      <c r="G2">
        <v>391</v>
      </c>
    </row>
    <row r="3" spans="1:7">
      <c r="A3" t="s">
        <v>3</v>
      </c>
      <c r="B3">
        <v>370</v>
      </c>
      <c r="C3">
        <v>343</v>
      </c>
      <c r="D3">
        <v>321</v>
      </c>
      <c r="E3">
        <v>310</v>
      </c>
      <c r="F3">
        <v>295</v>
      </c>
      <c r="G3">
        <v>391</v>
      </c>
    </row>
    <row r="4" spans="1:7">
      <c r="A4" t="s">
        <v>4</v>
      </c>
      <c r="B4">
        <v>372</v>
      </c>
      <c r="C4">
        <v>344</v>
      </c>
      <c r="D4">
        <v>322</v>
      </c>
      <c r="E4">
        <v>311</v>
      </c>
      <c r="F4">
        <v>300</v>
      </c>
      <c r="G4">
        <v>391</v>
      </c>
    </row>
    <row r="5" spans="1:7">
      <c r="A5" t="s">
        <v>5</v>
      </c>
      <c r="B5">
        <v>372</v>
      </c>
      <c r="C5">
        <v>344</v>
      </c>
      <c r="D5">
        <v>322</v>
      </c>
      <c r="E5">
        <v>311</v>
      </c>
      <c r="F5">
        <v>300</v>
      </c>
      <c r="G5">
        <v>391</v>
      </c>
    </row>
    <row r="6" spans="1:7">
      <c r="A6" t="s">
        <v>6</v>
      </c>
      <c r="B6">
        <v>373</v>
      </c>
      <c r="C6">
        <v>344</v>
      </c>
      <c r="D6">
        <v>322</v>
      </c>
      <c r="E6">
        <v>311</v>
      </c>
      <c r="F6">
        <v>300</v>
      </c>
      <c r="G6">
        <v>391</v>
      </c>
    </row>
    <row r="7" spans="1:7">
      <c r="A7" t="s">
        <v>7</v>
      </c>
      <c r="B7">
        <v>373</v>
      </c>
      <c r="C7">
        <v>344</v>
      </c>
      <c r="D7">
        <v>322</v>
      </c>
      <c r="E7">
        <v>311</v>
      </c>
      <c r="F7">
        <v>300</v>
      </c>
      <c r="G7">
        <v>391</v>
      </c>
    </row>
    <row r="8" spans="1:7">
      <c r="A8" t="s">
        <v>8</v>
      </c>
      <c r="B8">
        <v>373</v>
      </c>
      <c r="C8">
        <v>344</v>
      </c>
      <c r="D8">
        <v>322</v>
      </c>
      <c r="E8">
        <v>311</v>
      </c>
      <c r="F8">
        <v>300</v>
      </c>
      <c r="G8">
        <v>391</v>
      </c>
    </row>
    <row r="9" spans="1:7">
      <c r="A9" t="s">
        <v>9</v>
      </c>
      <c r="B9">
        <v>373</v>
      </c>
      <c r="C9">
        <v>344</v>
      </c>
      <c r="D9">
        <v>322</v>
      </c>
      <c r="E9">
        <v>311</v>
      </c>
      <c r="F9">
        <v>300</v>
      </c>
      <c r="G9">
        <v>391</v>
      </c>
    </row>
    <row r="10" spans="1:7">
      <c r="A10" t="s">
        <v>10</v>
      </c>
      <c r="B10">
        <v>373</v>
      </c>
      <c r="C10">
        <v>344</v>
      </c>
      <c r="D10">
        <v>322</v>
      </c>
      <c r="E10">
        <v>311</v>
      </c>
      <c r="F10">
        <v>300</v>
      </c>
      <c r="G10">
        <v>391</v>
      </c>
    </row>
    <row r="11" spans="1:7">
      <c r="A11" t="s">
        <v>11</v>
      </c>
      <c r="B11">
        <v>373</v>
      </c>
      <c r="C11">
        <v>344</v>
      </c>
      <c r="D11">
        <v>322</v>
      </c>
      <c r="E11">
        <v>311</v>
      </c>
      <c r="F11">
        <v>300</v>
      </c>
      <c r="G11">
        <v>391</v>
      </c>
    </row>
    <row r="12" spans="1:7">
      <c r="A12" t="s">
        <v>0</v>
      </c>
      <c r="B12">
        <v>373</v>
      </c>
      <c r="C12">
        <v>344</v>
      </c>
      <c r="D12">
        <v>322</v>
      </c>
      <c r="E12">
        <v>311</v>
      </c>
      <c r="F12">
        <v>300</v>
      </c>
      <c r="G12">
        <v>391</v>
      </c>
    </row>
    <row r="15" spans="1:7"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</row>
    <row r="16" spans="1:7">
      <c r="A16" t="s">
        <v>2</v>
      </c>
      <c r="B16">
        <f>B2/B$12</f>
        <v>0.96782841823056298</v>
      </c>
      <c r="C16">
        <f t="shared" ref="C16:G16" si="0">C2/C$12</f>
        <v>0.99709302325581395</v>
      </c>
      <c r="D16">
        <f t="shared" si="0"/>
        <v>0.99378881987577639</v>
      </c>
      <c r="E16">
        <f t="shared" si="0"/>
        <v>0.98070739549839225</v>
      </c>
      <c r="F16">
        <f t="shared" si="0"/>
        <v>0.96333333333333337</v>
      </c>
      <c r="G16">
        <f t="shared" si="0"/>
        <v>1</v>
      </c>
    </row>
    <row r="17" spans="1:7">
      <c r="A17" t="s">
        <v>3</v>
      </c>
      <c r="B17">
        <f t="shared" ref="B17:G26" si="1">B3/B$12</f>
        <v>0.99195710455764075</v>
      </c>
      <c r="C17">
        <f t="shared" si="1"/>
        <v>0.99709302325581395</v>
      </c>
      <c r="D17">
        <f t="shared" si="1"/>
        <v>0.99689440993788825</v>
      </c>
      <c r="E17">
        <f t="shared" si="1"/>
        <v>0.99678456591639875</v>
      </c>
      <c r="F17">
        <f t="shared" si="1"/>
        <v>0.98333333333333328</v>
      </c>
      <c r="G17">
        <f t="shared" si="1"/>
        <v>1</v>
      </c>
    </row>
    <row r="18" spans="1:7">
      <c r="A18" t="s">
        <v>4</v>
      </c>
      <c r="B18">
        <f t="shared" si="1"/>
        <v>0.99731903485254692</v>
      </c>
      <c r="C18">
        <f t="shared" si="1"/>
        <v>1</v>
      </c>
      <c r="D18">
        <f t="shared" si="1"/>
        <v>1</v>
      </c>
      <c r="E18">
        <f t="shared" si="1"/>
        <v>1</v>
      </c>
      <c r="F18">
        <f t="shared" si="1"/>
        <v>1</v>
      </c>
      <c r="G18">
        <f t="shared" si="1"/>
        <v>1</v>
      </c>
    </row>
    <row r="19" spans="1:7">
      <c r="A19" t="s">
        <v>5</v>
      </c>
      <c r="B19">
        <f t="shared" si="1"/>
        <v>0.99731903485254692</v>
      </c>
      <c r="C19">
        <f t="shared" si="1"/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</row>
    <row r="20" spans="1:7">
      <c r="A20" t="s">
        <v>6</v>
      </c>
      <c r="B20">
        <f t="shared" si="1"/>
        <v>1</v>
      </c>
      <c r="C20">
        <f t="shared" si="1"/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</row>
    <row r="21" spans="1:7">
      <c r="A21" t="s">
        <v>7</v>
      </c>
      <c r="B21">
        <f t="shared" si="1"/>
        <v>1</v>
      </c>
      <c r="C21">
        <f t="shared" si="1"/>
        <v>1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</row>
    <row r="22" spans="1:7">
      <c r="A22" t="s">
        <v>8</v>
      </c>
      <c r="B22">
        <f t="shared" si="1"/>
        <v>1</v>
      </c>
      <c r="C22">
        <f t="shared" si="1"/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1</v>
      </c>
    </row>
    <row r="23" spans="1:7">
      <c r="A23" t="s">
        <v>9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</row>
    <row r="24" spans="1:7">
      <c r="A24" t="s">
        <v>10</v>
      </c>
      <c r="B24">
        <f t="shared" si="1"/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</row>
    <row r="25" spans="1:7">
      <c r="A25" t="s">
        <v>11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</row>
    <row r="26" spans="1:7">
      <c r="A26" t="s">
        <v>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E531-CD03-E840-B45B-37AB51802B6B}">
  <dimension ref="A1:G26"/>
  <sheetViews>
    <sheetView topLeftCell="A9" workbookViewId="0">
      <selection activeCell="A15" sqref="A15:G26"/>
    </sheetView>
  </sheetViews>
  <sheetFormatPr baseColWidth="10" defaultRowHeight="20"/>
  <sheetData>
    <row r="1" spans="1:7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>
      <c r="A2" t="s">
        <v>2</v>
      </c>
      <c r="B2">
        <v>352</v>
      </c>
      <c r="C2">
        <v>345</v>
      </c>
      <c r="D2">
        <v>322</v>
      </c>
      <c r="E2">
        <v>310</v>
      </c>
      <c r="F2">
        <v>292</v>
      </c>
      <c r="G2">
        <v>391</v>
      </c>
    </row>
    <row r="3" spans="1:7">
      <c r="A3" t="s">
        <v>3</v>
      </c>
      <c r="B3">
        <v>365</v>
      </c>
      <c r="C3">
        <v>346</v>
      </c>
      <c r="D3">
        <v>323</v>
      </c>
      <c r="E3">
        <v>314</v>
      </c>
      <c r="F3">
        <v>298</v>
      </c>
      <c r="G3">
        <v>391</v>
      </c>
    </row>
    <row r="4" spans="1:7">
      <c r="A4" t="s">
        <v>4</v>
      </c>
      <c r="B4">
        <v>370</v>
      </c>
      <c r="C4">
        <v>346</v>
      </c>
      <c r="D4">
        <v>324</v>
      </c>
      <c r="E4">
        <v>315</v>
      </c>
      <c r="F4">
        <v>301</v>
      </c>
      <c r="G4">
        <v>391</v>
      </c>
    </row>
    <row r="5" spans="1:7">
      <c r="A5" t="s">
        <v>5</v>
      </c>
      <c r="B5">
        <v>373</v>
      </c>
      <c r="C5">
        <v>346</v>
      </c>
      <c r="D5">
        <v>324</v>
      </c>
      <c r="E5">
        <v>315</v>
      </c>
      <c r="F5">
        <v>301</v>
      </c>
      <c r="G5">
        <v>391</v>
      </c>
    </row>
    <row r="6" spans="1:7">
      <c r="A6" t="s">
        <v>6</v>
      </c>
      <c r="B6">
        <v>374</v>
      </c>
      <c r="C6">
        <v>346</v>
      </c>
      <c r="D6">
        <v>324</v>
      </c>
      <c r="E6">
        <v>315</v>
      </c>
      <c r="F6">
        <v>301</v>
      </c>
      <c r="G6">
        <v>391</v>
      </c>
    </row>
    <row r="7" spans="1:7">
      <c r="A7" t="s">
        <v>7</v>
      </c>
      <c r="B7">
        <v>374</v>
      </c>
      <c r="C7">
        <v>346</v>
      </c>
      <c r="D7">
        <v>324</v>
      </c>
      <c r="E7">
        <v>315</v>
      </c>
      <c r="F7">
        <v>301</v>
      </c>
      <c r="G7">
        <v>391</v>
      </c>
    </row>
    <row r="8" spans="1:7">
      <c r="A8" t="s">
        <v>8</v>
      </c>
      <c r="B8">
        <v>374</v>
      </c>
      <c r="C8">
        <v>346</v>
      </c>
      <c r="D8">
        <v>324</v>
      </c>
      <c r="E8">
        <v>315</v>
      </c>
      <c r="F8">
        <v>301</v>
      </c>
      <c r="G8">
        <v>391</v>
      </c>
    </row>
    <row r="9" spans="1:7">
      <c r="A9" t="s">
        <v>9</v>
      </c>
      <c r="B9">
        <v>374</v>
      </c>
      <c r="C9">
        <v>346</v>
      </c>
      <c r="D9">
        <v>324</v>
      </c>
      <c r="E9">
        <v>315</v>
      </c>
      <c r="F9">
        <v>301</v>
      </c>
      <c r="G9">
        <v>391</v>
      </c>
    </row>
    <row r="10" spans="1:7">
      <c r="A10" t="s">
        <v>10</v>
      </c>
      <c r="B10">
        <v>374</v>
      </c>
      <c r="C10">
        <v>346</v>
      </c>
      <c r="D10">
        <v>324</v>
      </c>
      <c r="E10">
        <v>315</v>
      </c>
      <c r="F10">
        <v>301</v>
      </c>
      <c r="G10">
        <v>391</v>
      </c>
    </row>
    <row r="11" spans="1:7">
      <c r="A11" t="s">
        <v>11</v>
      </c>
      <c r="B11">
        <v>374</v>
      </c>
      <c r="C11">
        <v>346</v>
      </c>
      <c r="D11">
        <v>324</v>
      </c>
      <c r="E11">
        <v>315</v>
      </c>
      <c r="F11">
        <v>301</v>
      </c>
      <c r="G11">
        <v>391</v>
      </c>
    </row>
    <row r="12" spans="1:7">
      <c r="A12" t="s">
        <v>0</v>
      </c>
      <c r="B12">
        <v>374</v>
      </c>
      <c r="C12">
        <v>346</v>
      </c>
      <c r="D12">
        <v>324</v>
      </c>
      <c r="E12">
        <v>315</v>
      </c>
      <c r="F12">
        <v>301</v>
      </c>
      <c r="G12">
        <v>391</v>
      </c>
    </row>
    <row r="15" spans="1:7"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</row>
    <row r="16" spans="1:7">
      <c r="A16" t="s">
        <v>2</v>
      </c>
      <c r="B16">
        <f>B2/B$12</f>
        <v>0.94117647058823528</v>
      </c>
      <c r="C16">
        <f t="shared" ref="C16:G16" si="0">C2/C$12</f>
        <v>0.99710982658959535</v>
      </c>
      <c r="D16">
        <f t="shared" si="0"/>
        <v>0.99382716049382713</v>
      </c>
      <c r="E16">
        <f t="shared" si="0"/>
        <v>0.98412698412698407</v>
      </c>
      <c r="F16">
        <f t="shared" si="0"/>
        <v>0.9700996677740864</v>
      </c>
      <c r="G16">
        <f t="shared" si="0"/>
        <v>1</v>
      </c>
    </row>
    <row r="17" spans="1:7">
      <c r="A17" t="s">
        <v>3</v>
      </c>
      <c r="B17">
        <f t="shared" ref="B17:G26" si="1">B3/B$12</f>
        <v>0.97593582887700536</v>
      </c>
      <c r="C17">
        <f t="shared" si="1"/>
        <v>1</v>
      </c>
      <c r="D17">
        <f t="shared" si="1"/>
        <v>0.99691358024691357</v>
      </c>
      <c r="E17">
        <f t="shared" si="1"/>
        <v>0.99682539682539684</v>
      </c>
      <c r="F17">
        <f t="shared" si="1"/>
        <v>0.99003322259136217</v>
      </c>
      <c r="G17">
        <f t="shared" si="1"/>
        <v>1</v>
      </c>
    </row>
    <row r="18" spans="1:7">
      <c r="A18" t="s">
        <v>4</v>
      </c>
      <c r="B18">
        <f t="shared" si="1"/>
        <v>0.98930481283422456</v>
      </c>
      <c r="C18">
        <f t="shared" si="1"/>
        <v>1</v>
      </c>
      <c r="D18">
        <f t="shared" si="1"/>
        <v>1</v>
      </c>
      <c r="E18">
        <f t="shared" si="1"/>
        <v>1</v>
      </c>
      <c r="F18">
        <f t="shared" si="1"/>
        <v>1</v>
      </c>
      <c r="G18">
        <f t="shared" si="1"/>
        <v>1</v>
      </c>
    </row>
    <row r="19" spans="1:7">
      <c r="A19" t="s">
        <v>5</v>
      </c>
      <c r="B19">
        <f t="shared" si="1"/>
        <v>0.99732620320855614</v>
      </c>
      <c r="C19">
        <f t="shared" si="1"/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</row>
    <row r="20" spans="1:7">
      <c r="A20" t="s">
        <v>6</v>
      </c>
      <c r="B20">
        <f t="shared" si="1"/>
        <v>1</v>
      </c>
      <c r="C20">
        <f t="shared" si="1"/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</row>
    <row r="21" spans="1:7">
      <c r="A21" t="s">
        <v>7</v>
      </c>
      <c r="B21">
        <f t="shared" si="1"/>
        <v>1</v>
      </c>
      <c r="C21">
        <f t="shared" si="1"/>
        <v>1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</row>
    <row r="22" spans="1:7">
      <c r="A22" t="s">
        <v>8</v>
      </c>
      <c r="B22">
        <f t="shared" si="1"/>
        <v>1</v>
      </c>
      <c r="C22">
        <f t="shared" si="1"/>
        <v>1</v>
      </c>
      <c r="D22">
        <f t="shared" si="1"/>
        <v>1</v>
      </c>
      <c r="E22">
        <f t="shared" si="1"/>
        <v>1</v>
      </c>
      <c r="F22">
        <f t="shared" si="1"/>
        <v>1</v>
      </c>
      <c r="G22">
        <f t="shared" si="1"/>
        <v>1</v>
      </c>
    </row>
    <row r="23" spans="1:7">
      <c r="A23" t="s">
        <v>9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</row>
    <row r="24" spans="1:7">
      <c r="A24" t="s">
        <v>10</v>
      </c>
      <c r="B24">
        <f t="shared" si="1"/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</row>
    <row r="25" spans="1:7">
      <c r="A25" t="s">
        <v>11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</row>
    <row r="26" spans="1:7">
      <c r="A26" t="s">
        <v>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AE07-8860-0F40-AE1F-BC46754F508E}">
  <dimension ref="A1:G26"/>
  <sheetViews>
    <sheetView topLeftCell="A5" workbookViewId="0">
      <selection activeCell="A15" sqref="A15:G26"/>
    </sheetView>
  </sheetViews>
  <sheetFormatPr baseColWidth="10" defaultRowHeight="20"/>
  <sheetData>
    <row r="1" spans="1:7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>
      <c r="A2" t="s">
        <v>2</v>
      </c>
      <c r="B2">
        <v>345</v>
      </c>
      <c r="C2">
        <v>316</v>
      </c>
      <c r="D2">
        <v>279</v>
      </c>
      <c r="E2">
        <v>255</v>
      </c>
      <c r="F2">
        <v>240</v>
      </c>
      <c r="G2">
        <v>391</v>
      </c>
    </row>
    <row r="3" spans="1:7">
      <c r="A3" t="s">
        <v>3</v>
      </c>
      <c r="B3">
        <v>352</v>
      </c>
      <c r="C3">
        <v>326</v>
      </c>
      <c r="D3">
        <v>288</v>
      </c>
      <c r="E3">
        <v>263</v>
      </c>
      <c r="F3">
        <v>245</v>
      </c>
      <c r="G3">
        <v>391</v>
      </c>
    </row>
    <row r="4" spans="1:7">
      <c r="A4" t="s">
        <v>4</v>
      </c>
      <c r="B4">
        <v>358</v>
      </c>
      <c r="C4">
        <v>331</v>
      </c>
      <c r="D4">
        <v>294</v>
      </c>
      <c r="E4">
        <v>273</v>
      </c>
      <c r="F4">
        <v>253</v>
      </c>
      <c r="G4">
        <v>391</v>
      </c>
    </row>
    <row r="5" spans="1:7">
      <c r="A5" t="s">
        <v>5</v>
      </c>
      <c r="B5">
        <v>360</v>
      </c>
      <c r="C5">
        <v>334</v>
      </c>
      <c r="D5">
        <v>300</v>
      </c>
      <c r="E5">
        <v>277</v>
      </c>
      <c r="F5">
        <v>262</v>
      </c>
      <c r="G5">
        <v>391</v>
      </c>
    </row>
    <row r="6" spans="1:7">
      <c r="A6" t="s">
        <v>6</v>
      </c>
      <c r="B6">
        <v>362</v>
      </c>
      <c r="C6">
        <v>337</v>
      </c>
      <c r="D6">
        <v>309</v>
      </c>
      <c r="E6">
        <v>287</v>
      </c>
      <c r="F6">
        <v>272</v>
      </c>
      <c r="G6">
        <v>391</v>
      </c>
    </row>
    <row r="7" spans="1:7">
      <c r="A7" t="s">
        <v>7</v>
      </c>
      <c r="B7">
        <v>365</v>
      </c>
      <c r="C7">
        <v>339</v>
      </c>
      <c r="D7">
        <v>313</v>
      </c>
      <c r="E7">
        <v>297</v>
      </c>
      <c r="F7">
        <v>279</v>
      </c>
      <c r="G7">
        <v>391</v>
      </c>
    </row>
    <row r="8" spans="1:7">
      <c r="A8" t="s">
        <v>8</v>
      </c>
      <c r="B8">
        <v>369</v>
      </c>
      <c r="C8">
        <v>342</v>
      </c>
      <c r="D8">
        <v>316</v>
      </c>
      <c r="E8">
        <v>303</v>
      </c>
      <c r="F8">
        <v>290</v>
      </c>
      <c r="G8">
        <v>391</v>
      </c>
    </row>
    <row r="9" spans="1:7">
      <c r="A9" t="s">
        <v>9</v>
      </c>
      <c r="B9">
        <v>371</v>
      </c>
      <c r="C9">
        <v>344</v>
      </c>
      <c r="D9">
        <v>320</v>
      </c>
      <c r="E9">
        <v>308</v>
      </c>
      <c r="F9">
        <v>295</v>
      </c>
      <c r="G9">
        <v>391</v>
      </c>
    </row>
    <row r="10" spans="1:7">
      <c r="A10" t="s">
        <v>10</v>
      </c>
      <c r="B10">
        <v>372</v>
      </c>
      <c r="C10">
        <v>344</v>
      </c>
      <c r="D10">
        <v>322</v>
      </c>
      <c r="E10">
        <v>310</v>
      </c>
      <c r="F10">
        <v>299</v>
      </c>
      <c r="G10">
        <v>391</v>
      </c>
    </row>
    <row r="11" spans="1:7">
      <c r="A11" t="s">
        <v>11</v>
      </c>
      <c r="B11">
        <v>372</v>
      </c>
      <c r="C11">
        <v>344</v>
      </c>
      <c r="D11">
        <v>322</v>
      </c>
      <c r="E11">
        <v>311</v>
      </c>
      <c r="F11">
        <v>300</v>
      </c>
      <c r="G11">
        <v>391</v>
      </c>
    </row>
    <row r="12" spans="1:7">
      <c r="A12" t="s">
        <v>0</v>
      </c>
      <c r="B12">
        <v>372</v>
      </c>
      <c r="C12">
        <v>344</v>
      </c>
      <c r="D12">
        <v>322</v>
      </c>
      <c r="E12">
        <v>311</v>
      </c>
      <c r="F12">
        <v>300</v>
      </c>
      <c r="G12">
        <v>391</v>
      </c>
    </row>
    <row r="15" spans="1:7"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</row>
    <row r="16" spans="1:7">
      <c r="A16" t="s">
        <v>2</v>
      </c>
      <c r="B16">
        <f>B2/B$12</f>
        <v>0.92741935483870963</v>
      </c>
      <c r="C16">
        <f t="shared" ref="C16:G16" si="0">C2/C$12</f>
        <v>0.91860465116279066</v>
      </c>
      <c r="D16">
        <f t="shared" si="0"/>
        <v>0.86645962732919257</v>
      </c>
      <c r="E16">
        <f t="shared" si="0"/>
        <v>0.819935691318328</v>
      </c>
      <c r="F16">
        <f t="shared" si="0"/>
        <v>0.8</v>
      </c>
      <c r="G16">
        <f t="shared" si="0"/>
        <v>1</v>
      </c>
    </row>
    <row r="17" spans="1:7">
      <c r="A17" t="s">
        <v>3</v>
      </c>
      <c r="B17">
        <f t="shared" ref="B17:G26" si="1">B3/B$12</f>
        <v>0.94623655913978499</v>
      </c>
      <c r="C17">
        <f t="shared" si="1"/>
        <v>0.94767441860465118</v>
      </c>
      <c r="D17">
        <f t="shared" si="1"/>
        <v>0.89440993788819878</v>
      </c>
      <c r="E17">
        <f t="shared" si="1"/>
        <v>0.84565916398713825</v>
      </c>
      <c r="F17">
        <f t="shared" si="1"/>
        <v>0.81666666666666665</v>
      </c>
      <c r="G17">
        <f t="shared" si="1"/>
        <v>1</v>
      </c>
    </row>
    <row r="18" spans="1:7">
      <c r="A18" t="s">
        <v>4</v>
      </c>
      <c r="B18">
        <f t="shared" si="1"/>
        <v>0.9623655913978495</v>
      </c>
      <c r="C18">
        <f t="shared" si="1"/>
        <v>0.96220930232558144</v>
      </c>
      <c r="D18">
        <f t="shared" si="1"/>
        <v>0.91304347826086951</v>
      </c>
      <c r="E18">
        <f t="shared" si="1"/>
        <v>0.87781350482315113</v>
      </c>
      <c r="F18">
        <f t="shared" si="1"/>
        <v>0.84333333333333338</v>
      </c>
      <c r="G18">
        <f t="shared" si="1"/>
        <v>1</v>
      </c>
    </row>
    <row r="19" spans="1:7">
      <c r="A19" t="s">
        <v>5</v>
      </c>
      <c r="B19">
        <f t="shared" si="1"/>
        <v>0.967741935483871</v>
      </c>
      <c r="C19">
        <f t="shared" si="1"/>
        <v>0.97093023255813948</v>
      </c>
      <c r="D19">
        <f t="shared" si="1"/>
        <v>0.93167701863354035</v>
      </c>
      <c r="E19">
        <f t="shared" si="1"/>
        <v>0.89067524115755625</v>
      </c>
      <c r="F19">
        <f t="shared" si="1"/>
        <v>0.87333333333333329</v>
      </c>
      <c r="G19">
        <f t="shared" si="1"/>
        <v>1</v>
      </c>
    </row>
    <row r="20" spans="1:7">
      <c r="A20" t="s">
        <v>6</v>
      </c>
      <c r="B20">
        <f t="shared" si="1"/>
        <v>0.9731182795698925</v>
      </c>
      <c r="C20">
        <f t="shared" si="1"/>
        <v>0.97965116279069764</v>
      </c>
      <c r="D20">
        <f t="shared" si="1"/>
        <v>0.95962732919254656</v>
      </c>
      <c r="E20">
        <f t="shared" si="1"/>
        <v>0.92282958199356913</v>
      </c>
      <c r="F20">
        <f t="shared" si="1"/>
        <v>0.90666666666666662</v>
      </c>
      <c r="G20">
        <f t="shared" si="1"/>
        <v>1</v>
      </c>
    </row>
    <row r="21" spans="1:7">
      <c r="A21" t="s">
        <v>7</v>
      </c>
      <c r="B21">
        <f t="shared" si="1"/>
        <v>0.98118279569892475</v>
      </c>
      <c r="C21">
        <f t="shared" si="1"/>
        <v>0.98546511627906974</v>
      </c>
      <c r="D21">
        <f t="shared" si="1"/>
        <v>0.97204968944099379</v>
      </c>
      <c r="E21">
        <f t="shared" si="1"/>
        <v>0.954983922829582</v>
      </c>
      <c r="F21">
        <f t="shared" si="1"/>
        <v>0.93</v>
      </c>
      <c r="G21">
        <f t="shared" si="1"/>
        <v>1</v>
      </c>
    </row>
    <row r="22" spans="1:7">
      <c r="A22" t="s">
        <v>8</v>
      </c>
      <c r="B22">
        <f t="shared" si="1"/>
        <v>0.99193548387096775</v>
      </c>
      <c r="C22">
        <f t="shared" si="1"/>
        <v>0.9941860465116279</v>
      </c>
      <c r="D22">
        <f t="shared" si="1"/>
        <v>0.98136645962732916</v>
      </c>
      <c r="E22">
        <f t="shared" si="1"/>
        <v>0.97427652733118975</v>
      </c>
      <c r="F22">
        <f t="shared" si="1"/>
        <v>0.96666666666666667</v>
      </c>
      <c r="G22">
        <f t="shared" si="1"/>
        <v>1</v>
      </c>
    </row>
    <row r="23" spans="1:7">
      <c r="A23" t="s">
        <v>9</v>
      </c>
      <c r="B23">
        <f t="shared" si="1"/>
        <v>0.99731182795698925</v>
      </c>
      <c r="C23">
        <f t="shared" si="1"/>
        <v>1</v>
      </c>
      <c r="D23">
        <f t="shared" si="1"/>
        <v>0.99378881987577639</v>
      </c>
      <c r="E23">
        <f t="shared" si="1"/>
        <v>0.99035369774919613</v>
      </c>
      <c r="F23">
        <f t="shared" si="1"/>
        <v>0.98333333333333328</v>
      </c>
      <c r="G23">
        <f t="shared" si="1"/>
        <v>1</v>
      </c>
    </row>
    <row r="24" spans="1:7">
      <c r="A24" t="s">
        <v>10</v>
      </c>
      <c r="B24">
        <f t="shared" si="1"/>
        <v>1</v>
      </c>
      <c r="C24">
        <f t="shared" si="1"/>
        <v>1</v>
      </c>
      <c r="D24">
        <f t="shared" si="1"/>
        <v>1</v>
      </c>
      <c r="E24">
        <f t="shared" si="1"/>
        <v>0.99678456591639875</v>
      </c>
      <c r="F24">
        <f t="shared" si="1"/>
        <v>0.9966666666666667</v>
      </c>
      <c r="G24">
        <f t="shared" si="1"/>
        <v>1</v>
      </c>
    </row>
    <row r="25" spans="1:7">
      <c r="A25" t="s">
        <v>11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</row>
    <row r="26" spans="1:7">
      <c r="A26" t="s">
        <v>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192C-E819-3640-9813-BC5C2C723616}">
  <dimension ref="A1:E17"/>
  <sheetViews>
    <sheetView workbookViewId="0">
      <selection activeCell="E1" sqref="E1:E10"/>
    </sheetView>
  </sheetViews>
  <sheetFormatPr baseColWidth="10" defaultRowHeight="20"/>
  <sheetData>
    <row r="1" spans="1:5">
      <c r="A1" t="s">
        <v>2</v>
      </c>
      <c r="B1">
        <v>345</v>
      </c>
      <c r="D1" t="s">
        <v>2</v>
      </c>
      <c r="E1">
        <f>B1/$B$11</f>
        <v>0.91755319148936165</v>
      </c>
    </row>
    <row r="2" spans="1:5">
      <c r="A2" t="s">
        <v>3</v>
      </c>
      <c r="B2">
        <v>376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376</v>
      </c>
      <c r="D3" t="s">
        <v>4</v>
      </c>
      <c r="E3">
        <f t="shared" si="0"/>
        <v>1</v>
      </c>
    </row>
    <row r="4" spans="1:5">
      <c r="A4" t="s">
        <v>5</v>
      </c>
      <c r="B4">
        <v>376</v>
      </c>
      <c r="D4" t="s">
        <v>5</v>
      </c>
      <c r="E4">
        <f t="shared" si="0"/>
        <v>1</v>
      </c>
    </row>
    <row r="5" spans="1:5">
      <c r="A5" t="s">
        <v>6</v>
      </c>
      <c r="B5">
        <v>376</v>
      </c>
      <c r="D5" t="s">
        <v>6</v>
      </c>
      <c r="E5">
        <f t="shared" si="0"/>
        <v>1</v>
      </c>
    </row>
    <row r="6" spans="1:5">
      <c r="A6" t="s">
        <v>7</v>
      </c>
      <c r="B6">
        <v>376</v>
      </c>
      <c r="D6" t="s">
        <v>7</v>
      </c>
      <c r="E6">
        <f t="shared" si="0"/>
        <v>1</v>
      </c>
    </row>
    <row r="7" spans="1:5">
      <c r="A7" t="s">
        <v>8</v>
      </c>
      <c r="B7">
        <v>376</v>
      </c>
      <c r="D7" t="s">
        <v>8</v>
      </c>
      <c r="E7">
        <f t="shared" si="0"/>
        <v>1</v>
      </c>
    </row>
    <row r="8" spans="1:5">
      <c r="A8" t="s">
        <v>9</v>
      </c>
      <c r="B8">
        <v>376</v>
      </c>
      <c r="D8" t="s">
        <v>9</v>
      </c>
      <c r="E8">
        <f t="shared" si="0"/>
        <v>1</v>
      </c>
    </row>
    <row r="9" spans="1:5">
      <c r="A9" t="s">
        <v>10</v>
      </c>
      <c r="B9">
        <v>376</v>
      </c>
      <c r="D9" t="s">
        <v>10</v>
      </c>
      <c r="E9">
        <f t="shared" si="0"/>
        <v>1</v>
      </c>
    </row>
    <row r="10" spans="1:5">
      <c r="A10" t="s">
        <v>11</v>
      </c>
      <c r="B10">
        <v>376</v>
      </c>
      <c r="D10" t="s">
        <v>11</v>
      </c>
      <c r="E10">
        <f t="shared" si="0"/>
        <v>1</v>
      </c>
    </row>
    <row r="11" spans="1:5">
      <c r="A11" t="s">
        <v>0</v>
      </c>
      <c r="B11">
        <v>376</v>
      </c>
      <c r="D11" t="s">
        <v>0</v>
      </c>
      <c r="E11">
        <f t="shared" si="0"/>
        <v>1</v>
      </c>
    </row>
    <row r="12" spans="1:5">
      <c r="A12" t="s">
        <v>1</v>
      </c>
      <c r="B12">
        <v>443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376</v>
      </c>
      <c r="D13" t="s">
        <v>0</v>
      </c>
      <c r="E13">
        <f t="shared" si="1"/>
        <v>0.84875846501128671</v>
      </c>
    </row>
    <row r="17" spans="3:3">
      <c r="C17">
        <f>B12-B11</f>
        <v>67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70C8-A7E6-D749-9BA4-D5E688E4E42B}">
  <dimension ref="A1:E13"/>
  <sheetViews>
    <sheetView workbookViewId="0">
      <selection activeCell="E1" sqref="E1:E11"/>
    </sheetView>
  </sheetViews>
  <sheetFormatPr baseColWidth="10" defaultRowHeight="20"/>
  <sheetData>
    <row r="1" spans="1:5">
      <c r="A1" t="s">
        <v>2</v>
      </c>
      <c r="B1">
        <v>372</v>
      </c>
      <c r="D1" t="s">
        <v>2</v>
      </c>
      <c r="E1">
        <f>B1/$B$11</f>
        <v>1</v>
      </c>
    </row>
    <row r="2" spans="1:5">
      <c r="A2" t="s">
        <v>3</v>
      </c>
      <c r="B2">
        <v>372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372</v>
      </c>
      <c r="D3" t="s">
        <v>4</v>
      </c>
      <c r="E3">
        <f t="shared" si="0"/>
        <v>1</v>
      </c>
    </row>
    <row r="4" spans="1:5">
      <c r="A4" t="s">
        <v>5</v>
      </c>
      <c r="B4">
        <v>372</v>
      </c>
      <c r="D4" t="s">
        <v>5</v>
      </c>
      <c r="E4">
        <f t="shared" si="0"/>
        <v>1</v>
      </c>
    </row>
    <row r="5" spans="1:5">
      <c r="A5" t="s">
        <v>6</v>
      </c>
      <c r="B5">
        <v>372</v>
      </c>
      <c r="D5" t="s">
        <v>6</v>
      </c>
      <c r="E5">
        <f t="shared" si="0"/>
        <v>1</v>
      </c>
    </row>
    <row r="6" spans="1:5">
      <c r="A6" t="s">
        <v>7</v>
      </c>
      <c r="B6">
        <v>372</v>
      </c>
      <c r="D6" t="s">
        <v>7</v>
      </c>
      <c r="E6">
        <f t="shared" si="0"/>
        <v>1</v>
      </c>
    </row>
    <row r="7" spans="1:5">
      <c r="A7" t="s">
        <v>8</v>
      </c>
      <c r="B7">
        <v>372</v>
      </c>
      <c r="D7" t="s">
        <v>8</v>
      </c>
      <c r="E7">
        <f t="shared" si="0"/>
        <v>1</v>
      </c>
    </row>
    <row r="8" spans="1:5">
      <c r="A8" t="s">
        <v>9</v>
      </c>
      <c r="B8">
        <v>372</v>
      </c>
      <c r="D8" t="s">
        <v>9</v>
      </c>
      <c r="E8">
        <f t="shared" si="0"/>
        <v>1</v>
      </c>
    </row>
    <row r="9" spans="1:5">
      <c r="A9" t="s">
        <v>10</v>
      </c>
      <c r="B9">
        <v>372</v>
      </c>
      <c r="D9" t="s">
        <v>10</v>
      </c>
      <c r="E9">
        <f t="shared" si="0"/>
        <v>1</v>
      </c>
    </row>
    <row r="10" spans="1:5">
      <c r="A10" t="s">
        <v>11</v>
      </c>
      <c r="B10">
        <v>372</v>
      </c>
      <c r="D10" t="s">
        <v>11</v>
      </c>
      <c r="E10">
        <f t="shared" si="0"/>
        <v>1</v>
      </c>
    </row>
    <row r="11" spans="1:5">
      <c r="A11" t="s">
        <v>0</v>
      </c>
      <c r="B11">
        <v>372</v>
      </c>
      <c r="D11" t="s">
        <v>0</v>
      </c>
      <c r="E11">
        <f t="shared" si="0"/>
        <v>1</v>
      </c>
    </row>
    <row r="12" spans="1:5">
      <c r="A12" t="s">
        <v>1</v>
      </c>
      <c r="B12">
        <v>373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372</v>
      </c>
      <c r="D13" t="s">
        <v>0</v>
      </c>
      <c r="E13">
        <f t="shared" si="1"/>
        <v>0.99731903485254692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B1CE-F70B-5C46-A3CE-4FF65C0587B7}">
  <dimension ref="A1:E13"/>
  <sheetViews>
    <sheetView workbookViewId="0">
      <selection activeCell="F9" sqref="F9"/>
    </sheetView>
  </sheetViews>
  <sheetFormatPr baseColWidth="10" defaultRowHeight="20"/>
  <sheetData>
    <row r="1" spans="1:5">
      <c r="A1" t="s">
        <v>2</v>
      </c>
      <c r="B1">
        <v>373</v>
      </c>
      <c r="D1" t="s">
        <v>2</v>
      </c>
      <c r="E1">
        <f>B1/$B$11</f>
        <v>1</v>
      </c>
    </row>
    <row r="2" spans="1:5">
      <c r="A2" t="s">
        <v>3</v>
      </c>
      <c r="B2">
        <v>373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373</v>
      </c>
      <c r="D3" t="s">
        <v>4</v>
      </c>
      <c r="E3">
        <f t="shared" si="0"/>
        <v>1</v>
      </c>
    </row>
    <row r="4" spans="1:5">
      <c r="A4" t="s">
        <v>5</v>
      </c>
      <c r="B4">
        <v>373</v>
      </c>
      <c r="D4" t="s">
        <v>5</v>
      </c>
      <c r="E4">
        <f t="shared" si="0"/>
        <v>1</v>
      </c>
    </row>
    <row r="5" spans="1:5">
      <c r="A5" t="s">
        <v>6</v>
      </c>
      <c r="B5">
        <v>373</v>
      </c>
      <c r="D5" t="s">
        <v>6</v>
      </c>
      <c r="E5">
        <f t="shared" si="0"/>
        <v>1</v>
      </c>
    </row>
    <row r="6" spans="1:5">
      <c r="A6" t="s">
        <v>7</v>
      </c>
      <c r="B6">
        <v>373</v>
      </c>
      <c r="D6" t="s">
        <v>7</v>
      </c>
      <c r="E6">
        <f t="shared" si="0"/>
        <v>1</v>
      </c>
    </row>
    <row r="7" spans="1:5">
      <c r="A7" t="s">
        <v>8</v>
      </c>
      <c r="B7">
        <v>373</v>
      </c>
      <c r="D7" t="s">
        <v>8</v>
      </c>
      <c r="E7">
        <f t="shared" si="0"/>
        <v>1</v>
      </c>
    </row>
    <row r="8" spans="1:5">
      <c r="A8" t="s">
        <v>9</v>
      </c>
      <c r="B8">
        <v>373</v>
      </c>
      <c r="D8" t="s">
        <v>9</v>
      </c>
      <c r="E8">
        <f t="shared" si="0"/>
        <v>1</v>
      </c>
    </row>
    <row r="9" spans="1:5">
      <c r="A9" t="s">
        <v>10</v>
      </c>
      <c r="B9">
        <v>373</v>
      </c>
      <c r="D9" t="s">
        <v>10</v>
      </c>
      <c r="E9">
        <f t="shared" si="0"/>
        <v>1</v>
      </c>
    </row>
    <row r="10" spans="1:5">
      <c r="A10" t="s">
        <v>11</v>
      </c>
      <c r="B10">
        <v>373</v>
      </c>
      <c r="D10" t="s">
        <v>11</v>
      </c>
      <c r="E10">
        <f t="shared" si="0"/>
        <v>1</v>
      </c>
    </row>
    <row r="11" spans="1:5">
      <c r="A11" t="s">
        <v>0</v>
      </c>
      <c r="B11">
        <v>373</v>
      </c>
      <c r="D11" t="s">
        <v>0</v>
      </c>
      <c r="E11">
        <f t="shared" si="0"/>
        <v>1</v>
      </c>
    </row>
    <row r="12" spans="1:5">
      <c r="A12" t="s">
        <v>1</v>
      </c>
      <c r="B12">
        <v>374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373</v>
      </c>
      <c r="D13" t="s">
        <v>0</v>
      </c>
      <c r="E13">
        <f t="shared" si="1"/>
        <v>0.99732620320855614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7FCE-0190-E546-A063-A3BF185E0963}">
  <dimension ref="A1:E13"/>
  <sheetViews>
    <sheetView workbookViewId="0">
      <selection activeCell="E1" sqref="E1:E11"/>
    </sheetView>
  </sheetViews>
  <sheetFormatPr baseColWidth="10" defaultRowHeight="20"/>
  <sheetData>
    <row r="1" spans="1:5">
      <c r="A1" t="s">
        <v>2</v>
      </c>
      <c r="B1">
        <v>374</v>
      </c>
      <c r="D1" t="s">
        <v>2</v>
      </c>
      <c r="E1">
        <f>B1/$B$11</f>
        <v>1</v>
      </c>
    </row>
    <row r="2" spans="1:5">
      <c r="A2" t="s">
        <v>3</v>
      </c>
      <c r="B2">
        <v>374</v>
      </c>
      <c r="D2" t="s">
        <v>3</v>
      </c>
      <c r="E2">
        <f t="shared" ref="E2:E11" si="0">B2/$B$11</f>
        <v>1</v>
      </c>
    </row>
    <row r="3" spans="1:5">
      <c r="A3" t="s">
        <v>4</v>
      </c>
      <c r="B3">
        <v>374</v>
      </c>
      <c r="D3" t="s">
        <v>4</v>
      </c>
      <c r="E3">
        <f t="shared" si="0"/>
        <v>1</v>
      </c>
    </row>
    <row r="4" spans="1:5">
      <c r="A4" t="s">
        <v>5</v>
      </c>
      <c r="B4">
        <v>374</v>
      </c>
      <c r="D4" t="s">
        <v>5</v>
      </c>
      <c r="E4">
        <f t="shared" si="0"/>
        <v>1</v>
      </c>
    </row>
    <row r="5" spans="1:5">
      <c r="A5" t="s">
        <v>6</v>
      </c>
      <c r="B5">
        <v>374</v>
      </c>
      <c r="D5" t="s">
        <v>6</v>
      </c>
      <c r="E5">
        <f t="shared" si="0"/>
        <v>1</v>
      </c>
    </row>
    <row r="6" spans="1:5">
      <c r="A6" t="s">
        <v>7</v>
      </c>
      <c r="B6">
        <v>374</v>
      </c>
      <c r="D6" t="s">
        <v>7</v>
      </c>
      <c r="E6">
        <f t="shared" si="0"/>
        <v>1</v>
      </c>
    </row>
    <row r="7" spans="1:5">
      <c r="A7" t="s">
        <v>8</v>
      </c>
      <c r="B7">
        <v>374</v>
      </c>
      <c r="D7" t="s">
        <v>8</v>
      </c>
      <c r="E7">
        <f t="shared" si="0"/>
        <v>1</v>
      </c>
    </row>
    <row r="8" spans="1:5">
      <c r="A8" t="s">
        <v>9</v>
      </c>
      <c r="B8">
        <v>374</v>
      </c>
      <c r="D8" t="s">
        <v>9</v>
      </c>
      <c r="E8">
        <f t="shared" si="0"/>
        <v>1</v>
      </c>
    </row>
    <row r="9" spans="1:5">
      <c r="A9" t="s">
        <v>10</v>
      </c>
      <c r="B9">
        <v>374</v>
      </c>
      <c r="D9" t="s">
        <v>10</v>
      </c>
      <c r="E9">
        <f t="shared" si="0"/>
        <v>1</v>
      </c>
    </row>
    <row r="10" spans="1:5">
      <c r="A10" t="s">
        <v>11</v>
      </c>
      <c r="B10">
        <v>374</v>
      </c>
      <c r="D10" t="s">
        <v>11</v>
      </c>
      <c r="E10">
        <f t="shared" si="0"/>
        <v>1</v>
      </c>
    </row>
    <row r="11" spans="1:5">
      <c r="A11" t="s">
        <v>0</v>
      </c>
      <c r="B11">
        <v>374</v>
      </c>
      <c r="D11" t="s">
        <v>0</v>
      </c>
      <c r="E11">
        <f t="shared" si="0"/>
        <v>1</v>
      </c>
    </row>
    <row r="12" spans="1:5">
      <c r="A12" t="s">
        <v>1</v>
      </c>
      <c r="B12">
        <v>375</v>
      </c>
      <c r="D12" t="s">
        <v>1</v>
      </c>
      <c r="E12">
        <f t="shared" ref="E12:E13" si="1">B12/$B$12</f>
        <v>1</v>
      </c>
    </row>
    <row r="13" spans="1:5">
      <c r="A13" t="s">
        <v>0</v>
      </c>
      <c r="B13">
        <v>374</v>
      </c>
      <c r="D13" t="s">
        <v>0</v>
      </c>
      <c r="E13">
        <f t="shared" si="1"/>
        <v>0.99733333333333329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DNR</vt:lpstr>
      <vt:lpstr>DR</vt:lpstr>
      <vt:lpstr>IOP</vt:lpstr>
      <vt:lpstr>IR</vt:lpstr>
      <vt:lpstr>MLI</vt:lpstr>
      <vt:lpstr>DNR_edit</vt:lpstr>
      <vt:lpstr>DR_edit</vt:lpstr>
      <vt:lpstr>IOP_edit</vt:lpstr>
      <vt:lpstr>IR_edit</vt:lpstr>
      <vt:lpstr>MLI_edit</vt:lpstr>
      <vt:lpstr>BM25 vs edit</vt:lpstr>
      <vt:lpstr>本ちゃん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2018-07-06T11:08:10Z</dcterms:created>
  <dcterms:modified xsi:type="dcterms:W3CDTF">2018-07-22T19:37:36Z</dcterms:modified>
</cp:coreProperties>
</file>