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C54DA27A-6488-45BB-B4DB-C5B361F1DAF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経費明細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2" l="1"/>
  <c r="L42" i="2" s="1"/>
  <c r="L28" i="2"/>
  <c r="G42" i="2" s="1"/>
  <c r="R34" i="2" l="1"/>
  <c r="R35" i="2"/>
  <c r="R36" i="2" l="1"/>
  <c r="G43" i="2" s="1"/>
  <c r="U36" i="2"/>
  <c r="L43" i="2" s="1"/>
  <c r="R19" i="2"/>
  <c r="L41" i="2" s="1"/>
  <c r="P19" i="2"/>
  <c r="G41" i="2" s="1"/>
  <c r="L44" i="2" l="1"/>
  <c r="G44" i="2"/>
</calcChain>
</file>

<file path=xl/sharedStrings.xml><?xml version="1.0" encoding="utf-8"?>
<sst xmlns="http://schemas.openxmlformats.org/spreadsheetml/2006/main" count="95" uniqueCount="56">
  <si>
    <t>日付</t>
    <rPh sb="0" eb="2">
      <t>ヒヅケ</t>
    </rPh>
    <phoneticPr fontId="1"/>
  </si>
  <si>
    <t>手段・路線</t>
    <phoneticPr fontId="1"/>
  </si>
  <si>
    <t>出発</t>
    <rPh sb="0" eb="2">
      <t>シュッパツ</t>
    </rPh>
    <phoneticPr fontId="1"/>
  </si>
  <si>
    <t>到着</t>
    <rPh sb="0" eb="2">
      <t>トウチャク</t>
    </rPh>
    <phoneticPr fontId="1"/>
  </si>
  <si>
    <t>～</t>
    <phoneticPr fontId="1"/>
  </si>
  <si>
    <t>金額</t>
    <rPh sb="0" eb="2">
      <t>キンガク</t>
    </rPh>
    <phoneticPr fontId="1"/>
  </si>
  <si>
    <t>備考</t>
    <rPh sb="0" eb="2">
      <t>ビコウ</t>
    </rPh>
    <phoneticPr fontId="1"/>
  </si>
  <si>
    <t>[交通費]</t>
    <rPh sb="1" eb="4">
      <t>コウツウヒ</t>
    </rPh>
    <phoneticPr fontId="1"/>
  </si>
  <si>
    <t>宿泊期間</t>
    <rPh sb="0" eb="2">
      <t>シュクハク</t>
    </rPh>
    <rPh sb="2" eb="4">
      <t>キカン</t>
    </rPh>
    <phoneticPr fontId="1"/>
  </si>
  <si>
    <t>宿泊日数</t>
    <rPh sb="0" eb="2">
      <t>シュクハク</t>
    </rPh>
    <rPh sb="2" eb="4">
      <t>ニッスウ</t>
    </rPh>
    <phoneticPr fontId="1"/>
  </si>
  <si>
    <t>[宿泊費]</t>
    <rPh sb="1" eb="3">
      <t>シュクハク</t>
    </rPh>
    <rPh sb="3" eb="4">
      <t>ヒ</t>
    </rPh>
    <phoneticPr fontId="1"/>
  </si>
  <si>
    <t>小計</t>
    <rPh sb="0" eb="2">
      <t>ショウケイ</t>
    </rPh>
    <phoneticPr fontId="1"/>
  </si>
  <si>
    <t>[合計]</t>
    <rPh sb="1" eb="3">
      <t>ゴウケイ</t>
    </rPh>
    <phoneticPr fontId="1"/>
  </si>
  <si>
    <t>項目</t>
    <rPh sb="0" eb="2">
      <t>コウモク</t>
    </rPh>
    <phoneticPr fontId="1"/>
  </si>
  <si>
    <t>交通費</t>
    <rPh sb="0" eb="3">
      <t>コウツウヒ</t>
    </rPh>
    <phoneticPr fontId="1"/>
  </si>
  <si>
    <t>宿泊費</t>
    <rPh sb="0" eb="2">
      <t>シュクハク</t>
    </rPh>
    <rPh sb="2" eb="3">
      <t>ヒ</t>
    </rPh>
    <phoneticPr fontId="1"/>
  </si>
  <si>
    <t>合計</t>
    <rPh sb="0" eb="2">
      <t>ゴウケイ</t>
    </rPh>
    <phoneticPr fontId="1"/>
  </si>
  <si>
    <t>経費明細</t>
    <rPh sb="0" eb="2">
      <t>ケイヒ</t>
    </rPh>
    <rPh sb="2" eb="4">
      <t>メイサイ</t>
    </rPh>
    <phoneticPr fontId="1"/>
  </si>
  <si>
    <t>金額(税込)</t>
    <rPh sb="0" eb="2">
      <t>キンガク</t>
    </rPh>
    <rPh sb="3" eb="4">
      <t>ゼイ</t>
    </rPh>
    <rPh sb="4" eb="5">
      <t>コ</t>
    </rPh>
    <phoneticPr fontId="1"/>
  </si>
  <si>
    <t>経路</t>
    <rPh sb="0" eb="2">
      <t>ケイロ</t>
    </rPh>
    <phoneticPr fontId="1"/>
  </si>
  <si>
    <t>(税込)</t>
    <rPh sb="1" eb="2">
      <t>ゼイ</t>
    </rPh>
    <rPh sb="2" eb="3">
      <t>コ</t>
    </rPh>
    <phoneticPr fontId="1"/>
  </si>
  <si>
    <t>(税抜)</t>
    <rPh sb="1" eb="2">
      <t>ゼイ</t>
    </rPh>
    <rPh sb="2" eb="3">
      <t>ヌ</t>
    </rPh>
    <phoneticPr fontId="1"/>
  </si>
  <si>
    <t>(税率)</t>
    <rPh sb="1" eb="3">
      <t>ゼイリツ</t>
    </rPh>
    <phoneticPr fontId="1"/>
  </si>
  <si>
    <t>━</t>
    <phoneticPr fontId="1"/>
  </si>
  <si>
    <t>金額(税抜)</t>
    <rPh sb="0" eb="2">
      <t>キンガク</t>
    </rPh>
    <rPh sb="3" eb="4">
      <t>ゼイ</t>
    </rPh>
    <phoneticPr fontId="1"/>
  </si>
  <si>
    <t>[日当]</t>
    <rPh sb="1" eb="3">
      <t>ニットウ</t>
    </rPh>
    <phoneticPr fontId="1"/>
  </si>
  <si>
    <t>日当種類</t>
    <rPh sb="0" eb="2">
      <t>ニットウ</t>
    </rPh>
    <rPh sb="2" eb="4">
      <t>シュルイ</t>
    </rPh>
    <phoneticPr fontId="1"/>
  </si>
  <si>
    <t>日帰りおよび宿泊を伴わない</t>
    <rPh sb="0" eb="2">
      <t>ヒガエ</t>
    </rPh>
    <rPh sb="6" eb="8">
      <t>シュクハク</t>
    </rPh>
    <rPh sb="9" eb="10">
      <t>トモナ</t>
    </rPh>
    <phoneticPr fontId="1"/>
  </si>
  <si>
    <t>宿泊を伴う</t>
    <rPh sb="0" eb="2">
      <t>シュクハク</t>
    </rPh>
    <rPh sb="3" eb="4">
      <t>トモナ</t>
    </rPh>
    <phoneticPr fontId="1"/>
  </si>
  <si>
    <t>出張期間</t>
    <rPh sb="0" eb="2">
      <t>シュッチョウ</t>
    </rPh>
    <rPh sb="2" eb="4">
      <t>キカン</t>
    </rPh>
    <phoneticPr fontId="1"/>
  </si>
  <si>
    <t>日数</t>
    <rPh sb="0" eb="2">
      <t>ニッスウ</t>
    </rPh>
    <phoneticPr fontId="1"/>
  </si>
  <si>
    <t>日当</t>
    <rPh sb="0" eb="2">
      <t>ニットウ</t>
    </rPh>
    <phoneticPr fontId="1"/>
  </si>
  <si>
    <t>バス</t>
    <phoneticPr fontId="1"/>
  </si>
  <si>
    <t>笠松</t>
    <rPh sb="0" eb="2">
      <t>カサマツ</t>
    </rPh>
    <phoneticPr fontId="1"/>
  </si>
  <si>
    <t>西春</t>
    <rPh sb="0" eb="2">
      <t>ニシハル</t>
    </rPh>
    <phoneticPr fontId="1"/>
  </si>
  <si>
    <t>名鉄</t>
    <rPh sb="0" eb="2">
      <t>メイテツ</t>
    </rPh>
    <phoneticPr fontId="1"/>
  </si>
  <si>
    <t>名鉄バス</t>
    <rPh sb="0" eb="2">
      <t>メイテツ</t>
    </rPh>
    <phoneticPr fontId="1"/>
  </si>
  <si>
    <t>西春駅</t>
    <rPh sb="0" eb="2">
      <t>ニシハル</t>
    </rPh>
    <rPh sb="2" eb="3">
      <t>エキ</t>
    </rPh>
    <phoneticPr fontId="1"/>
  </si>
  <si>
    <t>県営名古屋空港</t>
    <phoneticPr fontId="1"/>
  </si>
  <si>
    <t>名古屋（小牧）</t>
    <rPh sb="0" eb="3">
      <t>ナゴヤ</t>
    </rPh>
    <rPh sb="4" eb="6">
      <t>コマキ</t>
    </rPh>
    <phoneticPr fontId="1"/>
  </si>
  <si>
    <t>高知龍馬</t>
    <rPh sb="0" eb="2">
      <t>タカチ</t>
    </rPh>
    <rPh sb="2" eb="4">
      <t>リョウマ</t>
    </rPh>
    <phoneticPr fontId="1"/>
  </si>
  <si>
    <t>高知龍馬空港</t>
    <phoneticPr fontId="1"/>
  </si>
  <si>
    <t>ウグルス</t>
    <phoneticPr fontId="1"/>
  </si>
  <si>
    <t>1日目</t>
    <rPh sb="1" eb="3">
      <t>ニチメ</t>
    </rPh>
    <phoneticPr fontId="1"/>
  </si>
  <si>
    <t>飛行機</t>
    <rPh sb="0" eb="3">
      <t>ヒコウキ</t>
    </rPh>
    <phoneticPr fontId="1"/>
  </si>
  <si>
    <t>2日目</t>
    <rPh sb="1" eb="3">
      <t>ニチメ</t>
    </rPh>
    <phoneticPr fontId="1"/>
  </si>
  <si>
    <t>1日目</t>
    <rPh sb="1" eb="3">
      <t>ニチメ</t>
    </rPh>
    <phoneticPr fontId="1"/>
  </si>
  <si>
    <t>2日目</t>
    <rPh sb="1" eb="3">
      <t>ニチメ</t>
    </rPh>
    <phoneticPr fontId="1"/>
  </si>
  <si>
    <t>高知橋</t>
    <rPh sb="0" eb="3">
      <t>コウチバシ</t>
    </rPh>
    <phoneticPr fontId="1"/>
  </si>
  <si>
    <t>高知龍馬</t>
    <phoneticPr fontId="1"/>
  </si>
  <si>
    <t>名古屋（小牧）</t>
    <phoneticPr fontId="1"/>
  </si>
  <si>
    <t>西春駅</t>
    <phoneticPr fontId="1"/>
  </si>
  <si>
    <t>西春</t>
    <phoneticPr fontId="1"/>
  </si>
  <si>
    <t>笠松</t>
    <phoneticPr fontId="1"/>
  </si>
  <si>
    <t>名鉄笠松駅前</t>
    <phoneticPr fontId="1"/>
  </si>
  <si>
    <t>スポーツ交流館前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</si>
</sst>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yyyy/m/d;@"/>
    <numFmt numFmtId="177" formatCode="0&quot;泊&quot;"/>
    <numFmt numFmtId="178" formatCode="0&quot;日&quot;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u/>
      <sz val="14"/>
      <color theme="1"/>
      <name val="ＭＳ ゴシック"/>
      <family val="3"/>
      <charset val="128"/>
    </font>
    <font>
      <b/>
      <sz val="9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0" xfId="0" applyFont="1" applyAlignment="1"/>
    <xf numFmtId="176" fontId="6" fillId="0" borderId="7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5" fontId="6" fillId="0" borderId="22" xfId="0" applyNumberFormat="1" applyFont="1" applyBorder="1" applyAlignment="1">
      <alignment horizontal="right" vertical="center"/>
    </xf>
    <xf numFmtId="5" fontId="6" fillId="0" borderId="23" xfId="0" applyNumberFormat="1" applyFont="1" applyBorder="1" applyAlignment="1">
      <alignment horizontal="right" vertical="center"/>
    </xf>
    <xf numFmtId="9" fontId="6" fillId="0" borderId="23" xfId="0" applyNumberFormat="1" applyFont="1" applyBorder="1" applyAlignment="1">
      <alignment horizontal="right" vertical="center"/>
    </xf>
    <xf numFmtId="9" fontId="6" fillId="0" borderId="24" xfId="0" applyNumberFormat="1" applyFont="1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" fontId="2" fillId="4" borderId="29" xfId="0" applyNumberFormat="1" applyFont="1" applyFill="1" applyBorder="1" applyAlignment="1">
      <alignment horizontal="center" vertical="center"/>
    </xf>
    <xf numFmtId="5" fontId="2" fillId="4" borderId="3" xfId="0" applyNumberFormat="1" applyFont="1" applyFill="1" applyBorder="1" applyAlignment="1">
      <alignment horizontal="center" vertical="center"/>
    </xf>
    <xf numFmtId="5" fontId="2" fillId="4" borderId="19" xfId="0" applyNumberFormat="1" applyFont="1" applyFill="1" applyBorder="1" applyAlignment="1">
      <alignment horizontal="center" vertical="center"/>
    </xf>
    <xf numFmtId="9" fontId="2" fillId="0" borderId="29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5" fontId="2" fillId="4" borderId="1" xfId="0" applyNumberFormat="1" applyFont="1" applyFill="1" applyBorder="1" applyAlignment="1">
      <alignment horizontal="center" vertical="center"/>
    </xf>
    <xf numFmtId="5" fontId="2" fillId="0" borderId="1" xfId="0" applyNumberFormat="1" applyFont="1" applyBorder="1" applyAlignment="1">
      <alignment horizontal="center" vertical="center"/>
    </xf>
    <xf numFmtId="5" fontId="2" fillId="0" borderId="3" xfId="0" applyNumberFormat="1" applyFont="1" applyBorder="1" applyAlignment="1">
      <alignment horizontal="center" vertical="center"/>
    </xf>
    <xf numFmtId="5" fontId="2" fillId="0" borderId="19" xfId="0" applyNumberFormat="1" applyFont="1" applyBorder="1" applyAlignment="1">
      <alignment horizontal="center" vertical="center"/>
    </xf>
    <xf numFmtId="5" fontId="2" fillId="0" borderId="29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right" vertical="center"/>
    </xf>
    <xf numFmtId="177" fontId="2" fillId="0" borderId="5" xfId="0" applyNumberFormat="1" applyFont="1" applyBorder="1" applyAlignment="1">
      <alignment horizontal="right" vertical="center"/>
    </xf>
    <xf numFmtId="177" fontId="2" fillId="0" borderId="6" xfId="0" applyNumberFormat="1" applyFont="1" applyBorder="1" applyAlignment="1">
      <alignment horizontal="right"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5" fontId="2" fillId="4" borderId="26" xfId="0" applyNumberFormat="1" applyFont="1" applyFill="1" applyBorder="1" applyAlignment="1">
      <alignment horizontal="right" vertical="center"/>
    </xf>
    <xf numFmtId="5" fontId="2" fillId="4" borderId="27" xfId="0" applyNumberFormat="1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5" fontId="5" fillId="4" borderId="1" xfId="0" applyNumberFormat="1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right" vertical="center"/>
    </xf>
    <xf numFmtId="5" fontId="5" fillId="4" borderId="3" xfId="0" applyNumberFormat="1" applyFont="1" applyFill="1" applyBorder="1" applyAlignment="1">
      <alignment horizontal="righ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5" fontId="4" fillId="0" borderId="8" xfId="0" applyNumberFormat="1" applyFont="1" applyBorder="1" applyAlignment="1">
      <alignment horizontal="right" vertical="center"/>
    </xf>
    <xf numFmtId="5" fontId="4" fillId="0" borderId="9" xfId="0" applyNumberFormat="1" applyFont="1" applyBorder="1" applyAlignment="1">
      <alignment horizontal="righ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5" fontId="4" fillId="0" borderId="14" xfId="0" applyNumberFormat="1" applyFont="1" applyBorder="1" applyAlignment="1">
      <alignment horizontal="right" vertical="center"/>
    </xf>
    <xf numFmtId="5" fontId="4" fillId="0" borderId="15" xfId="0" applyNumberFormat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5" fontId="6" fillId="4" borderId="25" xfId="0" applyNumberFormat="1" applyFont="1" applyFill="1" applyBorder="1" applyAlignment="1">
      <alignment horizontal="right" vertical="center"/>
    </xf>
    <xf numFmtId="5" fontId="6" fillId="4" borderId="26" xfId="0" applyNumberFormat="1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 wrapText="1"/>
    </xf>
    <xf numFmtId="5" fontId="6" fillId="0" borderId="26" xfId="0" applyNumberFormat="1" applyFont="1" applyBorder="1" applyAlignment="1">
      <alignment horizontal="right" vertical="center"/>
    </xf>
    <xf numFmtId="0" fontId="6" fillId="2" borderId="27" xfId="0" applyFont="1" applyFill="1" applyBorder="1" applyAlignment="1">
      <alignment horizontal="center" vertical="center" wrapText="1"/>
    </xf>
    <xf numFmtId="9" fontId="6" fillId="0" borderId="26" xfId="0" applyNumberFormat="1" applyFont="1" applyBorder="1" applyAlignment="1">
      <alignment horizontal="center" vertical="center"/>
    </xf>
    <xf numFmtId="9" fontId="6" fillId="0" borderId="27" xfId="0" applyNumberFormat="1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5" fontId="2" fillId="4" borderId="26" xfId="0" applyNumberFormat="1" applyFont="1" applyFill="1" applyBorder="1" applyAlignment="1">
      <alignment horizontal="center" vertical="center"/>
    </xf>
    <xf numFmtId="5" fontId="2" fillId="4" borderId="27" xfId="0" applyNumberFormat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5" fontId="4" fillId="0" borderId="31" xfId="0" applyNumberFormat="1" applyFont="1" applyBorder="1" applyAlignment="1">
      <alignment horizontal="right" vertical="center"/>
    </xf>
    <xf numFmtId="5" fontId="4" fillId="0" borderId="32" xfId="0" applyNumberFormat="1" applyFont="1" applyBorder="1" applyAlignment="1">
      <alignment horizontal="right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5" fontId="6" fillId="0" borderId="25" xfId="0" applyNumberFormat="1" applyFont="1" applyBorder="1" applyAlignment="1">
      <alignment horizontal="right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CC"/>
      <color rgb="FF99CCFF"/>
      <color rgb="FFCC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C709-AE62-43C4-8541-8F2B94F9F492}">
  <dimension ref="B2:AC44"/>
  <sheetViews>
    <sheetView showGridLines="0" tabSelected="1" zoomScaleNormal="100" workbookViewId="0">
      <selection activeCell="L42" sqref="L42:P42"/>
    </sheetView>
  </sheetViews>
  <sheetFormatPr defaultColWidth="3.77734375" defaultRowHeight="12" x14ac:dyDescent="0.15"/>
  <cols>
    <col min="1" max="6" width="3.77734375" style="1"/>
    <col min="7" max="7" width="3.77734375" style="2"/>
    <col min="8" max="16384" width="3.77734375" style="1"/>
  </cols>
  <sheetData>
    <row r="2" spans="2:29" ht="16.2" x14ac:dyDescent="0.2">
      <c r="B2" s="36" t="s">
        <v>17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10"/>
      <c r="AB2" s="10"/>
      <c r="AC2" s="10"/>
    </row>
    <row r="4" spans="2:29" x14ac:dyDescent="0.15">
      <c r="B4" s="4" t="s">
        <v>7</v>
      </c>
      <c r="C4" s="4"/>
    </row>
    <row r="5" spans="2:29" ht="6.9" customHeight="1" x14ac:dyDescent="0.15">
      <c r="B5" s="4"/>
      <c r="C5" s="4"/>
    </row>
    <row r="6" spans="2:29" s="5" customFormat="1" ht="15" customHeight="1" x14ac:dyDescent="0.2">
      <c r="B6" s="37" t="s">
        <v>0</v>
      </c>
      <c r="C6" s="38"/>
      <c r="D6" s="39"/>
      <c r="E6" s="37" t="s">
        <v>1</v>
      </c>
      <c r="F6" s="38"/>
      <c r="G6" s="39"/>
      <c r="H6" s="67" t="s">
        <v>19</v>
      </c>
      <c r="I6" s="68"/>
      <c r="J6" s="68"/>
      <c r="K6" s="68"/>
      <c r="L6" s="68"/>
      <c r="M6" s="68"/>
      <c r="N6" s="68"/>
      <c r="O6" s="69"/>
      <c r="P6" s="70" t="s">
        <v>5</v>
      </c>
      <c r="Q6" s="71"/>
      <c r="R6" s="71"/>
      <c r="S6" s="71"/>
      <c r="T6" s="71"/>
      <c r="U6" s="72"/>
      <c r="V6" s="37" t="s">
        <v>6</v>
      </c>
      <c r="W6" s="38"/>
      <c r="X6" s="38"/>
      <c r="Y6" s="38"/>
      <c r="Z6" s="39"/>
    </row>
    <row r="7" spans="2:29" s="5" customFormat="1" ht="15" customHeight="1" x14ac:dyDescent="0.2">
      <c r="B7" s="40"/>
      <c r="C7" s="41"/>
      <c r="D7" s="42"/>
      <c r="E7" s="40"/>
      <c r="F7" s="41"/>
      <c r="G7" s="42"/>
      <c r="H7" s="73" t="s">
        <v>2</v>
      </c>
      <c r="I7" s="74"/>
      <c r="J7" s="74"/>
      <c r="K7" s="75"/>
      <c r="L7" s="74" t="s">
        <v>3</v>
      </c>
      <c r="M7" s="74"/>
      <c r="N7" s="74"/>
      <c r="O7" s="76"/>
      <c r="P7" s="77" t="s">
        <v>20</v>
      </c>
      <c r="Q7" s="78"/>
      <c r="R7" s="65" t="s">
        <v>21</v>
      </c>
      <c r="S7" s="78"/>
      <c r="T7" s="65" t="s">
        <v>22</v>
      </c>
      <c r="U7" s="66"/>
      <c r="V7" s="40"/>
      <c r="W7" s="41"/>
      <c r="X7" s="41"/>
      <c r="Y7" s="41"/>
      <c r="Z7" s="42"/>
    </row>
    <row r="8" spans="2:29" s="3" customFormat="1" ht="15" customHeight="1" x14ac:dyDescent="0.2">
      <c r="B8" s="11" t="s">
        <v>43</v>
      </c>
      <c r="C8" s="12"/>
      <c r="D8" s="13"/>
      <c r="E8" s="14" t="s">
        <v>32</v>
      </c>
      <c r="F8" s="15"/>
      <c r="G8" s="16"/>
      <c r="H8" s="14" t="s">
        <v>55</v>
      </c>
      <c r="I8" s="15"/>
      <c r="J8" s="15"/>
      <c r="K8" s="17"/>
      <c r="L8" s="15" t="s">
        <v>54</v>
      </c>
      <c r="M8" s="15"/>
      <c r="N8" s="15"/>
      <c r="O8" s="16"/>
      <c r="P8" s="18">
        <v>100</v>
      </c>
      <c r="Q8" s="19"/>
      <c r="R8" s="19">
        <v>91</v>
      </c>
      <c r="S8" s="19"/>
      <c r="T8" s="20">
        <v>0.1</v>
      </c>
      <c r="U8" s="21"/>
      <c r="V8" s="22"/>
      <c r="W8" s="22"/>
      <c r="X8" s="22"/>
      <c r="Y8" s="22"/>
      <c r="Z8" s="23"/>
    </row>
    <row r="9" spans="2:29" s="3" customFormat="1" ht="15" customHeight="1" x14ac:dyDescent="0.2">
      <c r="B9" s="11" t="s">
        <v>43</v>
      </c>
      <c r="C9" s="12"/>
      <c r="D9" s="13"/>
      <c r="E9" s="14" t="s">
        <v>35</v>
      </c>
      <c r="F9" s="15"/>
      <c r="G9" s="16"/>
      <c r="H9" s="14" t="s">
        <v>33</v>
      </c>
      <c r="I9" s="15"/>
      <c r="J9" s="15"/>
      <c r="K9" s="17"/>
      <c r="L9" s="15" t="s">
        <v>34</v>
      </c>
      <c r="M9" s="15"/>
      <c r="N9" s="15"/>
      <c r="O9" s="16"/>
      <c r="P9" s="18">
        <v>570</v>
      </c>
      <c r="Q9" s="19"/>
      <c r="R9" s="19">
        <v>518</v>
      </c>
      <c r="S9" s="19"/>
      <c r="T9" s="20">
        <v>0.1</v>
      </c>
      <c r="U9" s="21"/>
      <c r="V9" s="22"/>
      <c r="W9" s="22"/>
      <c r="X9" s="22"/>
      <c r="Y9" s="22"/>
      <c r="Z9" s="23"/>
    </row>
    <row r="10" spans="2:29" s="3" customFormat="1" ht="15" customHeight="1" x14ac:dyDescent="0.2">
      <c r="B10" s="11" t="s">
        <v>43</v>
      </c>
      <c r="C10" s="12"/>
      <c r="D10" s="13"/>
      <c r="E10" s="14" t="s">
        <v>36</v>
      </c>
      <c r="F10" s="15"/>
      <c r="G10" s="16"/>
      <c r="H10" s="14" t="s">
        <v>37</v>
      </c>
      <c r="I10" s="15"/>
      <c r="J10" s="15"/>
      <c r="K10" s="17"/>
      <c r="L10" s="15" t="s">
        <v>38</v>
      </c>
      <c r="M10" s="15"/>
      <c r="N10" s="15"/>
      <c r="O10" s="16"/>
      <c r="P10" s="18">
        <v>350</v>
      </c>
      <c r="Q10" s="19"/>
      <c r="R10" s="19">
        <v>318</v>
      </c>
      <c r="S10" s="19"/>
      <c r="T10" s="20">
        <v>0.1</v>
      </c>
      <c r="U10" s="21"/>
      <c r="V10" s="22"/>
      <c r="W10" s="22"/>
      <c r="X10" s="22"/>
      <c r="Y10" s="22"/>
      <c r="Z10" s="23"/>
    </row>
    <row r="11" spans="2:29" s="3" customFormat="1" ht="15" customHeight="1" x14ac:dyDescent="0.2">
      <c r="B11" s="11" t="s">
        <v>43</v>
      </c>
      <c r="C11" s="12"/>
      <c r="D11" s="13"/>
      <c r="E11" s="14" t="s">
        <v>44</v>
      </c>
      <c r="F11" s="15"/>
      <c r="G11" s="16"/>
      <c r="H11" s="103" t="s">
        <v>39</v>
      </c>
      <c r="I11" s="24"/>
      <c r="J11" s="24"/>
      <c r="K11" s="104"/>
      <c r="L11" s="24" t="s">
        <v>40</v>
      </c>
      <c r="M11" s="24"/>
      <c r="N11" s="24"/>
      <c r="O11" s="25"/>
      <c r="P11" s="18">
        <v>14250</v>
      </c>
      <c r="Q11" s="19"/>
      <c r="R11" s="19">
        <v>12955</v>
      </c>
      <c r="S11" s="19"/>
      <c r="T11" s="20">
        <v>0.1</v>
      </c>
      <c r="U11" s="21"/>
      <c r="V11" s="22"/>
      <c r="W11" s="22"/>
      <c r="X11" s="22"/>
      <c r="Y11" s="22"/>
      <c r="Z11" s="23"/>
    </row>
    <row r="12" spans="2:29" s="3" customFormat="1" ht="15" customHeight="1" x14ac:dyDescent="0.2">
      <c r="B12" s="11" t="s">
        <v>43</v>
      </c>
      <c r="C12" s="12"/>
      <c r="D12" s="13"/>
      <c r="E12" s="14" t="s">
        <v>32</v>
      </c>
      <c r="F12" s="15"/>
      <c r="G12" s="16"/>
      <c r="H12" s="103" t="s">
        <v>41</v>
      </c>
      <c r="I12" s="24"/>
      <c r="J12" s="24"/>
      <c r="K12" s="104"/>
      <c r="L12" s="15" t="s">
        <v>42</v>
      </c>
      <c r="M12" s="15"/>
      <c r="N12" s="15"/>
      <c r="O12" s="16"/>
      <c r="P12" s="18">
        <v>1220</v>
      </c>
      <c r="Q12" s="19"/>
      <c r="R12" s="19">
        <v>1109</v>
      </c>
      <c r="S12" s="19"/>
      <c r="T12" s="20">
        <v>0.1</v>
      </c>
      <c r="U12" s="21"/>
      <c r="V12" s="22"/>
      <c r="W12" s="22"/>
      <c r="X12" s="22"/>
      <c r="Y12" s="22"/>
      <c r="Z12" s="23"/>
    </row>
    <row r="13" spans="2:29" s="3" customFormat="1" ht="15" customHeight="1" x14ac:dyDescent="0.2">
      <c r="B13" s="11" t="s">
        <v>43</v>
      </c>
      <c r="C13" s="12"/>
      <c r="D13" s="13"/>
      <c r="E13" s="14" t="s">
        <v>32</v>
      </c>
      <c r="F13" s="15"/>
      <c r="G13" s="16"/>
      <c r="H13" s="14" t="s">
        <v>42</v>
      </c>
      <c r="I13" s="15"/>
      <c r="J13" s="15"/>
      <c r="K13" s="17"/>
      <c r="L13" s="15" t="s">
        <v>48</v>
      </c>
      <c r="M13" s="15"/>
      <c r="N13" s="15"/>
      <c r="O13" s="16"/>
      <c r="P13" s="18">
        <v>480</v>
      </c>
      <c r="Q13" s="19"/>
      <c r="R13" s="19">
        <v>436</v>
      </c>
      <c r="S13" s="19"/>
      <c r="T13" s="20">
        <v>0.1</v>
      </c>
      <c r="U13" s="21"/>
      <c r="V13" s="22"/>
      <c r="W13" s="22"/>
      <c r="X13" s="22"/>
      <c r="Y13" s="22"/>
      <c r="Z13" s="23"/>
    </row>
    <row r="14" spans="2:29" s="3" customFormat="1" ht="15" customHeight="1" x14ac:dyDescent="0.2">
      <c r="B14" s="11" t="s">
        <v>45</v>
      </c>
      <c r="C14" s="12"/>
      <c r="D14" s="13"/>
      <c r="E14" s="14" t="s">
        <v>32</v>
      </c>
      <c r="F14" s="15"/>
      <c r="G14" s="16"/>
      <c r="H14" s="14" t="s">
        <v>48</v>
      </c>
      <c r="I14" s="15"/>
      <c r="J14" s="15"/>
      <c r="K14" s="17"/>
      <c r="L14" s="24" t="s">
        <v>41</v>
      </c>
      <c r="M14" s="24"/>
      <c r="N14" s="24"/>
      <c r="O14" s="25"/>
      <c r="P14" s="18">
        <v>740</v>
      </c>
      <c r="Q14" s="19"/>
      <c r="R14" s="19">
        <v>673</v>
      </c>
      <c r="S14" s="19"/>
      <c r="T14" s="20">
        <v>0.1</v>
      </c>
      <c r="U14" s="21"/>
      <c r="V14" s="22"/>
      <c r="W14" s="22"/>
      <c r="X14" s="22"/>
      <c r="Y14" s="22"/>
      <c r="Z14" s="23"/>
    </row>
    <row r="15" spans="2:29" s="3" customFormat="1" ht="15" customHeight="1" x14ac:dyDescent="0.2">
      <c r="B15" s="11" t="s">
        <v>45</v>
      </c>
      <c r="C15" s="12"/>
      <c r="D15" s="13"/>
      <c r="E15" s="14" t="s">
        <v>44</v>
      </c>
      <c r="F15" s="15"/>
      <c r="G15" s="16"/>
      <c r="H15" s="14" t="s">
        <v>49</v>
      </c>
      <c r="I15" s="15"/>
      <c r="J15" s="15"/>
      <c r="K15" s="17"/>
      <c r="L15" s="24" t="s">
        <v>50</v>
      </c>
      <c r="M15" s="24"/>
      <c r="N15" s="24"/>
      <c r="O15" s="25"/>
      <c r="P15" s="18">
        <v>14250</v>
      </c>
      <c r="Q15" s="19"/>
      <c r="R15" s="19">
        <v>12955</v>
      </c>
      <c r="S15" s="19"/>
      <c r="T15" s="20">
        <v>0.1</v>
      </c>
      <c r="U15" s="21"/>
      <c r="V15" s="22"/>
      <c r="W15" s="22"/>
      <c r="X15" s="22"/>
      <c r="Y15" s="22"/>
      <c r="Z15" s="23"/>
    </row>
    <row r="16" spans="2:29" s="3" customFormat="1" ht="15" customHeight="1" x14ac:dyDescent="0.2">
      <c r="B16" s="11" t="s">
        <v>45</v>
      </c>
      <c r="C16" s="12"/>
      <c r="D16" s="13"/>
      <c r="E16" s="14" t="s">
        <v>36</v>
      </c>
      <c r="F16" s="15"/>
      <c r="G16" s="16"/>
      <c r="H16" s="14" t="s">
        <v>38</v>
      </c>
      <c r="I16" s="15"/>
      <c r="J16" s="15"/>
      <c r="K16" s="17"/>
      <c r="L16" s="24" t="s">
        <v>51</v>
      </c>
      <c r="M16" s="24"/>
      <c r="N16" s="24"/>
      <c r="O16" s="25"/>
      <c r="P16" s="18">
        <v>350</v>
      </c>
      <c r="Q16" s="19"/>
      <c r="R16" s="19">
        <v>318</v>
      </c>
      <c r="S16" s="19"/>
      <c r="T16" s="20">
        <v>0.1</v>
      </c>
      <c r="U16" s="21"/>
      <c r="V16" s="22"/>
      <c r="W16" s="22"/>
      <c r="X16" s="22"/>
      <c r="Y16" s="22"/>
      <c r="Z16" s="23"/>
    </row>
    <row r="17" spans="2:26" s="3" customFormat="1" ht="15" customHeight="1" x14ac:dyDescent="0.2">
      <c r="B17" s="11" t="s">
        <v>45</v>
      </c>
      <c r="C17" s="12"/>
      <c r="D17" s="13"/>
      <c r="E17" s="14" t="s">
        <v>35</v>
      </c>
      <c r="F17" s="15"/>
      <c r="G17" s="16"/>
      <c r="H17" s="14" t="s">
        <v>52</v>
      </c>
      <c r="I17" s="15"/>
      <c r="J17" s="15"/>
      <c r="K17" s="17"/>
      <c r="L17" s="24" t="s">
        <v>53</v>
      </c>
      <c r="M17" s="24"/>
      <c r="N17" s="24"/>
      <c r="O17" s="25"/>
      <c r="P17" s="18">
        <v>570</v>
      </c>
      <c r="Q17" s="19"/>
      <c r="R17" s="19">
        <v>518</v>
      </c>
      <c r="S17" s="19"/>
      <c r="T17" s="20">
        <v>0.1</v>
      </c>
      <c r="U17" s="21"/>
      <c r="V17" s="22"/>
      <c r="W17" s="22"/>
      <c r="X17" s="22"/>
      <c r="Y17" s="22"/>
      <c r="Z17" s="23"/>
    </row>
    <row r="18" spans="2:26" s="3" customFormat="1" ht="15" customHeight="1" x14ac:dyDescent="0.2">
      <c r="B18" s="11" t="s">
        <v>45</v>
      </c>
      <c r="C18" s="12"/>
      <c r="D18" s="13"/>
      <c r="E18" s="14" t="s">
        <v>32</v>
      </c>
      <c r="F18" s="15"/>
      <c r="G18" s="16"/>
      <c r="H18" s="103" t="s">
        <v>54</v>
      </c>
      <c r="I18" s="24"/>
      <c r="J18" s="24"/>
      <c r="K18" s="104"/>
      <c r="L18" s="15" t="s">
        <v>55</v>
      </c>
      <c r="M18" s="15"/>
      <c r="N18" s="15"/>
      <c r="O18" s="16"/>
      <c r="P18" s="18">
        <v>100</v>
      </c>
      <c r="Q18" s="19"/>
      <c r="R18" s="19">
        <v>91</v>
      </c>
      <c r="S18" s="19"/>
      <c r="T18" s="20">
        <v>0.1</v>
      </c>
      <c r="U18" s="21"/>
      <c r="V18" s="22"/>
      <c r="W18" s="22"/>
      <c r="X18" s="22"/>
      <c r="Y18" s="22"/>
      <c r="Z18" s="23"/>
    </row>
    <row r="19" spans="2:26" s="3" customFormat="1" ht="19.95" customHeight="1" x14ac:dyDescent="0.2">
      <c r="B19" s="49" t="s">
        <v>11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  <c r="P19" s="101">
        <f>SUM(P8:P18)</f>
        <v>32980</v>
      </c>
      <c r="Q19" s="102"/>
      <c r="R19" s="102">
        <f>SUM(R8:R18)</f>
        <v>29982</v>
      </c>
      <c r="S19" s="102"/>
      <c r="T19" s="79" t="s">
        <v>23</v>
      </c>
      <c r="U19" s="80"/>
      <c r="V19" s="26"/>
      <c r="W19" s="27"/>
      <c r="X19" s="27"/>
      <c r="Y19" s="27"/>
      <c r="Z19" s="28"/>
    </row>
    <row r="21" spans="2:26" x14ac:dyDescent="0.15">
      <c r="B21" s="4" t="s">
        <v>10</v>
      </c>
      <c r="C21" s="4"/>
    </row>
    <row r="22" spans="2:26" ht="6.9" customHeight="1" x14ac:dyDescent="0.15">
      <c r="B22" s="4"/>
      <c r="C22" s="4"/>
    </row>
    <row r="23" spans="2:26" s="6" customFormat="1" ht="15" customHeight="1" x14ac:dyDescent="0.2">
      <c r="B23" s="37" t="s">
        <v>8</v>
      </c>
      <c r="C23" s="38"/>
      <c r="D23" s="38"/>
      <c r="E23" s="38"/>
      <c r="F23" s="38"/>
      <c r="G23" s="38"/>
      <c r="H23" s="39"/>
      <c r="I23" s="37" t="s">
        <v>9</v>
      </c>
      <c r="J23" s="38"/>
      <c r="K23" s="39"/>
      <c r="L23" s="46" t="s">
        <v>5</v>
      </c>
      <c r="M23" s="47"/>
      <c r="N23" s="47"/>
      <c r="O23" s="47"/>
      <c r="P23" s="47"/>
      <c r="Q23" s="47"/>
      <c r="R23" s="47"/>
      <c r="S23" s="48"/>
      <c r="T23" s="37" t="s">
        <v>6</v>
      </c>
      <c r="U23" s="38"/>
      <c r="V23" s="38"/>
      <c r="W23" s="38"/>
      <c r="X23" s="38"/>
      <c r="Y23" s="38"/>
      <c r="Z23" s="39"/>
    </row>
    <row r="24" spans="2:26" s="6" customFormat="1" ht="15" customHeight="1" x14ac:dyDescent="0.2">
      <c r="B24" s="40"/>
      <c r="C24" s="41"/>
      <c r="D24" s="41"/>
      <c r="E24" s="41"/>
      <c r="F24" s="41"/>
      <c r="G24" s="41"/>
      <c r="H24" s="42"/>
      <c r="I24" s="40"/>
      <c r="J24" s="41"/>
      <c r="K24" s="42"/>
      <c r="L24" s="46" t="s">
        <v>20</v>
      </c>
      <c r="M24" s="47"/>
      <c r="N24" s="63"/>
      <c r="O24" s="64" t="s">
        <v>21</v>
      </c>
      <c r="P24" s="47"/>
      <c r="Q24" s="63"/>
      <c r="R24" s="47" t="s">
        <v>22</v>
      </c>
      <c r="S24" s="48"/>
      <c r="T24" s="40"/>
      <c r="U24" s="41"/>
      <c r="V24" s="41"/>
      <c r="W24" s="41"/>
      <c r="X24" s="41"/>
      <c r="Y24" s="41"/>
      <c r="Z24" s="42"/>
    </row>
    <row r="25" spans="2:26" s="3" customFormat="1" ht="15" customHeight="1" x14ac:dyDescent="0.2">
      <c r="B25" s="57" t="s">
        <v>46</v>
      </c>
      <c r="C25" s="58"/>
      <c r="D25" s="58"/>
      <c r="E25" s="8" t="s">
        <v>4</v>
      </c>
      <c r="F25" s="58" t="s">
        <v>47</v>
      </c>
      <c r="G25" s="58"/>
      <c r="H25" s="59"/>
      <c r="I25" s="60">
        <v>1</v>
      </c>
      <c r="J25" s="61"/>
      <c r="K25" s="62"/>
      <c r="L25" s="53">
        <v>7500</v>
      </c>
      <c r="M25" s="54"/>
      <c r="N25" s="55"/>
      <c r="O25" s="56">
        <v>6818</v>
      </c>
      <c r="P25" s="54"/>
      <c r="Q25" s="55"/>
      <c r="R25" s="32">
        <v>0.1</v>
      </c>
      <c r="S25" s="33"/>
      <c r="T25" s="43"/>
      <c r="U25" s="44"/>
      <c r="V25" s="44"/>
      <c r="W25" s="44"/>
      <c r="X25" s="44"/>
      <c r="Y25" s="44"/>
      <c r="Z25" s="45"/>
    </row>
    <row r="26" spans="2:26" s="3" customFormat="1" ht="15" customHeight="1" x14ac:dyDescent="0.2">
      <c r="B26" s="57"/>
      <c r="C26" s="58"/>
      <c r="D26" s="58"/>
      <c r="E26" s="9" t="s">
        <v>4</v>
      </c>
      <c r="F26" s="58"/>
      <c r="G26" s="58"/>
      <c r="H26" s="59"/>
      <c r="I26" s="60"/>
      <c r="J26" s="61"/>
      <c r="K26" s="62"/>
      <c r="L26" s="53"/>
      <c r="M26" s="54"/>
      <c r="N26" s="55"/>
      <c r="O26" s="56"/>
      <c r="P26" s="54"/>
      <c r="Q26" s="55"/>
      <c r="R26" s="32"/>
      <c r="S26" s="33"/>
      <c r="T26" s="43"/>
      <c r="U26" s="44"/>
      <c r="V26" s="44"/>
      <c r="W26" s="44"/>
      <c r="X26" s="44"/>
      <c r="Y26" s="44"/>
      <c r="Z26" s="45"/>
    </row>
    <row r="27" spans="2:26" s="3" customFormat="1" ht="15" customHeight="1" x14ac:dyDescent="0.2">
      <c r="B27" s="57"/>
      <c r="C27" s="58"/>
      <c r="D27" s="58"/>
      <c r="E27" s="9" t="s">
        <v>4</v>
      </c>
      <c r="F27" s="58"/>
      <c r="G27" s="58"/>
      <c r="H27" s="59"/>
      <c r="I27" s="60"/>
      <c r="J27" s="61"/>
      <c r="K27" s="62"/>
      <c r="L27" s="53"/>
      <c r="M27" s="54"/>
      <c r="N27" s="55"/>
      <c r="O27" s="56"/>
      <c r="P27" s="54"/>
      <c r="Q27" s="55"/>
      <c r="R27" s="32"/>
      <c r="S27" s="33"/>
      <c r="T27" s="43"/>
      <c r="U27" s="44"/>
      <c r="V27" s="44"/>
      <c r="W27" s="44"/>
      <c r="X27" s="44"/>
      <c r="Y27" s="44"/>
      <c r="Z27" s="45"/>
    </row>
    <row r="28" spans="2:26" s="7" customFormat="1" ht="19.95" customHeight="1" x14ac:dyDescent="0.2">
      <c r="B28" s="49" t="s">
        <v>11</v>
      </c>
      <c r="C28" s="50"/>
      <c r="D28" s="50"/>
      <c r="E28" s="50"/>
      <c r="F28" s="50"/>
      <c r="G28" s="50"/>
      <c r="H28" s="50"/>
      <c r="I28" s="50"/>
      <c r="J28" s="50"/>
      <c r="K28" s="51"/>
      <c r="L28" s="52">
        <f>SUM(L25:N27)</f>
        <v>7500</v>
      </c>
      <c r="M28" s="30"/>
      <c r="N28" s="31"/>
      <c r="O28" s="29">
        <f>SUM(O25:Q27)</f>
        <v>6818</v>
      </c>
      <c r="P28" s="30"/>
      <c r="Q28" s="31"/>
      <c r="R28" s="34" t="s">
        <v>23</v>
      </c>
      <c r="S28" s="35"/>
      <c r="T28" s="26"/>
      <c r="U28" s="27"/>
      <c r="V28" s="27"/>
      <c r="W28" s="27"/>
      <c r="X28" s="27"/>
      <c r="Y28" s="27"/>
      <c r="Z28" s="28"/>
    </row>
    <row r="29" spans="2:26" ht="15" customHeight="1" x14ac:dyDescent="0.15">
      <c r="B29" s="4"/>
      <c r="C29" s="4"/>
    </row>
    <row r="30" spans="2:26" x14ac:dyDescent="0.15">
      <c r="B30" s="4" t="s">
        <v>25</v>
      </c>
      <c r="C30" s="4"/>
    </row>
    <row r="31" spans="2:26" ht="6.9" customHeight="1" x14ac:dyDescent="0.15">
      <c r="B31" s="4"/>
      <c r="C31" s="4"/>
    </row>
    <row r="32" spans="2:26" s="6" customFormat="1" ht="15" customHeight="1" x14ac:dyDescent="0.2">
      <c r="B32" s="37" t="s">
        <v>26</v>
      </c>
      <c r="C32" s="38"/>
      <c r="D32" s="38"/>
      <c r="E32" s="38"/>
      <c r="F32" s="38"/>
      <c r="G32" s="38"/>
      <c r="H32" s="39"/>
      <c r="I32" s="37" t="s">
        <v>29</v>
      </c>
      <c r="J32" s="38"/>
      <c r="K32" s="38"/>
      <c r="L32" s="38"/>
      <c r="M32" s="38"/>
      <c r="N32" s="38"/>
      <c r="O32" s="39"/>
      <c r="P32" s="110" t="s">
        <v>30</v>
      </c>
      <c r="Q32" s="111"/>
      <c r="R32" s="46" t="s">
        <v>5</v>
      </c>
      <c r="S32" s="47"/>
      <c r="T32" s="47"/>
      <c r="U32" s="47"/>
      <c r="V32" s="47"/>
      <c r="W32" s="47"/>
      <c r="X32" s="47"/>
      <c r="Y32" s="47"/>
      <c r="Z32" s="48"/>
    </row>
    <row r="33" spans="2:26" s="6" customFormat="1" ht="15" customHeight="1" x14ac:dyDescent="0.2">
      <c r="B33" s="40"/>
      <c r="C33" s="41"/>
      <c r="D33" s="41"/>
      <c r="E33" s="41"/>
      <c r="F33" s="41"/>
      <c r="G33" s="41"/>
      <c r="H33" s="42"/>
      <c r="I33" s="40"/>
      <c r="J33" s="41"/>
      <c r="K33" s="41"/>
      <c r="L33" s="41"/>
      <c r="M33" s="41"/>
      <c r="N33" s="41"/>
      <c r="O33" s="42"/>
      <c r="P33" s="112"/>
      <c r="Q33" s="113"/>
      <c r="R33" s="114" t="s">
        <v>20</v>
      </c>
      <c r="S33" s="105"/>
      <c r="T33" s="105"/>
      <c r="U33" s="105" t="s">
        <v>21</v>
      </c>
      <c r="V33" s="105"/>
      <c r="W33" s="105"/>
      <c r="X33" s="105" t="s">
        <v>22</v>
      </c>
      <c r="Y33" s="105"/>
      <c r="Z33" s="107"/>
    </row>
    <row r="34" spans="2:26" s="3" customFormat="1" ht="15" customHeight="1" x14ac:dyDescent="0.2">
      <c r="B34" s="125" t="s">
        <v>27</v>
      </c>
      <c r="C34" s="126"/>
      <c r="D34" s="126"/>
      <c r="E34" s="126"/>
      <c r="F34" s="126"/>
      <c r="G34" s="126"/>
      <c r="H34" s="127"/>
      <c r="I34" s="57"/>
      <c r="J34" s="58"/>
      <c r="K34" s="58"/>
      <c r="L34" s="8" t="s">
        <v>4</v>
      </c>
      <c r="M34" s="58"/>
      <c r="N34" s="58"/>
      <c r="O34" s="59"/>
      <c r="P34" s="122">
        <v>0</v>
      </c>
      <c r="Q34" s="123"/>
      <c r="R34" s="124">
        <f>U34+(U34*X34)</f>
        <v>0</v>
      </c>
      <c r="S34" s="106"/>
      <c r="T34" s="106"/>
      <c r="U34" s="106">
        <v>0</v>
      </c>
      <c r="V34" s="106"/>
      <c r="W34" s="106"/>
      <c r="X34" s="108">
        <v>0.1</v>
      </c>
      <c r="Y34" s="108"/>
      <c r="Z34" s="109"/>
    </row>
    <row r="35" spans="2:26" s="3" customFormat="1" ht="15" customHeight="1" x14ac:dyDescent="0.2">
      <c r="B35" s="125" t="s">
        <v>28</v>
      </c>
      <c r="C35" s="126"/>
      <c r="D35" s="126"/>
      <c r="E35" s="126"/>
      <c r="F35" s="126"/>
      <c r="G35" s="126"/>
      <c r="H35" s="127"/>
      <c r="I35" s="57"/>
      <c r="J35" s="58"/>
      <c r="K35" s="58"/>
      <c r="L35" s="8" t="s">
        <v>4</v>
      </c>
      <c r="M35" s="58"/>
      <c r="N35" s="58"/>
      <c r="O35" s="59"/>
      <c r="P35" s="122">
        <v>0</v>
      </c>
      <c r="Q35" s="123"/>
      <c r="R35" s="124">
        <f>U35+(U35*X35)</f>
        <v>0</v>
      </c>
      <c r="S35" s="106"/>
      <c r="T35" s="106"/>
      <c r="U35" s="106">
        <v>0</v>
      </c>
      <c r="V35" s="106"/>
      <c r="W35" s="106"/>
      <c r="X35" s="108">
        <v>0.1</v>
      </c>
      <c r="Y35" s="108"/>
      <c r="Z35" s="109"/>
    </row>
    <row r="36" spans="2:26" s="7" customFormat="1" ht="19.95" customHeight="1" x14ac:dyDescent="0.2">
      <c r="B36" s="49" t="s">
        <v>11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1"/>
      <c r="R36" s="101">
        <f>SUM(R31:R35)</f>
        <v>0</v>
      </c>
      <c r="S36" s="102"/>
      <c r="T36" s="102"/>
      <c r="U36" s="102">
        <f>SUM(U31:U35)</f>
        <v>0</v>
      </c>
      <c r="V36" s="102"/>
      <c r="W36" s="102"/>
      <c r="X36" s="115" t="s">
        <v>23</v>
      </c>
      <c r="Y36" s="115"/>
      <c r="Z36" s="116"/>
    </row>
    <row r="37" spans="2:26" ht="15" customHeight="1" x14ac:dyDescent="0.15">
      <c r="B37" s="4"/>
      <c r="C37" s="4"/>
    </row>
    <row r="38" spans="2:26" x14ac:dyDescent="0.15">
      <c r="B38" s="4" t="s">
        <v>12</v>
      </c>
      <c r="C38" s="4"/>
    </row>
    <row r="39" spans="2:26" ht="6.9" customHeight="1" x14ac:dyDescent="0.15">
      <c r="B39" s="4"/>
      <c r="C39" s="4"/>
    </row>
    <row r="40" spans="2:26" s="3" customFormat="1" ht="20.100000000000001" customHeight="1" x14ac:dyDescent="0.2">
      <c r="B40" s="98" t="s">
        <v>13</v>
      </c>
      <c r="C40" s="99"/>
      <c r="D40" s="99"/>
      <c r="E40" s="99"/>
      <c r="F40" s="100"/>
      <c r="G40" s="99" t="s">
        <v>18</v>
      </c>
      <c r="H40" s="99"/>
      <c r="I40" s="99"/>
      <c r="J40" s="99"/>
      <c r="K40" s="100"/>
      <c r="L40" s="99" t="s">
        <v>24</v>
      </c>
      <c r="M40" s="99"/>
      <c r="N40" s="99"/>
      <c r="O40" s="99"/>
      <c r="P40" s="100"/>
    </row>
    <row r="41" spans="2:26" s="3" customFormat="1" ht="15" customHeight="1" x14ac:dyDescent="0.2">
      <c r="B41" s="88" t="s">
        <v>14</v>
      </c>
      <c r="C41" s="89"/>
      <c r="D41" s="89"/>
      <c r="E41" s="89"/>
      <c r="F41" s="90"/>
      <c r="G41" s="91">
        <f>P19</f>
        <v>32980</v>
      </c>
      <c r="H41" s="91"/>
      <c r="I41" s="91"/>
      <c r="J41" s="91"/>
      <c r="K41" s="92"/>
      <c r="L41" s="91">
        <f>R19</f>
        <v>29982</v>
      </c>
      <c r="M41" s="91"/>
      <c r="N41" s="91"/>
      <c r="O41" s="91"/>
      <c r="P41" s="92"/>
    </row>
    <row r="42" spans="2:26" s="3" customFormat="1" ht="15" customHeight="1" x14ac:dyDescent="0.2">
      <c r="B42" s="117" t="s">
        <v>15</v>
      </c>
      <c r="C42" s="118"/>
      <c r="D42" s="118"/>
      <c r="E42" s="118"/>
      <c r="F42" s="119"/>
      <c r="G42" s="120">
        <f>L28</f>
        <v>7500</v>
      </c>
      <c r="H42" s="120"/>
      <c r="I42" s="120"/>
      <c r="J42" s="120"/>
      <c r="K42" s="121"/>
      <c r="L42" s="120">
        <f>O28</f>
        <v>6818</v>
      </c>
      <c r="M42" s="120"/>
      <c r="N42" s="120"/>
      <c r="O42" s="120"/>
      <c r="P42" s="121"/>
    </row>
    <row r="43" spans="2:26" s="3" customFormat="1" ht="15" customHeight="1" x14ac:dyDescent="0.2">
      <c r="B43" s="93" t="s">
        <v>31</v>
      </c>
      <c r="C43" s="94"/>
      <c r="D43" s="94"/>
      <c r="E43" s="94"/>
      <c r="F43" s="95"/>
      <c r="G43" s="96">
        <f>R36</f>
        <v>0</v>
      </c>
      <c r="H43" s="96"/>
      <c r="I43" s="96"/>
      <c r="J43" s="96"/>
      <c r="K43" s="97"/>
      <c r="L43" s="96">
        <f>U36</f>
        <v>0</v>
      </c>
      <c r="M43" s="96"/>
      <c r="N43" s="96"/>
      <c r="O43" s="96"/>
      <c r="P43" s="97"/>
    </row>
    <row r="44" spans="2:26" s="3" customFormat="1" ht="20.100000000000001" customHeight="1" x14ac:dyDescent="0.2">
      <c r="B44" s="81" t="s">
        <v>16</v>
      </c>
      <c r="C44" s="82"/>
      <c r="D44" s="82"/>
      <c r="E44" s="82"/>
      <c r="F44" s="83"/>
      <c r="G44" s="84">
        <f>SUM(G41:G43)</f>
        <v>40480</v>
      </c>
      <c r="H44" s="85"/>
      <c r="I44" s="85"/>
      <c r="J44" s="85"/>
      <c r="K44" s="86"/>
      <c r="L44" s="87">
        <f>SUM(L41:L43)</f>
        <v>36800</v>
      </c>
      <c r="M44" s="85"/>
      <c r="N44" s="85"/>
      <c r="O44" s="85"/>
      <c r="P44" s="86"/>
    </row>
  </sheetData>
  <mergeCells count="177">
    <mergeCell ref="V17:Z17"/>
    <mergeCell ref="B15:D15"/>
    <mergeCell ref="E15:G15"/>
    <mergeCell ref="H15:K15"/>
    <mergeCell ref="L15:O15"/>
    <mergeCell ref="P15:Q15"/>
    <mergeCell ref="R15:S15"/>
    <mergeCell ref="T15:U15"/>
    <mergeCell ref="V15:Z15"/>
    <mergeCell ref="B16:D16"/>
    <mergeCell ref="E16:G16"/>
    <mergeCell ref="H16:K16"/>
    <mergeCell ref="L16:O16"/>
    <mergeCell ref="P16:Q16"/>
    <mergeCell ref="R16:S16"/>
    <mergeCell ref="T16:U16"/>
    <mergeCell ref="V16:Z16"/>
    <mergeCell ref="X35:Z35"/>
    <mergeCell ref="X36:Z36"/>
    <mergeCell ref="B42:F42"/>
    <mergeCell ref="G42:K42"/>
    <mergeCell ref="L42:P42"/>
    <mergeCell ref="P34:Q34"/>
    <mergeCell ref="R34:T34"/>
    <mergeCell ref="M35:O35"/>
    <mergeCell ref="P35:Q35"/>
    <mergeCell ref="R35:T35"/>
    <mergeCell ref="B36:Q36"/>
    <mergeCell ref="R36:T36"/>
    <mergeCell ref="I35:K35"/>
    <mergeCell ref="B35:H35"/>
    <mergeCell ref="U35:W35"/>
    <mergeCell ref="U36:W36"/>
    <mergeCell ref="I34:K34"/>
    <mergeCell ref="B34:H34"/>
    <mergeCell ref="M34:O34"/>
    <mergeCell ref="U33:W33"/>
    <mergeCell ref="U34:W34"/>
    <mergeCell ref="R32:Z32"/>
    <mergeCell ref="V8:Z8"/>
    <mergeCell ref="B10:D10"/>
    <mergeCell ref="E10:G10"/>
    <mergeCell ref="H10:K10"/>
    <mergeCell ref="L10:O10"/>
    <mergeCell ref="P10:Q10"/>
    <mergeCell ref="R10:S10"/>
    <mergeCell ref="V10:Z10"/>
    <mergeCell ref="B8:D8"/>
    <mergeCell ref="E8:G8"/>
    <mergeCell ref="H8:K8"/>
    <mergeCell ref="L8:O8"/>
    <mergeCell ref="P8:Q8"/>
    <mergeCell ref="V11:Z11"/>
    <mergeCell ref="X33:Z33"/>
    <mergeCell ref="X34:Z34"/>
    <mergeCell ref="I32:O33"/>
    <mergeCell ref="P32:Q33"/>
    <mergeCell ref="R33:T33"/>
    <mergeCell ref="E11:G11"/>
    <mergeCell ref="H11:K11"/>
    <mergeCell ref="L18:O18"/>
    <mergeCell ref="P18:Q18"/>
    <mergeCell ref="B12:D12"/>
    <mergeCell ref="E12:G12"/>
    <mergeCell ref="H12:K12"/>
    <mergeCell ref="L12:O12"/>
    <mergeCell ref="P12:Q12"/>
    <mergeCell ref="R12:S12"/>
    <mergeCell ref="T12:U12"/>
    <mergeCell ref="B13:D13"/>
    <mergeCell ref="E13:G13"/>
    <mergeCell ref="H13:K13"/>
    <mergeCell ref="L13:O13"/>
    <mergeCell ref="P13:Q13"/>
    <mergeCell ref="B17:D17"/>
    <mergeCell ref="E17:G17"/>
    <mergeCell ref="H17:K17"/>
    <mergeCell ref="L17:O17"/>
    <mergeCell ref="P17:Q17"/>
    <mergeCell ref="R17:S17"/>
    <mergeCell ref="T17:U17"/>
    <mergeCell ref="T8:U8"/>
    <mergeCell ref="T10:U10"/>
    <mergeCell ref="T11:U11"/>
    <mergeCell ref="T18:U18"/>
    <mergeCell ref="T19:U19"/>
    <mergeCell ref="B44:F44"/>
    <mergeCell ref="G44:K44"/>
    <mergeCell ref="L44:P44"/>
    <mergeCell ref="B41:F41"/>
    <mergeCell ref="G41:K41"/>
    <mergeCell ref="L41:P41"/>
    <mergeCell ref="B43:F43"/>
    <mergeCell ref="G43:K43"/>
    <mergeCell ref="L43:P43"/>
    <mergeCell ref="B40:F40"/>
    <mergeCell ref="G40:K40"/>
    <mergeCell ref="L40:P40"/>
    <mergeCell ref="R18:S18"/>
    <mergeCell ref="R11:S11"/>
    <mergeCell ref="R8:S8"/>
    <mergeCell ref="B32:H33"/>
    <mergeCell ref="F26:H26"/>
    <mergeCell ref="I26:K26"/>
    <mergeCell ref="B11:D11"/>
    <mergeCell ref="T7:U7"/>
    <mergeCell ref="B6:D7"/>
    <mergeCell ref="E6:G7"/>
    <mergeCell ref="H6:O6"/>
    <mergeCell ref="P6:U6"/>
    <mergeCell ref="V6:Z7"/>
    <mergeCell ref="H7:K7"/>
    <mergeCell ref="L7:O7"/>
    <mergeCell ref="P7:Q7"/>
    <mergeCell ref="R7:S7"/>
    <mergeCell ref="B2:Z2"/>
    <mergeCell ref="T23:Z24"/>
    <mergeCell ref="T25:Z25"/>
    <mergeCell ref="T26:Z26"/>
    <mergeCell ref="T27:Z27"/>
    <mergeCell ref="L23:S23"/>
    <mergeCell ref="R24:S24"/>
    <mergeCell ref="B28:K28"/>
    <mergeCell ref="L28:N28"/>
    <mergeCell ref="L25:N25"/>
    <mergeCell ref="L26:N26"/>
    <mergeCell ref="L27:N27"/>
    <mergeCell ref="O25:Q25"/>
    <mergeCell ref="O26:Q26"/>
    <mergeCell ref="O27:Q27"/>
    <mergeCell ref="I23:K24"/>
    <mergeCell ref="B19:O19"/>
    <mergeCell ref="B26:D26"/>
    <mergeCell ref="B27:D27"/>
    <mergeCell ref="F27:H27"/>
    <mergeCell ref="I27:K27"/>
    <mergeCell ref="L24:N24"/>
    <mergeCell ref="O24:Q24"/>
    <mergeCell ref="B25:D25"/>
    <mergeCell ref="B14:D14"/>
    <mergeCell ref="E14:G14"/>
    <mergeCell ref="H14:K14"/>
    <mergeCell ref="L14:O14"/>
    <mergeCell ref="P14:Q14"/>
    <mergeCell ref="R14:S14"/>
    <mergeCell ref="T14:U14"/>
    <mergeCell ref="V14:Z14"/>
    <mergeCell ref="T28:Z28"/>
    <mergeCell ref="O28:Q28"/>
    <mergeCell ref="R25:S25"/>
    <mergeCell ref="R26:S26"/>
    <mergeCell ref="R27:S27"/>
    <mergeCell ref="R28:S28"/>
    <mergeCell ref="F25:H25"/>
    <mergeCell ref="I25:K25"/>
    <mergeCell ref="B23:H24"/>
    <mergeCell ref="V18:Z18"/>
    <mergeCell ref="P19:Q19"/>
    <mergeCell ref="R19:S19"/>
    <mergeCell ref="V19:Z19"/>
    <mergeCell ref="B18:D18"/>
    <mergeCell ref="E18:G18"/>
    <mergeCell ref="H18:K18"/>
    <mergeCell ref="B9:D9"/>
    <mergeCell ref="E9:G9"/>
    <mergeCell ref="H9:K9"/>
    <mergeCell ref="L9:O9"/>
    <mergeCell ref="P9:Q9"/>
    <mergeCell ref="R9:S9"/>
    <mergeCell ref="T9:U9"/>
    <mergeCell ref="V9:Z9"/>
    <mergeCell ref="R13:S13"/>
    <mergeCell ref="T13:U13"/>
    <mergeCell ref="V13:Z13"/>
    <mergeCell ref="L11:O11"/>
    <mergeCell ref="P11:Q11"/>
    <mergeCell ref="V12:Z12"/>
  </mergeCells>
  <phoneticPr fontId="1"/>
  <pageMargins left="0.25" right="0.25" top="0.75" bottom="0.75" header="0.3" footer="0.3"/>
  <pageSetup paperSize="9" scale="92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経費明細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2021-03-11T12:38:02Z</dcterms:modified>
</cp:coreProperties>
</file>