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oguimaraes/Documents/GitHub/claros/concursos_12anos/"/>
    </mc:Choice>
  </mc:AlternateContent>
  <xr:revisionPtr revIDLastSave="0" documentId="13_ncr:1_{38C1BA34-3812-234B-B7A7-4463127F91A6}" xr6:coauthVersionLast="47" xr6:coauthVersionMax="47" xr10:uidLastSave="{00000000-0000-0000-0000-000000000000}"/>
  <bookViews>
    <workbookView xWindow="960" yWindow="1480" windowWidth="27840" windowHeight="16040" xr2:uid="{72056FE7-FC7E-9940-BAC6-3942CE2FA2B3}"/>
  </bookViews>
  <sheets>
    <sheet name="Sumário" sheetId="2" r:id="rId1"/>
    <sheet name="Dad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B8" i="2"/>
  <c r="B7" i="2"/>
  <c r="C3" i="2"/>
  <c r="C4" i="2"/>
  <c r="C5" i="2"/>
  <c r="C6" i="2"/>
  <c r="C2" i="2"/>
</calcChain>
</file>

<file path=xl/sharedStrings.xml><?xml version="1.0" encoding="utf-8"?>
<sst xmlns="http://schemas.openxmlformats.org/spreadsheetml/2006/main" count="84" uniqueCount="60">
  <si>
    <t>Ano</t>
  </si>
  <si>
    <t>Departamento</t>
  </si>
  <si>
    <t>Edital</t>
  </si>
  <si>
    <t>Professor Contratado</t>
  </si>
  <si>
    <t>Botânica</t>
  </si>
  <si>
    <t>IB/AAcad/15/2013</t>
  </si>
  <si>
    <t>Igor Cesarino</t>
  </si>
  <si>
    <t>IB/AAcad/14/2013</t>
  </si>
  <si>
    <t>Marcelo José Pena Ferreira</t>
  </si>
  <si>
    <t>Genética e Biologia Evolutiva</t>
  </si>
  <si>
    <t>IB/AAcad/34/2013</t>
  </si>
  <si>
    <t>Tábita Hünemeier</t>
  </si>
  <si>
    <t>IB/AAcad/40/2013</t>
  </si>
  <si>
    <t>Sónia Cristina da Silva Andrade</t>
  </si>
  <si>
    <t>Zoologia</t>
  </si>
  <si>
    <t>IB/AAcad/35/2013</t>
  </si>
  <si>
    <t>Eduardo da Silva Alves dos Santos</t>
  </si>
  <si>
    <t>IB/AAcad/12/2013</t>
  </si>
  <si>
    <t>José Eduardo Amoroso Rodriguez Marian</t>
  </si>
  <si>
    <t>Ecologia</t>
  </si>
  <si>
    <t>IB/AAcad/15/2017</t>
  </si>
  <si>
    <t>Fisiologia</t>
  </si>
  <si>
    <t>IB/AAcad/19/2017</t>
  </si>
  <si>
    <t xml:space="preserve">IB/AAcad/21/2018 </t>
  </si>
  <si>
    <t>Michael Hrncir</t>
  </si>
  <si>
    <t>IB/AAcad/l0/2019</t>
  </si>
  <si>
    <t>Cristiane Paula Gomes Calixto</t>
  </si>
  <si>
    <t>IB/AAcad/19/2019; IB/AAcad/01/2022</t>
  </si>
  <si>
    <t>Maria Teresa Portes</t>
  </si>
  <si>
    <t>IB/AAcad/04/2020; IB/AAcad/03/2022</t>
  </si>
  <si>
    <t>Ana Paula Aprígio Assis</t>
  </si>
  <si>
    <t>Pedro Pereira Rizzato</t>
  </si>
  <si>
    <t>IB/AAcad/18/2022</t>
  </si>
  <si>
    <t>Maria Fernanda Laranjeira da Silva</t>
  </si>
  <si>
    <t>IB/AAcad/24/2022</t>
  </si>
  <si>
    <t xml:space="preserve">Ernesto da Silveira Goulart Guimarães </t>
  </si>
  <si>
    <t>IB/AAcad/19/2022</t>
  </si>
  <si>
    <t>Pedro Lorena Godoy</t>
  </si>
  <si>
    <t>IB/AAcad/29/2023</t>
  </si>
  <si>
    <t>Otávio Luis Marques da Silva</t>
  </si>
  <si>
    <t>IB/AAcad/38/2023</t>
  </si>
  <si>
    <t>(Em andamento)</t>
  </si>
  <si>
    <t>IB/AAcad/20/2023</t>
  </si>
  <si>
    <t>João Figueiredo Nobre Brito Cortese</t>
  </si>
  <si>
    <t>IB/AAcad/43/2023</t>
  </si>
  <si>
    <t>IB/AAcad/24/2023</t>
  </si>
  <si>
    <t>Rafaela Velloso Missagia</t>
  </si>
  <si>
    <t>IB/AAcad/25/2023</t>
  </si>
  <si>
    <t>Bruno Celso Feltrin Genevcius</t>
  </si>
  <si>
    <t>Sim</t>
  </si>
  <si>
    <t>Marco Aurélio Ribeiro de Mello</t>
  </si>
  <si>
    <t>Contratações</t>
  </si>
  <si>
    <t>%</t>
  </si>
  <si>
    <t>Maíra Batistoni e Silva</t>
  </si>
  <si>
    <t>IB/AAcad/03/2020; IB/AAcad/02/2022</t>
  </si>
  <si>
    <t>Interdepartamental?</t>
  </si>
  <si>
    <t>Diogo Melo</t>
  </si>
  <si>
    <t>Total</t>
  </si>
  <si>
    <t>Média</t>
  </si>
  <si>
    <t>Contratações - Média (valores positivos indicam acima das médias dos departamentos, valores negativos indicam abaixo da média)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</si>
</sst>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4"/>
      <color rgb="FFFF0000"/>
      <name val="Aptos Narrow"/>
      <scheme val="minor"/>
    </font>
    <font>
      <b/>
      <sz val="14"/>
      <color rgb="FF00B0F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9831-6BD0-824A-8CD1-044E67C25A07}">
  <dimension ref="A1:D8"/>
  <sheetViews>
    <sheetView tabSelected="1" workbookViewId="0">
      <selection activeCell="D10" sqref="D10"/>
    </sheetView>
  </sheetViews>
  <sheetFormatPr baseColWidth="10" defaultRowHeight="16" x14ac:dyDescent="0.2"/>
  <cols>
    <col min="1" max="1" width="28.33203125" style="6" bestFit="1" customWidth="1"/>
    <col min="2" max="2" width="14.33203125" style="6" bestFit="1" customWidth="1"/>
    <col min="3" max="3" width="10.83203125" style="6"/>
    <col min="4" max="4" width="22" style="6" bestFit="1" customWidth="1"/>
  </cols>
  <sheetData>
    <row r="1" spans="1:4" s="3" customFormat="1" ht="19" x14ac:dyDescent="0.25">
      <c r="A1" s="4" t="s">
        <v>1</v>
      </c>
      <c r="B1" s="4" t="s">
        <v>51</v>
      </c>
      <c r="C1" s="4" t="s">
        <v>52</v>
      </c>
      <c r="D1" s="9" t="s">
        <v>59</v>
      </c>
    </row>
    <row r="2" spans="1:4" s="2" customFormat="1" ht="19" x14ac:dyDescent="0.25">
      <c r="A2" s="5" t="s">
        <v>4</v>
      </c>
      <c r="B2" s="5">
        <v>5</v>
      </c>
      <c r="C2" s="8">
        <f>(B2/SUM(B$2:B$6))*100</f>
        <v>22.727272727272727</v>
      </c>
      <c r="D2" s="11">
        <f>B2-B$8</f>
        <v>0.59999999999999964</v>
      </c>
    </row>
    <row r="3" spans="1:4" s="2" customFormat="1" ht="19" x14ac:dyDescent="0.25">
      <c r="A3" s="5" t="s">
        <v>19</v>
      </c>
      <c r="B3" s="5">
        <v>1</v>
      </c>
      <c r="C3" s="8">
        <f t="shared" ref="C3:C6" si="0">(B3/SUM(B$2:B$6))*100</f>
        <v>4.5454545454545459</v>
      </c>
      <c r="D3" s="10">
        <f t="shared" ref="D3:D6" si="1">B3-B$8</f>
        <v>-3.4000000000000004</v>
      </c>
    </row>
    <row r="4" spans="1:4" s="2" customFormat="1" ht="19" x14ac:dyDescent="0.25">
      <c r="A4" s="5" t="s">
        <v>21</v>
      </c>
      <c r="B4" s="5">
        <v>3</v>
      </c>
      <c r="C4" s="8">
        <f t="shared" si="0"/>
        <v>13.636363636363635</v>
      </c>
      <c r="D4" s="10">
        <f t="shared" si="1"/>
        <v>-1.4000000000000004</v>
      </c>
    </row>
    <row r="5" spans="1:4" s="2" customFormat="1" ht="19" x14ac:dyDescent="0.25">
      <c r="A5" s="5" t="s">
        <v>9</v>
      </c>
      <c r="B5" s="5">
        <v>8</v>
      </c>
      <c r="C5" s="8">
        <f t="shared" si="0"/>
        <v>36.363636363636367</v>
      </c>
      <c r="D5" s="11">
        <f t="shared" si="1"/>
        <v>3.5999999999999996</v>
      </c>
    </row>
    <row r="6" spans="1:4" s="2" customFormat="1" ht="19" x14ac:dyDescent="0.25">
      <c r="A6" s="5" t="s">
        <v>14</v>
      </c>
      <c r="B6" s="5">
        <v>5</v>
      </c>
      <c r="C6" s="8">
        <f t="shared" si="0"/>
        <v>22.727272727272727</v>
      </c>
      <c r="D6" s="11">
        <f t="shared" si="1"/>
        <v>0.59999999999999964</v>
      </c>
    </row>
    <row r="7" spans="1:4" s="3" customFormat="1" ht="19" x14ac:dyDescent="0.25">
      <c r="A7" s="4" t="s">
        <v>57</v>
      </c>
      <c r="B7" s="4">
        <f>SUM(B2:B6)</f>
        <v>22</v>
      </c>
      <c r="C7" s="4"/>
      <c r="D7" s="4"/>
    </row>
    <row r="8" spans="1:4" s="1" customFormat="1" x14ac:dyDescent="0.2">
      <c r="A8" s="7" t="s">
        <v>58</v>
      </c>
      <c r="B8" s="7">
        <f>B7/5</f>
        <v>4.4000000000000004</v>
      </c>
      <c r="C8" s="7"/>
      <c r="D8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F008-FD8C-C445-87ED-068E480B5DCF}">
  <dimension ref="A1:E23"/>
  <sheetViews>
    <sheetView workbookViewId="0">
      <selection activeCell="B15" sqref="B15"/>
    </sheetView>
  </sheetViews>
  <sheetFormatPr baseColWidth="10" defaultRowHeight="16" x14ac:dyDescent="0.2"/>
  <cols>
    <col min="1" max="1" width="17" bestFit="1" customWidth="1"/>
    <col min="2" max="2" width="26" bestFit="1" customWidth="1"/>
    <col min="3" max="3" width="32" bestFit="1" customWidth="1"/>
    <col min="4" max="4" width="34" bestFit="1" customWidth="1"/>
    <col min="5" max="5" width="18.33203125" bestFit="1" customWidth="1"/>
  </cols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55</v>
      </c>
    </row>
    <row r="2" spans="1:5" x14ac:dyDescent="0.2">
      <c r="A2">
        <v>2013</v>
      </c>
      <c r="B2" t="s">
        <v>4</v>
      </c>
      <c r="C2" t="s">
        <v>5</v>
      </c>
      <c r="D2" t="s">
        <v>6</v>
      </c>
    </row>
    <row r="3" spans="1:5" x14ac:dyDescent="0.2">
      <c r="A3">
        <v>2013</v>
      </c>
      <c r="B3" t="s">
        <v>4</v>
      </c>
      <c r="C3" t="s">
        <v>7</v>
      </c>
      <c r="D3" t="s">
        <v>8</v>
      </c>
    </row>
    <row r="4" spans="1:5" x14ac:dyDescent="0.2">
      <c r="A4">
        <v>2013</v>
      </c>
      <c r="B4" t="s">
        <v>9</v>
      </c>
      <c r="C4" t="s">
        <v>10</v>
      </c>
      <c r="D4" t="s">
        <v>11</v>
      </c>
    </row>
    <row r="5" spans="1:5" x14ac:dyDescent="0.2">
      <c r="A5">
        <v>2013</v>
      </c>
      <c r="B5" t="s">
        <v>9</v>
      </c>
      <c r="C5" t="s">
        <v>12</v>
      </c>
      <c r="D5" t="s">
        <v>13</v>
      </c>
    </row>
    <row r="6" spans="1:5" x14ac:dyDescent="0.2">
      <c r="A6">
        <v>2013</v>
      </c>
      <c r="B6" t="s">
        <v>14</v>
      </c>
      <c r="C6" t="s">
        <v>15</v>
      </c>
      <c r="D6" t="s">
        <v>16</v>
      </c>
    </row>
    <row r="7" spans="1:5" x14ac:dyDescent="0.2">
      <c r="A7">
        <v>2013</v>
      </c>
      <c r="B7" t="s">
        <v>14</v>
      </c>
      <c r="C7" t="s">
        <v>17</v>
      </c>
      <c r="D7" t="s">
        <v>18</v>
      </c>
    </row>
    <row r="8" spans="1:5" x14ac:dyDescent="0.2">
      <c r="A8">
        <v>2017</v>
      </c>
      <c r="B8" t="s">
        <v>19</v>
      </c>
      <c r="C8" t="s">
        <v>20</v>
      </c>
      <c r="D8" t="s">
        <v>50</v>
      </c>
    </row>
    <row r="9" spans="1:5" x14ac:dyDescent="0.2">
      <c r="A9">
        <v>2017</v>
      </c>
      <c r="B9" t="s">
        <v>21</v>
      </c>
      <c r="C9" t="s">
        <v>22</v>
      </c>
      <c r="D9" t="s">
        <v>53</v>
      </c>
    </row>
    <row r="10" spans="1:5" x14ac:dyDescent="0.2">
      <c r="A10">
        <v>2018</v>
      </c>
      <c r="B10" t="s">
        <v>21</v>
      </c>
      <c r="C10" t="s">
        <v>23</v>
      </c>
      <c r="D10" t="s">
        <v>24</v>
      </c>
    </row>
    <row r="11" spans="1:5" x14ac:dyDescent="0.2">
      <c r="A11">
        <v>2019</v>
      </c>
      <c r="B11" t="s">
        <v>4</v>
      </c>
      <c r="C11" t="s">
        <v>25</v>
      </c>
      <c r="D11" t="s">
        <v>26</v>
      </c>
    </row>
    <row r="12" spans="1:5" x14ac:dyDescent="0.2">
      <c r="A12">
        <v>2019</v>
      </c>
      <c r="B12" t="s">
        <v>4</v>
      </c>
      <c r="C12" t="s">
        <v>27</v>
      </c>
      <c r="D12" t="s">
        <v>28</v>
      </c>
    </row>
    <row r="13" spans="1:5" x14ac:dyDescent="0.2">
      <c r="A13">
        <v>2020</v>
      </c>
      <c r="B13" t="s">
        <v>9</v>
      </c>
      <c r="C13" t="s">
        <v>29</v>
      </c>
      <c r="D13" t="s">
        <v>30</v>
      </c>
    </row>
    <row r="14" spans="1:5" x14ac:dyDescent="0.2">
      <c r="A14">
        <v>2020</v>
      </c>
      <c r="B14" t="s">
        <v>14</v>
      </c>
      <c r="C14" t="s">
        <v>54</v>
      </c>
      <c r="D14" t="s">
        <v>31</v>
      </c>
    </row>
    <row r="15" spans="1:5" x14ac:dyDescent="0.2">
      <c r="A15">
        <v>2022</v>
      </c>
      <c r="B15" t="s">
        <v>21</v>
      </c>
      <c r="C15" t="s">
        <v>32</v>
      </c>
      <c r="D15" t="s">
        <v>33</v>
      </c>
    </row>
    <row r="16" spans="1:5" x14ac:dyDescent="0.2">
      <c r="A16">
        <v>2022</v>
      </c>
      <c r="B16" t="s">
        <v>9</v>
      </c>
      <c r="C16" t="s">
        <v>34</v>
      </c>
      <c r="D16" t="s">
        <v>35</v>
      </c>
    </row>
    <row r="17" spans="1:5" x14ac:dyDescent="0.2">
      <c r="A17">
        <v>2022</v>
      </c>
      <c r="B17" t="s">
        <v>14</v>
      </c>
      <c r="C17" t="s">
        <v>36</v>
      </c>
      <c r="D17" t="s">
        <v>37</v>
      </c>
    </row>
    <row r="18" spans="1:5" x14ac:dyDescent="0.2">
      <c r="A18">
        <v>2023</v>
      </c>
      <c r="B18" t="s">
        <v>4</v>
      </c>
      <c r="C18" t="s">
        <v>38</v>
      </c>
      <c r="D18" t="s">
        <v>39</v>
      </c>
    </row>
    <row r="19" spans="1:5" x14ac:dyDescent="0.2">
      <c r="A19">
        <v>2023</v>
      </c>
      <c r="B19" t="s">
        <v>9</v>
      </c>
      <c r="C19" t="s">
        <v>40</v>
      </c>
      <c r="D19" t="s">
        <v>56</v>
      </c>
      <c r="E19" t="s">
        <v>49</v>
      </c>
    </row>
    <row r="20" spans="1:5" x14ac:dyDescent="0.2">
      <c r="A20">
        <v>2023</v>
      </c>
      <c r="B20" t="s">
        <v>9</v>
      </c>
      <c r="C20" t="s">
        <v>42</v>
      </c>
      <c r="D20" t="s">
        <v>43</v>
      </c>
      <c r="E20" t="s">
        <v>49</v>
      </c>
    </row>
    <row r="21" spans="1:5" x14ac:dyDescent="0.2">
      <c r="A21">
        <v>2023</v>
      </c>
      <c r="B21" t="s">
        <v>9</v>
      </c>
      <c r="C21" t="s">
        <v>44</v>
      </c>
      <c r="D21" t="s">
        <v>41</v>
      </c>
    </row>
    <row r="22" spans="1:5" x14ac:dyDescent="0.2">
      <c r="A22">
        <v>2023</v>
      </c>
      <c r="B22" t="s">
        <v>14</v>
      </c>
      <c r="C22" t="s">
        <v>45</v>
      </c>
      <c r="D22" t="s">
        <v>46</v>
      </c>
    </row>
    <row r="23" spans="1:5" x14ac:dyDescent="0.2">
      <c r="A23">
        <v>2023</v>
      </c>
      <c r="B23" t="s">
        <v>9</v>
      </c>
      <c r="C23" t="s">
        <v>47</v>
      </c>
      <c r="D23" t="s">
        <v>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Sumário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Guimaraes FAPESP 2018-14809-0</dc:creator>
  <cp:lastModifiedBy>Paulo Guimaraes FAPESP 2018-14809-0</cp:lastModifiedBy>
  <dcterms:created xsi:type="dcterms:W3CDTF">2024-03-29T02:18:43Z</dcterms:created>
  <dcterms:modified xsi:type="dcterms:W3CDTF">2024-03-29T02:30:54Z</dcterms:modified>
</cp:coreProperties>
</file>