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cres/Documents/Work/DropBreakDetector/"/>
    </mc:Choice>
  </mc:AlternateContent>
  <bookViews>
    <workbookView xWindow="8080" yWindow="460" windowWidth="28800" windowHeight="17600" tabRatio="500"/>
  </bookViews>
  <sheets>
    <sheet name="Tropical Recall" sheetId="1" r:id="rId1"/>
    <sheet name="Trap Recall" sheetId="3" r:id="rId2"/>
    <sheet name="Dubstep Recall" sheetId="4" r:id="rId3"/>
    <sheet name="Rocha Recall" sheetId="5" r:id="rId4"/>
    <sheet name="Rocha Precision" sheetId="6" r:id="rId5"/>
    <sheet name="Results" sheetId="8" r:id="rId6"/>
  </sheets>
  <definedNames>
    <definedName name="Dubstep_recall" localSheetId="2">'Dubstep Recall'!$A$1:$E$293</definedName>
    <definedName name="EDM_precision" localSheetId="4">'Rocha Precision'!$A$1:$E$462</definedName>
    <definedName name="EDM_recall" localSheetId="3">'Rocha Recall'!$A$2:$E$425</definedName>
    <definedName name="Trap_recall" localSheetId="1">'Trap Recall'!$A$1:$E$256</definedName>
    <definedName name="Tropical_recall" localSheetId="0">'Tropical Recall'!$A$1:$E$581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8" l="1"/>
  <c r="E10" i="8"/>
  <c r="E12" i="8"/>
  <c r="E8" i="8"/>
  <c r="E7" i="8"/>
  <c r="E9" i="8"/>
  <c r="D13" i="8"/>
  <c r="D10" i="8"/>
  <c r="D7" i="8"/>
  <c r="C13" i="8"/>
  <c r="C10" i="8"/>
  <c r="C7" i="8"/>
  <c r="B13" i="8"/>
  <c r="B10" i="8"/>
  <c r="B7" i="8"/>
  <c r="E6" i="8"/>
  <c r="D6" i="8"/>
  <c r="C6" i="8"/>
  <c r="B6" i="8"/>
  <c r="E5" i="8"/>
  <c r="D5" i="8"/>
  <c r="C5" i="8"/>
  <c r="B5" i="8"/>
</calcChain>
</file>

<file path=xl/connections.xml><?xml version="1.0" encoding="utf-8"?>
<connections xmlns="http://schemas.openxmlformats.org/spreadsheetml/2006/main">
  <connection id="1" name="Dubstep_recall" type="6" refreshedVersion="0" background="1" saveData="1">
    <textPr fileType="mac" sourceFile="/Users/cres/Documents/Work/DropBreakDetector/Dubstep_recall.csv" delimiter="|">
      <textFields count="5">
        <textField/>
        <textField/>
        <textField/>
        <textField/>
        <textField/>
      </textFields>
    </textPr>
  </connection>
  <connection id="2" name="EDM_precision" type="6" refreshedVersion="0" background="1" saveData="1">
    <textPr fileType="mac" sourceFile="/Users/cres/Documents/Work/DropBreakDetector/EDM_precision.csv" delimiter="|">
      <textFields count="5">
        <textField/>
        <textField/>
        <textField/>
        <textField/>
        <textField/>
      </textFields>
    </textPr>
  </connection>
  <connection id="3" name="EDM_recall" type="6" refreshedVersion="0" background="1" saveData="1">
    <textPr fileType="mac" sourceFile="/Users/cres/Documents/Work/DropBreakDetector/EDM_recall.csv" delimiter="|">
      <textFields count="5">
        <textField/>
        <textField/>
        <textField/>
        <textField/>
        <textField/>
      </textFields>
    </textPr>
  </connection>
  <connection id="4" name="Trap_recall" type="6" refreshedVersion="0" background="1" saveData="1">
    <textPr fileType="mac" sourceFile="/Users/cres/Documents/Work/DropBreakDetector/Trap_recall.csv" delimiter="|">
      <textFields count="5">
        <textField/>
        <textField/>
        <textField/>
        <textField/>
        <textField/>
      </textFields>
    </textPr>
  </connection>
  <connection id="5" name="Tropical_recall" type="6" refreshedVersion="0" background="1" saveData="1">
    <textPr fileType="mac" sourceFile="/Users/cres/Documents/Work/DropBreakDetector/Tropical_recall.csv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<sst xmlns="http://schemas.openxmlformats.org/spreadsheetml/2006/main" count="5430" uniqueCount="358">
  <si>
    <t>01 All We Know (Paris Blohm &amp; Nolan Van Lith Remix)</t>
  </si>
  <si>
    <t>Found boundary at 1</t>
  </si>
  <si>
    <t>***</t>
  </si>
  <si>
    <t>Found boundary at 2</t>
  </si>
  <si>
    <t>Found boundary at 3</t>
  </si>
  <si>
    <t>Found boundary at 4</t>
  </si>
  <si>
    <t>Found boundary at 5</t>
  </si>
  <si>
    <t>01 Closer (R3hab Remix)</t>
  </si>
  <si>
    <t>**</t>
  </si>
  <si>
    <t>**********BEAT DETECTION FAILED**********</t>
  </si>
  <si>
    <t>01 Galantis - No Money [Joe Maz Remix] - Atlantic</t>
  </si>
  <si>
    <t>Not found boundary at 1</t>
  </si>
  <si>
    <t>*</t>
  </si>
  <si>
    <t>01 How Long (Revelries Remix)</t>
  </si>
  <si>
    <t>Not found boundary at 2</t>
  </si>
  <si>
    <t>01 Lean On</t>
  </si>
  <si>
    <t>01 Let Me Love You (R3hab Remix)</t>
  </si>
  <si>
    <t>01 Like You Love Me</t>
  </si>
  <si>
    <t>Found boundary at 6</t>
  </si>
  <si>
    <t>01 No Way Back - Minute (Joe Maz Remix) (radio edit)</t>
  </si>
  <si>
    <t>01 Run Free</t>
  </si>
  <si>
    <t>01 Touch (VIP Remix)</t>
  </si>
  <si>
    <t>02 24K Magic (R3hab Remix)</t>
  </si>
  <si>
    <t>02 Chainsmokers - Roses [Joe Maz VIP Remix Edit]</t>
  </si>
  <si>
    <t>07 Amateur at Love (Remix)</t>
  </si>
  <si>
    <t>Not found boundary at 3</t>
  </si>
  <si>
    <t>08 Colors</t>
  </si>
  <si>
    <t>1-01 A Different Way</t>
  </si>
  <si>
    <t>1-01 Anyway</t>
  </si>
  <si>
    <t>1-01 Attention</t>
  </si>
  <si>
    <t>1-01 Breathe (HEDEGAARD Remix)</t>
  </si>
  <si>
    <t>**********DOWNBEAT DETECTION FAILED**********</t>
  </si>
  <si>
    <t>1-01 Bring Back the Summer (feat. OLY)</t>
  </si>
  <si>
    <t>1-01 Cold</t>
  </si>
  <si>
    <t>1-01 Cruel World</t>
  </si>
  <si>
    <t>1-01 Does It Feel Like Falling</t>
  </si>
  <si>
    <t>1-01 Don't Wanna Know (Fareoh Remix)</t>
  </si>
  <si>
    <t>1-01 Extreme</t>
  </si>
  <si>
    <t>1-01 Fast Car - Radio Edit</t>
  </si>
  <si>
    <t>1-01 Galway Girl (Martin Jensen Remix)</t>
  </si>
  <si>
    <t>1-01 High Without Your Love</t>
  </si>
  <si>
    <t>1-01 Honest (Evan Gartner Remix)</t>
  </si>
  <si>
    <t>1-01 Hymn for the Weekend (Seeb Remix)</t>
  </si>
  <si>
    <t>1-01 I See Fire (Kygo Remix)</t>
  </si>
  <si>
    <t>1-01 Kiss It Better (R3hab Remix)</t>
  </si>
  <si>
    <t>1-01 Mama</t>
  </si>
  <si>
    <t>1-01 Mayores</t>
  </si>
  <si>
    <t>1-01 Middle</t>
  </si>
  <si>
    <t>1-01 Moments (Seeb Remix)</t>
  </si>
  <si>
    <t>1-01 Needed Me (R3hab Remix)</t>
  </si>
  <si>
    <t>1-01 No Future</t>
  </si>
  <si>
    <t>1-01 Now Or Never (R3hab Remix)</t>
  </si>
  <si>
    <t>1-01 Payphone (Matoma Remix)</t>
  </si>
  <si>
    <t>1-01 Rockabye</t>
  </si>
  <si>
    <t>1-01 Starving</t>
  </si>
  <si>
    <t>1-01 Summer Air</t>
  </si>
  <si>
    <t>1-01 Sun Comes Up (Tritonal Remix)</t>
  </si>
  <si>
    <t>1-01 Sun Goes Down</t>
  </si>
  <si>
    <t>1-01 Take Me Back</t>
  </si>
  <si>
    <t>1-01 Team</t>
  </si>
  <si>
    <t>1-01 There For You</t>
  </si>
  <si>
    <t>1-01 Truth or Dare</t>
  </si>
  <si>
    <t>Not found boundary at 6</t>
  </si>
  <si>
    <t>1-01 We Don't Talk Anymore (Heyder Remix)</t>
  </si>
  <si>
    <t>Not found boundary at 4</t>
  </si>
  <si>
    <t>Found boundary at 7</t>
  </si>
  <si>
    <t>Found boundary at 8</t>
  </si>
  <si>
    <t>1-01 Weakness</t>
  </si>
  <si>
    <t>1-01 What Lovers Do (Slushii Remix)</t>
  </si>
  <si>
    <t>1-02 Harder</t>
  </si>
  <si>
    <t>Not found boundary at 5</t>
  </si>
  <si>
    <t>1-02 Rock n Roll</t>
  </si>
  <si>
    <t>1-04 Oh Child</t>
  </si>
  <si>
    <t>1-10 You Know You Like It</t>
  </si>
  <si>
    <t>1-13 Let Me Love You</t>
  </si>
  <si>
    <t>Adventure Of A Lifetime (Matoma Remix) [Intro Clean]</t>
  </si>
  <si>
    <t>Animals (Gryffin Remix) [Intro Clean]</t>
  </si>
  <si>
    <t>Bad At Love (Dillon Francis Remix) [Intro Dirty]</t>
  </si>
  <si>
    <t>Bon Appetit (3LAU Remix) [Intro Clean]</t>
  </si>
  <si>
    <t>Breathe Of You (Orbz Mashup) [Intro Clean]</t>
  </si>
  <si>
    <t>Chained To The Rhythm (Joe Maz Remix) [Intro Clean]</t>
  </si>
  <si>
    <t>Come First (Joe Maz Remix) [Intro Clean]</t>
  </si>
  <si>
    <t>Crying In The Club (Pink Panda Remix) [Clean]</t>
  </si>
  <si>
    <t>Dangerous Ground (Clean)</t>
  </si>
  <si>
    <t>Despacito (The Scene Kings Rework) [Intro Clean]</t>
  </si>
  <si>
    <t>Don't Let Me Down (Mister Gray Bootleg) [Intro Clean]</t>
  </si>
  <si>
    <t>Dont Let Me Down (Dark Intensity Tropical Mix) [Intro Clean]</t>
  </si>
  <si>
    <t>Everything Is Nice (Clean)</t>
  </si>
  <si>
    <t>False Alarm (Intro Clean)</t>
  </si>
  <si>
    <t>First Time (twoDB Remix) [Intro Clean]</t>
  </si>
  <si>
    <t>Gold (Intro Clean)</t>
  </si>
  <si>
    <t>Heathens (Joe Maz Remix) [Intro Clean]</t>
  </si>
  <si>
    <t>Hello (Nikki X &amp; Marquee Remix) [Clean]</t>
  </si>
  <si>
    <t>Hey Ma (Spanish Version) [Intro Clean]</t>
  </si>
  <si>
    <t>Him &amp; I (Audiovista Remix) [Intro Dirty]</t>
  </si>
  <si>
    <t>Hola (PeteDown Moomba Mix) [Intro Clean]</t>
  </si>
  <si>
    <t>Honest (Savi Remix) [Intro Clean]</t>
  </si>
  <si>
    <t>Hush Up That Silence (Frandiego &amp; Mozes Remix) [Intro Clean]</t>
  </si>
  <si>
    <t>I Like Me Better (PeteDown Flavor Mix) [Intro Clean]</t>
  </si>
  <si>
    <t>I Miss You (Joe Maz Remix) [Intro Clean]</t>
  </si>
  <si>
    <t>I Took A Pill In Ibiza (Clean)</t>
  </si>
  <si>
    <t>It Ain't Me (Tiesto Aftr-Hrs Mix) [Intro Clean]</t>
  </si>
  <si>
    <t>Kids (Seeb Remix) [Intro Clean]</t>
  </si>
  <si>
    <t>La Modelo (Intro Clean)</t>
  </si>
  <si>
    <t>Light It Up (Joe Maz Remix) [Intro Clean]</t>
  </si>
  <si>
    <t>Lights Down Low (Kue Remix) [Intro Clean]</t>
  </si>
  <si>
    <t>Macarena (Billy The Kit Bootleg) [Intro Clean]</t>
  </si>
  <si>
    <t>My Love (Joe Maz Remix) [Intro Clean]</t>
  </si>
  <si>
    <t>New Americana (MOTAvadid Remix) [Intro Clean]</t>
  </si>
  <si>
    <t>Obsession (Joe Maz Remix) [Intro Clean]</t>
  </si>
  <si>
    <t>One Dance (Tuner Remix) [Intro Clean]</t>
  </si>
  <si>
    <t>One Word (Intro Clean)</t>
  </si>
  <si>
    <t>Ovaload (Intro Clean)</t>
  </si>
  <si>
    <t>Passionfruit (George Beckett Remix) [Intro Clean]</t>
  </si>
  <si>
    <t>Pon De Replay (Mikel Harris Mashup)</t>
  </si>
  <si>
    <t>Return Of The Mack (Seeb Remix) [Intro Clean]</t>
  </si>
  <si>
    <t>Rich Love (Clean)</t>
  </si>
  <si>
    <t>Rock The Boat (All Gold Lean On Bootleg) [Intro Clean]</t>
  </si>
  <si>
    <t>Run Up (Intro Clean)</t>
  </si>
  <si>
    <t>Not found boundary at 8</t>
  </si>
  <si>
    <t>Same Old Sorry (Kap Slap Remix) [Intro Dirty]</t>
  </si>
  <si>
    <t>Setting Fires (Fraze Remix) [Intro Clean]</t>
  </si>
  <si>
    <t>Starboy (Joe Maz Remix) [Intro Clean]</t>
  </si>
  <si>
    <t>Stargazing (Intro Clean)</t>
  </si>
  <si>
    <t>Stay (2DB Club Mix)</t>
  </si>
  <si>
    <t>Stitches (SeeB Remix) [Intro Clean]</t>
  </si>
  <si>
    <t>Stranger Things (Intro Clean)</t>
  </si>
  <si>
    <t>The Ocean (Intro Clean)</t>
  </si>
  <si>
    <t>Tip Toe (Pat C's Reggaeton ReDrum) [Intro Clean]</t>
  </si>
  <si>
    <t>Treat You Better (OK Midnight Remix) [Clean]</t>
  </si>
  <si>
    <t>Under Your Skin (Intro Clean)</t>
  </si>
  <si>
    <t>Waterfall (Seeb Remix) [Intro Clean]</t>
  </si>
  <si>
    <t>What Do You Love (Intro Clean)</t>
  </si>
  <si>
    <t>What Lovers Do (Pat C's Havana Bootleg) [Intro Clean]</t>
  </si>
  <si>
    <t>Whats Luv (Delirious &amp; Alex K Puro Pari Remix) [Intro Clean]</t>
  </si>
  <si>
    <t>Tempo Found:</t>
  </si>
  <si>
    <t>Beat Found:</t>
  </si>
  <si>
    <t>Downbeat Found:</t>
  </si>
  <si>
    <t>Not found boundary at 7</t>
  </si>
  <si>
    <t>Found boundary at 9</t>
  </si>
  <si>
    <t>Not found boundary at 10</t>
  </si>
  <si>
    <t>Not found boundary at 11</t>
  </si>
  <si>
    <t>Not found boundary at 12</t>
  </si>
  <si>
    <t>Not found boundary at 9</t>
  </si>
  <si>
    <t>Found boundary at 11</t>
  </si>
  <si>
    <t>Not found boundary at 13</t>
  </si>
  <si>
    <t>Not found boundary at 14</t>
  </si>
  <si>
    <t>Found boundary at 12</t>
  </si>
  <si>
    <t>Not found boundary at 15</t>
  </si>
  <si>
    <t>Found boundary at 10</t>
  </si>
  <si>
    <t>Found boundary at 15</t>
  </si>
  <si>
    <t>Found boundary at 16</t>
  </si>
  <si>
    <t>Found boundary at 13</t>
  </si>
  <si>
    <t>Found boundary at 14</t>
  </si>
  <si>
    <t>Not found boundary at 16</t>
  </si>
  <si>
    <t>Not found boundary at 17</t>
  </si>
  <si>
    <t>Not found boundary at 18</t>
  </si>
  <si>
    <t>Not found boundary at 19</t>
  </si>
  <si>
    <t>Found boundary at 19</t>
  </si>
  <si>
    <t>Not found boundary at 20</t>
  </si>
  <si>
    <t>01 Mi Gente (Henry Fong Remix)</t>
  </si>
  <si>
    <t>01 Work (White Vox Remix) [Intro Clean]</t>
  </si>
  <si>
    <t>04 Get Low</t>
  </si>
  <si>
    <t>1-01 All the Way Up (Remix)</t>
  </si>
  <si>
    <t>1-01 Badam</t>
  </si>
  <si>
    <t>1-01 Bazaar</t>
  </si>
  <si>
    <t>1-01 Bubble Butt</t>
  </si>
  <si>
    <t>1-01 Bun Up The Dance</t>
  </si>
  <si>
    <t>1-01 Cheap Thrills (Henry Fong X MEGAMAOR Remix)</t>
  </si>
  <si>
    <t>1-01 F WHAT YOU HEARD</t>
  </si>
  <si>
    <t>1-01 Fancy (Caked Up Remix)</t>
  </si>
  <si>
    <t>1-01 Ganja (Henry Fong Remix)</t>
  </si>
  <si>
    <t>1-01 Hey Baby (Steve Aoki Remix)</t>
  </si>
  <si>
    <t>1-01 Lightning (Original Mix)</t>
  </si>
  <si>
    <t>1-01 Loko (Jai Wolf Remix)</t>
  </si>
  <si>
    <t>1-01 Now and Later (Henry Fong Remix)</t>
  </si>
  <si>
    <t>1-01 Nuclear (Dillon Francis Remix)</t>
  </si>
  <si>
    <t>1-01 Play (Alesso Remix)</t>
  </si>
  <si>
    <t>1-01 Range Rover</t>
  </si>
  <si>
    <t>1-01 Rock Ya Hips</t>
  </si>
  <si>
    <t>1-01 Shape of You (Major Lazer Remix)</t>
  </si>
  <si>
    <t>1-01 Slowly [Yellow Claw &amp; Cesqeaux Remix]</t>
  </si>
  <si>
    <t>1-01 Starboy (DVBBS &amp; IZII Remix)</t>
  </si>
  <si>
    <t>1-01 The Next Episode (San Holo Remix)</t>
  </si>
  <si>
    <t>1-01 WHO WANTS TO ROCK(Original Mix)</t>
  </si>
  <si>
    <t>1-02 40'z</t>
  </si>
  <si>
    <t>1-02 Black Horse</t>
  </si>
  <si>
    <t>1-02 Hunter (Henry Fong Remix)</t>
  </si>
  <si>
    <t>1-03 ROLLIN</t>
  </si>
  <si>
    <t>1-04 Watch Out For This (Bumaye) [Daddy Yankee Remix]</t>
  </si>
  <si>
    <t>1-05 Drop It Down Low</t>
  </si>
  <si>
    <t>1-06 Bring Back The Summer (Prismo Remix)</t>
  </si>
  <si>
    <t>Beats Knockin (Intro Clean)</t>
  </si>
  <si>
    <t>Body (Kameo &amp; dEVOLVE Remix) [Clean]</t>
  </si>
  <si>
    <t>Booty Bounce Pop (Clean)</t>
  </si>
  <si>
    <t>Bow (Intro Clean)</t>
  </si>
  <si>
    <t>Can't Feel My Face (Henry Fong x Nymz Remix) [Intro Clean]</t>
  </si>
  <si>
    <t>Come To Me (Intro Clean)</t>
  </si>
  <si>
    <t>Fight Night (Lambo Remix) [Intro Dirty]</t>
  </si>
  <si>
    <t>Get Low (Delirious &amp; Alex K Remix) [Intro Dirty]</t>
  </si>
  <si>
    <t>Gold [Joe Maz Remix]</t>
  </si>
  <si>
    <t>Havana (Lenfields Remix) [Intro Clean]</t>
  </si>
  <si>
    <t>Hey Mama (Bass Kidz Remix) [Intro Clean]</t>
  </si>
  <si>
    <t>Hey Mama (Kris Rod &amp; Appeal Remix) [Intro Clean]</t>
  </si>
  <si>
    <t>My Neck My Back Vs. Talk Dirty (DJ Ashley Alexander Bootleg) [Intro Clean]</t>
  </si>
  <si>
    <t>No Lie (Delirious &amp; Alex K Remix) [Intro Clean]</t>
  </si>
  <si>
    <t>Punjabi MC (Twerk Party Starter) [Intro Clean]</t>
  </si>
  <si>
    <t>Truffle Butter (Wellman Remix) [Intro Clean]</t>
  </si>
  <si>
    <t>Trumpets (Intro Clean)</t>
  </si>
  <si>
    <t>Wizard (SCRVP X Mozes Twerk Remix) [Clean]</t>
  </si>
  <si>
    <t>01 Battle Sirens (RIOT Remix)</t>
  </si>
  <si>
    <t>01 Beggars</t>
  </si>
  <si>
    <t>01 Beijing Beijing-Remix</t>
  </si>
  <si>
    <t>01 Congmei</t>
  </si>
  <si>
    <t>01 Dead Presidents</t>
  </si>
  <si>
    <t>01 FUK UR MGMT (NGHTMRE Remix)</t>
  </si>
  <si>
    <t>01 Habit</t>
  </si>
  <si>
    <t>01 In the Name of Love (Snavs Remix)</t>
  </si>
  <si>
    <t>01 Inside Out (Rain Man Remix)</t>
  </si>
  <si>
    <t>01 Move (Original Mix)</t>
  </si>
  <si>
    <t>01 New World</t>
  </si>
  <si>
    <t>01 Run (Kill The Noise Remix)</t>
  </si>
  <si>
    <t>01 Superstar (Original Mix)</t>
  </si>
  <si>
    <t>01 True Colors (Nolan Van Lith Remix)</t>
  </si>
  <si>
    <t>01 Zhanma</t>
  </si>
  <si>
    <t>02 Centipede</t>
  </si>
  <si>
    <t>02 Habit (Dack Janiels &amp; Wenzday Remix)</t>
  </si>
  <si>
    <t>02 Like This</t>
  </si>
  <si>
    <t>03 Without A Trace (Kill The Noise &amp; Virtual Riot Remix)</t>
  </si>
  <si>
    <t>04 Clowns (Hydraulix &amp; Oski Remix)</t>
  </si>
  <si>
    <t>06 Dirty Vibe</t>
  </si>
  <si>
    <t>09 Shockwave</t>
  </si>
  <si>
    <t>1-01 2U (feat. Justin Bieber)</t>
  </si>
  <si>
    <t>1-01 Borg</t>
  </si>
  <si>
    <t>1-01 Don't Let Me Down (Illenium Remix)</t>
  </si>
  <si>
    <t>1-01 Follow (Zomboy Remix)</t>
  </si>
  <si>
    <t>1-01 Inside Out (ARMNHMR Remix)</t>
  </si>
  <si>
    <t>1-01 Invaders (Original Mix)</t>
  </si>
  <si>
    <t>1-01 Like A Bitch (Kill The Noise Remix)</t>
  </si>
  <si>
    <t>1-01 No Other Reason</t>
  </si>
  <si>
    <t>1-01 Photon (Original Mix)</t>
  </si>
  <si>
    <t>1-02 Crazy (feat. Julia Wu)</t>
  </si>
  <si>
    <t>1-03 1-800-RIDDIM</t>
  </si>
  <si>
    <t>1-03 Back On Top (Original Mix)</t>
  </si>
  <si>
    <t>1-03 Phone Down (Dodge &amp; Fuski Remix)</t>
  </si>
  <si>
    <t>1-04 OK! (Original Mix)</t>
  </si>
  <si>
    <t>1-04 Terror Squad (Bro Safari &amp; Ricky Remedy Remix)</t>
  </si>
  <si>
    <t>1-06 Something Just Like This (ARMNHMR Remix)</t>
  </si>
  <si>
    <t>1-09 Droid (Original Mix)</t>
  </si>
  <si>
    <t>1-10 Cracks (Flux Pavilion Remix)</t>
  </si>
  <si>
    <t>10 Run</t>
  </si>
  <si>
    <t>11 Burn</t>
  </si>
  <si>
    <t>12 Die</t>
  </si>
  <si>
    <t>13 Hood Anthem</t>
  </si>
  <si>
    <t>15 Command Execution</t>
  </si>
  <si>
    <t>18 Space Travel</t>
  </si>
  <si>
    <t>2U (Seeb Remix) [Intro Clean]</t>
  </si>
  <si>
    <t>Shenmegui</t>
  </si>
  <si>
    <t>1-01 &amp; Down</t>
  </si>
  <si>
    <t>TEMPO = 122.99</t>
  </si>
  <si>
    <t>1-01 Collide (Radio Edit)</t>
  </si>
  <si>
    <t>TEMPO = 125.0</t>
  </si>
  <si>
    <t>1-01 Little Bad Girl (Radio Edit)</t>
  </si>
  <si>
    <t>TEMPO = 127.0</t>
  </si>
  <si>
    <t>1-01 Mirage</t>
  </si>
  <si>
    <t>TEMPO = 67.5</t>
  </si>
  <si>
    <t>1-01 Railing</t>
  </si>
  <si>
    <t>TEMPO = 84.69</t>
  </si>
  <si>
    <t>1-01 Red Alert (Jaxx Radio Mix)</t>
  </si>
  <si>
    <t>Found boundary at 18</t>
  </si>
  <si>
    <t>Found boundary at 20</t>
  </si>
  <si>
    <t>Not found boundary at 21</t>
  </si>
  <si>
    <t>TEMPO = 126.86</t>
  </si>
  <si>
    <t>1-01 Right In</t>
  </si>
  <si>
    <t>TEMPO = 70.0</t>
  </si>
  <si>
    <t>1-01 Smack My Bitch Up</t>
  </si>
  <si>
    <t>Found boundary at 17</t>
  </si>
  <si>
    <t>TEMPO = 68.1</t>
  </si>
  <si>
    <t>1-01 Sweat (Radio Edit)</t>
  </si>
  <si>
    <t>TEMPO = 65.0</t>
  </si>
  <si>
    <t>1-01 Titanium</t>
  </si>
  <si>
    <t>TEMPO = 125.99</t>
  </si>
  <si>
    <t>1-02 Bangarang</t>
  </si>
  <si>
    <t>TEMPO = 110.0</t>
  </si>
  <si>
    <t>1-02 Lava Lava</t>
  </si>
  <si>
    <t>TEMPO = 124.98</t>
  </si>
  <si>
    <t>1-03 God Is A DJ</t>
  </si>
  <si>
    <t>TEMPO = 65.24</t>
  </si>
  <si>
    <t>1-03 Porcelain</t>
  </si>
  <si>
    <t>TEMPO = 94.99</t>
  </si>
  <si>
    <t>1-03 The Number Song</t>
  </si>
  <si>
    <t>TEMPO = 101.86</t>
  </si>
  <si>
    <t>1-03 Turn Me On</t>
  </si>
  <si>
    <t>TEMPO = 128.0</t>
  </si>
  <si>
    <t>1-04 Funky Shit</t>
  </si>
  <si>
    <t>TEMPO = 125.01</t>
  </si>
  <si>
    <t>1-04 Insomnia (Monster Mix)</t>
  </si>
  <si>
    <t>1-05 Born Slippy</t>
  </si>
  <si>
    <t>TEMPO = 70.04</t>
  </si>
  <si>
    <t>1-05 Carn Marth</t>
  </si>
  <si>
    <t>TEMPO = 83.47</t>
  </si>
  <si>
    <t>1-05 Right On Time</t>
  </si>
  <si>
    <t>1-07 Carcola</t>
  </si>
  <si>
    <t>TEMPO = 127.98</t>
  </si>
  <si>
    <t>1-08 Sexy Boy</t>
  </si>
  <si>
    <t>TEMPO = 112.01</t>
  </si>
  <si>
    <t>1-09 Praise You</t>
  </si>
  <si>
    <t>TEMPO = 109.72</t>
  </si>
  <si>
    <t>1-09 Share The Fall</t>
  </si>
  <si>
    <t>TEMPO = 85.0</t>
  </si>
  <si>
    <t>1-09 TikTikTik TakTakTak (Original Mix)</t>
  </si>
  <si>
    <t>1-09 Virtual Friend</t>
  </si>
  <si>
    <t>TEMPO = 67.0</t>
  </si>
  <si>
    <t>1-10 Adagio for Strings</t>
  </si>
  <si>
    <t>1-11 Springer</t>
  </si>
  <si>
    <t>TEMPO = 126.98</t>
  </si>
  <si>
    <t>1-13 Honey</t>
  </si>
  <si>
    <t>TEMPO = 102.11</t>
  </si>
  <si>
    <t>1-19 The Rockafeller Skank</t>
  </si>
  <si>
    <t>TEMPO = 76.14</t>
  </si>
  <si>
    <t>Found boundary at 22</t>
  </si>
  <si>
    <t>Not found boundary at 23</t>
  </si>
  <si>
    <t>Not found boundary at 24</t>
  </si>
  <si>
    <t>Not found boundary at 25</t>
  </si>
  <si>
    <t>Not found boundary at 26</t>
  </si>
  <si>
    <t>Found boundary at 27</t>
  </si>
  <si>
    <t>Found boundary at 28</t>
  </si>
  <si>
    <t>Found boundary at 29</t>
  </si>
  <si>
    <t>Not found boundary at 30</t>
  </si>
  <si>
    <t>Not found boundary at 31</t>
  </si>
  <si>
    <t>Found boundary at 32</t>
  </si>
  <si>
    <t>Found boundary at 33</t>
  </si>
  <si>
    <t>Not found boundary at 34</t>
  </si>
  <si>
    <t>Found boundary at 23</t>
  </si>
  <si>
    <t>Found boundary at 25</t>
  </si>
  <si>
    <t>Found boundary at 26</t>
  </si>
  <si>
    <t>Not found boundary at 29</t>
  </si>
  <si>
    <t>Found boundary at 30</t>
  </si>
  <si>
    <t>Tempo Estimation</t>
  </si>
  <si>
    <t>Tropical House</t>
  </si>
  <si>
    <t>N/A</t>
  </si>
  <si>
    <t>Trap</t>
  </si>
  <si>
    <t>Dubstep</t>
  </si>
  <si>
    <t>Rocha</t>
  </si>
  <si>
    <t>Accuracy</t>
  </si>
  <si>
    <t>Number of Songs</t>
  </si>
  <si>
    <t>Beat Tracking (±0.1s)</t>
  </si>
  <si>
    <t>Downbeat Detection (±0.5s)</t>
  </si>
  <si>
    <t>Segmentation - Recall (±0.1s)</t>
  </si>
  <si>
    <t>Segmentation - Recall (±0.5s)</t>
  </si>
  <si>
    <t>Segmentation - Precision (±0.5s)</t>
  </si>
  <si>
    <t>Segmentation - Recall (±3.0s)</t>
  </si>
  <si>
    <t>Segmentation - Precision (±3.0s)</t>
  </si>
  <si>
    <t>Number of Segment Boundaries</t>
  </si>
  <si>
    <t>1-06 New York, New York</t>
  </si>
  <si>
    <t>19 Planet Purge, Pt. 2</t>
  </si>
  <si>
    <t>Segmentation - F-Score (±3.0s)</t>
  </si>
  <si>
    <t>Segmentation - F-Score (±0.5s)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</si>
</sst>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7" fontId="0" fillId="0" borderId="0" xfId="0" applyNumberFormat="1"/>
    <xf numFmtId="11" fontId="0" fillId="0" borderId="0" xfId="0" applyNumberFormat="1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10" fontId="3" fillId="0" borderId="0" xfId="0" applyNumberFormat="1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ropical_recall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rap_recall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ubstep_recall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DM_recall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DM_precisio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E581"/>
  <sheetViews>
    <sheetView tabSelected="1" workbookViewId="0">
      <selection activeCell="A13" sqref="A13"/>
    </sheetView>
  </sheetViews>
  <sheetFormatPr baseColWidth="10" defaultRowHeight="16" x14ac:dyDescent="0.2"/>
  <cols>
    <col min="1" max="1" width="51.83203125" bestFit="1" customWidth="1"/>
    <col min="2" max="2" width="46.6640625" bestFit="1" customWidth="1"/>
    <col min="3" max="3" width="7.1640625" bestFit="1" customWidth="1"/>
    <col min="4" max="4" width="12.1640625" bestFit="1" customWidth="1"/>
    <col min="5" max="5" width="4" bestFit="1" customWidth="1"/>
  </cols>
  <sheetData>
    <row r="1" spans="1:2" x14ac:dyDescent="0.2">
      <c r="A1" t="s">
        <v>137</v>
      </c>
      <c r="B1">
        <v>92</v>
      </c>
    </row>
    <row r="2" spans="1:2" x14ac:dyDescent="0.2">
      <c r="A2" t="s">
        <v>136</v>
      </c>
      <c r="B2">
        <v>106</v>
      </c>
    </row>
    <row r="3" spans="1:2" x14ac:dyDescent="0.2">
      <c r="A3" t="s">
        <v>135</v>
      </c>
      <c r="B3">
        <v>115</v>
      </c>
    </row>
    <row r="4" spans="1:2" x14ac:dyDescent="0.2">
      <c r="A4" t="s">
        <v>7</v>
      </c>
      <c r="B4" t="s">
        <v>9</v>
      </c>
    </row>
    <row r="5" spans="1:2" x14ac:dyDescent="0.2">
      <c r="A5" t="s">
        <v>16</v>
      </c>
      <c r="B5" t="s">
        <v>9</v>
      </c>
    </row>
    <row r="6" spans="1:2" x14ac:dyDescent="0.2">
      <c r="A6" t="s">
        <v>24</v>
      </c>
      <c r="B6" t="s">
        <v>9</v>
      </c>
    </row>
    <row r="7" spans="1:2" x14ac:dyDescent="0.2">
      <c r="A7" t="s">
        <v>44</v>
      </c>
      <c r="B7" t="s">
        <v>9</v>
      </c>
    </row>
    <row r="8" spans="1:2" x14ac:dyDescent="0.2">
      <c r="A8" t="s">
        <v>49</v>
      </c>
      <c r="B8" t="s">
        <v>9</v>
      </c>
    </row>
    <row r="9" spans="1:2" x14ac:dyDescent="0.2">
      <c r="A9" t="s">
        <v>54</v>
      </c>
      <c r="B9" t="s">
        <v>9</v>
      </c>
    </row>
    <row r="10" spans="1:2" x14ac:dyDescent="0.2">
      <c r="A10" t="s">
        <v>86</v>
      </c>
      <c r="B10" t="s">
        <v>9</v>
      </c>
    </row>
    <row r="11" spans="1:2" x14ac:dyDescent="0.2">
      <c r="A11" t="s">
        <v>108</v>
      </c>
      <c r="B11" t="s">
        <v>9</v>
      </c>
    </row>
    <row r="12" spans="1:2" x14ac:dyDescent="0.2">
      <c r="A12" t="s">
        <v>129</v>
      </c>
      <c r="B12" t="s">
        <v>9</v>
      </c>
    </row>
    <row r="13" spans="1:2" x14ac:dyDescent="0.2">
      <c r="A13" t="s">
        <v>30</v>
      </c>
      <c r="B13" t="s">
        <v>31</v>
      </c>
    </row>
    <row r="14" spans="1:2" x14ac:dyDescent="0.2">
      <c r="A14" t="s">
        <v>40</v>
      </c>
      <c r="B14" t="s">
        <v>31</v>
      </c>
    </row>
    <row r="15" spans="1:2" x14ac:dyDescent="0.2">
      <c r="A15" t="s">
        <v>42</v>
      </c>
      <c r="B15" t="s">
        <v>31</v>
      </c>
    </row>
    <row r="16" spans="1:2" x14ac:dyDescent="0.2">
      <c r="A16" t="s">
        <v>52</v>
      </c>
      <c r="B16" t="s">
        <v>31</v>
      </c>
    </row>
    <row r="17" spans="1:2" x14ac:dyDescent="0.2">
      <c r="A17" t="s">
        <v>55</v>
      </c>
      <c r="B17" t="s">
        <v>31</v>
      </c>
    </row>
    <row r="18" spans="1:2" x14ac:dyDescent="0.2">
      <c r="A18" t="s">
        <v>57</v>
      </c>
      <c r="B18" t="s">
        <v>31</v>
      </c>
    </row>
    <row r="19" spans="1:2" x14ac:dyDescent="0.2">
      <c r="A19" t="s">
        <v>60</v>
      </c>
      <c r="B19" t="s">
        <v>31</v>
      </c>
    </row>
    <row r="20" spans="1:2" x14ac:dyDescent="0.2">
      <c r="A20" t="s">
        <v>68</v>
      </c>
      <c r="B20" t="s">
        <v>31</v>
      </c>
    </row>
    <row r="21" spans="1:2" x14ac:dyDescent="0.2">
      <c r="A21" t="s">
        <v>77</v>
      </c>
      <c r="B21" t="s">
        <v>31</v>
      </c>
    </row>
    <row r="22" spans="1:2" x14ac:dyDescent="0.2">
      <c r="A22" t="s">
        <v>83</v>
      </c>
      <c r="B22" t="s">
        <v>31</v>
      </c>
    </row>
    <row r="23" spans="1:2" x14ac:dyDescent="0.2">
      <c r="A23" t="s">
        <v>89</v>
      </c>
      <c r="B23" t="s">
        <v>31</v>
      </c>
    </row>
    <row r="24" spans="1:2" x14ac:dyDescent="0.2">
      <c r="A24" t="s">
        <v>92</v>
      </c>
      <c r="B24" t="s">
        <v>31</v>
      </c>
    </row>
    <row r="25" spans="1:2" x14ac:dyDescent="0.2">
      <c r="A25" t="s">
        <v>96</v>
      </c>
      <c r="B25" t="s">
        <v>31</v>
      </c>
    </row>
    <row r="26" spans="1:2" x14ac:dyDescent="0.2">
      <c r="A26" t="s">
        <v>97</v>
      </c>
      <c r="B26" t="s">
        <v>31</v>
      </c>
    </row>
    <row r="27" spans="1:2" x14ac:dyDescent="0.2">
      <c r="A27" t="s">
        <v>98</v>
      </c>
      <c r="B27" t="s">
        <v>31</v>
      </c>
    </row>
    <row r="28" spans="1:2" x14ac:dyDescent="0.2">
      <c r="A28" t="s">
        <v>102</v>
      </c>
      <c r="B28" t="s">
        <v>31</v>
      </c>
    </row>
    <row r="29" spans="1:2" x14ac:dyDescent="0.2">
      <c r="A29" t="s">
        <v>113</v>
      </c>
      <c r="B29" t="s">
        <v>31</v>
      </c>
    </row>
    <row r="30" spans="1:2" x14ac:dyDescent="0.2">
      <c r="A30" t="s">
        <v>114</v>
      </c>
      <c r="B30" t="s">
        <v>31</v>
      </c>
    </row>
    <row r="31" spans="1:2" x14ac:dyDescent="0.2">
      <c r="A31" t="s">
        <v>115</v>
      </c>
      <c r="B31" t="s">
        <v>31</v>
      </c>
    </row>
    <row r="32" spans="1:2" x14ac:dyDescent="0.2">
      <c r="A32" t="s">
        <v>116</v>
      </c>
      <c r="B32" t="s">
        <v>31</v>
      </c>
    </row>
    <row r="33" spans="1:5" x14ac:dyDescent="0.2">
      <c r="A33" t="s">
        <v>123</v>
      </c>
      <c r="B33" t="s">
        <v>31</v>
      </c>
    </row>
    <row r="34" spans="1:5" x14ac:dyDescent="0.2">
      <c r="A34" t="s">
        <v>130</v>
      </c>
      <c r="B34" t="s">
        <v>31</v>
      </c>
    </row>
    <row r="35" spans="1:5" x14ac:dyDescent="0.2">
      <c r="A35" t="s">
        <v>132</v>
      </c>
      <c r="B35" t="s">
        <v>31</v>
      </c>
    </row>
    <row r="36" spans="1:5" x14ac:dyDescent="0.2">
      <c r="A36" t="s">
        <v>85</v>
      </c>
      <c r="B36" t="s">
        <v>1</v>
      </c>
      <c r="C36" s="1">
        <v>2.3148148148148146E-7</v>
      </c>
      <c r="D36">
        <v>1E-3</v>
      </c>
      <c r="E36" t="s">
        <v>2</v>
      </c>
    </row>
    <row r="37" spans="1:5" x14ac:dyDescent="0.2">
      <c r="A37" t="s">
        <v>126</v>
      </c>
      <c r="B37" t="s">
        <v>1</v>
      </c>
      <c r="C37" s="1">
        <v>1.9675925925925927E-7</v>
      </c>
      <c r="D37">
        <v>1E-3</v>
      </c>
      <c r="E37" t="s">
        <v>2</v>
      </c>
    </row>
    <row r="38" spans="1:5" x14ac:dyDescent="0.2">
      <c r="A38" t="s">
        <v>100</v>
      </c>
      <c r="B38" t="s">
        <v>1</v>
      </c>
      <c r="C38" s="1">
        <v>1.2199074074074075E-5</v>
      </c>
      <c r="D38">
        <v>2.23529411754E-3</v>
      </c>
      <c r="E38" t="s">
        <v>2</v>
      </c>
    </row>
    <row r="39" spans="1:5" x14ac:dyDescent="0.2">
      <c r="A39" t="s">
        <v>95</v>
      </c>
      <c r="B39" t="s">
        <v>1</v>
      </c>
      <c r="C39" s="1">
        <v>2.0788194444444443E-4</v>
      </c>
      <c r="D39">
        <v>3.9252336412600002E-3</v>
      </c>
      <c r="E39" t="s">
        <v>2</v>
      </c>
    </row>
    <row r="40" spans="1:5" x14ac:dyDescent="0.2">
      <c r="A40" t="s">
        <v>104</v>
      </c>
      <c r="B40" t="s">
        <v>1</v>
      </c>
      <c r="C40" s="1">
        <v>2.0593749999999998E-4</v>
      </c>
      <c r="D40">
        <v>4.7777777741600004E-3</v>
      </c>
      <c r="E40" t="s">
        <v>2</v>
      </c>
    </row>
    <row r="41" spans="1:5" x14ac:dyDescent="0.2">
      <c r="A41" t="s">
        <v>47</v>
      </c>
      <c r="B41" t="s">
        <v>1</v>
      </c>
      <c r="C41" s="1">
        <v>1.0611111111111112E-4</v>
      </c>
      <c r="D41">
        <v>4.8571428553599999E-3</v>
      </c>
      <c r="E41" t="s">
        <v>2</v>
      </c>
    </row>
    <row r="42" spans="1:5" x14ac:dyDescent="0.2">
      <c r="A42" t="s">
        <v>111</v>
      </c>
      <c r="B42" t="s">
        <v>1</v>
      </c>
      <c r="C42" s="1">
        <v>2.3148148148148146E-7</v>
      </c>
      <c r="D42">
        <v>5.0000000000000001E-3</v>
      </c>
      <c r="E42" t="s">
        <v>2</v>
      </c>
    </row>
    <row r="43" spans="1:5" x14ac:dyDescent="0.2">
      <c r="A43" t="s">
        <v>36</v>
      </c>
      <c r="B43" t="s">
        <v>1</v>
      </c>
      <c r="C43" s="1">
        <v>1.5289351851851852E-5</v>
      </c>
      <c r="D43">
        <v>5.0000000002099997E-3</v>
      </c>
      <c r="E43" t="s">
        <v>2</v>
      </c>
    </row>
    <row r="44" spans="1:5" x14ac:dyDescent="0.2">
      <c r="A44" t="s">
        <v>23</v>
      </c>
      <c r="B44" t="s">
        <v>1</v>
      </c>
      <c r="C44" s="1">
        <v>1.0600694444444445E-4</v>
      </c>
      <c r="D44">
        <v>5.8571428553599999E-3</v>
      </c>
      <c r="E44" t="s">
        <v>2</v>
      </c>
    </row>
    <row r="45" spans="1:5" x14ac:dyDescent="0.2">
      <c r="A45" t="s">
        <v>124</v>
      </c>
      <c r="B45" t="s">
        <v>1</v>
      </c>
      <c r="C45" s="1">
        <v>8.2175925925925935E-7</v>
      </c>
      <c r="D45">
        <v>6.0000000000000001E-3</v>
      </c>
      <c r="E45" t="s">
        <v>2</v>
      </c>
    </row>
    <row r="46" spans="1:5" x14ac:dyDescent="0.2">
      <c r="A46" t="s">
        <v>63</v>
      </c>
      <c r="B46" t="s">
        <v>1</v>
      </c>
      <c r="C46" s="1">
        <v>2.1076388888888888E-5</v>
      </c>
      <c r="D46">
        <v>6.5728155336500001E-3</v>
      </c>
      <c r="E46" t="s">
        <v>2</v>
      </c>
    </row>
    <row r="47" spans="1:5" x14ac:dyDescent="0.2">
      <c r="A47" t="s">
        <v>134</v>
      </c>
      <c r="B47" t="s">
        <v>1</v>
      </c>
      <c r="C47" s="1">
        <v>1.8518518518518521E-7</v>
      </c>
      <c r="D47">
        <v>7.0000000000000001E-3</v>
      </c>
      <c r="E47" t="s">
        <v>2</v>
      </c>
    </row>
    <row r="48" spans="1:5" x14ac:dyDescent="0.2">
      <c r="A48" t="s">
        <v>133</v>
      </c>
      <c r="B48" t="s">
        <v>1</v>
      </c>
      <c r="C48" s="1">
        <v>2.1187500000000004E-4</v>
      </c>
      <c r="D48">
        <v>7.7142857107199998E-3</v>
      </c>
      <c r="E48" t="s">
        <v>2</v>
      </c>
    </row>
    <row r="49" spans="1:5" x14ac:dyDescent="0.2">
      <c r="A49" t="s">
        <v>19</v>
      </c>
      <c r="B49" t="s">
        <v>1</v>
      </c>
      <c r="C49" s="1">
        <v>1.0806712962962962E-4</v>
      </c>
      <c r="D49">
        <v>8.3883495128000002E-3</v>
      </c>
      <c r="E49" t="s">
        <v>2</v>
      </c>
    </row>
    <row r="50" spans="1:5" x14ac:dyDescent="0.2">
      <c r="A50" t="s">
        <v>121</v>
      </c>
      <c r="B50" t="s">
        <v>1</v>
      </c>
      <c r="C50" s="1">
        <v>6.1458333333333339E-6</v>
      </c>
      <c r="D50">
        <v>8.7391304346700008E-3</v>
      </c>
      <c r="E50" t="s">
        <v>2</v>
      </c>
    </row>
    <row r="51" spans="1:5" x14ac:dyDescent="0.2">
      <c r="A51" t="s">
        <v>106</v>
      </c>
      <c r="B51" t="s">
        <v>1</v>
      </c>
      <c r="C51" s="1">
        <v>3.1755787037037039E-4</v>
      </c>
      <c r="D51">
        <v>9.5714285660800005E-3</v>
      </c>
      <c r="E51" t="s">
        <v>2</v>
      </c>
    </row>
    <row r="52" spans="1:5" x14ac:dyDescent="0.2">
      <c r="A52" t="s">
        <v>87</v>
      </c>
      <c r="B52" t="s">
        <v>1</v>
      </c>
      <c r="C52" s="1">
        <v>1.8518518518518521E-7</v>
      </c>
      <c r="D52">
        <v>0.01</v>
      </c>
      <c r="E52" t="s">
        <v>2</v>
      </c>
    </row>
    <row r="53" spans="1:5" x14ac:dyDescent="0.2">
      <c r="A53" t="s">
        <v>109</v>
      </c>
      <c r="B53" t="s">
        <v>1</v>
      </c>
      <c r="C53" s="1">
        <v>1.9675925925925927E-7</v>
      </c>
      <c r="D53">
        <v>0.01</v>
      </c>
      <c r="E53" t="s">
        <v>2</v>
      </c>
    </row>
    <row r="54" spans="1:5" x14ac:dyDescent="0.2">
      <c r="A54" t="s">
        <v>94</v>
      </c>
      <c r="B54" t="s">
        <v>1</v>
      </c>
      <c r="C54" s="1">
        <v>1.9675925925925927E-7</v>
      </c>
      <c r="D54">
        <v>1.2E-2</v>
      </c>
      <c r="E54" t="s">
        <v>2</v>
      </c>
    </row>
    <row r="55" spans="1:5" x14ac:dyDescent="0.2">
      <c r="A55" t="s">
        <v>26</v>
      </c>
      <c r="B55" t="s">
        <v>1</v>
      </c>
      <c r="C55" s="1">
        <v>7.6592592592592598E-4</v>
      </c>
      <c r="D55">
        <v>1.20000000118E-2</v>
      </c>
      <c r="E55" t="s">
        <v>2</v>
      </c>
    </row>
    <row r="56" spans="1:5" x14ac:dyDescent="0.2">
      <c r="A56" t="s">
        <v>27</v>
      </c>
      <c r="B56" t="s">
        <v>1</v>
      </c>
      <c r="C56" s="1">
        <v>1.1258101851851852E-4</v>
      </c>
      <c r="D56">
        <v>1.2714285716200001E-2</v>
      </c>
      <c r="E56" t="s">
        <v>2</v>
      </c>
    </row>
    <row r="57" spans="1:5" x14ac:dyDescent="0.2">
      <c r="A57" t="s">
        <v>22</v>
      </c>
      <c r="B57" t="s">
        <v>1</v>
      </c>
      <c r="C57" s="1">
        <v>1.1932870370370369E-5</v>
      </c>
      <c r="D57">
        <v>1.49622641511E-2</v>
      </c>
      <c r="E57" t="s">
        <v>2</v>
      </c>
    </row>
    <row r="58" spans="1:5" x14ac:dyDescent="0.2">
      <c r="A58" t="s">
        <v>56</v>
      </c>
      <c r="B58" t="s">
        <v>1</v>
      </c>
      <c r="C58" s="1">
        <v>5.3240740740740745E-7</v>
      </c>
      <c r="D58">
        <v>1.4999999999999999E-2</v>
      </c>
      <c r="E58" t="s">
        <v>2</v>
      </c>
    </row>
    <row r="59" spans="1:5" x14ac:dyDescent="0.2">
      <c r="A59" t="s">
        <v>13</v>
      </c>
      <c r="B59" t="s">
        <v>1</v>
      </c>
      <c r="C59" s="1">
        <v>9.7499999999999998E-5</v>
      </c>
      <c r="D59">
        <v>1.5173913045300001E-2</v>
      </c>
      <c r="E59" t="s">
        <v>2</v>
      </c>
    </row>
    <row r="60" spans="1:5" x14ac:dyDescent="0.2">
      <c r="A60" t="s">
        <v>0</v>
      </c>
      <c r="B60" t="s">
        <v>1</v>
      </c>
      <c r="C60" s="1">
        <v>1.2466435185185185E-4</v>
      </c>
      <c r="D60">
        <v>1.53333333348E-2</v>
      </c>
      <c r="E60" t="s">
        <v>2</v>
      </c>
    </row>
    <row r="61" spans="1:5" x14ac:dyDescent="0.2">
      <c r="A61" t="s">
        <v>48</v>
      </c>
      <c r="B61" t="s">
        <v>1</v>
      </c>
      <c r="C61" s="1">
        <v>2.2005787037037038E-4</v>
      </c>
      <c r="D61">
        <v>1.56315789515E-2</v>
      </c>
      <c r="E61" t="s">
        <v>2</v>
      </c>
    </row>
    <row r="62" spans="1:5" x14ac:dyDescent="0.2">
      <c r="A62" t="s">
        <v>20</v>
      </c>
      <c r="B62" t="s">
        <v>1</v>
      </c>
      <c r="C62" s="1">
        <v>1.4548611111111114E-5</v>
      </c>
      <c r="D62">
        <v>1.60000000002E-2</v>
      </c>
      <c r="E62" t="s">
        <v>2</v>
      </c>
    </row>
    <row r="63" spans="1:5" x14ac:dyDescent="0.2">
      <c r="A63" t="s">
        <v>67</v>
      </c>
      <c r="B63" t="s">
        <v>1</v>
      </c>
      <c r="C63" s="1">
        <v>6.9952546296296299E-4</v>
      </c>
      <c r="D63">
        <v>1.60000000107E-2</v>
      </c>
      <c r="E63" t="s">
        <v>2</v>
      </c>
    </row>
    <row r="64" spans="1:5" x14ac:dyDescent="0.2">
      <c r="A64" t="s">
        <v>45</v>
      </c>
      <c r="B64" t="s">
        <v>1</v>
      </c>
      <c r="C64" s="1">
        <v>3.1965277777777775E-4</v>
      </c>
      <c r="D64">
        <v>1.60768052151E-2</v>
      </c>
      <c r="E64" t="s">
        <v>2</v>
      </c>
    </row>
    <row r="65" spans="1:5" x14ac:dyDescent="0.2">
      <c r="A65" t="s">
        <v>41</v>
      </c>
      <c r="B65" t="s">
        <v>1</v>
      </c>
      <c r="C65" s="1">
        <v>1.1802083333333333E-4</v>
      </c>
      <c r="D65">
        <v>1.7000000001699999E-2</v>
      </c>
      <c r="E65" t="s">
        <v>2</v>
      </c>
    </row>
    <row r="66" spans="1:5" x14ac:dyDescent="0.2">
      <c r="A66" t="s">
        <v>82</v>
      </c>
      <c r="B66" t="s">
        <v>1</v>
      </c>
      <c r="C66" s="1">
        <v>2.2224537037037037E-4</v>
      </c>
      <c r="D66">
        <v>1.79999999966E-2</v>
      </c>
      <c r="E66" t="s">
        <v>2</v>
      </c>
    </row>
    <row r="67" spans="1:5" x14ac:dyDescent="0.2">
      <c r="A67" t="s">
        <v>88</v>
      </c>
      <c r="B67" t="s">
        <v>1</v>
      </c>
      <c r="C67" s="1">
        <v>0</v>
      </c>
      <c r="D67">
        <v>1.7999999999999999E-2</v>
      </c>
      <c r="E67" t="s">
        <v>2</v>
      </c>
    </row>
    <row r="68" spans="1:5" x14ac:dyDescent="0.2">
      <c r="A68" t="s">
        <v>91</v>
      </c>
      <c r="B68" t="s">
        <v>1</v>
      </c>
      <c r="C68" s="1">
        <v>4.6296296296296302E-8</v>
      </c>
      <c r="D68">
        <v>1.7999999999999999E-2</v>
      </c>
      <c r="E68" t="s">
        <v>2</v>
      </c>
    </row>
    <row r="69" spans="1:5" x14ac:dyDescent="0.2">
      <c r="A69" t="s">
        <v>69</v>
      </c>
      <c r="B69" t="s">
        <v>1</v>
      </c>
      <c r="C69" s="1">
        <v>1.1202546296296297E-4</v>
      </c>
      <c r="D69">
        <v>1.9000000001700001E-2</v>
      </c>
      <c r="E69" t="s">
        <v>2</v>
      </c>
    </row>
    <row r="70" spans="1:5" x14ac:dyDescent="0.2">
      <c r="A70" t="s">
        <v>17</v>
      </c>
      <c r="B70" t="s">
        <v>1</v>
      </c>
      <c r="C70" s="1">
        <v>1.1753472222222222E-4</v>
      </c>
      <c r="D70">
        <v>2.1736842106899999E-2</v>
      </c>
      <c r="E70" t="s">
        <v>2</v>
      </c>
    </row>
    <row r="71" spans="1:5" x14ac:dyDescent="0.2">
      <c r="A71" t="s">
        <v>76</v>
      </c>
      <c r="B71" t="s">
        <v>1</v>
      </c>
      <c r="C71" s="1">
        <v>0</v>
      </c>
      <c r="D71">
        <v>2.1999999999999999E-2</v>
      </c>
      <c r="E71" t="s">
        <v>2</v>
      </c>
    </row>
    <row r="72" spans="1:5" x14ac:dyDescent="0.2">
      <c r="A72" t="s">
        <v>125</v>
      </c>
      <c r="B72" t="s">
        <v>1</v>
      </c>
      <c r="C72" s="1">
        <v>3.9814814814814806E-6</v>
      </c>
      <c r="D72">
        <v>2.1999999999999999E-2</v>
      </c>
      <c r="E72" t="s">
        <v>2</v>
      </c>
    </row>
    <row r="73" spans="1:5" x14ac:dyDescent="0.2">
      <c r="A73" t="s">
        <v>39</v>
      </c>
      <c r="B73" t="s">
        <v>1</v>
      </c>
      <c r="C73" s="1">
        <v>4.5534722222222222E-4</v>
      </c>
      <c r="D73">
        <v>2.2000000007E-2</v>
      </c>
      <c r="E73" t="s">
        <v>2</v>
      </c>
    </row>
    <row r="74" spans="1:5" x14ac:dyDescent="0.2">
      <c r="A74" t="s">
        <v>15</v>
      </c>
      <c r="B74" t="s">
        <v>1</v>
      </c>
      <c r="C74" s="1">
        <v>1.1621527777777779E-4</v>
      </c>
      <c r="D74">
        <v>2.2081632654699999E-2</v>
      </c>
      <c r="E74" t="s">
        <v>2</v>
      </c>
    </row>
    <row r="75" spans="1:5" x14ac:dyDescent="0.2">
      <c r="A75" t="s">
        <v>127</v>
      </c>
      <c r="B75" t="s">
        <v>1</v>
      </c>
      <c r="C75" s="1">
        <v>2.4667824074074072E-4</v>
      </c>
      <c r="D75">
        <v>2.23333333303E-2</v>
      </c>
      <c r="E75" t="s">
        <v>2</v>
      </c>
    </row>
    <row r="76" spans="1:5" x14ac:dyDescent="0.2">
      <c r="A76" t="s">
        <v>131</v>
      </c>
      <c r="B76" t="s">
        <v>1</v>
      </c>
      <c r="C76" s="1">
        <v>2.1813657407407413E-4</v>
      </c>
      <c r="D76">
        <v>2.2529411761200002E-2</v>
      </c>
      <c r="E76" t="s">
        <v>2</v>
      </c>
    </row>
    <row r="77" spans="1:5" x14ac:dyDescent="0.2">
      <c r="A77" t="s">
        <v>81</v>
      </c>
      <c r="B77" t="s">
        <v>1</v>
      </c>
      <c r="C77" s="1">
        <v>2.1371527777777781E-4</v>
      </c>
      <c r="D77">
        <v>2.2538461534899999E-2</v>
      </c>
      <c r="E77" t="s">
        <v>2</v>
      </c>
    </row>
    <row r="78" spans="1:5" x14ac:dyDescent="0.2">
      <c r="A78" t="s">
        <v>53</v>
      </c>
      <c r="B78" t="s">
        <v>1</v>
      </c>
      <c r="C78" s="1">
        <v>6.2500000000000005E-7</v>
      </c>
      <c r="D78">
        <v>2.3E-2</v>
      </c>
      <c r="E78" t="s">
        <v>2</v>
      </c>
    </row>
    <row r="79" spans="1:5" x14ac:dyDescent="0.2">
      <c r="A79" t="s">
        <v>122</v>
      </c>
      <c r="B79" t="s">
        <v>1</v>
      </c>
      <c r="C79" s="1">
        <v>1.1574074074074076E-8</v>
      </c>
      <c r="D79">
        <v>2.3E-2</v>
      </c>
      <c r="E79" t="s">
        <v>2</v>
      </c>
    </row>
    <row r="80" spans="1:5" x14ac:dyDescent="0.2">
      <c r="A80" t="s">
        <v>29</v>
      </c>
      <c r="B80" t="s">
        <v>1</v>
      </c>
      <c r="C80" s="1">
        <v>5.6859953703703706E-4</v>
      </c>
      <c r="D80">
        <v>2.3000000008699999E-2</v>
      </c>
      <c r="E80" t="s">
        <v>2</v>
      </c>
    </row>
    <row r="81" spans="1:5" x14ac:dyDescent="0.2">
      <c r="A81" t="s">
        <v>78</v>
      </c>
      <c r="B81" t="s">
        <v>1</v>
      </c>
      <c r="C81" s="1">
        <v>1.1530439814814815E-3</v>
      </c>
      <c r="D81">
        <v>2.3641509414199999E-2</v>
      </c>
      <c r="E81" t="s">
        <v>2</v>
      </c>
    </row>
    <row r="82" spans="1:5" x14ac:dyDescent="0.2">
      <c r="A82" t="s">
        <v>101</v>
      </c>
      <c r="B82" t="s">
        <v>1</v>
      </c>
      <c r="C82" s="1">
        <v>1.9321759259259259E-4</v>
      </c>
      <c r="D82">
        <v>2.3652173909299998E-2</v>
      </c>
      <c r="E82" t="s">
        <v>2</v>
      </c>
    </row>
    <row r="83" spans="1:5" x14ac:dyDescent="0.2">
      <c r="A83" t="s">
        <v>71</v>
      </c>
      <c r="B83" t="s">
        <v>1</v>
      </c>
      <c r="C83" s="1">
        <v>1.7447916666666664E-4</v>
      </c>
      <c r="D83">
        <v>2.4000000002500001E-2</v>
      </c>
      <c r="E83" t="s">
        <v>2</v>
      </c>
    </row>
    <row r="84" spans="1:5" x14ac:dyDescent="0.2">
      <c r="A84" t="s">
        <v>73</v>
      </c>
      <c r="B84" t="s">
        <v>1</v>
      </c>
      <c r="C84" s="1">
        <v>5.7268518518518528E-5</v>
      </c>
      <c r="D84">
        <v>2.4040816327399999E-2</v>
      </c>
      <c r="E84" t="s">
        <v>2</v>
      </c>
    </row>
    <row r="85" spans="1:5" x14ac:dyDescent="0.2">
      <c r="A85" t="s">
        <v>59</v>
      </c>
      <c r="B85" t="s">
        <v>1</v>
      </c>
      <c r="C85" s="1">
        <v>8.3333333333333331E-5</v>
      </c>
      <c r="D85">
        <v>2.51764705895E-2</v>
      </c>
      <c r="E85" t="s">
        <v>2</v>
      </c>
    </row>
    <row r="86" spans="1:5" x14ac:dyDescent="0.2">
      <c r="A86" t="s">
        <v>51</v>
      </c>
      <c r="B86" t="s">
        <v>1</v>
      </c>
      <c r="C86" s="1">
        <v>4.2405092592592586E-4</v>
      </c>
      <c r="D86">
        <v>2.6571428578599999E-2</v>
      </c>
      <c r="E86" t="s">
        <v>2</v>
      </c>
    </row>
    <row r="87" spans="1:5" x14ac:dyDescent="0.2">
      <c r="A87" t="s">
        <v>84</v>
      </c>
      <c r="B87" t="s">
        <v>1</v>
      </c>
      <c r="C87" s="1">
        <v>3.3412037037037031E-4</v>
      </c>
      <c r="D87">
        <v>4.5000000005199998E-2</v>
      </c>
      <c r="E87" t="s">
        <v>2</v>
      </c>
    </row>
    <row r="88" spans="1:5" x14ac:dyDescent="0.2">
      <c r="A88" t="s">
        <v>49</v>
      </c>
      <c r="B88" t="s">
        <v>1</v>
      </c>
      <c r="C88" s="1">
        <v>7.5115740740740747E-6</v>
      </c>
      <c r="D88">
        <v>0.27200000000000002</v>
      </c>
      <c r="E88" t="s">
        <v>8</v>
      </c>
    </row>
    <row r="89" spans="1:5" x14ac:dyDescent="0.2">
      <c r="A89" t="s">
        <v>7</v>
      </c>
      <c r="B89" t="s">
        <v>1</v>
      </c>
      <c r="C89" s="1">
        <v>8.2175925925925935E-7</v>
      </c>
      <c r="D89">
        <v>0.28100000000000003</v>
      </c>
      <c r="E89" t="s">
        <v>8</v>
      </c>
    </row>
    <row r="90" spans="1:5" x14ac:dyDescent="0.2">
      <c r="A90" t="s">
        <v>54</v>
      </c>
      <c r="B90" t="s">
        <v>1</v>
      </c>
      <c r="C90" s="1">
        <v>1.1157407407407409E-4</v>
      </c>
      <c r="D90">
        <v>0.28504009598899999</v>
      </c>
      <c r="E90" t="s">
        <v>8</v>
      </c>
    </row>
    <row r="91" spans="1:5" x14ac:dyDescent="0.2">
      <c r="A91" t="s">
        <v>24</v>
      </c>
      <c r="B91" t="s">
        <v>1</v>
      </c>
      <c r="C91" s="1">
        <v>9.0277777777777776E-7</v>
      </c>
      <c r="D91">
        <v>0.29299999999999998</v>
      </c>
      <c r="E91" t="s">
        <v>8</v>
      </c>
    </row>
    <row r="92" spans="1:5" x14ac:dyDescent="0.2">
      <c r="A92" t="s">
        <v>108</v>
      </c>
      <c r="B92" t="s">
        <v>1</v>
      </c>
      <c r="C92" s="1">
        <v>2.2246527777777781E-4</v>
      </c>
      <c r="D92">
        <v>0.30599999999700001</v>
      </c>
      <c r="E92" t="s">
        <v>8</v>
      </c>
    </row>
    <row r="93" spans="1:5" x14ac:dyDescent="0.2">
      <c r="A93" t="s">
        <v>16</v>
      </c>
      <c r="B93" t="s">
        <v>1</v>
      </c>
      <c r="C93" s="1">
        <v>1.1030092592592593E-5</v>
      </c>
      <c r="D93">
        <v>0.34176470588199998</v>
      </c>
      <c r="E93" t="s">
        <v>8</v>
      </c>
    </row>
    <row r="94" spans="1:5" x14ac:dyDescent="0.2">
      <c r="A94" t="s">
        <v>114</v>
      </c>
      <c r="B94" t="s">
        <v>1</v>
      </c>
      <c r="C94" s="1">
        <v>6.3500000000000004E-4</v>
      </c>
      <c r="D94">
        <v>0.58729301970199999</v>
      </c>
      <c r="E94" t="s">
        <v>12</v>
      </c>
    </row>
    <row r="95" spans="1:5" x14ac:dyDescent="0.2">
      <c r="A95" t="s">
        <v>55</v>
      </c>
      <c r="B95" t="s">
        <v>1</v>
      </c>
      <c r="C95" s="1">
        <v>1.211574074074074E-4</v>
      </c>
      <c r="D95">
        <v>0.61523529411900002</v>
      </c>
      <c r="E95" t="s">
        <v>12</v>
      </c>
    </row>
    <row r="96" spans="1:5" x14ac:dyDescent="0.2">
      <c r="A96" t="s">
        <v>68</v>
      </c>
      <c r="B96" t="s">
        <v>1</v>
      </c>
      <c r="C96" s="1">
        <v>1.1655092592592593E-4</v>
      </c>
      <c r="D96">
        <v>0.65600000000199998</v>
      </c>
      <c r="E96" t="s">
        <v>12</v>
      </c>
    </row>
    <row r="97" spans="1:5" x14ac:dyDescent="0.2">
      <c r="A97" t="s">
        <v>40</v>
      </c>
      <c r="B97" t="s">
        <v>1</v>
      </c>
      <c r="C97" s="1">
        <v>6.6950231481481472E-4</v>
      </c>
      <c r="D97">
        <v>0.89841176471600004</v>
      </c>
      <c r="E97" t="s">
        <v>12</v>
      </c>
    </row>
    <row r="98" spans="1:5" x14ac:dyDescent="0.2">
      <c r="A98" t="s">
        <v>30</v>
      </c>
      <c r="B98" t="s">
        <v>1</v>
      </c>
      <c r="C98" s="1">
        <v>1.1337962962962962E-4</v>
      </c>
      <c r="D98">
        <v>1.1830000000000001</v>
      </c>
      <c r="E98" t="s">
        <v>12</v>
      </c>
    </row>
    <row r="99" spans="1:5" x14ac:dyDescent="0.2">
      <c r="A99" t="s">
        <v>123</v>
      </c>
      <c r="B99" t="s">
        <v>1</v>
      </c>
      <c r="C99" s="1">
        <v>7.016319444444445E-4</v>
      </c>
      <c r="D99">
        <v>1.20306060607</v>
      </c>
      <c r="E99" t="s">
        <v>12</v>
      </c>
    </row>
    <row r="100" spans="1:5" x14ac:dyDescent="0.2">
      <c r="A100" t="s">
        <v>97</v>
      </c>
      <c r="B100" t="s">
        <v>1</v>
      </c>
      <c r="C100" s="1">
        <v>1.1115972222222224E-3</v>
      </c>
      <c r="D100">
        <v>1.2170000000200001</v>
      </c>
      <c r="E100" t="s">
        <v>12</v>
      </c>
    </row>
    <row r="101" spans="1:5" x14ac:dyDescent="0.2">
      <c r="A101" t="s">
        <v>52</v>
      </c>
      <c r="B101" t="s">
        <v>1</v>
      </c>
      <c r="C101" s="1">
        <v>1.1574074074074074E-6</v>
      </c>
      <c r="D101">
        <v>1.67534064081</v>
      </c>
      <c r="E101" t="s">
        <v>12</v>
      </c>
    </row>
    <row r="102" spans="1:5" x14ac:dyDescent="0.2">
      <c r="A102" t="s">
        <v>89</v>
      </c>
      <c r="B102" t="s">
        <v>1</v>
      </c>
      <c r="C102" s="1">
        <v>7.7546296296296299E-7</v>
      </c>
      <c r="D102">
        <v>1.8089999999999999</v>
      </c>
      <c r="E102" t="s">
        <v>12</v>
      </c>
    </row>
    <row r="103" spans="1:5" x14ac:dyDescent="0.2">
      <c r="A103" t="s">
        <v>44</v>
      </c>
      <c r="B103" t="s">
        <v>1</v>
      </c>
      <c r="C103" s="1">
        <v>2.233912037037037E-4</v>
      </c>
      <c r="D103">
        <v>2.07317647059</v>
      </c>
      <c r="E103" t="s">
        <v>12</v>
      </c>
    </row>
    <row r="104" spans="1:5" x14ac:dyDescent="0.2">
      <c r="A104" t="s">
        <v>75</v>
      </c>
      <c r="B104" t="s">
        <v>1</v>
      </c>
      <c r="C104" s="1">
        <v>1.9837962962962962E-4</v>
      </c>
      <c r="D104">
        <v>2.121</v>
      </c>
      <c r="E104" t="s">
        <v>12</v>
      </c>
    </row>
    <row r="105" spans="1:5" x14ac:dyDescent="0.2">
      <c r="A105" t="s">
        <v>35</v>
      </c>
      <c r="B105" t="s">
        <v>1</v>
      </c>
      <c r="C105" s="1">
        <v>1.1375000000000001E-4</v>
      </c>
      <c r="D105">
        <v>2.1555454545399999</v>
      </c>
      <c r="E105" t="s">
        <v>12</v>
      </c>
    </row>
    <row r="106" spans="1:5" x14ac:dyDescent="0.2">
      <c r="A106" t="s">
        <v>37</v>
      </c>
      <c r="B106" t="s">
        <v>1</v>
      </c>
      <c r="C106" s="1">
        <v>1.267824074074074E-4</v>
      </c>
      <c r="D106">
        <v>2.1609090909100002</v>
      </c>
      <c r="E106" t="s">
        <v>12</v>
      </c>
    </row>
    <row r="107" spans="1:5" x14ac:dyDescent="0.2">
      <c r="A107" t="s">
        <v>118</v>
      </c>
      <c r="B107" t="s">
        <v>1</v>
      </c>
      <c r="C107" s="1">
        <v>3.472222222222222E-8</v>
      </c>
      <c r="D107">
        <v>2.2382222222200001</v>
      </c>
      <c r="E107" t="s">
        <v>12</v>
      </c>
    </row>
    <row r="108" spans="1:5" x14ac:dyDescent="0.2">
      <c r="A108" t="s">
        <v>107</v>
      </c>
      <c r="B108" t="s">
        <v>1</v>
      </c>
      <c r="C108" s="1">
        <v>4.2347222222222222E-4</v>
      </c>
      <c r="D108">
        <v>2.2742857142899999</v>
      </c>
      <c r="E108" t="s">
        <v>12</v>
      </c>
    </row>
    <row r="109" spans="1:5" x14ac:dyDescent="0.2">
      <c r="A109" t="s">
        <v>120</v>
      </c>
      <c r="B109" t="s">
        <v>1</v>
      </c>
      <c r="C109" s="1">
        <v>1.0416666666666665E-7</v>
      </c>
      <c r="D109">
        <v>2.2997142857099999</v>
      </c>
      <c r="E109" t="s">
        <v>12</v>
      </c>
    </row>
    <row r="110" spans="1:5" x14ac:dyDescent="0.2">
      <c r="A110" t="s">
        <v>28</v>
      </c>
      <c r="B110" t="s">
        <v>1</v>
      </c>
      <c r="C110" s="1">
        <v>1.103125E-4</v>
      </c>
      <c r="D110">
        <v>2.3519230769199999</v>
      </c>
      <c r="E110" t="s">
        <v>12</v>
      </c>
    </row>
    <row r="111" spans="1:5" x14ac:dyDescent="0.2">
      <c r="A111" t="s">
        <v>112</v>
      </c>
      <c r="B111" t="s">
        <v>1</v>
      </c>
      <c r="C111" s="1">
        <v>2.2003472222222219E-4</v>
      </c>
      <c r="D111">
        <v>2.3553366336699999</v>
      </c>
      <c r="E111" t="s">
        <v>12</v>
      </c>
    </row>
    <row r="112" spans="1:5" x14ac:dyDescent="0.2">
      <c r="A112" t="s">
        <v>33</v>
      </c>
      <c r="B112" t="s">
        <v>1</v>
      </c>
      <c r="C112" s="1">
        <v>5.298611111111112E-5</v>
      </c>
      <c r="D112">
        <v>2.3919999999999999</v>
      </c>
      <c r="E112" t="s">
        <v>12</v>
      </c>
    </row>
    <row r="113" spans="1:5" x14ac:dyDescent="0.2">
      <c r="A113" t="s">
        <v>50</v>
      </c>
      <c r="B113" t="s">
        <v>1</v>
      </c>
      <c r="C113" s="1">
        <v>7.9410879629629634E-4</v>
      </c>
      <c r="D113">
        <v>2.4200000000099999</v>
      </c>
      <c r="E113" t="s">
        <v>12</v>
      </c>
    </row>
    <row r="114" spans="1:5" x14ac:dyDescent="0.2">
      <c r="A114" t="s">
        <v>58</v>
      </c>
      <c r="B114" t="s">
        <v>1</v>
      </c>
      <c r="C114" s="1">
        <v>1.1391203703703704E-4</v>
      </c>
      <c r="D114">
        <v>2.4238979591800001</v>
      </c>
      <c r="E114" t="s">
        <v>12</v>
      </c>
    </row>
    <row r="115" spans="1:5" x14ac:dyDescent="0.2">
      <c r="A115" t="s">
        <v>32</v>
      </c>
      <c r="B115" t="s">
        <v>1</v>
      </c>
      <c r="C115" s="1">
        <v>5.0173611111111106E-5</v>
      </c>
      <c r="D115">
        <v>2.4286938775500002</v>
      </c>
      <c r="E115" t="s">
        <v>12</v>
      </c>
    </row>
    <row r="116" spans="1:5" x14ac:dyDescent="0.2">
      <c r="A116" t="s">
        <v>126</v>
      </c>
      <c r="B116" t="s">
        <v>3</v>
      </c>
      <c r="C116" s="1">
        <v>2.0788194444444443E-4</v>
      </c>
      <c r="D116">
        <v>9.2523364125799996E-4</v>
      </c>
      <c r="E116" t="s">
        <v>2</v>
      </c>
    </row>
    <row r="117" spans="1:5" x14ac:dyDescent="0.2">
      <c r="A117" t="s">
        <v>117</v>
      </c>
      <c r="B117" t="s">
        <v>3</v>
      </c>
      <c r="C117" s="1">
        <v>3.335763888888889E-4</v>
      </c>
      <c r="D117">
        <v>9.9999999484299998E-4</v>
      </c>
      <c r="E117" t="s">
        <v>2</v>
      </c>
    </row>
    <row r="118" spans="1:5" x14ac:dyDescent="0.2">
      <c r="A118" t="s">
        <v>100</v>
      </c>
      <c r="B118" t="s">
        <v>3</v>
      </c>
      <c r="C118" s="1">
        <v>8.836458333333334E-4</v>
      </c>
      <c r="D118">
        <v>3.3529411624E-3</v>
      </c>
      <c r="E118" t="s">
        <v>2</v>
      </c>
    </row>
    <row r="119" spans="1:5" x14ac:dyDescent="0.2">
      <c r="A119" t="s">
        <v>90</v>
      </c>
      <c r="B119" t="s">
        <v>3</v>
      </c>
      <c r="C119" s="1">
        <v>4.1947916666666674E-4</v>
      </c>
      <c r="D119">
        <v>3.4150943324499998E-3</v>
      </c>
      <c r="E119" t="s">
        <v>2</v>
      </c>
    </row>
    <row r="120" spans="1:5" x14ac:dyDescent="0.2">
      <c r="A120" t="s">
        <v>103</v>
      </c>
      <c r="B120" t="s">
        <v>3</v>
      </c>
      <c r="C120" s="1">
        <v>6.8045138888888886E-4</v>
      </c>
      <c r="D120">
        <v>3.51020407151E-3</v>
      </c>
      <c r="E120" t="s">
        <v>2</v>
      </c>
    </row>
    <row r="121" spans="1:5" x14ac:dyDescent="0.2">
      <c r="A121" t="s">
        <v>95</v>
      </c>
      <c r="B121" t="s">
        <v>3</v>
      </c>
      <c r="C121" s="1">
        <v>4.1556712962962966E-4</v>
      </c>
      <c r="D121">
        <v>3.85046728251E-3</v>
      </c>
      <c r="E121" t="s">
        <v>2</v>
      </c>
    </row>
    <row r="122" spans="1:5" x14ac:dyDescent="0.2">
      <c r="A122" t="s">
        <v>124</v>
      </c>
      <c r="B122" t="s">
        <v>3</v>
      </c>
      <c r="C122" s="1">
        <v>2.1869212962962963E-4</v>
      </c>
      <c r="D122">
        <v>5.5294117612199999E-3</v>
      </c>
      <c r="E122" t="s">
        <v>2</v>
      </c>
    </row>
    <row r="123" spans="1:5" x14ac:dyDescent="0.2">
      <c r="A123" t="s">
        <v>23</v>
      </c>
      <c r="B123" t="s">
        <v>3</v>
      </c>
      <c r="C123" s="1">
        <v>3.1765046296296299E-4</v>
      </c>
      <c r="D123">
        <v>5.5714285660800004E-3</v>
      </c>
      <c r="E123" t="s">
        <v>2</v>
      </c>
    </row>
    <row r="124" spans="1:5" x14ac:dyDescent="0.2">
      <c r="A124" t="s">
        <v>47</v>
      </c>
      <c r="B124" t="s">
        <v>3</v>
      </c>
      <c r="C124" s="1">
        <v>9.5266203703703702E-4</v>
      </c>
      <c r="D124">
        <v>5.7142856982499999E-3</v>
      </c>
      <c r="E124" t="s">
        <v>2</v>
      </c>
    </row>
    <row r="125" spans="1:5" x14ac:dyDescent="0.2">
      <c r="A125" t="s">
        <v>63</v>
      </c>
      <c r="B125" t="s">
        <v>3</v>
      </c>
      <c r="C125" s="1">
        <v>2.3682870370370372E-4</v>
      </c>
      <c r="D125">
        <v>6.34951455926E-3</v>
      </c>
      <c r="E125" t="s">
        <v>2</v>
      </c>
    </row>
    <row r="126" spans="1:5" x14ac:dyDescent="0.2">
      <c r="A126" t="s">
        <v>134</v>
      </c>
      <c r="B126" t="s">
        <v>3</v>
      </c>
      <c r="C126" s="1">
        <v>2.2240740740740741E-4</v>
      </c>
      <c r="D126">
        <v>6.9999999965600001E-3</v>
      </c>
      <c r="E126" t="s">
        <v>2</v>
      </c>
    </row>
    <row r="127" spans="1:5" x14ac:dyDescent="0.2">
      <c r="A127" t="s">
        <v>133</v>
      </c>
      <c r="B127" t="s">
        <v>3</v>
      </c>
      <c r="C127" s="1">
        <v>4.2351851851851855E-4</v>
      </c>
      <c r="D127">
        <v>7.4285714214400002E-3</v>
      </c>
      <c r="E127" t="s">
        <v>2</v>
      </c>
    </row>
    <row r="128" spans="1:5" x14ac:dyDescent="0.2">
      <c r="A128" t="s">
        <v>106</v>
      </c>
      <c r="B128" t="s">
        <v>3</v>
      </c>
      <c r="C128" s="1">
        <v>5.2920138888888884E-4</v>
      </c>
      <c r="D128">
        <v>9.2857142768100007E-3</v>
      </c>
      <c r="E128" t="s">
        <v>2</v>
      </c>
    </row>
    <row r="129" spans="1:5" x14ac:dyDescent="0.2">
      <c r="A129" t="s">
        <v>94</v>
      </c>
      <c r="B129" t="s">
        <v>3</v>
      </c>
      <c r="C129" s="1">
        <v>2.3914351851851852E-4</v>
      </c>
      <c r="D129">
        <v>9.9416191775499995E-3</v>
      </c>
      <c r="E129" t="s">
        <v>2</v>
      </c>
    </row>
    <row r="130" spans="1:5" x14ac:dyDescent="0.2">
      <c r="A130" t="s">
        <v>87</v>
      </c>
      <c r="B130" t="s">
        <v>3</v>
      </c>
      <c r="C130" s="1">
        <v>2.2240740740740741E-4</v>
      </c>
      <c r="D130">
        <v>9.9999999965600002E-3</v>
      </c>
      <c r="E130" t="s">
        <v>2</v>
      </c>
    </row>
    <row r="131" spans="1:5" x14ac:dyDescent="0.2">
      <c r="A131" t="s">
        <v>109</v>
      </c>
      <c r="B131" t="s">
        <v>3</v>
      </c>
      <c r="C131" s="1">
        <v>2.1805555555555556E-4</v>
      </c>
      <c r="D131">
        <v>1.05294117612E-2</v>
      </c>
      <c r="E131" t="s">
        <v>2</v>
      </c>
    </row>
    <row r="132" spans="1:5" x14ac:dyDescent="0.2">
      <c r="A132" t="s">
        <v>72</v>
      </c>
      <c r="B132" t="s">
        <v>3</v>
      </c>
      <c r="C132" s="1">
        <v>5.3449074074074065E-4</v>
      </c>
      <c r="D132">
        <v>1.0804123719100001E-2</v>
      </c>
      <c r="E132" t="s">
        <v>2</v>
      </c>
    </row>
    <row r="133" spans="1:5" x14ac:dyDescent="0.2">
      <c r="A133" t="s">
        <v>107</v>
      </c>
      <c r="B133" t="s">
        <v>3</v>
      </c>
      <c r="C133" s="1">
        <v>6.3511574074074078E-4</v>
      </c>
      <c r="D133">
        <v>1.11428571322E-2</v>
      </c>
      <c r="E133" t="s">
        <v>2</v>
      </c>
    </row>
    <row r="134" spans="1:5" x14ac:dyDescent="0.2">
      <c r="A134" t="s">
        <v>20</v>
      </c>
      <c r="B134" t="s">
        <v>3</v>
      </c>
      <c r="C134" s="1">
        <v>2.3672453703703702E-4</v>
      </c>
      <c r="D134">
        <v>1.2000000003600001E-2</v>
      </c>
      <c r="E134" t="s">
        <v>2</v>
      </c>
    </row>
    <row r="135" spans="1:5" x14ac:dyDescent="0.2">
      <c r="A135" t="s">
        <v>27</v>
      </c>
      <c r="B135" t="s">
        <v>3</v>
      </c>
      <c r="C135" s="1">
        <v>3.2421296296296294E-4</v>
      </c>
      <c r="D135">
        <v>1.20000000055E-2</v>
      </c>
      <c r="E135" t="s">
        <v>2</v>
      </c>
    </row>
    <row r="136" spans="1:5" x14ac:dyDescent="0.2">
      <c r="A136" t="s">
        <v>26</v>
      </c>
      <c r="B136" t="s">
        <v>3</v>
      </c>
      <c r="C136" s="1">
        <v>9.8815972222222209E-4</v>
      </c>
      <c r="D136">
        <v>1.30000000152E-2</v>
      </c>
      <c r="E136" t="s">
        <v>2</v>
      </c>
    </row>
    <row r="137" spans="1:5" x14ac:dyDescent="0.2">
      <c r="A137" t="s">
        <v>21</v>
      </c>
      <c r="B137" t="s">
        <v>3</v>
      </c>
      <c r="C137" s="1">
        <v>8.0351851851851851E-4</v>
      </c>
      <c r="D137">
        <v>1.4649484547800001E-2</v>
      </c>
      <c r="E137" t="s">
        <v>2</v>
      </c>
    </row>
    <row r="138" spans="1:5" x14ac:dyDescent="0.2">
      <c r="A138" t="s">
        <v>56</v>
      </c>
      <c r="B138" t="s">
        <v>3</v>
      </c>
      <c r="C138" s="1">
        <v>4.0457175925925925E-4</v>
      </c>
      <c r="D138">
        <v>1.4909090916400001E-2</v>
      </c>
      <c r="E138" t="s">
        <v>2</v>
      </c>
    </row>
    <row r="139" spans="1:5" x14ac:dyDescent="0.2">
      <c r="A139" t="s">
        <v>67</v>
      </c>
      <c r="B139" t="s">
        <v>3</v>
      </c>
      <c r="C139" s="1">
        <v>9.2173611111111113E-4</v>
      </c>
      <c r="D139">
        <v>1.50000000142E-2</v>
      </c>
      <c r="E139" t="s">
        <v>2</v>
      </c>
    </row>
    <row r="140" spans="1:5" x14ac:dyDescent="0.2">
      <c r="A140" t="s">
        <v>36</v>
      </c>
      <c r="B140" t="s">
        <v>3</v>
      </c>
      <c r="C140" s="1">
        <v>1.348738425925926E-3</v>
      </c>
      <c r="D140">
        <v>1.50000000208E-2</v>
      </c>
      <c r="E140" t="s">
        <v>2</v>
      </c>
    </row>
    <row r="141" spans="1:5" x14ac:dyDescent="0.2">
      <c r="A141" t="s">
        <v>0</v>
      </c>
      <c r="B141" t="s">
        <v>3</v>
      </c>
      <c r="C141" s="1">
        <v>8.6540509259259264E-4</v>
      </c>
      <c r="D141">
        <v>1.53333333439E-2</v>
      </c>
      <c r="E141" t="s">
        <v>2</v>
      </c>
    </row>
    <row r="142" spans="1:5" x14ac:dyDescent="0.2">
      <c r="A142" t="s">
        <v>22</v>
      </c>
      <c r="B142" t="s">
        <v>3</v>
      </c>
      <c r="C142" s="1">
        <v>2.2158564814814816E-4</v>
      </c>
      <c r="D142">
        <v>1.57547169848E-2</v>
      </c>
      <c r="E142" t="s">
        <v>2</v>
      </c>
    </row>
    <row r="143" spans="1:5" x14ac:dyDescent="0.2">
      <c r="A143" t="s">
        <v>48</v>
      </c>
      <c r="B143" t="s">
        <v>3</v>
      </c>
      <c r="C143" s="1">
        <v>4.15E-4</v>
      </c>
      <c r="D143">
        <v>1.65263157973E-2</v>
      </c>
      <c r="E143" t="s">
        <v>2</v>
      </c>
    </row>
    <row r="144" spans="1:5" x14ac:dyDescent="0.2">
      <c r="A144" t="s">
        <v>85</v>
      </c>
      <c r="B144" t="s">
        <v>3</v>
      </c>
      <c r="C144" s="1">
        <v>2.2226851851851853E-4</v>
      </c>
      <c r="D144">
        <v>1.6999999996599999E-2</v>
      </c>
      <c r="E144" t="s">
        <v>2</v>
      </c>
    </row>
    <row r="145" spans="1:5" x14ac:dyDescent="0.2">
      <c r="A145" t="s">
        <v>82</v>
      </c>
      <c r="B145" t="s">
        <v>3</v>
      </c>
      <c r="C145" s="1">
        <v>4.444675925925926E-4</v>
      </c>
      <c r="D145">
        <v>1.7999999993100001E-2</v>
      </c>
      <c r="E145" t="s">
        <v>2</v>
      </c>
    </row>
    <row r="146" spans="1:5" x14ac:dyDescent="0.2">
      <c r="A146" t="s">
        <v>91</v>
      </c>
      <c r="B146" t="s">
        <v>3</v>
      </c>
      <c r="C146" s="1">
        <v>2.0968749999999999E-4</v>
      </c>
      <c r="D146">
        <v>1.8207547166199999E-2</v>
      </c>
      <c r="E146" t="s">
        <v>2</v>
      </c>
    </row>
    <row r="147" spans="1:5" x14ac:dyDescent="0.2">
      <c r="A147" t="s">
        <v>50</v>
      </c>
      <c r="B147" t="s">
        <v>3</v>
      </c>
      <c r="C147" s="1">
        <v>1.0163310185185184E-3</v>
      </c>
      <c r="D147">
        <v>2.0000000015700001E-2</v>
      </c>
      <c r="E147" t="s">
        <v>2</v>
      </c>
    </row>
    <row r="148" spans="1:5" x14ac:dyDescent="0.2">
      <c r="A148" t="s">
        <v>88</v>
      </c>
      <c r="B148" t="s">
        <v>3</v>
      </c>
      <c r="C148" s="1">
        <v>2.1571759259259263E-4</v>
      </c>
      <c r="D148">
        <v>2.07766990256E-2</v>
      </c>
      <c r="E148" t="s">
        <v>2</v>
      </c>
    </row>
    <row r="149" spans="1:5" x14ac:dyDescent="0.2">
      <c r="A149" t="s">
        <v>112</v>
      </c>
      <c r="B149" t="s">
        <v>3</v>
      </c>
      <c r="C149" s="1">
        <v>4.4005787037037039E-4</v>
      </c>
      <c r="D149">
        <v>2.0801980191100002E-2</v>
      </c>
      <c r="E149" t="s">
        <v>2</v>
      </c>
    </row>
    <row r="150" spans="1:5" x14ac:dyDescent="0.2">
      <c r="A150" t="s">
        <v>69</v>
      </c>
      <c r="B150" t="s">
        <v>3</v>
      </c>
      <c r="C150" s="1">
        <v>5.5650462962962967E-4</v>
      </c>
      <c r="D150">
        <v>2.2000000008600001E-2</v>
      </c>
      <c r="E150" t="s">
        <v>2</v>
      </c>
    </row>
    <row r="151" spans="1:5" x14ac:dyDescent="0.2">
      <c r="A151" t="s">
        <v>39</v>
      </c>
      <c r="B151" t="s">
        <v>3</v>
      </c>
      <c r="C151" s="1">
        <v>6.7756944444444451E-4</v>
      </c>
      <c r="D151">
        <v>2.2000000010399999E-2</v>
      </c>
      <c r="E151" t="s">
        <v>2</v>
      </c>
    </row>
    <row r="152" spans="1:5" x14ac:dyDescent="0.2">
      <c r="A152" t="s">
        <v>122</v>
      </c>
      <c r="B152" t="s">
        <v>3</v>
      </c>
      <c r="C152" s="1">
        <v>2.0966435185185186E-4</v>
      </c>
      <c r="D152">
        <v>2.2207547166199999E-2</v>
      </c>
      <c r="E152" t="s">
        <v>2</v>
      </c>
    </row>
    <row r="153" spans="1:5" x14ac:dyDescent="0.2">
      <c r="A153" t="s">
        <v>17</v>
      </c>
      <c r="B153" t="s">
        <v>3</v>
      </c>
      <c r="C153" s="1">
        <v>3.5145833333333334E-4</v>
      </c>
      <c r="D153">
        <v>2.2210526320699999E-2</v>
      </c>
      <c r="E153" t="s">
        <v>2</v>
      </c>
    </row>
    <row r="154" spans="1:5" x14ac:dyDescent="0.2">
      <c r="A154" t="s">
        <v>53</v>
      </c>
      <c r="B154" t="s">
        <v>3</v>
      </c>
      <c r="C154" s="1">
        <v>2.1848379629629629E-4</v>
      </c>
      <c r="D154">
        <v>2.24705882388E-2</v>
      </c>
      <c r="E154" t="s">
        <v>2</v>
      </c>
    </row>
    <row r="155" spans="1:5" x14ac:dyDescent="0.2">
      <c r="A155" t="s">
        <v>125</v>
      </c>
      <c r="B155" t="s">
        <v>3</v>
      </c>
      <c r="C155" s="1">
        <v>2.2184027777777781E-4</v>
      </c>
      <c r="D155">
        <v>2.2529411761200002E-2</v>
      </c>
      <c r="E155" t="s">
        <v>2</v>
      </c>
    </row>
    <row r="156" spans="1:5" x14ac:dyDescent="0.2">
      <c r="A156" t="s">
        <v>127</v>
      </c>
      <c r="B156" t="s">
        <v>3</v>
      </c>
      <c r="C156" s="1">
        <v>4.9358796296296293E-4</v>
      </c>
      <c r="D156">
        <v>2.26666666606E-2</v>
      </c>
      <c r="E156" t="s">
        <v>2</v>
      </c>
    </row>
    <row r="157" spans="1:5" x14ac:dyDescent="0.2">
      <c r="A157" t="s">
        <v>75</v>
      </c>
      <c r="B157" t="s">
        <v>3</v>
      </c>
      <c r="C157" s="1">
        <v>3.9678240740740733E-4</v>
      </c>
      <c r="D157">
        <v>2.2714285706900001E-2</v>
      </c>
      <c r="E157" t="s">
        <v>2</v>
      </c>
    </row>
    <row r="158" spans="1:5" x14ac:dyDescent="0.2">
      <c r="A158" t="s">
        <v>78</v>
      </c>
      <c r="B158" t="s">
        <v>3</v>
      </c>
      <c r="C158" s="1">
        <v>1.3626967592592595E-3</v>
      </c>
      <c r="D158">
        <v>2.2849056580499998E-2</v>
      </c>
      <c r="E158" t="s">
        <v>2</v>
      </c>
    </row>
    <row r="159" spans="1:5" x14ac:dyDescent="0.2">
      <c r="A159" t="s">
        <v>76</v>
      </c>
      <c r="B159" t="s">
        <v>3</v>
      </c>
      <c r="C159" s="1">
        <v>2.2001157407407408E-4</v>
      </c>
      <c r="D159">
        <v>2.29009900955E-2</v>
      </c>
      <c r="E159" t="s">
        <v>2</v>
      </c>
    </row>
    <row r="160" spans="1:5" x14ac:dyDescent="0.2">
      <c r="A160" t="s">
        <v>131</v>
      </c>
      <c r="B160" t="s">
        <v>3</v>
      </c>
      <c r="C160" s="1">
        <v>4.3599537037037039E-4</v>
      </c>
      <c r="D160">
        <v>2.3058823522400001E-2</v>
      </c>
      <c r="E160" t="s">
        <v>2</v>
      </c>
    </row>
    <row r="161" spans="1:5" x14ac:dyDescent="0.2">
      <c r="A161" t="s">
        <v>81</v>
      </c>
      <c r="B161" t="s">
        <v>3</v>
      </c>
      <c r="C161" s="1">
        <v>4.273842592592593E-4</v>
      </c>
      <c r="D161">
        <v>2.3076923069799998E-2</v>
      </c>
      <c r="E161" t="s">
        <v>2</v>
      </c>
    </row>
    <row r="162" spans="1:5" x14ac:dyDescent="0.2">
      <c r="A162" t="s">
        <v>101</v>
      </c>
      <c r="B162" t="s">
        <v>3</v>
      </c>
      <c r="C162" s="1">
        <v>3.8645833333333333E-4</v>
      </c>
      <c r="D162">
        <v>2.33043478187E-2</v>
      </c>
      <c r="E162" t="s">
        <v>2</v>
      </c>
    </row>
    <row r="163" spans="1:5" x14ac:dyDescent="0.2">
      <c r="A163" t="s">
        <v>15</v>
      </c>
      <c r="B163" t="s">
        <v>3</v>
      </c>
      <c r="C163" s="1">
        <v>5.6974537037037041E-4</v>
      </c>
      <c r="D163">
        <v>2.3408163273699999E-2</v>
      </c>
      <c r="E163" t="s">
        <v>2</v>
      </c>
    </row>
    <row r="164" spans="1:5" x14ac:dyDescent="0.2">
      <c r="A164" t="s">
        <v>71</v>
      </c>
      <c r="B164" t="s">
        <v>3</v>
      </c>
      <c r="C164" s="1">
        <v>4.0596064814814813E-4</v>
      </c>
      <c r="D164">
        <v>2.40000000058E-2</v>
      </c>
      <c r="E164" t="s">
        <v>2</v>
      </c>
    </row>
    <row r="165" spans="1:5" x14ac:dyDescent="0.2">
      <c r="A165" t="s">
        <v>73</v>
      </c>
      <c r="B165" t="s">
        <v>3</v>
      </c>
      <c r="C165" s="1">
        <v>2.8402777777777774E-4</v>
      </c>
      <c r="D165">
        <v>2.42040816369E-2</v>
      </c>
      <c r="E165" t="s">
        <v>2</v>
      </c>
    </row>
    <row r="166" spans="1:5" x14ac:dyDescent="0.2">
      <c r="A166" t="s">
        <v>34</v>
      </c>
      <c r="B166" t="s">
        <v>3</v>
      </c>
      <c r="C166" s="1">
        <v>5.3975694444444438E-4</v>
      </c>
      <c r="D166">
        <v>2.4255319156300002E-2</v>
      </c>
      <c r="E166" t="s">
        <v>2</v>
      </c>
    </row>
    <row r="167" spans="1:5" x14ac:dyDescent="0.2">
      <c r="A167" t="s">
        <v>32</v>
      </c>
      <c r="B167" t="s">
        <v>3</v>
      </c>
      <c r="C167" s="1">
        <v>5.0373842592592592E-4</v>
      </c>
      <c r="D167">
        <v>2.46122449054E-2</v>
      </c>
      <c r="E167" t="s">
        <v>2</v>
      </c>
    </row>
    <row r="168" spans="1:5" x14ac:dyDescent="0.2">
      <c r="A168" t="s">
        <v>58</v>
      </c>
      <c r="B168" t="s">
        <v>3</v>
      </c>
      <c r="C168" s="1">
        <v>5.9577546296296299E-4</v>
      </c>
      <c r="D168">
        <v>2.5428571437399999E-2</v>
      </c>
      <c r="E168" t="s">
        <v>2</v>
      </c>
    </row>
    <row r="169" spans="1:5" x14ac:dyDescent="0.2">
      <c r="A169" t="s">
        <v>61</v>
      </c>
      <c r="B169" t="s">
        <v>3</v>
      </c>
      <c r="C169" s="1">
        <v>6.9533564814814816E-4</v>
      </c>
      <c r="D169">
        <v>2.8000000010100001E-2</v>
      </c>
      <c r="E169" t="s">
        <v>2</v>
      </c>
    </row>
    <row r="170" spans="1:5" x14ac:dyDescent="0.2">
      <c r="A170" t="s">
        <v>105</v>
      </c>
      <c r="B170" t="s">
        <v>3</v>
      </c>
      <c r="C170" s="1">
        <v>5.7274305555555561E-4</v>
      </c>
      <c r="D170">
        <v>2.85360824659E-2</v>
      </c>
      <c r="E170" t="s">
        <v>2</v>
      </c>
    </row>
    <row r="171" spans="1:5" x14ac:dyDescent="0.2">
      <c r="A171" t="s">
        <v>49</v>
      </c>
      <c r="B171" t="s">
        <v>3</v>
      </c>
      <c r="C171" s="1">
        <v>2.2973379629629627E-4</v>
      </c>
      <c r="D171">
        <v>0.271999999996</v>
      </c>
      <c r="E171" t="s">
        <v>8</v>
      </c>
    </row>
    <row r="172" spans="1:5" x14ac:dyDescent="0.2">
      <c r="A172" t="s">
        <v>7</v>
      </c>
      <c r="B172" t="s">
        <v>3</v>
      </c>
      <c r="C172" s="1">
        <v>2.2305555555555555E-4</v>
      </c>
      <c r="D172">
        <v>0.27999999999699998</v>
      </c>
      <c r="E172" t="s">
        <v>8</v>
      </c>
    </row>
    <row r="173" spans="1:5" x14ac:dyDescent="0.2">
      <c r="A173" t="s">
        <v>44</v>
      </c>
      <c r="B173" t="s">
        <v>3</v>
      </c>
      <c r="C173" s="1">
        <v>4.4125000000000002E-4</v>
      </c>
      <c r="D173">
        <v>0.28029411764000001</v>
      </c>
      <c r="E173" t="s">
        <v>8</v>
      </c>
    </row>
    <row r="174" spans="1:5" x14ac:dyDescent="0.2">
      <c r="A174" t="s">
        <v>24</v>
      </c>
      <c r="B174" t="s">
        <v>3</v>
      </c>
      <c r="C174" s="1">
        <v>2.3482638888888891E-4</v>
      </c>
      <c r="D174">
        <v>0.29252631578600002</v>
      </c>
      <c r="E174" t="s">
        <v>8</v>
      </c>
    </row>
    <row r="175" spans="1:5" x14ac:dyDescent="0.2">
      <c r="A175" t="s">
        <v>108</v>
      </c>
      <c r="B175" t="s">
        <v>3</v>
      </c>
      <c r="C175" s="1">
        <v>4.4468749999999999E-4</v>
      </c>
      <c r="D175">
        <v>0.30599999999299998</v>
      </c>
      <c r="E175" t="s">
        <v>8</v>
      </c>
    </row>
    <row r="176" spans="1:5" x14ac:dyDescent="0.2">
      <c r="A176" t="s">
        <v>86</v>
      </c>
      <c r="B176" t="s">
        <v>3</v>
      </c>
      <c r="C176" s="1">
        <v>1.2320833333333333E-3</v>
      </c>
      <c r="D176">
        <v>0.461999999981</v>
      </c>
      <c r="E176" t="s">
        <v>8</v>
      </c>
    </row>
    <row r="177" spans="1:5" x14ac:dyDescent="0.2">
      <c r="A177" t="s">
        <v>77</v>
      </c>
      <c r="B177" t="s">
        <v>3</v>
      </c>
      <c r="C177" s="1">
        <v>2.0221064814814817E-4</v>
      </c>
      <c r="D177">
        <v>0.53690909091299999</v>
      </c>
      <c r="E177" t="s">
        <v>12</v>
      </c>
    </row>
    <row r="178" spans="1:5" x14ac:dyDescent="0.2">
      <c r="A178" t="s">
        <v>115</v>
      </c>
      <c r="B178" t="s">
        <v>3</v>
      </c>
      <c r="C178" s="1">
        <v>2.1790509259259256E-4</v>
      </c>
      <c r="D178">
        <v>0.56870588235599995</v>
      </c>
      <c r="E178" t="s">
        <v>12</v>
      </c>
    </row>
    <row r="179" spans="1:5" x14ac:dyDescent="0.2">
      <c r="A179" t="s">
        <v>96</v>
      </c>
      <c r="B179" t="s">
        <v>3</v>
      </c>
      <c r="C179" s="1">
        <v>2.2225694444444444E-4</v>
      </c>
      <c r="D179">
        <v>0.58300000000300001</v>
      </c>
      <c r="E179" t="s">
        <v>12</v>
      </c>
    </row>
    <row r="180" spans="1:5" x14ac:dyDescent="0.2">
      <c r="A180" t="s">
        <v>60</v>
      </c>
      <c r="B180" t="s">
        <v>3</v>
      </c>
      <c r="C180" s="1">
        <v>4.4598379629629632E-4</v>
      </c>
      <c r="D180">
        <v>0.58747169812099997</v>
      </c>
      <c r="E180" t="s">
        <v>12</v>
      </c>
    </row>
    <row r="181" spans="1:5" x14ac:dyDescent="0.2">
      <c r="A181" t="s">
        <v>130</v>
      </c>
      <c r="B181" t="s">
        <v>3</v>
      </c>
      <c r="C181" s="1">
        <v>5.6697916666666669E-4</v>
      </c>
      <c r="D181">
        <v>0.59671711400000005</v>
      </c>
      <c r="E181" t="s">
        <v>12</v>
      </c>
    </row>
    <row r="182" spans="1:5" x14ac:dyDescent="0.2">
      <c r="A182" t="s">
        <v>98</v>
      </c>
      <c r="B182" t="s">
        <v>3</v>
      </c>
      <c r="C182" s="1">
        <v>2.2695601851851856E-4</v>
      </c>
      <c r="D182">
        <v>0.60740816326900005</v>
      </c>
      <c r="E182" t="s">
        <v>12</v>
      </c>
    </row>
    <row r="183" spans="1:5" x14ac:dyDescent="0.2">
      <c r="A183" t="s">
        <v>57</v>
      </c>
      <c r="B183" t="s">
        <v>3</v>
      </c>
      <c r="C183" s="1">
        <v>2.1980324074074076E-4</v>
      </c>
      <c r="D183">
        <v>0.60970588235599998</v>
      </c>
      <c r="E183" t="s">
        <v>12</v>
      </c>
    </row>
    <row r="184" spans="1:5" x14ac:dyDescent="0.2">
      <c r="A184" t="s">
        <v>55</v>
      </c>
      <c r="B184" t="s">
        <v>3</v>
      </c>
      <c r="C184" s="1">
        <v>5.5689814814814805E-4</v>
      </c>
      <c r="D184">
        <v>0.61617647059699998</v>
      </c>
      <c r="E184" t="s">
        <v>12</v>
      </c>
    </row>
    <row r="185" spans="1:5" x14ac:dyDescent="0.2">
      <c r="A185" t="s">
        <v>68</v>
      </c>
      <c r="B185" t="s">
        <v>3</v>
      </c>
      <c r="C185" s="1">
        <v>1.0424884259259259E-3</v>
      </c>
      <c r="D185">
        <v>0.65700000001500003</v>
      </c>
      <c r="E185" t="s">
        <v>12</v>
      </c>
    </row>
    <row r="186" spans="1:5" x14ac:dyDescent="0.2">
      <c r="A186" t="s">
        <v>97</v>
      </c>
      <c r="B186" t="s">
        <v>3</v>
      </c>
      <c r="C186" s="1">
        <v>1.3338194444444445E-3</v>
      </c>
      <c r="D186">
        <v>1.18299999998</v>
      </c>
      <c r="E186" t="s">
        <v>12</v>
      </c>
    </row>
    <row r="187" spans="1:5" x14ac:dyDescent="0.2">
      <c r="A187" t="s">
        <v>83</v>
      </c>
      <c r="B187" t="s">
        <v>3</v>
      </c>
      <c r="C187" s="1">
        <v>1.6516898148148148E-3</v>
      </c>
      <c r="D187">
        <v>1.1863762376</v>
      </c>
      <c r="E187" t="s">
        <v>12</v>
      </c>
    </row>
    <row r="188" spans="1:5" x14ac:dyDescent="0.2">
      <c r="A188" t="s">
        <v>123</v>
      </c>
      <c r="B188" t="s">
        <v>3</v>
      </c>
      <c r="C188" s="1">
        <v>9.2608796296296287E-4</v>
      </c>
      <c r="D188">
        <v>1.22212121211</v>
      </c>
      <c r="E188" t="s">
        <v>12</v>
      </c>
    </row>
    <row r="189" spans="1:5" x14ac:dyDescent="0.2">
      <c r="A189" t="s">
        <v>132</v>
      </c>
      <c r="B189" t="s">
        <v>3</v>
      </c>
      <c r="C189" s="1">
        <v>5.2084490740740748E-4</v>
      </c>
      <c r="D189">
        <v>1.23044223357</v>
      </c>
      <c r="E189" t="s">
        <v>12</v>
      </c>
    </row>
    <row r="190" spans="1:5" x14ac:dyDescent="0.2">
      <c r="A190" t="s">
        <v>52</v>
      </c>
      <c r="B190" t="s">
        <v>3</v>
      </c>
      <c r="C190" s="1">
        <v>2.0932870370370368E-4</v>
      </c>
      <c r="D190">
        <v>1.67697414277</v>
      </c>
      <c r="E190" t="s">
        <v>12</v>
      </c>
    </row>
    <row r="191" spans="1:5" x14ac:dyDescent="0.2">
      <c r="A191" t="s">
        <v>114</v>
      </c>
      <c r="B191" t="s">
        <v>3</v>
      </c>
      <c r="C191" s="1">
        <v>8.4659722222222222E-4</v>
      </c>
      <c r="D191">
        <v>1.69623064471</v>
      </c>
      <c r="E191" t="s">
        <v>12</v>
      </c>
    </row>
    <row r="192" spans="1:5" x14ac:dyDescent="0.2">
      <c r="A192" t="s">
        <v>42</v>
      </c>
      <c r="B192" t="s">
        <v>3</v>
      </c>
      <c r="C192" s="1">
        <v>4.4634259259259263E-4</v>
      </c>
      <c r="D192">
        <v>1.77199999999</v>
      </c>
      <c r="E192" t="s">
        <v>12</v>
      </c>
    </row>
    <row r="193" spans="1:5" x14ac:dyDescent="0.2">
      <c r="A193" t="s">
        <v>121</v>
      </c>
      <c r="B193" t="s">
        <v>3</v>
      </c>
      <c r="C193" s="1">
        <v>5.8585648148148147E-4</v>
      </c>
      <c r="D193">
        <v>2.0782608695799998</v>
      </c>
      <c r="E193" t="s">
        <v>12</v>
      </c>
    </row>
    <row r="194" spans="1:5" x14ac:dyDescent="0.2">
      <c r="A194" t="s">
        <v>38</v>
      </c>
      <c r="B194" t="s">
        <v>3</v>
      </c>
      <c r="C194" s="1">
        <v>7.0365740740740751E-4</v>
      </c>
      <c r="D194">
        <v>2.1175789473500002</v>
      </c>
      <c r="E194" t="s">
        <v>12</v>
      </c>
    </row>
    <row r="195" spans="1:5" x14ac:dyDescent="0.2">
      <c r="A195" t="s">
        <v>37</v>
      </c>
      <c r="B195" t="s">
        <v>3</v>
      </c>
      <c r="C195" s="1">
        <v>3.2880787037037036E-4</v>
      </c>
      <c r="D195">
        <v>2.1604545454499999</v>
      </c>
      <c r="E195" t="s">
        <v>12</v>
      </c>
    </row>
    <row r="196" spans="1:5" x14ac:dyDescent="0.2">
      <c r="A196" t="s">
        <v>129</v>
      </c>
      <c r="B196" t="s">
        <v>3</v>
      </c>
      <c r="C196" s="1">
        <v>5.8481481481481481E-4</v>
      </c>
      <c r="D196">
        <v>2.1960000000100002</v>
      </c>
      <c r="E196" t="s">
        <v>12</v>
      </c>
    </row>
    <row r="197" spans="1:5" x14ac:dyDescent="0.2">
      <c r="A197" t="s">
        <v>118</v>
      </c>
      <c r="B197" t="s">
        <v>3</v>
      </c>
      <c r="C197" s="1">
        <v>2.0578703703703707E-4</v>
      </c>
      <c r="D197">
        <v>2.2389999999999999</v>
      </c>
      <c r="E197" t="s">
        <v>12</v>
      </c>
    </row>
    <row r="198" spans="1:5" x14ac:dyDescent="0.2">
      <c r="A198" t="s">
        <v>10</v>
      </c>
      <c r="B198" t="s">
        <v>3</v>
      </c>
      <c r="C198" s="1">
        <v>2.0983796296296297E-4</v>
      </c>
      <c r="D198">
        <v>2.25794339623</v>
      </c>
      <c r="E198" t="s">
        <v>12</v>
      </c>
    </row>
    <row r="199" spans="1:5" x14ac:dyDescent="0.2">
      <c r="A199" t="s">
        <v>80</v>
      </c>
      <c r="B199" t="s">
        <v>3</v>
      </c>
      <c r="C199" s="1">
        <v>2.1166666666666667E-4</v>
      </c>
      <c r="D199">
        <v>2.2650000000000001</v>
      </c>
      <c r="E199" t="s">
        <v>12</v>
      </c>
    </row>
    <row r="200" spans="1:5" x14ac:dyDescent="0.2">
      <c r="A200" t="s">
        <v>99</v>
      </c>
      <c r="B200" t="s">
        <v>3</v>
      </c>
      <c r="C200" s="1">
        <v>2.1182870370370369E-4</v>
      </c>
      <c r="D200">
        <v>2.2749999999999999</v>
      </c>
      <c r="E200" t="s">
        <v>12</v>
      </c>
    </row>
    <row r="201" spans="1:5" x14ac:dyDescent="0.2">
      <c r="A201" t="s">
        <v>120</v>
      </c>
      <c r="B201" t="s">
        <v>3</v>
      </c>
      <c r="C201" s="1">
        <v>2.1173611111111111E-4</v>
      </c>
      <c r="D201">
        <v>2.3004285714199999</v>
      </c>
      <c r="E201" t="s">
        <v>12</v>
      </c>
    </row>
    <row r="202" spans="1:5" x14ac:dyDescent="0.2">
      <c r="A202" t="s">
        <v>51</v>
      </c>
      <c r="B202" t="s">
        <v>3</v>
      </c>
      <c r="C202" s="1">
        <v>6.3569444444444448E-4</v>
      </c>
      <c r="D202">
        <v>2.3125714285800001</v>
      </c>
      <c r="E202" t="s">
        <v>12</v>
      </c>
    </row>
    <row r="203" spans="1:5" x14ac:dyDescent="0.2">
      <c r="A203" t="s">
        <v>45</v>
      </c>
      <c r="B203" t="s">
        <v>3</v>
      </c>
      <c r="C203" s="1">
        <v>5.325000000000001E-4</v>
      </c>
      <c r="D203">
        <v>2.31720494159</v>
      </c>
      <c r="E203" t="s">
        <v>12</v>
      </c>
    </row>
    <row r="204" spans="1:5" x14ac:dyDescent="0.2">
      <c r="A204" t="s">
        <v>28</v>
      </c>
      <c r="B204" t="s">
        <v>3</v>
      </c>
      <c r="C204" s="1">
        <v>3.239930555555555E-4</v>
      </c>
      <c r="D204">
        <v>2.3523846153900001</v>
      </c>
      <c r="E204" t="s">
        <v>12</v>
      </c>
    </row>
    <row r="205" spans="1:5" x14ac:dyDescent="0.2">
      <c r="A205" t="s">
        <v>29</v>
      </c>
      <c r="B205" t="s">
        <v>3</v>
      </c>
      <c r="C205" s="1">
        <v>7.9083333333333338E-4</v>
      </c>
      <c r="D205">
        <v>2.3759999999899999</v>
      </c>
      <c r="E205" t="s">
        <v>12</v>
      </c>
    </row>
    <row r="206" spans="1:5" x14ac:dyDescent="0.2">
      <c r="A206" t="s">
        <v>41</v>
      </c>
      <c r="B206" t="s">
        <v>3</v>
      </c>
      <c r="C206" s="1">
        <v>7.846874999999999E-4</v>
      </c>
      <c r="D206">
        <v>2.38299999999</v>
      </c>
      <c r="E206" t="s">
        <v>12</v>
      </c>
    </row>
    <row r="207" spans="1:5" x14ac:dyDescent="0.2">
      <c r="A207" t="s">
        <v>74</v>
      </c>
      <c r="B207" t="s">
        <v>3</v>
      </c>
      <c r="C207" s="1">
        <v>7.8266203703703701E-4</v>
      </c>
      <c r="D207">
        <v>2.41900000001</v>
      </c>
      <c r="E207" t="s">
        <v>12</v>
      </c>
    </row>
    <row r="208" spans="1:5" x14ac:dyDescent="0.2">
      <c r="A208" t="s">
        <v>94</v>
      </c>
      <c r="B208" t="s">
        <v>4</v>
      </c>
      <c r="C208" s="1">
        <v>1.1949421296296296E-3</v>
      </c>
      <c r="D208">
        <v>7.0809588775900005E-4</v>
      </c>
      <c r="E208" t="s">
        <v>2</v>
      </c>
    </row>
    <row r="209" spans="1:5" x14ac:dyDescent="0.2">
      <c r="A209" t="s">
        <v>117</v>
      </c>
      <c r="B209" t="s">
        <v>4</v>
      </c>
      <c r="C209" s="1">
        <v>5.5579861111111119E-4</v>
      </c>
      <c r="D209">
        <v>9.9999999140700001E-4</v>
      </c>
      <c r="E209" t="s">
        <v>2</v>
      </c>
    </row>
    <row r="210" spans="1:5" x14ac:dyDescent="0.2">
      <c r="A210" t="s">
        <v>126</v>
      </c>
      <c r="B210" t="s">
        <v>4</v>
      </c>
      <c r="C210" s="1">
        <v>1.038611111111111E-3</v>
      </c>
      <c r="D210">
        <v>1.6261682062700001E-3</v>
      </c>
      <c r="E210" t="s">
        <v>2</v>
      </c>
    </row>
    <row r="211" spans="1:5" x14ac:dyDescent="0.2">
      <c r="A211" t="s">
        <v>128</v>
      </c>
      <c r="B211" t="s">
        <v>4</v>
      </c>
      <c r="C211" s="1">
        <v>5.5583333333333331E-4</v>
      </c>
      <c r="D211">
        <v>2.0000000085899998E-3</v>
      </c>
      <c r="E211" t="s">
        <v>2</v>
      </c>
    </row>
    <row r="212" spans="1:5" x14ac:dyDescent="0.2">
      <c r="A212" t="s">
        <v>100</v>
      </c>
      <c r="B212" t="s">
        <v>4</v>
      </c>
      <c r="C212" s="1">
        <v>1.1015162037037037E-3</v>
      </c>
      <c r="D212">
        <v>2.88235292361E-3</v>
      </c>
      <c r="E212" t="s">
        <v>2</v>
      </c>
    </row>
    <row r="213" spans="1:5" x14ac:dyDescent="0.2">
      <c r="A213" t="s">
        <v>103</v>
      </c>
      <c r="B213" t="s">
        <v>4</v>
      </c>
      <c r="C213" s="1">
        <v>9.0721064814814798E-4</v>
      </c>
      <c r="D213">
        <v>3.3469387620199999E-3</v>
      </c>
      <c r="E213" t="s">
        <v>2</v>
      </c>
    </row>
    <row r="214" spans="1:5" x14ac:dyDescent="0.2">
      <c r="A214" t="s">
        <v>20</v>
      </c>
      <c r="B214" t="s">
        <v>4</v>
      </c>
      <c r="C214" s="1">
        <v>6.8107638888888894E-4</v>
      </c>
      <c r="D214">
        <v>4.0000000105299997E-3</v>
      </c>
      <c r="E214" t="s">
        <v>2</v>
      </c>
    </row>
    <row r="215" spans="1:5" x14ac:dyDescent="0.2">
      <c r="A215" t="s">
        <v>79</v>
      </c>
      <c r="B215" t="s">
        <v>4</v>
      </c>
      <c r="C215" s="1">
        <v>9.8136574074074077E-4</v>
      </c>
      <c r="D215">
        <v>4.8823529254599998E-3</v>
      </c>
      <c r="E215" t="s">
        <v>2</v>
      </c>
    </row>
    <row r="216" spans="1:5" x14ac:dyDescent="0.2">
      <c r="A216" t="s">
        <v>47</v>
      </c>
      <c r="B216" t="s">
        <v>4</v>
      </c>
      <c r="C216" s="1">
        <v>1.1643055555555556E-3</v>
      </c>
      <c r="D216">
        <v>5.4285714089700003E-3</v>
      </c>
      <c r="E216" t="s">
        <v>2</v>
      </c>
    </row>
    <row r="217" spans="1:5" x14ac:dyDescent="0.2">
      <c r="A217" t="s">
        <v>23</v>
      </c>
      <c r="B217" t="s">
        <v>4</v>
      </c>
      <c r="C217" s="1">
        <v>9.5256944444444436E-4</v>
      </c>
      <c r="D217">
        <v>5.7142856982499999E-3</v>
      </c>
      <c r="E217" t="s">
        <v>2</v>
      </c>
    </row>
    <row r="218" spans="1:5" x14ac:dyDescent="0.2">
      <c r="A218" t="s">
        <v>10</v>
      </c>
      <c r="B218" t="s">
        <v>4</v>
      </c>
      <c r="C218" s="1">
        <v>8.3877314814814806E-4</v>
      </c>
      <c r="D218">
        <v>5.8301886648999997E-3</v>
      </c>
      <c r="E218" t="s">
        <v>2</v>
      </c>
    </row>
    <row r="219" spans="1:5" x14ac:dyDescent="0.2">
      <c r="A219" t="s">
        <v>134</v>
      </c>
      <c r="B219" t="s">
        <v>4</v>
      </c>
      <c r="C219" s="1">
        <v>1.1113078703703704E-3</v>
      </c>
      <c r="D219">
        <v>5.9999999828199996E-3</v>
      </c>
      <c r="E219" t="s">
        <v>2</v>
      </c>
    </row>
    <row r="220" spans="1:5" x14ac:dyDescent="0.2">
      <c r="A220" t="s">
        <v>110</v>
      </c>
      <c r="B220" t="s">
        <v>4</v>
      </c>
      <c r="C220" s="1">
        <v>9.5953703703703696E-4</v>
      </c>
      <c r="D220">
        <v>6.1428571267000001E-3</v>
      </c>
      <c r="E220" t="s">
        <v>2</v>
      </c>
    </row>
    <row r="221" spans="1:5" x14ac:dyDescent="0.2">
      <c r="A221" t="s">
        <v>63</v>
      </c>
      <c r="B221" t="s">
        <v>4</v>
      </c>
      <c r="C221" s="1">
        <v>4.5256944444444441E-4</v>
      </c>
      <c r="D221">
        <v>7.1262135848699998E-3</v>
      </c>
      <c r="E221" t="s">
        <v>2</v>
      </c>
    </row>
    <row r="222" spans="1:5" x14ac:dyDescent="0.2">
      <c r="A222" t="s">
        <v>33</v>
      </c>
      <c r="B222" t="s">
        <v>4</v>
      </c>
      <c r="C222" s="1">
        <v>9.41875E-4</v>
      </c>
      <c r="D222">
        <v>7.9999999855E-3</v>
      </c>
      <c r="E222" t="s">
        <v>2</v>
      </c>
    </row>
    <row r="223" spans="1:5" x14ac:dyDescent="0.2">
      <c r="A223" t="s">
        <v>133</v>
      </c>
      <c r="B223" t="s">
        <v>4</v>
      </c>
      <c r="C223" s="1">
        <v>1.2700694444444445E-3</v>
      </c>
      <c r="D223">
        <v>8.2857142643300002E-3</v>
      </c>
      <c r="E223" t="s">
        <v>2</v>
      </c>
    </row>
    <row r="224" spans="1:5" x14ac:dyDescent="0.2">
      <c r="A224" t="s">
        <v>67</v>
      </c>
      <c r="B224" t="s">
        <v>4</v>
      </c>
      <c r="C224" s="1">
        <v>1.5883333333333333E-3</v>
      </c>
      <c r="D224">
        <v>9.0000000244899996E-3</v>
      </c>
      <c r="E224" t="s">
        <v>2</v>
      </c>
    </row>
    <row r="225" spans="1:5" x14ac:dyDescent="0.2">
      <c r="A225" t="s">
        <v>121</v>
      </c>
      <c r="B225" t="s">
        <v>4</v>
      </c>
      <c r="C225" s="1">
        <v>7.7908564814814811E-4</v>
      </c>
      <c r="D225">
        <v>9.3478260719900008E-3</v>
      </c>
      <c r="E225" t="s">
        <v>2</v>
      </c>
    </row>
    <row r="226" spans="1:5" x14ac:dyDescent="0.2">
      <c r="A226" t="s">
        <v>99</v>
      </c>
      <c r="B226" t="s">
        <v>4</v>
      </c>
      <c r="C226" s="1">
        <v>8.4675925925925934E-4</v>
      </c>
      <c r="D226">
        <v>9.8571428428900001E-3</v>
      </c>
      <c r="E226" t="s">
        <v>2</v>
      </c>
    </row>
    <row r="227" spans="1:5" x14ac:dyDescent="0.2">
      <c r="A227" t="s">
        <v>72</v>
      </c>
      <c r="B227" t="s">
        <v>4</v>
      </c>
      <c r="C227" s="1">
        <v>7.6357638888888883E-4</v>
      </c>
      <c r="D227">
        <v>9.98969073272E-3</v>
      </c>
      <c r="E227" t="s">
        <v>2</v>
      </c>
    </row>
    <row r="228" spans="1:5" x14ac:dyDescent="0.2">
      <c r="A228" t="s">
        <v>87</v>
      </c>
      <c r="B228" t="s">
        <v>4</v>
      </c>
      <c r="C228" s="1">
        <v>8.8907407407407414E-4</v>
      </c>
      <c r="D228">
        <v>9.9999999862500008E-3</v>
      </c>
      <c r="E228" t="s">
        <v>2</v>
      </c>
    </row>
    <row r="229" spans="1:5" x14ac:dyDescent="0.2">
      <c r="A229" t="s">
        <v>106</v>
      </c>
      <c r="B229" t="s">
        <v>4</v>
      </c>
      <c r="C229" s="1">
        <v>1.1905671296296297E-3</v>
      </c>
      <c r="D229">
        <v>1.0142857122799999E-2</v>
      </c>
      <c r="E229" t="s">
        <v>2</v>
      </c>
    </row>
    <row r="230" spans="1:5" x14ac:dyDescent="0.2">
      <c r="A230" t="s">
        <v>38</v>
      </c>
      <c r="B230" t="s">
        <v>4</v>
      </c>
      <c r="C230" s="1">
        <v>1.0935416666666667E-3</v>
      </c>
      <c r="D230">
        <v>1.0526315768800001E-2</v>
      </c>
      <c r="E230" t="s">
        <v>2</v>
      </c>
    </row>
    <row r="231" spans="1:5" x14ac:dyDescent="0.2">
      <c r="A231" t="s">
        <v>109</v>
      </c>
      <c r="B231" t="s">
        <v>4</v>
      </c>
      <c r="C231" s="1">
        <v>1.0895138888888888E-3</v>
      </c>
      <c r="D231">
        <v>1.06470588061E-2</v>
      </c>
      <c r="E231" t="s">
        <v>2</v>
      </c>
    </row>
    <row r="232" spans="1:5" x14ac:dyDescent="0.2">
      <c r="A232" t="s">
        <v>107</v>
      </c>
      <c r="B232" t="s">
        <v>4</v>
      </c>
      <c r="C232" s="1">
        <v>1.2700231481481482E-3</v>
      </c>
      <c r="D232">
        <v>1.22857142643E-2</v>
      </c>
      <c r="E232" t="s">
        <v>2</v>
      </c>
    </row>
    <row r="233" spans="1:5" x14ac:dyDescent="0.2">
      <c r="A233" t="s">
        <v>26</v>
      </c>
      <c r="B233" t="s">
        <v>4</v>
      </c>
      <c r="C233" s="1">
        <v>1.6548263888888888E-3</v>
      </c>
      <c r="D233">
        <v>1.3000000025600001E-2</v>
      </c>
      <c r="E233" t="s">
        <v>2</v>
      </c>
    </row>
    <row r="234" spans="1:5" x14ac:dyDescent="0.2">
      <c r="A234" t="s">
        <v>27</v>
      </c>
      <c r="B234" t="s">
        <v>4</v>
      </c>
      <c r="C234" s="1">
        <v>7.4751157407407405E-4</v>
      </c>
      <c r="D234">
        <v>1.3571428583999999E-2</v>
      </c>
      <c r="E234" t="s">
        <v>2</v>
      </c>
    </row>
    <row r="235" spans="1:5" x14ac:dyDescent="0.2">
      <c r="A235" t="s">
        <v>21</v>
      </c>
      <c r="B235" t="s">
        <v>4</v>
      </c>
      <c r="C235" s="1">
        <v>1.0326157407407406E-3</v>
      </c>
      <c r="D235">
        <v>1.48350515614E-2</v>
      </c>
      <c r="E235" t="s">
        <v>2</v>
      </c>
    </row>
    <row r="236" spans="1:5" x14ac:dyDescent="0.2">
      <c r="A236" t="s">
        <v>0</v>
      </c>
      <c r="B236" t="s">
        <v>4</v>
      </c>
      <c r="C236" s="1">
        <v>1.1123148148148147E-3</v>
      </c>
      <c r="D236">
        <v>1.5000000013600001E-2</v>
      </c>
      <c r="E236" t="s">
        <v>2</v>
      </c>
    </row>
    <row r="237" spans="1:5" x14ac:dyDescent="0.2">
      <c r="A237" t="s">
        <v>22</v>
      </c>
      <c r="B237" t="s">
        <v>4</v>
      </c>
      <c r="C237" s="1">
        <v>6.4086805555555566E-4</v>
      </c>
      <c r="D237">
        <v>1.5339622652399999E-2</v>
      </c>
      <c r="E237" t="s">
        <v>2</v>
      </c>
    </row>
    <row r="238" spans="1:5" x14ac:dyDescent="0.2">
      <c r="A238" t="s">
        <v>85</v>
      </c>
      <c r="B238" t="s">
        <v>4</v>
      </c>
      <c r="C238" s="1">
        <v>7.7782407407407412E-4</v>
      </c>
      <c r="D238">
        <v>1.6999999988E-2</v>
      </c>
      <c r="E238" t="s">
        <v>2</v>
      </c>
    </row>
    <row r="239" spans="1:5" x14ac:dyDescent="0.2">
      <c r="A239" t="s">
        <v>41</v>
      </c>
      <c r="B239" t="s">
        <v>4</v>
      </c>
      <c r="C239" s="1">
        <v>1.2291319444444446E-3</v>
      </c>
      <c r="D239">
        <v>1.7000000018900001E-2</v>
      </c>
      <c r="E239" t="s">
        <v>2</v>
      </c>
    </row>
    <row r="240" spans="1:5" x14ac:dyDescent="0.2">
      <c r="A240" t="s">
        <v>36</v>
      </c>
      <c r="B240" t="s">
        <v>4</v>
      </c>
      <c r="C240" s="1">
        <v>1.5709837962962962E-3</v>
      </c>
      <c r="D240">
        <v>1.7000000024300001E-2</v>
      </c>
      <c r="E240" t="s">
        <v>2</v>
      </c>
    </row>
    <row r="241" spans="1:5" x14ac:dyDescent="0.2">
      <c r="A241" t="s">
        <v>48</v>
      </c>
      <c r="B241" t="s">
        <v>4</v>
      </c>
      <c r="C241" s="1">
        <v>6.0994212962962966E-4</v>
      </c>
      <c r="D241">
        <v>1.74210526432E-2</v>
      </c>
      <c r="E241" t="s">
        <v>2</v>
      </c>
    </row>
    <row r="242" spans="1:5" x14ac:dyDescent="0.2">
      <c r="A242" t="s">
        <v>59</v>
      </c>
      <c r="B242" t="s">
        <v>4</v>
      </c>
      <c r="C242" s="1">
        <v>7.3685185185185182E-4</v>
      </c>
      <c r="D242">
        <v>1.8588235305900001E-2</v>
      </c>
      <c r="E242" t="s">
        <v>2</v>
      </c>
    </row>
    <row r="243" spans="1:5" x14ac:dyDescent="0.2">
      <c r="A243" t="s">
        <v>74</v>
      </c>
      <c r="B243" t="s">
        <v>4</v>
      </c>
      <c r="C243" s="1">
        <v>1.0048842592592594E-3</v>
      </c>
      <c r="D243">
        <v>1.90000000155E-2</v>
      </c>
      <c r="E243" t="s">
        <v>2</v>
      </c>
    </row>
    <row r="244" spans="1:5" x14ac:dyDescent="0.2">
      <c r="A244" t="s">
        <v>112</v>
      </c>
      <c r="B244" t="s">
        <v>4</v>
      </c>
      <c r="C244" s="1">
        <v>8.8011574074074077E-4</v>
      </c>
      <c r="D244">
        <v>1.9603960382200001E-2</v>
      </c>
      <c r="E244" t="s">
        <v>2</v>
      </c>
    </row>
    <row r="245" spans="1:5" x14ac:dyDescent="0.2">
      <c r="A245" t="s">
        <v>80</v>
      </c>
      <c r="B245" t="s">
        <v>4</v>
      </c>
      <c r="C245" s="1">
        <v>9.5240740740740735E-4</v>
      </c>
      <c r="D245">
        <v>2.07142856982E-2</v>
      </c>
      <c r="E245" t="s">
        <v>2</v>
      </c>
    </row>
    <row r="246" spans="1:5" x14ac:dyDescent="0.2">
      <c r="A246" t="s">
        <v>43</v>
      </c>
      <c r="B246" t="s">
        <v>4</v>
      </c>
      <c r="C246" s="1">
        <v>3.1119328703703704E-3</v>
      </c>
      <c r="D246">
        <v>2.1000000048100001E-2</v>
      </c>
      <c r="E246" t="s">
        <v>2</v>
      </c>
    </row>
    <row r="247" spans="1:5" x14ac:dyDescent="0.2">
      <c r="A247" t="s">
        <v>75</v>
      </c>
      <c r="B247" t="s">
        <v>4</v>
      </c>
      <c r="C247" s="1">
        <v>9.9203703703703693E-4</v>
      </c>
      <c r="D247">
        <v>2.1285714267299999E-2</v>
      </c>
      <c r="E247" t="s">
        <v>2</v>
      </c>
    </row>
    <row r="248" spans="1:5" x14ac:dyDescent="0.2">
      <c r="A248" t="s">
        <v>125</v>
      </c>
      <c r="B248" t="s">
        <v>4</v>
      </c>
      <c r="C248" s="1">
        <v>7.6651620370370372E-4</v>
      </c>
      <c r="D248">
        <v>2.1352941164200001E-2</v>
      </c>
      <c r="E248" t="s">
        <v>2</v>
      </c>
    </row>
    <row r="249" spans="1:5" x14ac:dyDescent="0.2">
      <c r="A249" t="s">
        <v>76</v>
      </c>
      <c r="B249" t="s">
        <v>4</v>
      </c>
      <c r="C249" s="1">
        <v>1.3201388888888889E-3</v>
      </c>
      <c r="D249">
        <v>2.14059405733E-2</v>
      </c>
      <c r="E249" t="s">
        <v>2</v>
      </c>
    </row>
    <row r="250" spans="1:5" x14ac:dyDescent="0.2">
      <c r="A250" t="s">
        <v>122</v>
      </c>
      <c r="B250" t="s">
        <v>4</v>
      </c>
      <c r="C250" s="1">
        <v>8.3859953703703711E-4</v>
      </c>
      <c r="D250">
        <v>2.18301886649E-2</v>
      </c>
      <c r="E250" t="s">
        <v>2</v>
      </c>
    </row>
    <row r="251" spans="1:5" x14ac:dyDescent="0.2">
      <c r="A251" t="s">
        <v>39</v>
      </c>
      <c r="B251" t="s">
        <v>4</v>
      </c>
      <c r="C251" s="1">
        <v>1.1220138888888888E-3</v>
      </c>
      <c r="D251">
        <v>2.20000000173E-2</v>
      </c>
      <c r="E251" t="s">
        <v>2</v>
      </c>
    </row>
    <row r="252" spans="1:5" x14ac:dyDescent="0.2">
      <c r="A252" t="s">
        <v>88</v>
      </c>
      <c r="B252" t="s">
        <v>4</v>
      </c>
      <c r="C252" s="1">
        <v>8.629513888888889E-4</v>
      </c>
      <c r="D252">
        <v>2.21067961024E-2</v>
      </c>
      <c r="E252" t="s">
        <v>2</v>
      </c>
    </row>
    <row r="253" spans="1:5" x14ac:dyDescent="0.2">
      <c r="A253" t="s">
        <v>17</v>
      </c>
      <c r="B253" t="s">
        <v>4</v>
      </c>
      <c r="C253" s="1">
        <v>8.192939814814815E-4</v>
      </c>
      <c r="D253">
        <v>2.2157894748299999E-2</v>
      </c>
      <c r="E253" t="s">
        <v>2</v>
      </c>
    </row>
    <row r="254" spans="1:5" x14ac:dyDescent="0.2">
      <c r="A254" t="s">
        <v>37</v>
      </c>
      <c r="B254" t="s">
        <v>4</v>
      </c>
      <c r="C254" s="1">
        <v>7.3285879629629623E-4</v>
      </c>
      <c r="D254">
        <v>2.2272727286000001E-2</v>
      </c>
      <c r="E254" t="s">
        <v>2</v>
      </c>
    </row>
    <row r="255" spans="1:5" x14ac:dyDescent="0.2">
      <c r="A255" t="s">
        <v>131</v>
      </c>
      <c r="B255" t="s">
        <v>4</v>
      </c>
      <c r="C255" s="1">
        <v>6.5386574074074077E-4</v>
      </c>
      <c r="D255">
        <v>2.2588235283599999E-2</v>
      </c>
      <c r="E255" t="s">
        <v>2</v>
      </c>
    </row>
    <row r="256" spans="1:5" x14ac:dyDescent="0.2">
      <c r="A256" t="s">
        <v>15</v>
      </c>
      <c r="B256" t="s">
        <v>4</v>
      </c>
      <c r="C256" s="1">
        <v>7.9650462962962965E-4</v>
      </c>
      <c r="D256">
        <v>2.3571428583200001E-2</v>
      </c>
      <c r="E256" t="s">
        <v>2</v>
      </c>
    </row>
    <row r="257" spans="1:5" x14ac:dyDescent="0.2">
      <c r="A257" t="s">
        <v>101</v>
      </c>
      <c r="B257" t="s">
        <v>4</v>
      </c>
      <c r="C257" s="1">
        <v>7.729282407407408E-4</v>
      </c>
      <c r="D257">
        <v>2.36086956373E-2</v>
      </c>
      <c r="E257" t="s">
        <v>2</v>
      </c>
    </row>
    <row r="258" spans="1:5" x14ac:dyDescent="0.2">
      <c r="A258" t="s">
        <v>78</v>
      </c>
      <c r="B258" t="s">
        <v>4</v>
      </c>
      <c r="C258" s="1">
        <v>1.8867939814814815E-3</v>
      </c>
      <c r="D258">
        <v>2.3867924496E-2</v>
      </c>
      <c r="E258" t="s">
        <v>2</v>
      </c>
    </row>
    <row r="259" spans="1:5" x14ac:dyDescent="0.2">
      <c r="A259" t="s">
        <v>71</v>
      </c>
      <c r="B259" t="s">
        <v>4</v>
      </c>
      <c r="C259" s="1">
        <v>6.3744212962962962E-4</v>
      </c>
      <c r="D259">
        <v>2.4000000009099999E-2</v>
      </c>
      <c r="E259" t="s">
        <v>2</v>
      </c>
    </row>
    <row r="260" spans="1:5" x14ac:dyDescent="0.2">
      <c r="A260" t="s">
        <v>69</v>
      </c>
      <c r="B260" t="s">
        <v>4</v>
      </c>
      <c r="C260" s="1">
        <v>7.7874999999999993E-4</v>
      </c>
      <c r="D260">
        <v>2.4000000011999999E-2</v>
      </c>
      <c r="E260" t="s">
        <v>2</v>
      </c>
    </row>
    <row r="261" spans="1:5" x14ac:dyDescent="0.2">
      <c r="A261" t="s">
        <v>29</v>
      </c>
      <c r="B261" t="s">
        <v>4</v>
      </c>
      <c r="C261" s="1">
        <v>1.4574999999999998E-3</v>
      </c>
      <c r="D261">
        <v>2.4000000022399999E-2</v>
      </c>
      <c r="E261" t="s">
        <v>2</v>
      </c>
    </row>
    <row r="262" spans="1:5" x14ac:dyDescent="0.2">
      <c r="A262" t="s">
        <v>73</v>
      </c>
      <c r="B262" t="s">
        <v>4</v>
      </c>
      <c r="C262" s="1">
        <v>7.3754629629629637E-4</v>
      </c>
      <c r="D262">
        <v>2.4530612255899999E-2</v>
      </c>
      <c r="E262" t="s">
        <v>2</v>
      </c>
    </row>
    <row r="263" spans="1:5" x14ac:dyDescent="0.2">
      <c r="A263" t="s">
        <v>58</v>
      </c>
      <c r="B263" t="s">
        <v>4</v>
      </c>
      <c r="C263" s="1">
        <v>8.2252314814814807E-4</v>
      </c>
      <c r="D263">
        <v>2.4591836746899999E-2</v>
      </c>
      <c r="E263" t="s">
        <v>2</v>
      </c>
    </row>
    <row r="264" spans="1:5" x14ac:dyDescent="0.2">
      <c r="A264" t="s">
        <v>34</v>
      </c>
      <c r="B264" t="s">
        <v>4</v>
      </c>
      <c r="C264" s="1">
        <v>7.7616898148148152E-4</v>
      </c>
      <c r="D264">
        <v>2.4723404265900001E-2</v>
      </c>
      <c r="E264" t="s">
        <v>2</v>
      </c>
    </row>
    <row r="265" spans="1:5" x14ac:dyDescent="0.2">
      <c r="A265" t="s">
        <v>32</v>
      </c>
      <c r="B265" t="s">
        <v>4</v>
      </c>
      <c r="C265" s="1">
        <v>7.3050925925925931E-4</v>
      </c>
      <c r="D265">
        <v>2.5775510214899999E-2</v>
      </c>
      <c r="E265" t="s">
        <v>2</v>
      </c>
    </row>
    <row r="266" spans="1:5" x14ac:dyDescent="0.2">
      <c r="A266" t="s">
        <v>35</v>
      </c>
      <c r="B266" t="s">
        <v>4</v>
      </c>
      <c r="C266" s="1">
        <v>9.2184027777777783E-4</v>
      </c>
      <c r="D266">
        <v>2.7090909107499998E-2</v>
      </c>
      <c r="E266" t="s">
        <v>2</v>
      </c>
    </row>
    <row r="267" spans="1:5" x14ac:dyDescent="0.2">
      <c r="A267" t="s">
        <v>105</v>
      </c>
      <c r="B267" t="s">
        <v>4</v>
      </c>
      <c r="C267" s="1">
        <v>8.0184027777777773E-4</v>
      </c>
      <c r="D267">
        <v>2.8350515452199999E-2</v>
      </c>
      <c r="E267" t="s">
        <v>2</v>
      </c>
    </row>
    <row r="268" spans="1:5" x14ac:dyDescent="0.2">
      <c r="A268" t="s">
        <v>13</v>
      </c>
      <c r="B268" t="s">
        <v>4</v>
      </c>
      <c r="C268" s="1">
        <v>1.0638541666666667E-3</v>
      </c>
      <c r="D268">
        <v>2.9913043498700002E-2</v>
      </c>
      <c r="E268" t="s">
        <v>2</v>
      </c>
    </row>
    <row r="269" spans="1:5" x14ac:dyDescent="0.2">
      <c r="A269" t="s">
        <v>28</v>
      </c>
      <c r="B269" t="s">
        <v>4</v>
      </c>
      <c r="C269" s="1">
        <v>6.4450231481481487E-4</v>
      </c>
      <c r="D269">
        <v>4.43846153952E-2</v>
      </c>
      <c r="E269" t="s">
        <v>2</v>
      </c>
    </row>
    <row r="270" spans="1:5" x14ac:dyDescent="0.2">
      <c r="A270" t="s">
        <v>7</v>
      </c>
      <c r="B270" t="s">
        <v>4</v>
      </c>
      <c r="C270" s="1">
        <v>6.6753472222222214E-4</v>
      </c>
      <c r="D270">
        <v>0.27699999999000002</v>
      </c>
      <c r="E270" t="s">
        <v>8</v>
      </c>
    </row>
    <row r="271" spans="1:5" x14ac:dyDescent="0.2">
      <c r="A271" t="s">
        <v>44</v>
      </c>
      <c r="B271" t="s">
        <v>4</v>
      </c>
      <c r="C271" s="1">
        <v>6.5912037037037035E-4</v>
      </c>
      <c r="D271">
        <v>0.27982352940100003</v>
      </c>
      <c r="E271" t="s">
        <v>8</v>
      </c>
    </row>
    <row r="272" spans="1:5" x14ac:dyDescent="0.2">
      <c r="A272" t="s">
        <v>129</v>
      </c>
      <c r="B272" t="s">
        <v>4</v>
      </c>
      <c r="C272" s="1">
        <v>8.1872685185185184E-4</v>
      </c>
      <c r="D272">
        <v>0.33084210525199997</v>
      </c>
      <c r="E272" t="s">
        <v>8</v>
      </c>
    </row>
    <row r="273" spans="1:5" x14ac:dyDescent="0.2">
      <c r="A273" t="s">
        <v>16</v>
      </c>
      <c r="B273" t="s">
        <v>4</v>
      </c>
      <c r="C273" s="1">
        <v>9.9142361111111111E-4</v>
      </c>
      <c r="D273">
        <v>0.34188235295699998</v>
      </c>
      <c r="E273" t="s">
        <v>8</v>
      </c>
    </row>
    <row r="274" spans="1:5" x14ac:dyDescent="0.2">
      <c r="A274" t="s">
        <v>86</v>
      </c>
      <c r="B274" t="s">
        <v>4</v>
      </c>
      <c r="C274" s="1">
        <v>1.6765277777777779E-3</v>
      </c>
      <c r="D274">
        <v>0.46199999997399999</v>
      </c>
      <c r="E274" t="s">
        <v>8</v>
      </c>
    </row>
    <row r="275" spans="1:5" x14ac:dyDescent="0.2">
      <c r="A275" t="s">
        <v>52</v>
      </c>
      <c r="B275" t="s">
        <v>4</v>
      </c>
      <c r="C275" s="1">
        <v>1.2502893518518518E-3</v>
      </c>
      <c r="D275">
        <v>0.57231253515400005</v>
      </c>
      <c r="E275" t="s">
        <v>12</v>
      </c>
    </row>
    <row r="276" spans="1:5" x14ac:dyDescent="0.2">
      <c r="A276" t="s">
        <v>42</v>
      </c>
      <c r="B276" t="s">
        <v>4</v>
      </c>
      <c r="C276" s="1">
        <v>8.820717592592592E-4</v>
      </c>
      <c r="D276">
        <v>0.58088235295500001</v>
      </c>
      <c r="E276" t="s">
        <v>12</v>
      </c>
    </row>
    <row r="277" spans="1:5" x14ac:dyDescent="0.2">
      <c r="A277" t="s">
        <v>96</v>
      </c>
      <c r="B277" t="s">
        <v>4</v>
      </c>
      <c r="C277" s="1">
        <v>8.8893518518518521E-4</v>
      </c>
      <c r="D277">
        <v>0.58400000001399999</v>
      </c>
      <c r="E277" t="s">
        <v>12</v>
      </c>
    </row>
    <row r="278" spans="1:5" x14ac:dyDescent="0.2">
      <c r="A278" t="s">
        <v>89</v>
      </c>
      <c r="B278" t="s">
        <v>4</v>
      </c>
      <c r="C278" s="1">
        <v>7.7855324074074079E-4</v>
      </c>
      <c r="D278">
        <v>0.59100000001200004</v>
      </c>
      <c r="E278" t="s">
        <v>12</v>
      </c>
    </row>
    <row r="279" spans="1:5" x14ac:dyDescent="0.2">
      <c r="A279" t="s">
        <v>68</v>
      </c>
      <c r="B279" t="s">
        <v>4</v>
      </c>
      <c r="C279" s="1">
        <v>1.2739699074074075E-3</v>
      </c>
      <c r="D279">
        <v>0.65700000001799996</v>
      </c>
      <c r="E279" t="s">
        <v>12</v>
      </c>
    </row>
    <row r="280" spans="1:5" x14ac:dyDescent="0.2">
      <c r="A280" t="s">
        <v>30</v>
      </c>
      <c r="B280" t="s">
        <v>4</v>
      </c>
      <c r="C280" s="1">
        <v>1.0022685185185184E-3</v>
      </c>
      <c r="D280">
        <v>1.18299999998</v>
      </c>
      <c r="E280" t="s">
        <v>12</v>
      </c>
    </row>
    <row r="281" spans="1:5" x14ac:dyDescent="0.2">
      <c r="A281" t="s">
        <v>97</v>
      </c>
      <c r="B281" t="s">
        <v>4</v>
      </c>
      <c r="C281" s="1">
        <v>1.778252314814815E-3</v>
      </c>
      <c r="D281">
        <v>1.1839999999699999</v>
      </c>
      <c r="E281" t="s">
        <v>12</v>
      </c>
    </row>
    <row r="282" spans="1:5" x14ac:dyDescent="0.2">
      <c r="A282" t="s">
        <v>83</v>
      </c>
      <c r="B282" t="s">
        <v>4</v>
      </c>
      <c r="C282" s="1">
        <v>2.3117592592592595E-3</v>
      </c>
      <c r="D282">
        <v>1.19015841588</v>
      </c>
      <c r="E282" t="s">
        <v>12</v>
      </c>
    </row>
    <row r="283" spans="1:5" x14ac:dyDescent="0.2">
      <c r="A283" t="s">
        <v>132</v>
      </c>
      <c r="B283" t="s">
        <v>4</v>
      </c>
      <c r="C283" s="1">
        <v>9.8386574074074066E-4</v>
      </c>
      <c r="D283">
        <v>1.23127513284</v>
      </c>
      <c r="E283" t="s">
        <v>12</v>
      </c>
    </row>
    <row r="284" spans="1:5" x14ac:dyDescent="0.2">
      <c r="A284" t="s">
        <v>40</v>
      </c>
      <c r="B284" t="s">
        <v>4</v>
      </c>
      <c r="C284" s="1">
        <v>1.323101851851852E-3</v>
      </c>
      <c r="D284">
        <v>1.4541176470399999</v>
      </c>
      <c r="E284" t="s">
        <v>12</v>
      </c>
    </row>
    <row r="285" spans="1:5" x14ac:dyDescent="0.2">
      <c r="A285" t="s">
        <v>60</v>
      </c>
      <c r="B285" t="s">
        <v>4</v>
      </c>
      <c r="C285" s="1">
        <v>6.5562500000000007E-4</v>
      </c>
      <c r="D285">
        <v>1.6768867924399999</v>
      </c>
      <c r="E285" t="s">
        <v>12</v>
      </c>
    </row>
    <row r="286" spans="1:5" x14ac:dyDescent="0.2">
      <c r="A286" t="s">
        <v>114</v>
      </c>
      <c r="B286" t="s">
        <v>4</v>
      </c>
      <c r="C286" s="1">
        <v>1.5078935185185187E-3</v>
      </c>
      <c r="D286">
        <v>1.6948151604899999</v>
      </c>
      <c r="E286" t="s">
        <v>12</v>
      </c>
    </row>
    <row r="287" spans="1:5" x14ac:dyDescent="0.2">
      <c r="A287" t="s">
        <v>55</v>
      </c>
      <c r="B287" t="s">
        <v>4</v>
      </c>
      <c r="C287" s="1">
        <v>7.7475694444444456E-4</v>
      </c>
      <c r="D287">
        <v>1.7372941176300001</v>
      </c>
      <c r="E287" t="s">
        <v>12</v>
      </c>
    </row>
    <row r="288" spans="1:5" x14ac:dyDescent="0.2">
      <c r="A288" t="s">
        <v>57</v>
      </c>
      <c r="B288" t="s">
        <v>4</v>
      </c>
      <c r="C288" s="1">
        <v>8.7339120370370359E-4</v>
      </c>
      <c r="D288">
        <v>1.7438235294</v>
      </c>
      <c r="E288" t="s">
        <v>12</v>
      </c>
    </row>
    <row r="289" spans="1:5" x14ac:dyDescent="0.2">
      <c r="A289" t="s">
        <v>116</v>
      </c>
      <c r="B289" t="s">
        <v>4</v>
      </c>
      <c r="C289" s="1">
        <v>6.3515046296296301E-4</v>
      </c>
      <c r="D289">
        <v>1.7444285714200001</v>
      </c>
      <c r="E289" t="s">
        <v>12</v>
      </c>
    </row>
    <row r="290" spans="1:5" x14ac:dyDescent="0.2">
      <c r="A290" t="s">
        <v>115</v>
      </c>
      <c r="B290" t="s">
        <v>4</v>
      </c>
      <c r="C290" s="1">
        <v>1.0893634259259261E-3</v>
      </c>
      <c r="D290">
        <v>1.7843529411600001</v>
      </c>
      <c r="E290" t="s">
        <v>12</v>
      </c>
    </row>
    <row r="291" spans="1:5" x14ac:dyDescent="0.2">
      <c r="A291" t="s">
        <v>102</v>
      </c>
      <c r="B291" t="s">
        <v>4</v>
      </c>
      <c r="C291" s="1">
        <v>8.7149305555555558E-4</v>
      </c>
      <c r="D291">
        <v>1.7878235294</v>
      </c>
      <c r="E291" t="s">
        <v>12</v>
      </c>
    </row>
    <row r="292" spans="1:5" x14ac:dyDescent="0.2">
      <c r="A292" t="s">
        <v>98</v>
      </c>
      <c r="B292" t="s">
        <v>4</v>
      </c>
      <c r="C292" s="1">
        <v>6.8046296296296301E-4</v>
      </c>
      <c r="D292">
        <v>1.8422448979499999</v>
      </c>
      <c r="E292" t="s">
        <v>12</v>
      </c>
    </row>
    <row r="293" spans="1:5" x14ac:dyDescent="0.2">
      <c r="A293" t="s">
        <v>54</v>
      </c>
      <c r="B293" t="s">
        <v>4</v>
      </c>
      <c r="C293" s="1">
        <v>6.1144675925925928E-4</v>
      </c>
      <c r="D293">
        <v>2.10803949606</v>
      </c>
      <c r="E293" t="s">
        <v>12</v>
      </c>
    </row>
    <row r="294" spans="1:5" x14ac:dyDescent="0.2">
      <c r="A294" t="s">
        <v>56</v>
      </c>
      <c r="B294" t="s">
        <v>4</v>
      </c>
      <c r="C294" s="1">
        <v>1.010636574074074E-3</v>
      </c>
      <c r="D294">
        <v>2.1970909091099999</v>
      </c>
      <c r="E294" t="s">
        <v>12</v>
      </c>
    </row>
    <row r="295" spans="1:5" x14ac:dyDescent="0.2">
      <c r="A295" t="s">
        <v>104</v>
      </c>
      <c r="B295" t="s">
        <v>4</v>
      </c>
      <c r="C295" s="1">
        <v>7.2033564814814822E-4</v>
      </c>
      <c r="D295">
        <v>2.2170000000100001</v>
      </c>
      <c r="E295" t="s">
        <v>12</v>
      </c>
    </row>
    <row r="296" spans="1:5" x14ac:dyDescent="0.2">
      <c r="A296" t="s">
        <v>91</v>
      </c>
      <c r="B296" t="s">
        <v>4</v>
      </c>
      <c r="C296" s="1">
        <v>6.2898148148148156E-4</v>
      </c>
      <c r="D296">
        <v>2.2465283019000002</v>
      </c>
      <c r="E296" t="s">
        <v>12</v>
      </c>
    </row>
    <row r="297" spans="1:5" x14ac:dyDescent="0.2">
      <c r="A297" t="s">
        <v>51</v>
      </c>
      <c r="B297" t="s">
        <v>4</v>
      </c>
      <c r="C297" s="1">
        <v>1.0589699074074076E-3</v>
      </c>
      <c r="D297">
        <v>2.2592857142699998</v>
      </c>
      <c r="E297" t="s">
        <v>12</v>
      </c>
    </row>
    <row r="298" spans="1:5" x14ac:dyDescent="0.2">
      <c r="A298" t="s">
        <v>90</v>
      </c>
      <c r="B298" t="s">
        <v>4</v>
      </c>
      <c r="C298" s="1">
        <v>1.0484143518518518E-3</v>
      </c>
      <c r="D298">
        <v>2.2611132075599998</v>
      </c>
      <c r="E298" t="s">
        <v>12</v>
      </c>
    </row>
    <row r="299" spans="1:5" x14ac:dyDescent="0.2">
      <c r="A299" t="s">
        <v>120</v>
      </c>
      <c r="B299" t="s">
        <v>4</v>
      </c>
      <c r="C299" s="1">
        <v>1.0847453703703705E-3</v>
      </c>
      <c r="D299">
        <v>2.3009999999800002</v>
      </c>
      <c r="E299" t="s">
        <v>12</v>
      </c>
    </row>
    <row r="300" spans="1:5" x14ac:dyDescent="0.2">
      <c r="A300" t="s">
        <v>124</v>
      </c>
      <c r="B300" t="s">
        <v>4</v>
      </c>
      <c r="C300" s="1">
        <v>1.0901504629629629E-3</v>
      </c>
      <c r="D300">
        <v>2.3472941176600002</v>
      </c>
      <c r="E300" t="s">
        <v>12</v>
      </c>
    </row>
    <row r="301" spans="1:5" x14ac:dyDescent="0.2">
      <c r="A301" t="s">
        <v>50</v>
      </c>
      <c r="B301" t="s">
        <v>4</v>
      </c>
      <c r="C301" s="1">
        <v>1.7941203703703704E-3</v>
      </c>
      <c r="D301">
        <v>2.4210000000299998</v>
      </c>
      <c r="E301" t="s">
        <v>12</v>
      </c>
    </row>
    <row r="302" spans="1:5" x14ac:dyDescent="0.2">
      <c r="A302" t="s">
        <v>77</v>
      </c>
      <c r="B302" t="s">
        <v>4</v>
      </c>
      <c r="C302" s="1">
        <v>6.0625000000000002E-4</v>
      </c>
      <c r="D302">
        <v>2.7186363636499999</v>
      </c>
      <c r="E302" t="s">
        <v>12</v>
      </c>
    </row>
    <row r="303" spans="1:5" x14ac:dyDescent="0.2">
      <c r="A303" t="s">
        <v>20</v>
      </c>
      <c r="B303" t="s">
        <v>5</v>
      </c>
      <c r="C303" s="1">
        <v>9.0325231481481495E-4</v>
      </c>
      <c r="D303" s="2">
        <v>1.39550593303E-11</v>
      </c>
      <c r="E303" t="s">
        <v>2</v>
      </c>
    </row>
    <row r="304" spans="1:5" x14ac:dyDescent="0.2">
      <c r="A304" t="s">
        <v>94</v>
      </c>
      <c r="B304" t="s">
        <v>5</v>
      </c>
      <c r="C304" s="1">
        <v>1.4338773148148147E-3</v>
      </c>
      <c r="D304">
        <v>3.5028493468300002E-4</v>
      </c>
      <c r="E304" t="s">
        <v>2</v>
      </c>
    </row>
    <row r="305" spans="1:5" x14ac:dyDescent="0.2">
      <c r="A305" t="s">
        <v>117</v>
      </c>
      <c r="B305" t="s">
        <v>5</v>
      </c>
      <c r="C305" s="1">
        <v>7.7802083333333326E-4</v>
      </c>
      <c r="D305">
        <v>9.9999998796800006E-4</v>
      </c>
      <c r="E305" t="s">
        <v>2</v>
      </c>
    </row>
    <row r="306" spans="1:5" x14ac:dyDescent="0.2">
      <c r="A306" t="s">
        <v>126</v>
      </c>
      <c r="B306" t="s">
        <v>5</v>
      </c>
      <c r="C306" s="1">
        <v>1.2462847222222222E-3</v>
      </c>
      <c r="D306">
        <v>2.55140184754E-3</v>
      </c>
      <c r="E306" t="s">
        <v>2</v>
      </c>
    </row>
    <row r="307" spans="1:5" x14ac:dyDescent="0.2">
      <c r="A307" t="s">
        <v>128</v>
      </c>
      <c r="B307" t="s">
        <v>5</v>
      </c>
      <c r="C307" s="1">
        <v>7.7806712962962953E-4</v>
      </c>
      <c r="D307">
        <v>3.0000000120200001E-3</v>
      </c>
      <c r="E307" t="s">
        <v>2</v>
      </c>
    </row>
    <row r="308" spans="1:5" x14ac:dyDescent="0.2">
      <c r="A308" t="s">
        <v>90</v>
      </c>
      <c r="B308" t="s">
        <v>5</v>
      </c>
      <c r="C308" s="1">
        <v>1.2580555555555554E-3</v>
      </c>
      <c r="D308">
        <v>3.2452829973600001E-3</v>
      </c>
      <c r="E308" t="s">
        <v>2</v>
      </c>
    </row>
    <row r="309" spans="1:5" x14ac:dyDescent="0.2">
      <c r="A309" t="s">
        <v>95</v>
      </c>
      <c r="B309" t="s">
        <v>5</v>
      </c>
      <c r="C309" s="1">
        <v>1.1424537037037037E-3</v>
      </c>
      <c r="D309">
        <v>4.58878502691E-3</v>
      </c>
      <c r="E309" t="s">
        <v>2</v>
      </c>
    </row>
    <row r="310" spans="1:5" x14ac:dyDescent="0.2">
      <c r="A310" t="s">
        <v>79</v>
      </c>
      <c r="B310" t="s">
        <v>5</v>
      </c>
      <c r="C310" s="1">
        <v>1.1992245370370371E-3</v>
      </c>
      <c r="D310">
        <v>5.4117646866699998E-3</v>
      </c>
      <c r="E310" t="s">
        <v>2</v>
      </c>
    </row>
    <row r="311" spans="1:5" x14ac:dyDescent="0.2">
      <c r="A311" t="s">
        <v>104</v>
      </c>
      <c r="B311" t="s">
        <v>5</v>
      </c>
      <c r="C311" s="1">
        <v>9.2608796296296287E-4</v>
      </c>
      <c r="D311">
        <v>5.9999999837100004E-3</v>
      </c>
      <c r="E311" t="s">
        <v>2</v>
      </c>
    </row>
    <row r="312" spans="1:5" x14ac:dyDescent="0.2">
      <c r="A312" t="s">
        <v>10</v>
      </c>
      <c r="B312" t="s">
        <v>5</v>
      </c>
      <c r="C312" s="1">
        <v>1.0484143518518518E-3</v>
      </c>
      <c r="D312">
        <v>6.0377358311299997E-3</v>
      </c>
      <c r="E312" t="s">
        <v>2</v>
      </c>
    </row>
    <row r="313" spans="1:5" x14ac:dyDescent="0.2">
      <c r="A313" t="s">
        <v>110</v>
      </c>
      <c r="B313" t="s">
        <v>5</v>
      </c>
      <c r="C313" s="1">
        <v>1.1711689814814816E-3</v>
      </c>
      <c r="D313">
        <v>6.8571428374299996E-3</v>
      </c>
      <c r="E313" t="s">
        <v>2</v>
      </c>
    </row>
    <row r="314" spans="1:5" x14ac:dyDescent="0.2">
      <c r="A314" t="s">
        <v>67</v>
      </c>
      <c r="B314" t="s">
        <v>5</v>
      </c>
      <c r="C314" s="1">
        <v>1.8105324074074074E-3</v>
      </c>
      <c r="D314">
        <v>7.0000000279199998E-3</v>
      </c>
      <c r="E314" t="s">
        <v>2</v>
      </c>
    </row>
    <row r="315" spans="1:5" x14ac:dyDescent="0.2">
      <c r="A315" t="s">
        <v>93</v>
      </c>
      <c r="B315" t="s">
        <v>5</v>
      </c>
      <c r="C315" s="1">
        <v>8.3876157407407391E-4</v>
      </c>
      <c r="D315">
        <v>7.8301886649100004E-3</v>
      </c>
      <c r="E315" t="s">
        <v>2</v>
      </c>
    </row>
    <row r="316" spans="1:5" x14ac:dyDescent="0.2">
      <c r="A316" t="s">
        <v>33</v>
      </c>
      <c r="B316" t="s">
        <v>5</v>
      </c>
      <c r="C316" s="1">
        <v>1.4974305555555555E-3</v>
      </c>
      <c r="D316">
        <v>7.9999999769299994E-3</v>
      </c>
      <c r="E316" t="s">
        <v>2</v>
      </c>
    </row>
    <row r="317" spans="1:5" x14ac:dyDescent="0.2">
      <c r="A317" t="s">
        <v>106</v>
      </c>
      <c r="B317" t="s">
        <v>5</v>
      </c>
      <c r="C317" s="1">
        <v>1.4022106481481481E-3</v>
      </c>
      <c r="D317">
        <v>9.8571428335400002E-3</v>
      </c>
      <c r="E317" t="s">
        <v>2</v>
      </c>
    </row>
    <row r="318" spans="1:5" x14ac:dyDescent="0.2">
      <c r="A318" t="s">
        <v>87</v>
      </c>
      <c r="B318" t="s">
        <v>5</v>
      </c>
      <c r="C318" s="1">
        <v>1.1112962962962962E-3</v>
      </c>
      <c r="D318">
        <v>9.9999999828100008E-3</v>
      </c>
      <c r="E318" t="s">
        <v>2</v>
      </c>
    </row>
    <row r="319" spans="1:5" x14ac:dyDescent="0.2">
      <c r="A319" t="s">
        <v>99</v>
      </c>
      <c r="B319" t="s">
        <v>5</v>
      </c>
      <c r="C319" s="1">
        <v>1.0583912037037038E-3</v>
      </c>
      <c r="D319">
        <v>1.05714285536E-2</v>
      </c>
      <c r="E319" t="s">
        <v>2</v>
      </c>
    </row>
    <row r="320" spans="1:5" x14ac:dyDescent="0.2">
      <c r="A320" t="s">
        <v>38</v>
      </c>
      <c r="B320" t="s">
        <v>5</v>
      </c>
      <c r="C320" s="1">
        <v>1.2884722222222223E-3</v>
      </c>
      <c r="D320">
        <v>1.0631578923E-2</v>
      </c>
      <c r="E320" t="s">
        <v>2</v>
      </c>
    </row>
    <row r="321" spans="1:5" x14ac:dyDescent="0.2">
      <c r="A321" t="s">
        <v>26</v>
      </c>
      <c r="B321" t="s">
        <v>5</v>
      </c>
      <c r="C321" s="1">
        <v>1.8770486111111112E-3</v>
      </c>
      <c r="D321">
        <v>1.3000000029E-2</v>
      </c>
      <c r="E321" t="s">
        <v>2</v>
      </c>
    </row>
    <row r="322" spans="1:5" x14ac:dyDescent="0.2">
      <c r="A322" t="s">
        <v>27</v>
      </c>
      <c r="B322" t="s">
        <v>5</v>
      </c>
      <c r="C322" s="1">
        <v>9.5915509259259261E-4</v>
      </c>
      <c r="D322">
        <v>1.3857142873299999E-2</v>
      </c>
      <c r="E322" t="s">
        <v>2</v>
      </c>
    </row>
    <row r="323" spans="1:5" x14ac:dyDescent="0.2">
      <c r="A323" t="s">
        <v>120</v>
      </c>
      <c r="B323" t="s">
        <v>5</v>
      </c>
      <c r="C323" s="1">
        <v>1.2963888888888888E-3</v>
      </c>
      <c r="D323">
        <v>1.49999999782E-2</v>
      </c>
      <c r="E323" t="s">
        <v>2</v>
      </c>
    </row>
    <row r="324" spans="1:5" x14ac:dyDescent="0.2">
      <c r="A324" t="s">
        <v>0</v>
      </c>
      <c r="B324" t="s">
        <v>5</v>
      </c>
      <c r="C324" s="1">
        <v>1.6061458333333333E-3</v>
      </c>
      <c r="D324">
        <v>1.5333333353E-2</v>
      </c>
      <c r="E324" t="s">
        <v>2</v>
      </c>
    </row>
    <row r="325" spans="1:5" x14ac:dyDescent="0.2">
      <c r="A325" t="s">
        <v>84</v>
      </c>
      <c r="B325" t="s">
        <v>5</v>
      </c>
      <c r="C325" s="1">
        <v>1.3334143518518519E-3</v>
      </c>
      <c r="D325">
        <v>1.5999999979399999E-2</v>
      </c>
      <c r="E325" t="s">
        <v>2</v>
      </c>
    </row>
    <row r="326" spans="1:5" x14ac:dyDescent="0.2">
      <c r="A326" t="s">
        <v>85</v>
      </c>
      <c r="B326" t="s">
        <v>5</v>
      </c>
      <c r="C326" s="1">
        <v>1.0000462962962962E-3</v>
      </c>
      <c r="D326">
        <v>1.6999999984500001E-2</v>
      </c>
      <c r="E326" t="s">
        <v>2</v>
      </c>
    </row>
    <row r="327" spans="1:5" x14ac:dyDescent="0.2">
      <c r="A327" t="s">
        <v>118</v>
      </c>
      <c r="B327" t="s">
        <v>5</v>
      </c>
      <c r="C327" s="1">
        <v>8.2306712962962965E-4</v>
      </c>
      <c r="D327">
        <v>1.7111111096600001E-2</v>
      </c>
      <c r="E327" t="s">
        <v>2</v>
      </c>
    </row>
    <row r="328" spans="1:5" x14ac:dyDescent="0.2">
      <c r="A328" t="s">
        <v>48</v>
      </c>
      <c r="B328" t="s">
        <v>5</v>
      </c>
      <c r="C328" s="1">
        <v>8.0487268518518505E-4</v>
      </c>
      <c r="D328">
        <v>1.7315789488999998E-2</v>
      </c>
      <c r="E328" t="s">
        <v>2</v>
      </c>
    </row>
    <row r="329" spans="1:5" x14ac:dyDescent="0.2">
      <c r="A329" t="s">
        <v>91</v>
      </c>
      <c r="B329" t="s">
        <v>5</v>
      </c>
      <c r="C329" s="1">
        <v>8.386226851851852E-4</v>
      </c>
      <c r="D329">
        <v>1.78301886649E-2</v>
      </c>
      <c r="E329" t="s">
        <v>2</v>
      </c>
    </row>
    <row r="330" spans="1:5" x14ac:dyDescent="0.2">
      <c r="A330" t="s">
        <v>82</v>
      </c>
      <c r="B330" t="s">
        <v>5</v>
      </c>
      <c r="C330" s="1">
        <v>1.1111342592592594E-3</v>
      </c>
      <c r="D330">
        <v>1.79999999828E-2</v>
      </c>
      <c r="E330" t="s">
        <v>2</v>
      </c>
    </row>
    <row r="331" spans="1:5" x14ac:dyDescent="0.2">
      <c r="A331" t="s">
        <v>112</v>
      </c>
      <c r="B331" t="s">
        <v>5</v>
      </c>
      <c r="C331" s="1">
        <v>1.100138888888889E-3</v>
      </c>
      <c r="D331">
        <v>1.9504950477700001E-2</v>
      </c>
      <c r="E331" t="s">
        <v>2</v>
      </c>
    </row>
    <row r="332" spans="1:5" x14ac:dyDescent="0.2">
      <c r="A332" t="s">
        <v>43</v>
      </c>
      <c r="B332" t="s">
        <v>5</v>
      </c>
      <c r="C332" s="1">
        <v>3.3341435185185188E-3</v>
      </c>
      <c r="D332">
        <v>2.0000000051499999E-2</v>
      </c>
      <c r="E332" t="s">
        <v>2</v>
      </c>
    </row>
    <row r="333" spans="1:5" x14ac:dyDescent="0.2">
      <c r="A333" t="s">
        <v>50</v>
      </c>
      <c r="B333" t="s">
        <v>5</v>
      </c>
      <c r="C333" s="1">
        <v>2.0163425925925926E-3</v>
      </c>
      <c r="D333">
        <v>2.1000000031099999E-2</v>
      </c>
      <c r="E333" t="s">
        <v>2</v>
      </c>
    </row>
    <row r="334" spans="1:5" x14ac:dyDescent="0.2">
      <c r="A334" t="s">
        <v>80</v>
      </c>
      <c r="B334" t="s">
        <v>5</v>
      </c>
      <c r="C334" s="1">
        <v>1.1640393518518519E-3</v>
      </c>
      <c r="D334">
        <v>2.1428571409000001E-2</v>
      </c>
      <c r="E334" t="s">
        <v>2</v>
      </c>
    </row>
    <row r="335" spans="1:5" x14ac:dyDescent="0.2">
      <c r="A335" t="s">
        <v>125</v>
      </c>
      <c r="B335" t="s">
        <v>5</v>
      </c>
      <c r="C335" s="1">
        <v>9.8437500000000001E-4</v>
      </c>
      <c r="D335">
        <v>2.18823529255E-2</v>
      </c>
      <c r="E335" t="s">
        <v>2</v>
      </c>
    </row>
    <row r="336" spans="1:5" x14ac:dyDescent="0.2">
      <c r="A336" t="s">
        <v>88</v>
      </c>
      <c r="B336" t="s">
        <v>5</v>
      </c>
      <c r="C336" s="1">
        <v>1.0787037037037037E-3</v>
      </c>
      <c r="D336">
        <v>2.1883495127999999E-2</v>
      </c>
      <c r="E336" t="s">
        <v>2</v>
      </c>
    </row>
    <row r="337" spans="1:5" x14ac:dyDescent="0.2">
      <c r="A337" t="s">
        <v>127</v>
      </c>
      <c r="B337" t="s">
        <v>5</v>
      </c>
      <c r="C337" s="1">
        <v>1.1108796296296296E-3</v>
      </c>
      <c r="D337">
        <v>2.1999999986299999E-2</v>
      </c>
      <c r="E337" t="s">
        <v>2</v>
      </c>
    </row>
    <row r="338" spans="1:5" x14ac:dyDescent="0.2">
      <c r="A338" t="s">
        <v>39</v>
      </c>
      <c r="B338" t="s">
        <v>5</v>
      </c>
      <c r="C338" s="1">
        <v>1.3442361111111112E-3</v>
      </c>
      <c r="D338">
        <v>2.2000000020699999E-2</v>
      </c>
      <c r="E338" t="s">
        <v>2</v>
      </c>
    </row>
    <row r="339" spans="1:5" x14ac:dyDescent="0.2">
      <c r="A339" t="s">
        <v>122</v>
      </c>
      <c r="B339" t="s">
        <v>5</v>
      </c>
      <c r="C339" s="1">
        <v>1.0482407407407409E-3</v>
      </c>
      <c r="D339">
        <v>2.2037735831100001E-2</v>
      </c>
      <c r="E339" t="s">
        <v>2</v>
      </c>
    </row>
    <row r="340" spans="1:5" x14ac:dyDescent="0.2">
      <c r="A340" t="s">
        <v>17</v>
      </c>
      <c r="B340" t="s">
        <v>5</v>
      </c>
      <c r="C340" s="1">
        <v>1.2871296296296296E-3</v>
      </c>
      <c r="D340">
        <v>2.21052631758E-2</v>
      </c>
      <c r="E340" t="s">
        <v>2</v>
      </c>
    </row>
    <row r="341" spans="1:5" x14ac:dyDescent="0.2">
      <c r="A341" t="s">
        <v>131</v>
      </c>
      <c r="B341" t="s">
        <v>5</v>
      </c>
      <c r="C341" s="1">
        <v>8.7173611111111121E-4</v>
      </c>
      <c r="D341">
        <v>2.2117647044900001E-2</v>
      </c>
      <c r="E341" t="s">
        <v>2</v>
      </c>
    </row>
    <row r="342" spans="1:5" x14ac:dyDescent="0.2">
      <c r="A342" t="s">
        <v>53</v>
      </c>
      <c r="B342" t="s">
        <v>5</v>
      </c>
      <c r="C342" s="1">
        <v>9.8100694444444429E-4</v>
      </c>
      <c r="D342">
        <v>2.2117647074500001E-2</v>
      </c>
      <c r="E342" t="s">
        <v>2</v>
      </c>
    </row>
    <row r="343" spans="1:5" x14ac:dyDescent="0.2">
      <c r="A343" t="s">
        <v>75</v>
      </c>
      <c r="B343" t="s">
        <v>5</v>
      </c>
      <c r="C343" s="1">
        <v>1.1904398148148147E-3</v>
      </c>
      <c r="D343">
        <v>2.21428571208E-2</v>
      </c>
      <c r="E343" t="s">
        <v>2</v>
      </c>
    </row>
    <row r="344" spans="1:5" x14ac:dyDescent="0.2">
      <c r="A344" t="s">
        <v>15</v>
      </c>
      <c r="B344" t="s">
        <v>5</v>
      </c>
      <c r="C344" s="1">
        <v>1.250011574074074E-3</v>
      </c>
      <c r="D344">
        <v>2.2897959202199999E-2</v>
      </c>
      <c r="E344" t="s">
        <v>2</v>
      </c>
    </row>
    <row r="345" spans="1:5" x14ac:dyDescent="0.2">
      <c r="A345" t="s">
        <v>101</v>
      </c>
      <c r="B345" t="s">
        <v>5</v>
      </c>
      <c r="C345" s="1">
        <v>1.1594097222222223E-3</v>
      </c>
      <c r="D345">
        <v>2.2913043455999999E-2</v>
      </c>
      <c r="E345" t="s">
        <v>2</v>
      </c>
    </row>
    <row r="346" spans="1:5" x14ac:dyDescent="0.2">
      <c r="A346" t="s">
        <v>73</v>
      </c>
      <c r="B346" t="s">
        <v>5</v>
      </c>
      <c r="C346" s="1">
        <v>9.6429398148148145E-4</v>
      </c>
      <c r="D346">
        <v>2.36938775654E-2</v>
      </c>
      <c r="E346" t="s">
        <v>2</v>
      </c>
    </row>
    <row r="347" spans="1:5" x14ac:dyDescent="0.2">
      <c r="A347" t="s">
        <v>81</v>
      </c>
      <c r="B347" t="s">
        <v>5</v>
      </c>
      <c r="C347" s="1">
        <v>9.6156249999999985E-4</v>
      </c>
      <c r="D347">
        <v>2.3923076907200001E-2</v>
      </c>
      <c r="E347" t="s">
        <v>2</v>
      </c>
    </row>
    <row r="348" spans="1:5" x14ac:dyDescent="0.2">
      <c r="A348" t="s">
        <v>71</v>
      </c>
      <c r="B348" t="s">
        <v>5</v>
      </c>
      <c r="C348" s="1">
        <v>8.6892361111111111E-4</v>
      </c>
      <c r="D348">
        <v>2.4000000012400002E-2</v>
      </c>
      <c r="E348" t="s">
        <v>2</v>
      </c>
    </row>
    <row r="349" spans="1:5" x14ac:dyDescent="0.2">
      <c r="A349" t="s">
        <v>29</v>
      </c>
      <c r="B349" t="s">
        <v>5</v>
      </c>
      <c r="C349" s="1">
        <v>1.6797222222222222E-3</v>
      </c>
      <c r="D349">
        <v>2.4000000025900001E-2</v>
      </c>
      <c r="E349" t="s">
        <v>2</v>
      </c>
    </row>
    <row r="350" spans="1:5" x14ac:dyDescent="0.2">
      <c r="A350" t="s">
        <v>78</v>
      </c>
      <c r="B350" t="s">
        <v>5</v>
      </c>
      <c r="C350" s="1">
        <v>2.0964351851851851E-3</v>
      </c>
      <c r="D350">
        <v>2.4075471662300001E-2</v>
      </c>
      <c r="E350" t="s">
        <v>2</v>
      </c>
    </row>
    <row r="351" spans="1:5" x14ac:dyDescent="0.2">
      <c r="A351" t="s">
        <v>34</v>
      </c>
      <c r="B351" t="s">
        <v>5</v>
      </c>
      <c r="C351" s="1">
        <v>1.0125694444444444E-3</v>
      </c>
      <c r="D351">
        <v>2.4191489375499999E-2</v>
      </c>
      <c r="E351" t="s">
        <v>2</v>
      </c>
    </row>
    <row r="352" spans="1:5" x14ac:dyDescent="0.2">
      <c r="A352" t="s">
        <v>58</v>
      </c>
      <c r="B352" t="s">
        <v>5</v>
      </c>
      <c r="C352" s="1">
        <v>1.3043865740740741E-3</v>
      </c>
      <c r="D352">
        <v>2.4938775529599999E-2</v>
      </c>
      <c r="E352" t="s">
        <v>2</v>
      </c>
    </row>
    <row r="353" spans="1:5" x14ac:dyDescent="0.2">
      <c r="A353" t="s">
        <v>45</v>
      </c>
      <c r="B353" t="s">
        <v>5</v>
      </c>
      <c r="C353" s="1">
        <v>9.582060185185185E-4</v>
      </c>
      <c r="D353">
        <v>2.52304156452E-2</v>
      </c>
      <c r="E353" t="s">
        <v>2</v>
      </c>
    </row>
    <row r="354" spans="1:5" x14ac:dyDescent="0.2">
      <c r="A354" t="s">
        <v>51</v>
      </c>
      <c r="B354" t="s">
        <v>5</v>
      </c>
      <c r="C354" s="1">
        <v>1.2706134259259259E-3</v>
      </c>
      <c r="D354">
        <v>2.6714285735700002E-2</v>
      </c>
      <c r="E354" t="s">
        <v>2</v>
      </c>
    </row>
    <row r="355" spans="1:5" x14ac:dyDescent="0.2">
      <c r="A355" t="s">
        <v>61</v>
      </c>
      <c r="B355" t="s">
        <v>5</v>
      </c>
      <c r="C355" s="1">
        <v>1.2680787037037036E-3</v>
      </c>
      <c r="D355">
        <v>2.8463917544299999E-2</v>
      </c>
      <c r="E355" t="s">
        <v>2</v>
      </c>
    </row>
    <row r="356" spans="1:5" x14ac:dyDescent="0.2">
      <c r="A356" t="s">
        <v>105</v>
      </c>
      <c r="B356" t="s">
        <v>5</v>
      </c>
      <c r="C356" s="1">
        <v>1.0309259259259258E-3</v>
      </c>
      <c r="D356">
        <v>2.91649484386E-2</v>
      </c>
      <c r="E356" t="s">
        <v>2</v>
      </c>
    </row>
    <row r="357" spans="1:5" x14ac:dyDescent="0.2">
      <c r="A357" t="s">
        <v>69</v>
      </c>
      <c r="B357" t="s">
        <v>5</v>
      </c>
      <c r="C357" s="1">
        <v>1.2788194444444444E-3</v>
      </c>
      <c r="D357">
        <v>3.0000000019800001E-2</v>
      </c>
      <c r="E357" t="s">
        <v>2</v>
      </c>
    </row>
    <row r="358" spans="1:5" x14ac:dyDescent="0.2">
      <c r="A358" t="s">
        <v>13</v>
      </c>
      <c r="B358" t="s">
        <v>5</v>
      </c>
      <c r="C358" s="1">
        <v>1.3054398148148148E-3</v>
      </c>
      <c r="D358">
        <v>3.3347826111999997E-2</v>
      </c>
      <c r="E358" t="s">
        <v>2</v>
      </c>
    </row>
    <row r="359" spans="1:5" x14ac:dyDescent="0.2">
      <c r="A359" t="s">
        <v>28</v>
      </c>
      <c r="B359" t="s">
        <v>5</v>
      </c>
      <c r="C359" s="1">
        <v>8.5818287037037037E-4</v>
      </c>
      <c r="D359">
        <v>4.4846153860299998E-2</v>
      </c>
      <c r="E359" t="s">
        <v>2</v>
      </c>
    </row>
    <row r="360" spans="1:5" x14ac:dyDescent="0.2">
      <c r="A360" t="s">
        <v>46</v>
      </c>
      <c r="B360" t="s">
        <v>5</v>
      </c>
      <c r="C360" s="1">
        <v>1.2621643518518518E-3</v>
      </c>
      <c r="D360">
        <v>5.9020618575099999E-2</v>
      </c>
      <c r="E360" t="s">
        <v>2</v>
      </c>
    </row>
    <row r="361" spans="1:5" x14ac:dyDescent="0.2">
      <c r="A361" t="s">
        <v>49</v>
      </c>
      <c r="B361" t="s">
        <v>5</v>
      </c>
      <c r="C361" s="1">
        <v>8.9640046296296299E-4</v>
      </c>
      <c r="D361">
        <v>0.271999999986</v>
      </c>
      <c r="E361" t="s">
        <v>8</v>
      </c>
    </row>
    <row r="362" spans="1:5" x14ac:dyDescent="0.2">
      <c r="A362" t="s">
        <v>7</v>
      </c>
      <c r="B362" t="s">
        <v>5</v>
      </c>
      <c r="C362" s="1">
        <v>8.8976851851851858E-4</v>
      </c>
      <c r="D362">
        <v>0.275999999986</v>
      </c>
      <c r="E362" t="s">
        <v>8</v>
      </c>
    </row>
    <row r="363" spans="1:5" x14ac:dyDescent="0.2">
      <c r="A363" t="s">
        <v>44</v>
      </c>
      <c r="B363" t="s">
        <v>5</v>
      </c>
      <c r="C363" s="1">
        <v>8.7697916666666664E-4</v>
      </c>
      <c r="D363">
        <v>0.28035294116199999</v>
      </c>
      <c r="E363" t="s">
        <v>8</v>
      </c>
    </row>
    <row r="364" spans="1:5" x14ac:dyDescent="0.2">
      <c r="A364" t="s">
        <v>24</v>
      </c>
      <c r="B364" t="s">
        <v>5</v>
      </c>
      <c r="C364" s="1">
        <v>6.1494212962962956E-4</v>
      </c>
      <c r="D364">
        <v>0.29263157893899999</v>
      </c>
      <c r="E364" t="s">
        <v>8</v>
      </c>
    </row>
    <row r="365" spans="1:5" x14ac:dyDescent="0.2">
      <c r="A365" t="s">
        <v>54</v>
      </c>
      <c r="B365" t="s">
        <v>5</v>
      </c>
      <c r="C365" s="1">
        <v>8.3361111111111103E-4</v>
      </c>
      <c r="D365">
        <v>0.29480071991500001</v>
      </c>
      <c r="E365" t="s">
        <v>8</v>
      </c>
    </row>
    <row r="366" spans="1:5" x14ac:dyDescent="0.2">
      <c r="A366" t="s">
        <v>108</v>
      </c>
      <c r="B366" t="s">
        <v>5</v>
      </c>
      <c r="C366" s="1">
        <v>1.4446759259259259E-3</v>
      </c>
      <c r="D366">
        <v>0.30699999997799998</v>
      </c>
      <c r="E366" t="s">
        <v>8</v>
      </c>
    </row>
    <row r="367" spans="1:5" x14ac:dyDescent="0.2">
      <c r="A367" t="s">
        <v>86</v>
      </c>
      <c r="B367" t="s">
        <v>5</v>
      </c>
      <c r="C367" s="1">
        <v>1.89875E-3</v>
      </c>
      <c r="D367">
        <v>0.461999999971</v>
      </c>
      <c r="E367" t="s">
        <v>8</v>
      </c>
    </row>
    <row r="368" spans="1:5" x14ac:dyDescent="0.2">
      <c r="A368" t="s">
        <v>113</v>
      </c>
      <c r="B368" t="s">
        <v>5</v>
      </c>
      <c r="C368" s="1">
        <v>1.5875462962962963E-3</v>
      </c>
      <c r="D368">
        <v>0.52485714288600005</v>
      </c>
      <c r="E368" t="s">
        <v>12</v>
      </c>
    </row>
    <row r="369" spans="1:5" x14ac:dyDescent="0.2">
      <c r="A369" t="s">
        <v>77</v>
      </c>
      <c r="B369" t="s">
        <v>5</v>
      </c>
      <c r="C369" s="1">
        <v>8.0826388888888886E-4</v>
      </c>
      <c r="D369">
        <v>0.53627272728700004</v>
      </c>
      <c r="E369" t="s">
        <v>12</v>
      </c>
    </row>
    <row r="370" spans="1:5" x14ac:dyDescent="0.2">
      <c r="A370" t="s">
        <v>42</v>
      </c>
      <c r="B370" t="s">
        <v>5</v>
      </c>
      <c r="C370" s="1">
        <v>1.0999421296296298E-3</v>
      </c>
      <c r="D370">
        <v>0.58135294119400005</v>
      </c>
      <c r="E370" t="s">
        <v>12</v>
      </c>
    </row>
    <row r="371" spans="1:5" x14ac:dyDescent="0.2">
      <c r="A371" t="s">
        <v>96</v>
      </c>
      <c r="B371" t="s">
        <v>5</v>
      </c>
      <c r="C371" s="1">
        <v>1.1111574074074075E-3</v>
      </c>
      <c r="D371">
        <v>0.58400000001700003</v>
      </c>
      <c r="E371" t="s">
        <v>12</v>
      </c>
    </row>
    <row r="372" spans="1:5" x14ac:dyDescent="0.2">
      <c r="A372" t="s">
        <v>130</v>
      </c>
      <c r="B372" t="s">
        <v>5</v>
      </c>
      <c r="C372" s="1">
        <v>1.0204976851851853E-3</v>
      </c>
      <c r="D372">
        <v>0.59304490255599995</v>
      </c>
      <c r="E372" t="s">
        <v>12</v>
      </c>
    </row>
    <row r="373" spans="1:5" x14ac:dyDescent="0.2">
      <c r="A373" t="s">
        <v>55</v>
      </c>
      <c r="B373" t="s">
        <v>5</v>
      </c>
      <c r="C373" s="1">
        <v>1.2104861111111112E-3</v>
      </c>
      <c r="D373">
        <v>0.615588235313</v>
      </c>
      <c r="E373" t="s">
        <v>12</v>
      </c>
    </row>
    <row r="374" spans="1:5" x14ac:dyDescent="0.2">
      <c r="A374" t="s">
        <v>40</v>
      </c>
      <c r="B374" t="s">
        <v>5</v>
      </c>
      <c r="C374" s="1">
        <v>1.5409606481481483E-3</v>
      </c>
      <c r="D374">
        <v>0.89829411767199996</v>
      </c>
      <c r="E374" t="s">
        <v>12</v>
      </c>
    </row>
    <row r="375" spans="1:5" x14ac:dyDescent="0.2">
      <c r="A375" t="s">
        <v>97</v>
      </c>
      <c r="B375" t="s">
        <v>5</v>
      </c>
      <c r="C375" s="1">
        <v>2.0004745370370372E-3</v>
      </c>
      <c r="D375">
        <v>1.1839999999699999</v>
      </c>
      <c r="E375" t="s">
        <v>12</v>
      </c>
    </row>
    <row r="376" spans="1:5" x14ac:dyDescent="0.2">
      <c r="A376" t="s">
        <v>83</v>
      </c>
      <c r="B376" t="s">
        <v>5</v>
      </c>
      <c r="C376" s="1">
        <v>2.5317824074074075E-3</v>
      </c>
      <c r="D376">
        <v>1.19025742578</v>
      </c>
      <c r="E376" t="s">
        <v>12</v>
      </c>
    </row>
    <row r="377" spans="1:5" x14ac:dyDescent="0.2">
      <c r="A377" t="s">
        <v>123</v>
      </c>
      <c r="B377" t="s">
        <v>5</v>
      </c>
      <c r="C377" s="1">
        <v>1.375023148148148E-3</v>
      </c>
      <c r="D377">
        <v>1.22199999998</v>
      </c>
      <c r="E377" t="s">
        <v>12</v>
      </c>
    </row>
    <row r="378" spans="1:5" x14ac:dyDescent="0.2">
      <c r="A378" t="s">
        <v>132</v>
      </c>
      <c r="B378" t="s">
        <v>5</v>
      </c>
      <c r="C378" s="1">
        <v>1.2153356481481483E-3</v>
      </c>
      <c r="D378">
        <v>1.27206886132</v>
      </c>
      <c r="E378" t="s">
        <v>12</v>
      </c>
    </row>
    <row r="379" spans="1:5" x14ac:dyDescent="0.2">
      <c r="A379" t="s">
        <v>129</v>
      </c>
      <c r="B379" t="s">
        <v>5</v>
      </c>
      <c r="C379" s="1">
        <v>1.5394675925925925E-3</v>
      </c>
      <c r="D379">
        <v>1.3095789473899999</v>
      </c>
      <c r="E379" t="s">
        <v>12</v>
      </c>
    </row>
    <row r="380" spans="1:5" x14ac:dyDescent="0.2">
      <c r="A380" t="s">
        <v>60</v>
      </c>
      <c r="B380" t="s">
        <v>5</v>
      </c>
      <c r="C380" s="1">
        <v>8.652662037037036E-4</v>
      </c>
      <c r="D380">
        <v>1.67709433961</v>
      </c>
      <c r="E380" t="s">
        <v>12</v>
      </c>
    </row>
    <row r="381" spans="1:5" x14ac:dyDescent="0.2">
      <c r="A381" t="s">
        <v>114</v>
      </c>
      <c r="B381" t="s">
        <v>5</v>
      </c>
      <c r="C381" s="1">
        <v>1.7194907407407408E-3</v>
      </c>
      <c r="D381">
        <v>1.6928422055300001</v>
      </c>
      <c r="E381" t="s">
        <v>12</v>
      </c>
    </row>
    <row r="382" spans="1:5" x14ac:dyDescent="0.2">
      <c r="A382" t="s">
        <v>116</v>
      </c>
      <c r="B382" t="s">
        <v>5</v>
      </c>
      <c r="C382" s="1">
        <v>8.4680555555555561E-4</v>
      </c>
      <c r="D382">
        <v>1.7431428571300001</v>
      </c>
      <c r="E382" t="s">
        <v>12</v>
      </c>
    </row>
    <row r="383" spans="1:5" x14ac:dyDescent="0.2">
      <c r="A383" t="s">
        <v>115</v>
      </c>
      <c r="B383" t="s">
        <v>5</v>
      </c>
      <c r="C383" s="1">
        <v>1.3072222222222224E-3</v>
      </c>
      <c r="D383">
        <v>1.78488235292</v>
      </c>
      <c r="E383" t="s">
        <v>12</v>
      </c>
    </row>
    <row r="384" spans="1:5" x14ac:dyDescent="0.2">
      <c r="A384" t="s">
        <v>102</v>
      </c>
      <c r="B384" t="s">
        <v>5</v>
      </c>
      <c r="C384" s="1">
        <v>1.089351851851852E-3</v>
      </c>
      <c r="D384">
        <v>1.7883529411600001</v>
      </c>
      <c r="E384" t="s">
        <v>12</v>
      </c>
    </row>
    <row r="385" spans="1:5" x14ac:dyDescent="0.2">
      <c r="A385" t="s">
        <v>89</v>
      </c>
      <c r="B385" t="s">
        <v>5</v>
      </c>
      <c r="C385" s="1">
        <v>1.0007754629629629E-3</v>
      </c>
      <c r="D385">
        <v>1.8089999999799999</v>
      </c>
      <c r="E385" t="s">
        <v>12</v>
      </c>
    </row>
    <row r="386" spans="1:5" x14ac:dyDescent="0.2">
      <c r="A386" t="s">
        <v>98</v>
      </c>
      <c r="B386" t="s">
        <v>5</v>
      </c>
      <c r="C386" s="1">
        <v>9.0722222222222213E-4</v>
      </c>
      <c r="D386">
        <v>1.84208163264</v>
      </c>
      <c r="E386" t="s">
        <v>12</v>
      </c>
    </row>
    <row r="387" spans="1:5" x14ac:dyDescent="0.2">
      <c r="A387" t="s">
        <v>16</v>
      </c>
      <c r="B387" t="s">
        <v>5</v>
      </c>
      <c r="C387" s="1">
        <v>1.4271527777777778E-3</v>
      </c>
      <c r="D387">
        <v>2.0111176470399998</v>
      </c>
      <c r="E387" t="s">
        <v>12</v>
      </c>
    </row>
    <row r="388" spans="1:5" x14ac:dyDescent="0.2">
      <c r="A388" t="s">
        <v>121</v>
      </c>
      <c r="B388" t="s">
        <v>5</v>
      </c>
      <c r="C388" s="1">
        <v>1.3587962962962963E-3</v>
      </c>
      <c r="D388">
        <v>2.0776521739399998</v>
      </c>
      <c r="E388" t="s">
        <v>12</v>
      </c>
    </row>
    <row r="389" spans="1:5" x14ac:dyDescent="0.2">
      <c r="A389" t="s">
        <v>56</v>
      </c>
      <c r="B389" t="s">
        <v>5</v>
      </c>
      <c r="C389" s="1">
        <v>1.414675925925926E-3</v>
      </c>
      <c r="D389">
        <v>2.1970000000300001</v>
      </c>
      <c r="E389" t="s">
        <v>12</v>
      </c>
    </row>
    <row r="390" spans="1:5" x14ac:dyDescent="0.2">
      <c r="A390" t="s">
        <v>37</v>
      </c>
      <c r="B390" t="s">
        <v>5</v>
      </c>
      <c r="C390" s="1">
        <v>1.1368981481481482E-3</v>
      </c>
      <c r="D390">
        <v>2.2040000000200002</v>
      </c>
      <c r="E390" t="s">
        <v>12</v>
      </c>
    </row>
    <row r="391" spans="1:5" x14ac:dyDescent="0.2">
      <c r="A391" t="s">
        <v>133</v>
      </c>
      <c r="B391" t="s">
        <v>5</v>
      </c>
      <c r="C391" s="1">
        <v>1.4817245370370373E-3</v>
      </c>
      <c r="D391">
        <v>2.27871428574</v>
      </c>
      <c r="E391" t="s">
        <v>12</v>
      </c>
    </row>
    <row r="392" spans="1:5" x14ac:dyDescent="0.2">
      <c r="A392" t="s">
        <v>22</v>
      </c>
      <c r="B392" t="s">
        <v>5</v>
      </c>
      <c r="C392" s="1">
        <v>8.505092592592593E-4</v>
      </c>
      <c r="D392">
        <v>2.2792830188800002</v>
      </c>
      <c r="E392" t="s">
        <v>12</v>
      </c>
    </row>
    <row r="393" spans="1:5" x14ac:dyDescent="0.2">
      <c r="A393" t="s">
        <v>23</v>
      </c>
      <c r="B393" t="s">
        <v>5</v>
      </c>
      <c r="C393" s="1">
        <v>1.164212962962963E-3</v>
      </c>
      <c r="D393">
        <v>2.2802857143000002</v>
      </c>
      <c r="E393" t="s">
        <v>12</v>
      </c>
    </row>
    <row r="394" spans="1:5" x14ac:dyDescent="0.2">
      <c r="A394" t="s">
        <v>109</v>
      </c>
      <c r="B394" t="s">
        <v>5</v>
      </c>
      <c r="C394" s="1">
        <v>1.3073726851851855E-3</v>
      </c>
      <c r="D394">
        <v>2.3417647059000002</v>
      </c>
      <c r="E394" t="s">
        <v>12</v>
      </c>
    </row>
    <row r="395" spans="1:5" x14ac:dyDescent="0.2">
      <c r="A395" t="s">
        <v>76</v>
      </c>
      <c r="B395" t="s">
        <v>5</v>
      </c>
      <c r="C395" s="1">
        <v>1.7601851851851849E-3</v>
      </c>
      <c r="D395">
        <v>2.355029703</v>
      </c>
      <c r="E395" t="s">
        <v>12</v>
      </c>
    </row>
    <row r="396" spans="1:5" x14ac:dyDescent="0.2">
      <c r="A396" t="s">
        <v>124</v>
      </c>
      <c r="B396" t="s">
        <v>5</v>
      </c>
      <c r="C396" s="1">
        <v>1.3080092592592594E-3</v>
      </c>
      <c r="D396">
        <v>2.3591176470400002</v>
      </c>
      <c r="E396" t="s">
        <v>12</v>
      </c>
    </row>
    <row r="397" spans="1:5" x14ac:dyDescent="0.2">
      <c r="A397" t="s">
        <v>134</v>
      </c>
      <c r="B397" t="s">
        <v>5</v>
      </c>
      <c r="C397" s="1">
        <v>1.5557523148148147E-3</v>
      </c>
      <c r="D397">
        <v>2.4059999999800001</v>
      </c>
      <c r="E397" t="s">
        <v>12</v>
      </c>
    </row>
    <row r="398" spans="1:5" x14ac:dyDescent="0.2">
      <c r="A398" t="s">
        <v>74</v>
      </c>
      <c r="B398" t="s">
        <v>5</v>
      </c>
      <c r="C398" s="1">
        <v>1.6715509259259262E-3</v>
      </c>
      <c r="D398">
        <v>2.41900000003</v>
      </c>
      <c r="E398" t="s">
        <v>12</v>
      </c>
    </row>
    <row r="399" spans="1:5" x14ac:dyDescent="0.2">
      <c r="A399" t="s">
        <v>52</v>
      </c>
      <c r="B399" t="s">
        <v>5</v>
      </c>
      <c r="C399" s="1">
        <v>1.4584722222222223E-3</v>
      </c>
      <c r="D399">
        <v>2.8201332209399999</v>
      </c>
      <c r="E399" t="s">
        <v>12</v>
      </c>
    </row>
    <row r="400" spans="1:5" x14ac:dyDescent="0.2">
      <c r="A400" t="s">
        <v>57</v>
      </c>
      <c r="B400" t="s">
        <v>5</v>
      </c>
      <c r="C400" s="1">
        <v>1.09125E-3</v>
      </c>
      <c r="D400">
        <v>2.96152941178</v>
      </c>
      <c r="E400" t="s">
        <v>12</v>
      </c>
    </row>
    <row r="401" spans="1:5" x14ac:dyDescent="0.2">
      <c r="A401" t="s">
        <v>117</v>
      </c>
      <c r="B401" t="s">
        <v>6</v>
      </c>
      <c r="C401" s="1">
        <v>1.2224652777777778E-3</v>
      </c>
      <c r="D401">
        <v>9.9999998110400002E-4</v>
      </c>
      <c r="E401" t="s">
        <v>2</v>
      </c>
    </row>
    <row r="402" spans="1:5" x14ac:dyDescent="0.2">
      <c r="A402" t="s">
        <v>126</v>
      </c>
      <c r="B402" t="s">
        <v>6</v>
      </c>
      <c r="C402" s="1">
        <v>1.8693518518518521E-3</v>
      </c>
      <c r="D402">
        <v>1.32710277131E-3</v>
      </c>
      <c r="E402" t="s">
        <v>2</v>
      </c>
    </row>
    <row r="403" spans="1:5" x14ac:dyDescent="0.2">
      <c r="A403" t="s">
        <v>90</v>
      </c>
      <c r="B403" t="s">
        <v>6</v>
      </c>
      <c r="C403" s="1">
        <v>1.8869907407407409E-3</v>
      </c>
      <c r="D403">
        <v>2.8679244960300001E-3</v>
      </c>
      <c r="E403" t="s">
        <v>2</v>
      </c>
    </row>
    <row r="404" spans="1:5" x14ac:dyDescent="0.2">
      <c r="A404" t="s">
        <v>79</v>
      </c>
      <c r="B404" t="s">
        <v>6</v>
      </c>
      <c r="C404" s="1">
        <v>2.070694444444444E-3</v>
      </c>
      <c r="D404">
        <v>4.5294117315400001E-3</v>
      </c>
      <c r="E404" t="s">
        <v>2</v>
      </c>
    </row>
    <row r="405" spans="1:5" x14ac:dyDescent="0.2">
      <c r="A405" t="s">
        <v>134</v>
      </c>
      <c r="B405" t="s">
        <v>6</v>
      </c>
      <c r="C405" s="1">
        <v>2.1113078703703706E-3</v>
      </c>
      <c r="D405">
        <v>5.9999999673400004E-3</v>
      </c>
      <c r="E405" t="s">
        <v>2</v>
      </c>
    </row>
    <row r="406" spans="1:5" x14ac:dyDescent="0.2">
      <c r="A406" t="s">
        <v>124</v>
      </c>
      <c r="B406" t="s">
        <v>6</v>
      </c>
      <c r="C406" s="1">
        <v>1.9888310185185182E-3</v>
      </c>
      <c r="D406">
        <v>6.7058823210599996E-3</v>
      </c>
      <c r="E406" t="s">
        <v>2</v>
      </c>
    </row>
    <row r="407" spans="1:5" x14ac:dyDescent="0.2">
      <c r="A407" t="s">
        <v>133</v>
      </c>
      <c r="B407" t="s">
        <v>6</v>
      </c>
      <c r="C407" s="1">
        <v>2.1166435185185181E-3</v>
      </c>
      <c r="D407">
        <v>7.1428571072299999E-3</v>
      </c>
      <c r="E407" t="s">
        <v>2</v>
      </c>
    </row>
    <row r="408" spans="1:5" x14ac:dyDescent="0.2">
      <c r="A408" t="s">
        <v>63</v>
      </c>
      <c r="B408" t="s">
        <v>6</v>
      </c>
      <c r="C408" s="1">
        <v>1.099814814814815E-3</v>
      </c>
      <c r="D408">
        <v>7.4563106616799997E-3</v>
      </c>
      <c r="E408" t="s">
        <v>2</v>
      </c>
    </row>
    <row r="409" spans="1:5" x14ac:dyDescent="0.2">
      <c r="A409" t="s">
        <v>33</v>
      </c>
      <c r="B409" t="s">
        <v>6</v>
      </c>
      <c r="C409" s="1">
        <v>1.7196527777777781E-3</v>
      </c>
      <c r="D409">
        <v>7.9999999734600008E-3</v>
      </c>
      <c r="E409" t="s">
        <v>2</v>
      </c>
    </row>
    <row r="410" spans="1:5" x14ac:dyDescent="0.2">
      <c r="A410" t="s">
        <v>121</v>
      </c>
      <c r="B410" t="s">
        <v>6</v>
      </c>
      <c r="C410" s="1">
        <v>1.5520370370370369E-3</v>
      </c>
      <c r="D410">
        <v>8.9565217093099999E-3</v>
      </c>
      <c r="E410" t="s">
        <v>2</v>
      </c>
    </row>
    <row r="411" spans="1:5" x14ac:dyDescent="0.2">
      <c r="A411" t="s">
        <v>109</v>
      </c>
      <c r="B411" t="s">
        <v>6</v>
      </c>
      <c r="C411" s="1">
        <v>1.7431134259259257E-3</v>
      </c>
      <c r="D411">
        <v>1.02352940897E-2</v>
      </c>
      <c r="E411" t="s">
        <v>2</v>
      </c>
    </row>
    <row r="412" spans="1:5" x14ac:dyDescent="0.2">
      <c r="A412" t="s">
        <v>99</v>
      </c>
      <c r="B412" t="s">
        <v>6</v>
      </c>
      <c r="C412" s="1">
        <v>1.6933101851851851E-3</v>
      </c>
      <c r="D412">
        <v>1.0714285685800001E-2</v>
      </c>
      <c r="E412" t="s">
        <v>2</v>
      </c>
    </row>
    <row r="413" spans="1:5" x14ac:dyDescent="0.2">
      <c r="A413" t="s">
        <v>107</v>
      </c>
      <c r="B413" t="s">
        <v>6</v>
      </c>
      <c r="C413" s="1">
        <v>1.9049537037037036E-3</v>
      </c>
      <c r="D413">
        <v>1.14285713965E-2</v>
      </c>
      <c r="E413" t="s">
        <v>2</v>
      </c>
    </row>
    <row r="414" spans="1:5" x14ac:dyDescent="0.2">
      <c r="A414" t="s">
        <v>27</v>
      </c>
      <c r="B414" t="s">
        <v>6</v>
      </c>
      <c r="C414" s="1">
        <v>1.8057060185185183E-3</v>
      </c>
      <c r="D414">
        <v>1.30000000304E-2</v>
      </c>
      <c r="E414" t="s">
        <v>2</v>
      </c>
    </row>
    <row r="415" spans="1:5" x14ac:dyDescent="0.2">
      <c r="A415" t="s">
        <v>22</v>
      </c>
      <c r="B415" t="s">
        <v>6</v>
      </c>
      <c r="C415" s="1">
        <v>1.4794328703703705E-3</v>
      </c>
      <c r="D415">
        <v>1.4509433987500001E-2</v>
      </c>
      <c r="E415" t="s">
        <v>2</v>
      </c>
    </row>
    <row r="416" spans="1:5" x14ac:dyDescent="0.2">
      <c r="A416" t="s">
        <v>0</v>
      </c>
      <c r="B416" t="s">
        <v>6</v>
      </c>
      <c r="C416" s="1">
        <v>1.8530555555555557E-3</v>
      </c>
      <c r="D416">
        <v>1.5000000022799999E-2</v>
      </c>
      <c r="E416" t="s">
        <v>2</v>
      </c>
    </row>
    <row r="417" spans="1:5" x14ac:dyDescent="0.2">
      <c r="A417" t="s">
        <v>85</v>
      </c>
      <c r="B417" t="s">
        <v>6</v>
      </c>
      <c r="C417" s="1">
        <v>1.5556018518518521E-3</v>
      </c>
      <c r="D417">
        <v>1.6999999975900001E-2</v>
      </c>
      <c r="E417" t="s">
        <v>2</v>
      </c>
    </row>
    <row r="418" spans="1:5" x14ac:dyDescent="0.2">
      <c r="A418" t="s">
        <v>48</v>
      </c>
      <c r="B418" t="s">
        <v>6</v>
      </c>
      <c r="C418" s="1">
        <v>1.389664351851852E-3</v>
      </c>
      <c r="D418">
        <v>1.7000000026400001E-2</v>
      </c>
      <c r="E418" t="s">
        <v>2</v>
      </c>
    </row>
    <row r="419" spans="1:5" x14ac:dyDescent="0.2">
      <c r="A419" t="s">
        <v>112</v>
      </c>
      <c r="B419" t="s">
        <v>6</v>
      </c>
      <c r="C419" s="1">
        <v>1.7602199074074074E-3</v>
      </c>
      <c r="D419">
        <v>1.8207920764400001E-2</v>
      </c>
      <c r="E419" t="s">
        <v>2</v>
      </c>
    </row>
    <row r="420" spans="1:5" x14ac:dyDescent="0.2">
      <c r="A420" t="s">
        <v>82</v>
      </c>
      <c r="B420" t="s">
        <v>6</v>
      </c>
      <c r="C420" s="1">
        <v>1.4444560185185185E-3</v>
      </c>
      <c r="D420">
        <v>1.8999999977700001E-2</v>
      </c>
      <c r="E420" t="s">
        <v>2</v>
      </c>
    </row>
    <row r="421" spans="1:5" x14ac:dyDescent="0.2">
      <c r="A421" t="s">
        <v>74</v>
      </c>
      <c r="B421" t="s">
        <v>6</v>
      </c>
      <c r="C421" s="1">
        <v>1.8937731481481481E-3</v>
      </c>
      <c r="D421">
        <v>1.90000000292E-2</v>
      </c>
      <c r="E421" t="s">
        <v>2</v>
      </c>
    </row>
    <row r="422" spans="1:5" x14ac:dyDescent="0.2">
      <c r="A422" t="s">
        <v>122</v>
      </c>
      <c r="B422" t="s">
        <v>6</v>
      </c>
      <c r="C422" s="1">
        <v>1.6771875000000001E-3</v>
      </c>
      <c r="D422">
        <v>2.06603773298E-2</v>
      </c>
      <c r="E422" t="s">
        <v>2</v>
      </c>
    </row>
    <row r="423" spans="1:5" x14ac:dyDescent="0.2">
      <c r="A423" t="s">
        <v>76</v>
      </c>
      <c r="B423" t="s">
        <v>6</v>
      </c>
      <c r="C423" s="1">
        <v>2.6402777777777778E-3</v>
      </c>
      <c r="D423">
        <v>2.08118811465E-2</v>
      </c>
      <c r="E423" t="s">
        <v>2</v>
      </c>
    </row>
    <row r="424" spans="1:5" x14ac:dyDescent="0.2">
      <c r="A424" t="s">
        <v>17</v>
      </c>
      <c r="B424" t="s">
        <v>6</v>
      </c>
      <c r="C424" s="1">
        <v>1.7549652777777778E-3</v>
      </c>
      <c r="D424">
        <v>2.20526316034E-2</v>
      </c>
      <c r="E424" t="s">
        <v>2</v>
      </c>
    </row>
    <row r="425" spans="1:5" x14ac:dyDescent="0.2">
      <c r="A425" t="s">
        <v>127</v>
      </c>
      <c r="B425" t="s">
        <v>6</v>
      </c>
      <c r="C425" s="1">
        <v>1.6355671296296298E-3</v>
      </c>
      <c r="D425">
        <v>2.2333333313300001E-2</v>
      </c>
      <c r="E425" t="s">
        <v>2</v>
      </c>
    </row>
    <row r="426" spans="1:5" x14ac:dyDescent="0.2">
      <c r="A426" t="s">
        <v>125</v>
      </c>
      <c r="B426" t="s">
        <v>6</v>
      </c>
      <c r="C426" s="1">
        <v>1.5562615740740743E-3</v>
      </c>
      <c r="D426">
        <v>2.26470587986E-2</v>
      </c>
      <c r="E426" t="s">
        <v>2</v>
      </c>
    </row>
    <row r="427" spans="1:5" x14ac:dyDescent="0.2">
      <c r="A427" t="s">
        <v>15</v>
      </c>
      <c r="B427" t="s">
        <v>6</v>
      </c>
      <c r="C427" s="1">
        <v>1.4767708333333334E-3</v>
      </c>
      <c r="D427">
        <v>2.30612245117E-2</v>
      </c>
      <c r="E427" t="s">
        <v>2</v>
      </c>
    </row>
    <row r="428" spans="1:5" x14ac:dyDescent="0.2">
      <c r="A428" t="s">
        <v>34</v>
      </c>
      <c r="B428" t="s">
        <v>6</v>
      </c>
      <c r="C428" s="1">
        <v>1.7217824074074073E-3</v>
      </c>
      <c r="D428">
        <v>2.3595744704399998E-2</v>
      </c>
      <c r="E428" t="s">
        <v>2</v>
      </c>
    </row>
    <row r="429" spans="1:5" x14ac:dyDescent="0.2">
      <c r="A429" t="s">
        <v>58</v>
      </c>
      <c r="B429" t="s">
        <v>6</v>
      </c>
      <c r="C429" s="1">
        <v>1.5311342592592592E-3</v>
      </c>
      <c r="D429">
        <v>2.4102040839099999E-2</v>
      </c>
      <c r="E429" t="s">
        <v>2</v>
      </c>
    </row>
    <row r="430" spans="1:5" x14ac:dyDescent="0.2">
      <c r="A430" t="s">
        <v>88</v>
      </c>
      <c r="B430" t="s">
        <v>6</v>
      </c>
      <c r="C430" s="1">
        <v>1.7259259259259259E-3</v>
      </c>
      <c r="D430">
        <v>2.4213592204899999E-2</v>
      </c>
      <c r="E430" t="s">
        <v>2</v>
      </c>
    </row>
    <row r="431" spans="1:5" x14ac:dyDescent="0.2">
      <c r="A431" t="s">
        <v>61</v>
      </c>
      <c r="B431" t="s">
        <v>6</v>
      </c>
      <c r="C431" s="1">
        <v>1.4971759259259261E-3</v>
      </c>
      <c r="D431">
        <v>2.86494845579E-2</v>
      </c>
      <c r="E431" t="s">
        <v>2</v>
      </c>
    </row>
    <row r="432" spans="1:5" x14ac:dyDescent="0.2">
      <c r="A432" t="s">
        <v>13</v>
      </c>
      <c r="B432" t="s">
        <v>6</v>
      </c>
      <c r="C432" s="1">
        <v>1.6436689814814814E-3</v>
      </c>
      <c r="D432">
        <v>3.8956521770699998E-2</v>
      </c>
      <c r="E432" t="s">
        <v>2</v>
      </c>
    </row>
    <row r="433" spans="1:5" x14ac:dyDescent="0.2">
      <c r="A433" t="s">
        <v>84</v>
      </c>
      <c r="B433" t="s">
        <v>6</v>
      </c>
      <c r="C433" s="1">
        <v>1.9996064814814811E-3</v>
      </c>
      <c r="D433">
        <v>5.6999999969099997E-2</v>
      </c>
      <c r="E433" t="s">
        <v>2</v>
      </c>
    </row>
    <row r="434" spans="1:5" x14ac:dyDescent="0.2">
      <c r="A434" t="s">
        <v>46</v>
      </c>
      <c r="B434" t="s">
        <v>6</v>
      </c>
      <c r="C434" s="1">
        <v>1.4912847222222222E-3</v>
      </c>
      <c r="D434">
        <v>6.1206185588700002E-2</v>
      </c>
      <c r="E434" t="s">
        <v>2</v>
      </c>
    </row>
    <row r="435" spans="1:5" x14ac:dyDescent="0.2">
      <c r="A435" t="s">
        <v>129</v>
      </c>
      <c r="B435" t="s">
        <v>6</v>
      </c>
      <c r="C435" s="1">
        <v>1.7543981481481482E-3</v>
      </c>
      <c r="D435">
        <v>0.33094736839700001</v>
      </c>
      <c r="E435" t="s">
        <v>8</v>
      </c>
    </row>
    <row r="436" spans="1:5" x14ac:dyDescent="0.2">
      <c r="A436" t="s">
        <v>77</v>
      </c>
      <c r="B436" t="s">
        <v>6</v>
      </c>
      <c r="C436" s="1">
        <v>1.2123032407407406E-3</v>
      </c>
      <c r="D436">
        <v>0.53618181820400002</v>
      </c>
      <c r="E436" t="s">
        <v>12</v>
      </c>
    </row>
    <row r="437" spans="1:5" x14ac:dyDescent="0.2">
      <c r="A437" t="s">
        <v>115</v>
      </c>
      <c r="B437" t="s">
        <v>6</v>
      </c>
      <c r="C437" s="1">
        <v>1.7429629629629629E-3</v>
      </c>
      <c r="D437">
        <v>0.569000000028</v>
      </c>
      <c r="E437" t="s">
        <v>12</v>
      </c>
    </row>
    <row r="438" spans="1:5" x14ac:dyDescent="0.2">
      <c r="A438" t="s">
        <v>52</v>
      </c>
      <c r="B438" t="s">
        <v>6</v>
      </c>
      <c r="C438" s="1">
        <v>2.2912499999999999E-3</v>
      </c>
      <c r="D438">
        <v>0.573145025335</v>
      </c>
      <c r="E438" t="s">
        <v>12</v>
      </c>
    </row>
    <row r="439" spans="1:5" x14ac:dyDescent="0.2">
      <c r="A439" t="s">
        <v>96</v>
      </c>
      <c r="B439" t="s">
        <v>6</v>
      </c>
      <c r="C439" s="1">
        <v>1.7778124999999999E-3</v>
      </c>
      <c r="D439">
        <v>0.58300000002700003</v>
      </c>
      <c r="E439" t="s">
        <v>12</v>
      </c>
    </row>
    <row r="440" spans="1:5" x14ac:dyDescent="0.2">
      <c r="A440" t="s">
        <v>98</v>
      </c>
      <c r="B440" t="s">
        <v>6</v>
      </c>
      <c r="C440" s="1">
        <v>1.3607407407407407E-3</v>
      </c>
      <c r="D440">
        <v>0.60722448981599997</v>
      </c>
      <c r="E440" t="s">
        <v>12</v>
      </c>
    </row>
    <row r="441" spans="1:5" x14ac:dyDescent="0.2">
      <c r="A441" t="s">
        <v>57</v>
      </c>
      <c r="B441" t="s">
        <v>6</v>
      </c>
      <c r="C441" s="1">
        <v>1.7448495370370369E-3</v>
      </c>
      <c r="D441">
        <v>0.60900000002800003</v>
      </c>
      <c r="E441" t="s">
        <v>12</v>
      </c>
    </row>
    <row r="442" spans="1:5" x14ac:dyDescent="0.2">
      <c r="A442" t="s">
        <v>55</v>
      </c>
      <c r="B442" t="s">
        <v>6</v>
      </c>
      <c r="C442" s="1">
        <v>1.4283564814814816E-3</v>
      </c>
      <c r="D442">
        <v>1.7368823529199999</v>
      </c>
      <c r="E442" t="s">
        <v>12</v>
      </c>
    </row>
    <row r="443" spans="1:5" x14ac:dyDescent="0.2">
      <c r="A443" t="s">
        <v>116</v>
      </c>
      <c r="B443" t="s">
        <v>6</v>
      </c>
      <c r="C443" s="1">
        <v>1.2700810185185187E-3</v>
      </c>
      <c r="D443">
        <v>1.7435714285499999</v>
      </c>
      <c r="E443" t="s">
        <v>12</v>
      </c>
    </row>
    <row r="444" spans="1:5" x14ac:dyDescent="0.2">
      <c r="A444" t="s">
        <v>101</v>
      </c>
      <c r="B444" t="s">
        <v>6</v>
      </c>
      <c r="C444" s="1">
        <v>1.5458912037037038E-3</v>
      </c>
      <c r="D444">
        <v>2.1091739130099998</v>
      </c>
      <c r="E444" t="s">
        <v>12</v>
      </c>
    </row>
    <row r="445" spans="1:5" x14ac:dyDescent="0.2">
      <c r="A445" t="s">
        <v>38</v>
      </c>
      <c r="B445" t="s">
        <v>6</v>
      </c>
      <c r="C445" s="1">
        <v>1.775798611111111E-3</v>
      </c>
      <c r="D445">
        <v>2.1161578947000002</v>
      </c>
      <c r="E445" t="s">
        <v>12</v>
      </c>
    </row>
    <row r="446" spans="1:5" x14ac:dyDescent="0.2">
      <c r="A446" t="s">
        <v>75</v>
      </c>
      <c r="B446" t="s">
        <v>6</v>
      </c>
      <c r="C446" s="1">
        <v>1.7856828703703704E-3</v>
      </c>
      <c r="D446">
        <v>2.1211428571800002</v>
      </c>
      <c r="E446" t="s">
        <v>12</v>
      </c>
    </row>
    <row r="447" spans="1:5" x14ac:dyDescent="0.2">
      <c r="A447" t="s">
        <v>56</v>
      </c>
      <c r="B447" t="s">
        <v>6</v>
      </c>
      <c r="C447" s="1">
        <v>1.8187152777777776E-3</v>
      </c>
      <c r="D447">
        <v>2.1667272726900002</v>
      </c>
      <c r="E447" t="s">
        <v>12</v>
      </c>
    </row>
    <row r="448" spans="1:5" x14ac:dyDescent="0.2">
      <c r="A448" t="s">
        <v>104</v>
      </c>
      <c r="B448" t="s">
        <v>6</v>
      </c>
      <c r="C448" s="1">
        <v>1.3376157407407408E-3</v>
      </c>
      <c r="D448">
        <v>2.2166666666900001</v>
      </c>
      <c r="E448" t="s">
        <v>12</v>
      </c>
    </row>
    <row r="449" spans="1:5" x14ac:dyDescent="0.2">
      <c r="A449" t="s">
        <v>91</v>
      </c>
      <c r="B449" t="s">
        <v>6</v>
      </c>
      <c r="C449" s="1">
        <v>1.2841087962962964E-3</v>
      </c>
      <c r="D449">
        <v>2.2457547170000001</v>
      </c>
      <c r="E449" t="s">
        <v>12</v>
      </c>
    </row>
    <row r="450" spans="1:5" x14ac:dyDescent="0.2">
      <c r="A450" t="s">
        <v>80</v>
      </c>
      <c r="B450" t="s">
        <v>6</v>
      </c>
      <c r="C450" s="1">
        <v>2.539699074074074E-3</v>
      </c>
      <c r="D450">
        <v>2.3072857142399998</v>
      </c>
      <c r="E450" t="s">
        <v>12</v>
      </c>
    </row>
    <row r="451" spans="1:5" x14ac:dyDescent="0.2">
      <c r="A451" t="s">
        <v>131</v>
      </c>
      <c r="B451" t="s">
        <v>6</v>
      </c>
      <c r="C451" s="1">
        <v>1.307476851851852E-3</v>
      </c>
      <c r="D451">
        <v>2.3317647059</v>
      </c>
      <c r="E451" t="s">
        <v>12</v>
      </c>
    </row>
    <row r="452" spans="1:5" x14ac:dyDescent="0.2">
      <c r="A452" t="s">
        <v>53</v>
      </c>
      <c r="B452" t="s">
        <v>6</v>
      </c>
      <c r="C452" s="1">
        <v>1.7435300925925925E-3</v>
      </c>
      <c r="D452">
        <v>2.3747058823799998</v>
      </c>
      <c r="E452" t="s">
        <v>12</v>
      </c>
    </row>
    <row r="453" spans="1:5" x14ac:dyDescent="0.2">
      <c r="A453" t="s">
        <v>16</v>
      </c>
      <c r="B453" t="s">
        <v>6</v>
      </c>
      <c r="C453" s="1">
        <v>1.6450115740740739E-3</v>
      </c>
      <c r="D453">
        <v>2.6942352941399998</v>
      </c>
      <c r="E453" t="s">
        <v>12</v>
      </c>
    </row>
    <row r="454" spans="1:5" x14ac:dyDescent="0.2">
      <c r="A454" t="s">
        <v>117</v>
      </c>
      <c r="B454" t="s">
        <v>18</v>
      </c>
      <c r="C454" s="1">
        <v>1.4446875E-3</v>
      </c>
      <c r="D454">
        <v>9.9999997768000001E-4</v>
      </c>
      <c r="E454" t="s">
        <v>2</v>
      </c>
    </row>
    <row r="455" spans="1:5" x14ac:dyDescent="0.2">
      <c r="A455" t="s">
        <v>126</v>
      </c>
      <c r="B455" t="s">
        <v>18</v>
      </c>
      <c r="C455" s="1">
        <v>2.0770370370370374E-3</v>
      </c>
      <c r="D455">
        <v>1.25233641256E-3</v>
      </c>
      <c r="E455" t="s">
        <v>2</v>
      </c>
    </row>
    <row r="456" spans="1:5" x14ac:dyDescent="0.2">
      <c r="A456" t="s">
        <v>79</v>
      </c>
      <c r="B456" t="s">
        <v>18</v>
      </c>
      <c r="C456" s="1">
        <v>2.2885532407407407E-3</v>
      </c>
      <c r="D456">
        <v>5.05882349276E-3</v>
      </c>
      <c r="E456" t="s">
        <v>2</v>
      </c>
    </row>
    <row r="457" spans="1:5" x14ac:dyDescent="0.2">
      <c r="A457" t="s">
        <v>124</v>
      </c>
      <c r="B457" t="s">
        <v>18</v>
      </c>
      <c r="C457" s="1">
        <v>2.2067013888888887E-3</v>
      </c>
      <c r="D457">
        <v>6.2352940822999999E-3</v>
      </c>
      <c r="E457" t="s">
        <v>2</v>
      </c>
    </row>
    <row r="458" spans="1:5" x14ac:dyDescent="0.2">
      <c r="A458" t="s">
        <v>104</v>
      </c>
      <c r="B458" t="s">
        <v>18</v>
      </c>
      <c r="C458" s="1">
        <v>1.5433680555555554E-3</v>
      </c>
      <c r="D458">
        <v>6.3333333062000003E-3</v>
      </c>
      <c r="E458" t="s">
        <v>2</v>
      </c>
    </row>
    <row r="459" spans="1:5" x14ac:dyDescent="0.2">
      <c r="A459" t="s">
        <v>63</v>
      </c>
      <c r="B459" t="s">
        <v>18</v>
      </c>
      <c r="C459" s="1">
        <v>1.5313194444444443E-3</v>
      </c>
      <c r="D459">
        <v>7.0097087129000002E-3</v>
      </c>
      <c r="E459" t="s">
        <v>2</v>
      </c>
    </row>
    <row r="460" spans="1:5" x14ac:dyDescent="0.2">
      <c r="A460" t="s">
        <v>133</v>
      </c>
      <c r="B460" t="s">
        <v>18</v>
      </c>
      <c r="C460" s="1">
        <v>2.5399189814814815E-3</v>
      </c>
      <c r="D460">
        <v>7.57142852862E-3</v>
      </c>
      <c r="E460" t="s">
        <v>2</v>
      </c>
    </row>
    <row r="461" spans="1:5" x14ac:dyDescent="0.2">
      <c r="A461" t="s">
        <v>38</v>
      </c>
      <c r="B461" t="s">
        <v>18</v>
      </c>
      <c r="C461" s="1">
        <v>1.9707407407407408E-3</v>
      </c>
      <c r="D461">
        <v>9.9999999626399997E-3</v>
      </c>
      <c r="E461" t="s">
        <v>2</v>
      </c>
    </row>
    <row r="462" spans="1:5" x14ac:dyDescent="0.2">
      <c r="A462" t="s">
        <v>107</v>
      </c>
      <c r="B462" t="s">
        <v>18</v>
      </c>
      <c r="C462" s="1">
        <v>2.116597222222222E-3</v>
      </c>
      <c r="D462">
        <v>1.11428571072E-2</v>
      </c>
      <c r="E462" t="s">
        <v>2</v>
      </c>
    </row>
    <row r="463" spans="1:5" x14ac:dyDescent="0.2">
      <c r="A463" t="s">
        <v>27</v>
      </c>
      <c r="B463" t="s">
        <v>18</v>
      </c>
      <c r="C463" s="1">
        <v>2.0173495370370371E-3</v>
      </c>
      <c r="D463">
        <v>1.32857143197E-2</v>
      </c>
      <c r="E463" t="s">
        <v>2</v>
      </c>
    </row>
    <row r="464" spans="1:5" x14ac:dyDescent="0.2">
      <c r="A464" t="s">
        <v>22</v>
      </c>
      <c r="B464" t="s">
        <v>18</v>
      </c>
      <c r="C464" s="1">
        <v>1.689074074074074E-3</v>
      </c>
      <c r="D464">
        <v>1.43018868213E-2</v>
      </c>
      <c r="E464" t="s">
        <v>2</v>
      </c>
    </row>
    <row r="465" spans="1:5" x14ac:dyDescent="0.2">
      <c r="A465" t="s">
        <v>56</v>
      </c>
      <c r="B465" t="s">
        <v>18</v>
      </c>
      <c r="C465" s="1">
        <v>2.2227546296296296E-3</v>
      </c>
      <c r="D465">
        <v>1.5000000040200001E-2</v>
      </c>
      <c r="E465" t="s">
        <v>2</v>
      </c>
    </row>
    <row r="466" spans="1:5" x14ac:dyDescent="0.2">
      <c r="A466" t="s">
        <v>48</v>
      </c>
      <c r="B466" t="s">
        <v>18</v>
      </c>
      <c r="C466" s="1">
        <v>1.5845949074074076E-3</v>
      </c>
      <c r="D466">
        <v>1.68947368722E-2</v>
      </c>
      <c r="E466" t="s">
        <v>2</v>
      </c>
    </row>
    <row r="467" spans="1:5" x14ac:dyDescent="0.2">
      <c r="A467" t="s">
        <v>118</v>
      </c>
      <c r="B467" t="s">
        <v>18</v>
      </c>
      <c r="C467" s="1">
        <v>1.4403472222222222E-3</v>
      </c>
      <c r="D467">
        <v>1.7444444419100001E-2</v>
      </c>
      <c r="E467" t="s">
        <v>2</v>
      </c>
    </row>
    <row r="468" spans="1:5" x14ac:dyDescent="0.2">
      <c r="A468" t="s">
        <v>112</v>
      </c>
      <c r="B468" t="s">
        <v>18</v>
      </c>
      <c r="C468" s="1">
        <v>1.9802430555555558E-3</v>
      </c>
      <c r="D468">
        <v>1.8108910859900001E-2</v>
      </c>
      <c r="E468" t="s">
        <v>2</v>
      </c>
    </row>
    <row r="469" spans="1:5" x14ac:dyDescent="0.2">
      <c r="A469" t="s">
        <v>91</v>
      </c>
      <c r="B469" t="s">
        <v>18</v>
      </c>
      <c r="C469" s="1">
        <v>1.4937500000000001E-3</v>
      </c>
      <c r="D469">
        <v>1.8603773559399999E-2</v>
      </c>
      <c r="E469" t="s">
        <v>2</v>
      </c>
    </row>
    <row r="470" spans="1:5" x14ac:dyDescent="0.2">
      <c r="A470" t="s">
        <v>122</v>
      </c>
      <c r="B470" t="s">
        <v>18</v>
      </c>
      <c r="C470" s="1">
        <v>1.8868402777777779E-3</v>
      </c>
      <c r="D470">
        <v>1.9867924496E-2</v>
      </c>
      <c r="E470" t="s">
        <v>2</v>
      </c>
    </row>
    <row r="471" spans="1:5" x14ac:dyDescent="0.2">
      <c r="A471" t="s">
        <v>53</v>
      </c>
      <c r="B471" t="s">
        <v>18</v>
      </c>
      <c r="C471" s="1">
        <v>1.9613888888888888E-3</v>
      </c>
      <c r="D471">
        <v>2.1235294149100001E-2</v>
      </c>
      <c r="E471" t="s">
        <v>2</v>
      </c>
    </row>
    <row r="472" spans="1:5" x14ac:dyDescent="0.2">
      <c r="A472" t="s">
        <v>75</v>
      </c>
      <c r="B472" t="s">
        <v>18</v>
      </c>
      <c r="C472" s="1">
        <v>1.9840972222222222E-3</v>
      </c>
      <c r="D472">
        <v>2.15714285346E-2</v>
      </c>
      <c r="E472" t="s">
        <v>2</v>
      </c>
    </row>
    <row r="473" spans="1:5" x14ac:dyDescent="0.2">
      <c r="A473" t="s">
        <v>17</v>
      </c>
      <c r="B473" t="s">
        <v>18</v>
      </c>
      <c r="C473" s="1">
        <v>2.2228009259259258E-3</v>
      </c>
      <c r="D473">
        <v>2.20000000311E-2</v>
      </c>
      <c r="E473" t="s">
        <v>2</v>
      </c>
    </row>
    <row r="474" spans="1:5" x14ac:dyDescent="0.2">
      <c r="A474" t="s">
        <v>81</v>
      </c>
      <c r="B474" t="s">
        <v>18</v>
      </c>
      <c r="C474" s="1">
        <v>1.7094444444444442E-3</v>
      </c>
      <c r="D474">
        <v>2.23076922794E-2</v>
      </c>
      <c r="E474" t="s">
        <v>2</v>
      </c>
    </row>
    <row r="475" spans="1:5" x14ac:dyDescent="0.2">
      <c r="A475" t="s">
        <v>125</v>
      </c>
      <c r="B475" t="s">
        <v>18</v>
      </c>
      <c r="C475" s="1">
        <v>1.7741203703703701E-3</v>
      </c>
      <c r="D475">
        <v>2.3176470559899999E-2</v>
      </c>
      <c r="E475" t="s">
        <v>2</v>
      </c>
    </row>
    <row r="476" spans="1:5" x14ac:dyDescent="0.2">
      <c r="A476" t="s">
        <v>88</v>
      </c>
      <c r="B476" t="s">
        <v>18</v>
      </c>
      <c r="C476" s="1">
        <v>1.9416782407407406E-3</v>
      </c>
      <c r="D476">
        <v>2.3990291230500001E-2</v>
      </c>
      <c r="E476" t="s">
        <v>2</v>
      </c>
    </row>
    <row r="477" spans="1:5" x14ac:dyDescent="0.2">
      <c r="A477" t="s">
        <v>86</v>
      </c>
      <c r="B477" t="s">
        <v>18</v>
      </c>
      <c r="C477" s="1">
        <v>2.5654050925925927E-3</v>
      </c>
      <c r="D477">
        <v>0.46299999996000002</v>
      </c>
      <c r="E477" t="s">
        <v>8</v>
      </c>
    </row>
    <row r="478" spans="1:5" x14ac:dyDescent="0.2">
      <c r="A478" t="s">
        <v>115</v>
      </c>
      <c r="B478" t="s">
        <v>18</v>
      </c>
      <c r="C478" s="1">
        <v>1.9608217592592594E-3</v>
      </c>
      <c r="D478">
        <v>0.56847058826700003</v>
      </c>
      <c r="E478" t="s">
        <v>12</v>
      </c>
    </row>
    <row r="479" spans="1:5" x14ac:dyDescent="0.2">
      <c r="A479" t="s">
        <v>96</v>
      </c>
      <c r="B479" t="s">
        <v>18</v>
      </c>
      <c r="C479" s="1">
        <v>2.0000347222222221E-3</v>
      </c>
      <c r="D479">
        <v>0.58300000003100005</v>
      </c>
      <c r="E479" t="s">
        <v>12</v>
      </c>
    </row>
    <row r="480" spans="1:5" x14ac:dyDescent="0.2">
      <c r="A480" t="s">
        <v>77</v>
      </c>
      <c r="B480" t="s">
        <v>18</v>
      </c>
      <c r="C480" s="1">
        <v>1.4143287037037039E-3</v>
      </c>
      <c r="D480">
        <v>1.64518181816</v>
      </c>
      <c r="E480" t="s">
        <v>12</v>
      </c>
    </row>
    <row r="481" spans="1:5" x14ac:dyDescent="0.2">
      <c r="A481" t="s">
        <v>52</v>
      </c>
      <c r="B481" t="s">
        <v>18</v>
      </c>
      <c r="C481" s="1">
        <v>2.4994444444444443E-3</v>
      </c>
      <c r="D481">
        <v>1.6749426643700001</v>
      </c>
      <c r="E481" t="s">
        <v>12</v>
      </c>
    </row>
    <row r="482" spans="1:5" x14ac:dyDescent="0.2">
      <c r="A482" t="s">
        <v>116</v>
      </c>
      <c r="B482" t="s">
        <v>18</v>
      </c>
      <c r="C482" s="1">
        <v>1.6933680555555556E-3</v>
      </c>
      <c r="D482">
        <v>1.7429999999700001</v>
      </c>
      <c r="E482" t="s">
        <v>12</v>
      </c>
    </row>
    <row r="483" spans="1:5" x14ac:dyDescent="0.2">
      <c r="A483" t="s">
        <v>98</v>
      </c>
      <c r="B483" t="s">
        <v>18</v>
      </c>
      <c r="C483" s="1">
        <v>1.5875000000000002E-3</v>
      </c>
      <c r="D483">
        <v>1.8415918367099999</v>
      </c>
      <c r="E483" t="s">
        <v>12</v>
      </c>
    </row>
    <row r="484" spans="1:5" x14ac:dyDescent="0.2">
      <c r="A484" t="s">
        <v>90</v>
      </c>
      <c r="B484" t="s">
        <v>18</v>
      </c>
      <c r="C484" s="1">
        <v>2.0966319444444444E-3</v>
      </c>
      <c r="D484">
        <v>2.2610754717299999</v>
      </c>
      <c r="E484" t="s">
        <v>12</v>
      </c>
    </row>
    <row r="485" spans="1:5" x14ac:dyDescent="0.2">
      <c r="A485" t="s">
        <v>99</v>
      </c>
      <c r="B485" t="s">
        <v>18</v>
      </c>
      <c r="C485" s="1">
        <v>1.9049537037037036E-3</v>
      </c>
      <c r="D485">
        <v>2.2752857143199998</v>
      </c>
      <c r="E485" t="s">
        <v>12</v>
      </c>
    </row>
    <row r="486" spans="1:5" x14ac:dyDescent="0.2">
      <c r="A486" t="s">
        <v>109</v>
      </c>
      <c r="B486" t="s">
        <v>18</v>
      </c>
      <c r="C486" s="1">
        <v>1.960972222222222E-3</v>
      </c>
      <c r="D486">
        <v>2.3421764706200001</v>
      </c>
      <c r="E486" t="s">
        <v>12</v>
      </c>
    </row>
    <row r="487" spans="1:5" x14ac:dyDescent="0.2">
      <c r="A487" t="s">
        <v>131</v>
      </c>
      <c r="B487" t="s">
        <v>18</v>
      </c>
      <c r="C487" s="1">
        <v>1.7432060185185183E-3</v>
      </c>
      <c r="D487">
        <v>2.3741764705600001</v>
      </c>
      <c r="E487" t="s">
        <v>12</v>
      </c>
    </row>
    <row r="488" spans="1:5" x14ac:dyDescent="0.2">
      <c r="A488" t="s">
        <v>76</v>
      </c>
      <c r="B488" t="s">
        <v>18</v>
      </c>
      <c r="C488" s="1">
        <v>3.080335648148148E-3</v>
      </c>
      <c r="D488">
        <v>2.3958514851000001</v>
      </c>
      <c r="E488" t="s">
        <v>12</v>
      </c>
    </row>
    <row r="489" spans="1:5" x14ac:dyDescent="0.2">
      <c r="A489" t="s">
        <v>85</v>
      </c>
      <c r="B489" t="s">
        <v>18</v>
      </c>
      <c r="C489" s="1">
        <v>1.7778124999999999E-3</v>
      </c>
      <c r="D489">
        <v>2.4179999999700001</v>
      </c>
      <c r="E489" t="s">
        <v>12</v>
      </c>
    </row>
    <row r="490" spans="1:5" x14ac:dyDescent="0.2">
      <c r="A490" t="s">
        <v>84</v>
      </c>
      <c r="B490" t="s">
        <v>18</v>
      </c>
      <c r="C490" s="1">
        <v>2.2216782407407406E-3</v>
      </c>
      <c r="D490">
        <v>2.4699999999700002</v>
      </c>
      <c r="E490" t="s">
        <v>12</v>
      </c>
    </row>
    <row r="491" spans="1:5" x14ac:dyDescent="0.2">
      <c r="A491" t="s">
        <v>79</v>
      </c>
      <c r="B491" t="s">
        <v>65</v>
      </c>
      <c r="C491" s="1">
        <v>2.9421412037037038E-3</v>
      </c>
      <c r="D491">
        <v>5.64705877639E-3</v>
      </c>
      <c r="E491" t="s">
        <v>2</v>
      </c>
    </row>
    <row r="492" spans="1:5" x14ac:dyDescent="0.2">
      <c r="A492" t="s">
        <v>63</v>
      </c>
      <c r="B492" t="s">
        <v>65</v>
      </c>
      <c r="C492" s="1">
        <v>1.9628124999999997E-3</v>
      </c>
      <c r="D492">
        <v>7.5631067641400004E-3</v>
      </c>
      <c r="E492" t="s">
        <v>2</v>
      </c>
    </row>
    <row r="493" spans="1:5" x14ac:dyDescent="0.2">
      <c r="A493" t="s">
        <v>118</v>
      </c>
      <c r="B493" t="s">
        <v>65</v>
      </c>
      <c r="C493" s="1">
        <v>2.0576273148148146E-3</v>
      </c>
      <c r="D493">
        <v>1.7777777741600002E-2</v>
      </c>
      <c r="E493" t="s">
        <v>2</v>
      </c>
    </row>
    <row r="494" spans="1:5" x14ac:dyDescent="0.2">
      <c r="A494" t="s">
        <v>63</v>
      </c>
      <c r="B494" t="s">
        <v>66</v>
      </c>
      <c r="C494" s="1">
        <v>2.3943171296296295E-3</v>
      </c>
      <c r="D494">
        <v>7.1165048153399996E-3</v>
      </c>
      <c r="E494" t="s">
        <v>2</v>
      </c>
    </row>
    <row r="495" spans="1:5" x14ac:dyDescent="0.2">
      <c r="A495" t="s">
        <v>10</v>
      </c>
      <c r="B495" t="s">
        <v>11</v>
      </c>
    </row>
    <row r="496" spans="1:5" x14ac:dyDescent="0.2">
      <c r="A496" t="s">
        <v>21</v>
      </c>
      <c r="B496" t="s">
        <v>11</v>
      </c>
    </row>
    <row r="497" spans="1:2" x14ac:dyDescent="0.2">
      <c r="A497" t="s">
        <v>34</v>
      </c>
      <c r="B497" t="s">
        <v>11</v>
      </c>
    </row>
    <row r="498" spans="1:2" x14ac:dyDescent="0.2">
      <c r="A498" t="s">
        <v>38</v>
      </c>
      <c r="B498" t="s">
        <v>11</v>
      </c>
    </row>
    <row r="499" spans="1:2" x14ac:dyDescent="0.2">
      <c r="A499" t="s">
        <v>42</v>
      </c>
      <c r="B499" t="s">
        <v>11</v>
      </c>
    </row>
    <row r="500" spans="1:2" x14ac:dyDescent="0.2">
      <c r="A500" t="s">
        <v>43</v>
      </c>
      <c r="B500" t="s">
        <v>11</v>
      </c>
    </row>
    <row r="501" spans="1:2" x14ac:dyDescent="0.2">
      <c r="A501" t="s">
        <v>46</v>
      </c>
      <c r="B501" t="s">
        <v>11</v>
      </c>
    </row>
    <row r="502" spans="1:2" x14ac:dyDescent="0.2">
      <c r="A502" t="s">
        <v>57</v>
      </c>
      <c r="B502" t="s">
        <v>11</v>
      </c>
    </row>
    <row r="503" spans="1:2" x14ac:dyDescent="0.2">
      <c r="A503" t="s">
        <v>60</v>
      </c>
      <c r="B503" t="s">
        <v>11</v>
      </c>
    </row>
    <row r="504" spans="1:2" x14ac:dyDescent="0.2">
      <c r="A504" t="s">
        <v>61</v>
      </c>
      <c r="B504" t="s">
        <v>11</v>
      </c>
    </row>
    <row r="505" spans="1:2" x14ac:dyDescent="0.2">
      <c r="A505" t="s">
        <v>72</v>
      </c>
      <c r="B505" t="s">
        <v>11</v>
      </c>
    </row>
    <row r="506" spans="1:2" x14ac:dyDescent="0.2">
      <c r="A506" t="s">
        <v>74</v>
      </c>
      <c r="B506" t="s">
        <v>11</v>
      </c>
    </row>
    <row r="507" spans="1:2" x14ac:dyDescent="0.2">
      <c r="A507" t="s">
        <v>77</v>
      </c>
      <c r="B507" t="s">
        <v>11</v>
      </c>
    </row>
    <row r="508" spans="1:2" x14ac:dyDescent="0.2">
      <c r="A508" t="s">
        <v>79</v>
      </c>
      <c r="B508" t="s">
        <v>11</v>
      </c>
    </row>
    <row r="509" spans="1:2" x14ac:dyDescent="0.2">
      <c r="A509" t="s">
        <v>80</v>
      </c>
      <c r="B509" t="s">
        <v>11</v>
      </c>
    </row>
    <row r="510" spans="1:2" x14ac:dyDescent="0.2">
      <c r="A510" t="s">
        <v>83</v>
      </c>
      <c r="B510" t="s">
        <v>11</v>
      </c>
    </row>
    <row r="511" spans="1:2" x14ac:dyDescent="0.2">
      <c r="A511" t="s">
        <v>86</v>
      </c>
      <c r="B511" t="s">
        <v>11</v>
      </c>
    </row>
    <row r="512" spans="1:2" x14ac:dyDescent="0.2">
      <c r="A512" t="s">
        <v>90</v>
      </c>
      <c r="B512" t="s">
        <v>11</v>
      </c>
    </row>
    <row r="513" spans="1:2" x14ac:dyDescent="0.2">
      <c r="A513" t="s">
        <v>92</v>
      </c>
      <c r="B513" t="s">
        <v>11</v>
      </c>
    </row>
    <row r="514" spans="1:2" x14ac:dyDescent="0.2">
      <c r="A514" t="s">
        <v>93</v>
      </c>
      <c r="B514" t="s">
        <v>11</v>
      </c>
    </row>
    <row r="515" spans="1:2" x14ac:dyDescent="0.2">
      <c r="A515" t="s">
        <v>96</v>
      </c>
      <c r="B515" t="s">
        <v>11</v>
      </c>
    </row>
    <row r="516" spans="1:2" x14ac:dyDescent="0.2">
      <c r="A516" t="s">
        <v>98</v>
      </c>
      <c r="B516" t="s">
        <v>11</v>
      </c>
    </row>
    <row r="517" spans="1:2" x14ac:dyDescent="0.2">
      <c r="A517" t="s">
        <v>99</v>
      </c>
      <c r="B517" t="s">
        <v>11</v>
      </c>
    </row>
    <row r="518" spans="1:2" x14ac:dyDescent="0.2">
      <c r="A518" t="s">
        <v>102</v>
      </c>
      <c r="B518" t="s">
        <v>11</v>
      </c>
    </row>
    <row r="519" spans="1:2" x14ac:dyDescent="0.2">
      <c r="A519" t="s">
        <v>103</v>
      </c>
      <c r="B519" t="s">
        <v>11</v>
      </c>
    </row>
    <row r="520" spans="1:2" x14ac:dyDescent="0.2">
      <c r="A520" t="s">
        <v>105</v>
      </c>
      <c r="B520" t="s">
        <v>11</v>
      </c>
    </row>
    <row r="521" spans="1:2" x14ac:dyDescent="0.2">
      <c r="A521" t="s">
        <v>110</v>
      </c>
      <c r="B521" t="s">
        <v>11</v>
      </c>
    </row>
    <row r="522" spans="1:2" x14ac:dyDescent="0.2">
      <c r="A522" t="s">
        <v>113</v>
      </c>
      <c r="B522" t="s">
        <v>11</v>
      </c>
    </row>
    <row r="523" spans="1:2" x14ac:dyDescent="0.2">
      <c r="A523" t="s">
        <v>115</v>
      </c>
      <c r="B523" t="s">
        <v>11</v>
      </c>
    </row>
    <row r="524" spans="1:2" x14ac:dyDescent="0.2">
      <c r="A524" t="s">
        <v>116</v>
      </c>
      <c r="B524" t="s">
        <v>11</v>
      </c>
    </row>
    <row r="525" spans="1:2" x14ac:dyDescent="0.2">
      <c r="A525" t="s">
        <v>117</v>
      </c>
      <c r="B525" t="s">
        <v>11</v>
      </c>
    </row>
    <row r="526" spans="1:2" x14ac:dyDescent="0.2">
      <c r="A526" t="s">
        <v>128</v>
      </c>
      <c r="B526" t="s">
        <v>11</v>
      </c>
    </row>
    <row r="527" spans="1:2" x14ac:dyDescent="0.2">
      <c r="A527" t="s">
        <v>129</v>
      </c>
      <c r="B527" t="s">
        <v>11</v>
      </c>
    </row>
    <row r="528" spans="1:2" x14ac:dyDescent="0.2">
      <c r="A528" t="s">
        <v>130</v>
      </c>
      <c r="B528" t="s">
        <v>11</v>
      </c>
    </row>
    <row r="529" spans="1:2" x14ac:dyDescent="0.2">
      <c r="A529" t="s">
        <v>132</v>
      </c>
      <c r="B529" t="s">
        <v>11</v>
      </c>
    </row>
    <row r="530" spans="1:2" x14ac:dyDescent="0.2">
      <c r="A530" t="s">
        <v>13</v>
      </c>
      <c r="B530" t="s">
        <v>14</v>
      </c>
    </row>
    <row r="531" spans="1:2" x14ac:dyDescent="0.2">
      <c r="A531" t="s">
        <v>16</v>
      </c>
      <c r="B531" t="s">
        <v>14</v>
      </c>
    </row>
    <row r="532" spans="1:2" x14ac:dyDescent="0.2">
      <c r="A532" t="s">
        <v>30</v>
      </c>
      <c r="B532" t="s">
        <v>14</v>
      </c>
    </row>
    <row r="533" spans="1:2" x14ac:dyDescent="0.2">
      <c r="A533" t="s">
        <v>33</v>
      </c>
      <c r="B533" t="s">
        <v>14</v>
      </c>
    </row>
    <row r="534" spans="1:2" x14ac:dyDescent="0.2">
      <c r="A534" t="s">
        <v>35</v>
      </c>
      <c r="B534" t="s">
        <v>14</v>
      </c>
    </row>
    <row r="535" spans="1:2" x14ac:dyDescent="0.2">
      <c r="A535" t="s">
        <v>40</v>
      </c>
      <c r="B535" t="s">
        <v>14</v>
      </c>
    </row>
    <row r="536" spans="1:2" x14ac:dyDescent="0.2">
      <c r="A536" t="s">
        <v>43</v>
      </c>
      <c r="B536" t="s">
        <v>14</v>
      </c>
    </row>
    <row r="537" spans="1:2" x14ac:dyDescent="0.2">
      <c r="A537" t="s">
        <v>46</v>
      </c>
      <c r="B537" t="s">
        <v>14</v>
      </c>
    </row>
    <row r="538" spans="1:2" x14ac:dyDescent="0.2">
      <c r="A538" t="s">
        <v>54</v>
      </c>
      <c r="B538" t="s">
        <v>14</v>
      </c>
    </row>
    <row r="539" spans="1:2" x14ac:dyDescent="0.2">
      <c r="A539" t="s">
        <v>59</v>
      </c>
      <c r="B539" t="s">
        <v>14</v>
      </c>
    </row>
    <row r="540" spans="1:2" x14ac:dyDescent="0.2">
      <c r="A540" t="s">
        <v>79</v>
      </c>
      <c r="B540" t="s">
        <v>14</v>
      </c>
    </row>
    <row r="541" spans="1:2" x14ac:dyDescent="0.2">
      <c r="A541" t="s">
        <v>84</v>
      </c>
      <c r="B541" t="s">
        <v>14</v>
      </c>
    </row>
    <row r="542" spans="1:2" x14ac:dyDescent="0.2">
      <c r="A542" t="s">
        <v>89</v>
      </c>
      <c r="B542" t="s">
        <v>14</v>
      </c>
    </row>
    <row r="543" spans="1:2" x14ac:dyDescent="0.2">
      <c r="A543" t="s">
        <v>92</v>
      </c>
      <c r="B543" t="s">
        <v>14</v>
      </c>
    </row>
    <row r="544" spans="1:2" x14ac:dyDescent="0.2">
      <c r="A544" t="s">
        <v>93</v>
      </c>
      <c r="B544" t="s">
        <v>14</v>
      </c>
    </row>
    <row r="545" spans="1:2" x14ac:dyDescent="0.2">
      <c r="A545" t="s">
        <v>102</v>
      </c>
      <c r="B545" t="s">
        <v>14</v>
      </c>
    </row>
    <row r="546" spans="1:2" x14ac:dyDescent="0.2">
      <c r="A546" t="s">
        <v>104</v>
      </c>
      <c r="B546" t="s">
        <v>14</v>
      </c>
    </row>
    <row r="547" spans="1:2" x14ac:dyDescent="0.2">
      <c r="A547" t="s">
        <v>110</v>
      </c>
      <c r="B547" t="s">
        <v>14</v>
      </c>
    </row>
    <row r="548" spans="1:2" x14ac:dyDescent="0.2">
      <c r="A548" t="s">
        <v>111</v>
      </c>
      <c r="B548" t="s">
        <v>14</v>
      </c>
    </row>
    <row r="549" spans="1:2" x14ac:dyDescent="0.2">
      <c r="A549" t="s">
        <v>113</v>
      </c>
      <c r="B549" t="s">
        <v>14</v>
      </c>
    </row>
    <row r="550" spans="1:2" x14ac:dyDescent="0.2">
      <c r="A550" t="s">
        <v>116</v>
      </c>
      <c r="B550" t="s">
        <v>14</v>
      </c>
    </row>
    <row r="551" spans="1:2" x14ac:dyDescent="0.2">
      <c r="A551" t="s">
        <v>128</v>
      </c>
      <c r="B551" t="s">
        <v>14</v>
      </c>
    </row>
    <row r="552" spans="1:2" x14ac:dyDescent="0.2">
      <c r="A552" t="s">
        <v>24</v>
      </c>
      <c r="B552" t="s">
        <v>25</v>
      </c>
    </row>
    <row r="553" spans="1:2" x14ac:dyDescent="0.2">
      <c r="A553" t="s">
        <v>45</v>
      </c>
      <c r="B553" t="s">
        <v>25</v>
      </c>
    </row>
    <row r="554" spans="1:2" x14ac:dyDescent="0.2">
      <c r="A554" t="s">
        <v>46</v>
      </c>
      <c r="B554" t="s">
        <v>25</v>
      </c>
    </row>
    <row r="555" spans="1:2" x14ac:dyDescent="0.2">
      <c r="A555" t="s">
        <v>49</v>
      </c>
      <c r="B555" t="s">
        <v>25</v>
      </c>
    </row>
    <row r="556" spans="1:2" x14ac:dyDescent="0.2">
      <c r="A556" t="s">
        <v>53</v>
      </c>
      <c r="B556" t="s">
        <v>25</v>
      </c>
    </row>
    <row r="557" spans="1:2" x14ac:dyDescent="0.2">
      <c r="A557" t="s">
        <v>61</v>
      </c>
      <c r="B557" t="s">
        <v>25</v>
      </c>
    </row>
    <row r="558" spans="1:2" x14ac:dyDescent="0.2">
      <c r="A558" t="s">
        <v>81</v>
      </c>
      <c r="B558" t="s">
        <v>25</v>
      </c>
    </row>
    <row r="559" spans="1:2" x14ac:dyDescent="0.2">
      <c r="A559" t="s">
        <v>82</v>
      </c>
      <c r="B559" t="s">
        <v>25</v>
      </c>
    </row>
    <row r="560" spans="1:2" x14ac:dyDescent="0.2">
      <c r="A560" t="s">
        <v>84</v>
      </c>
      <c r="B560" t="s">
        <v>25</v>
      </c>
    </row>
    <row r="561" spans="1:2" x14ac:dyDescent="0.2">
      <c r="A561" t="s">
        <v>93</v>
      </c>
      <c r="B561" t="s">
        <v>25</v>
      </c>
    </row>
    <row r="562" spans="1:2" x14ac:dyDescent="0.2">
      <c r="A562" t="s">
        <v>95</v>
      </c>
      <c r="B562" t="s">
        <v>25</v>
      </c>
    </row>
    <row r="563" spans="1:2" x14ac:dyDescent="0.2">
      <c r="A563" t="s">
        <v>108</v>
      </c>
      <c r="B563" t="s">
        <v>25</v>
      </c>
    </row>
    <row r="564" spans="1:2" x14ac:dyDescent="0.2">
      <c r="A564" t="s">
        <v>113</v>
      </c>
      <c r="B564" t="s">
        <v>25</v>
      </c>
    </row>
    <row r="565" spans="1:2" x14ac:dyDescent="0.2">
      <c r="A565" t="s">
        <v>118</v>
      </c>
      <c r="B565" t="s">
        <v>25</v>
      </c>
    </row>
    <row r="566" spans="1:2" x14ac:dyDescent="0.2">
      <c r="A566" t="s">
        <v>123</v>
      </c>
      <c r="B566" t="s">
        <v>25</v>
      </c>
    </row>
    <row r="567" spans="1:2" x14ac:dyDescent="0.2">
      <c r="A567" t="s">
        <v>127</v>
      </c>
      <c r="B567" t="s">
        <v>25</v>
      </c>
    </row>
    <row r="568" spans="1:2" x14ac:dyDescent="0.2">
      <c r="A568" t="s">
        <v>130</v>
      </c>
      <c r="B568" t="s">
        <v>25</v>
      </c>
    </row>
    <row r="569" spans="1:2" x14ac:dyDescent="0.2">
      <c r="A569" t="s">
        <v>63</v>
      </c>
      <c r="B569" t="s">
        <v>64</v>
      </c>
    </row>
    <row r="570" spans="1:2" x14ac:dyDescent="0.2">
      <c r="A570" t="s">
        <v>103</v>
      </c>
      <c r="B570" t="s">
        <v>64</v>
      </c>
    </row>
    <row r="571" spans="1:2" x14ac:dyDescent="0.2">
      <c r="A571" t="s">
        <v>107</v>
      </c>
      <c r="B571" t="s">
        <v>64</v>
      </c>
    </row>
    <row r="572" spans="1:2" x14ac:dyDescent="0.2">
      <c r="A572" t="s">
        <v>69</v>
      </c>
      <c r="B572" t="s">
        <v>70</v>
      </c>
    </row>
    <row r="573" spans="1:2" x14ac:dyDescent="0.2">
      <c r="A573" t="s">
        <v>81</v>
      </c>
      <c r="B573" t="s">
        <v>70</v>
      </c>
    </row>
    <row r="574" spans="1:2" x14ac:dyDescent="0.2">
      <c r="A574" t="s">
        <v>86</v>
      </c>
      <c r="B574" t="s">
        <v>70</v>
      </c>
    </row>
    <row r="575" spans="1:2" x14ac:dyDescent="0.2">
      <c r="A575" t="s">
        <v>102</v>
      </c>
      <c r="B575" t="s">
        <v>70</v>
      </c>
    </row>
    <row r="576" spans="1:2" x14ac:dyDescent="0.2">
      <c r="A576" t="s">
        <v>118</v>
      </c>
      <c r="B576" t="s">
        <v>70</v>
      </c>
    </row>
    <row r="577" spans="1:2" x14ac:dyDescent="0.2">
      <c r="A577" t="s">
        <v>120</v>
      </c>
      <c r="B577" t="s">
        <v>70</v>
      </c>
    </row>
    <row r="578" spans="1:2" x14ac:dyDescent="0.2">
      <c r="A578" t="s">
        <v>61</v>
      </c>
      <c r="B578" t="s">
        <v>62</v>
      </c>
    </row>
    <row r="579" spans="1:2" x14ac:dyDescent="0.2">
      <c r="A579" t="s">
        <v>82</v>
      </c>
      <c r="B579" t="s">
        <v>62</v>
      </c>
    </row>
    <row r="580" spans="1:2" x14ac:dyDescent="0.2">
      <c r="A580" t="s">
        <v>120</v>
      </c>
      <c r="B580" t="s">
        <v>62</v>
      </c>
    </row>
    <row r="581" spans="1:2" x14ac:dyDescent="0.2">
      <c r="A581" t="s">
        <v>118</v>
      </c>
      <c r="B581" t="s">
        <v>119</v>
      </c>
    </row>
  </sheetData>
  <sortState ref="A1:E58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E256"/>
  <sheetViews>
    <sheetView workbookViewId="0">
      <selection activeCell="D13" sqref="D13"/>
    </sheetView>
  </sheetViews>
  <sheetFormatPr baseColWidth="10" defaultRowHeight="16" x14ac:dyDescent="0.2"/>
  <cols>
    <col min="1" max="1" width="62" bestFit="1" customWidth="1"/>
    <col min="2" max="2" width="46.6640625" bestFit="1" customWidth="1"/>
    <col min="3" max="3" width="7.1640625" bestFit="1" customWidth="1"/>
    <col min="4" max="4" width="12.1640625" bestFit="1" customWidth="1"/>
    <col min="5" max="5" width="4" bestFit="1" customWidth="1"/>
  </cols>
  <sheetData>
    <row r="1" spans="1:2" x14ac:dyDescent="0.2">
      <c r="A1" t="s">
        <v>137</v>
      </c>
      <c r="B1">
        <v>41</v>
      </c>
    </row>
    <row r="2" spans="1:2" x14ac:dyDescent="0.2">
      <c r="A2" t="s">
        <v>136</v>
      </c>
      <c r="B2">
        <v>42</v>
      </c>
    </row>
    <row r="3" spans="1:2" x14ac:dyDescent="0.2">
      <c r="A3" t="s">
        <v>135</v>
      </c>
      <c r="B3">
        <v>50</v>
      </c>
    </row>
    <row r="4" spans="1:2" x14ac:dyDescent="0.2">
      <c r="A4" t="s">
        <v>176</v>
      </c>
      <c r="B4" t="s">
        <v>9</v>
      </c>
    </row>
    <row r="5" spans="1:2" x14ac:dyDescent="0.2">
      <c r="A5" t="s">
        <v>177</v>
      </c>
      <c r="B5" t="s">
        <v>9</v>
      </c>
    </row>
    <row r="6" spans="1:2" x14ac:dyDescent="0.2">
      <c r="A6" t="s">
        <v>178</v>
      </c>
      <c r="B6" t="s">
        <v>9</v>
      </c>
    </row>
    <row r="7" spans="1:2" x14ac:dyDescent="0.2">
      <c r="A7" t="s">
        <v>183</v>
      </c>
      <c r="B7" t="s">
        <v>9</v>
      </c>
    </row>
    <row r="8" spans="1:2" x14ac:dyDescent="0.2">
      <c r="A8" t="s">
        <v>185</v>
      </c>
      <c r="B8" t="s">
        <v>9</v>
      </c>
    </row>
    <row r="9" spans="1:2" x14ac:dyDescent="0.2">
      <c r="A9" t="s">
        <v>186</v>
      </c>
      <c r="B9" t="s">
        <v>9</v>
      </c>
    </row>
    <row r="10" spans="1:2" x14ac:dyDescent="0.2">
      <c r="A10" t="s">
        <v>207</v>
      </c>
      <c r="B10" t="s">
        <v>9</v>
      </c>
    </row>
    <row r="11" spans="1:2" x14ac:dyDescent="0.2">
      <c r="A11" t="s">
        <v>208</v>
      </c>
      <c r="B11" t="s">
        <v>9</v>
      </c>
    </row>
    <row r="12" spans="1:2" x14ac:dyDescent="0.2">
      <c r="A12" t="s">
        <v>175</v>
      </c>
      <c r="B12" t="s">
        <v>31</v>
      </c>
    </row>
    <row r="13" spans="1:2" x14ac:dyDescent="0.2">
      <c r="A13" t="s">
        <v>177</v>
      </c>
      <c r="B13" t="s">
        <v>31</v>
      </c>
    </row>
    <row r="14" spans="1:2" x14ac:dyDescent="0.2">
      <c r="A14" t="s">
        <v>178</v>
      </c>
      <c r="B14" t="s">
        <v>31</v>
      </c>
    </row>
    <row r="15" spans="1:2" x14ac:dyDescent="0.2">
      <c r="A15" t="s">
        <v>179</v>
      </c>
      <c r="B15" t="s">
        <v>31</v>
      </c>
    </row>
    <row r="16" spans="1:2" x14ac:dyDescent="0.2">
      <c r="A16" t="s">
        <v>183</v>
      </c>
      <c r="B16" t="s">
        <v>31</v>
      </c>
    </row>
    <row r="17" spans="1:5" x14ac:dyDescent="0.2">
      <c r="A17" t="s">
        <v>185</v>
      </c>
      <c r="B17" t="s">
        <v>31</v>
      </c>
    </row>
    <row r="18" spans="1:5" x14ac:dyDescent="0.2">
      <c r="A18" t="s">
        <v>192</v>
      </c>
      <c r="B18" t="s">
        <v>31</v>
      </c>
    </row>
    <row r="19" spans="1:5" x14ac:dyDescent="0.2">
      <c r="A19" t="s">
        <v>195</v>
      </c>
      <c r="B19" t="s">
        <v>31</v>
      </c>
    </row>
    <row r="20" spans="1:5" x14ac:dyDescent="0.2">
      <c r="A20" t="s">
        <v>198</v>
      </c>
      <c r="B20" t="s">
        <v>31</v>
      </c>
    </row>
    <row r="21" spans="1:5" x14ac:dyDescent="0.2">
      <c r="A21" t="s">
        <v>201</v>
      </c>
      <c r="B21" t="s">
        <v>1</v>
      </c>
      <c r="C21" s="1">
        <v>4.6438657407407404E-4</v>
      </c>
      <c r="D21" s="2">
        <v>7.7946538112900003E-12</v>
      </c>
      <c r="E21" t="s">
        <v>2</v>
      </c>
    </row>
    <row r="22" spans="1:5" x14ac:dyDescent="0.2">
      <c r="A22" t="s">
        <v>194</v>
      </c>
      <c r="B22" t="s">
        <v>1</v>
      </c>
      <c r="C22" s="1">
        <v>2.3148148148148146E-7</v>
      </c>
      <c r="D22">
        <v>2E-3</v>
      </c>
      <c r="E22" t="s">
        <v>2</v>
      </c>
    </row>
    <row r="23" spans="1:5" x14ac:dyDescent="0.2">
      <c r="A23" t="s">
        <v>193</v>
      </c>
      <c r="B23" t="s">
        <v>1</v>
      </c>
      <c r="C23" s="1">
        <v>2.098611111111111E-4</v>
      </c>
      <c r="D23">
        <v>2.2075471662300001E-3</v>
      </c>
      <c r="E23" t="s">
        <v>2</v>
      </c>
    </row>
    <row r="24" spans="1:5" x14ac:dyDescent="0.2">
      <c r="A24" t="s">
        <v>161</v>
      </c>
      <c r="B24" t="s">
        <v>1</v>
      </c>
      <c r="C24" s="1">
        <v>2.0833333333333331E-7</v>
      </c>
      <c r="D24">
        <v>4.0000000000000001E-3</v>
      </c>
      <c r="E24" t="s">
        <v>2</v>
      </c>
    </row>
    <row r="25" spans="1:5" x14ac:dyDescent="0.2">
      <c r="A25" t="s">
        <v>202</v>
      </c>
      <c r="B25" t="s">
        <v>1</v>
      </c>
      <c r="C25" s="1">
        <v>1.9675925925925927E-7</v>
      </c>
      <c r="D25">
        <v>5.0000000000000001E-3</v>
      </c>
      <c r="E25" t="s">
        <v>2</v>
      </c>
    </row>
    <row r="26" spans="1:5" x14ac:dyDescent="0.2">
      <c r="A26" t="s">
        <v>206</v>
      </c>
      <c r="B26" t="s">
        <v>1</v>
      </c>
      <c r="C26" s="1">
        <v>9.2592592592592604E-8</v>
      </c>
      <c r="D26">
        <v>7.0000000000000001E-3</v>
      </c>
      <c r="E26" t="s">
        <v>2</v>
      </c>
    </row>
    <row r="27" spans="1:5" x14ac:dyDescent="0.2">
      <c r="A27" t="s">
        <v>168</v>
      </c>
      <c r="B27" t="s">
        <v>1</v>
      </c>
      <c r="C27" s="1">
        <v>2.7858796296296296E-5</v>
      </c>
      <c r="D27">
        <v>9.9999999995700004E-3</v>
      </c>
      <c r="E27" t="s">
        <v>2</v>
      </c>
    </row>
    <row r="28" spans="1:5" x14ac:dyDescent="0.2">
      <c r="A28" t="s">
        <v>187</v>
      </c>
      <c r="B28" t="s">
        <v>1</v>
      </c>
      <c r="C28" s="1">
        <v>4.74537037037037E-7</v>
      </c>
      <c r="D28">
        <v>1.0999999999999999E-2</v>
      </c>
      <c r="E28" t="s">
        <v>2</v>
      </c>
    </row>
    <row r="29" spans="1:5" x14ac:dyDescent="0.2">
      <c r="A29" t="s">
        <v>169</v>
      </c>
      <c r="B29" t="s">
        <v>1</v>
      </c>
      <c r="C29" s="1">
        <v>7.7546296296296299E-7</v>
      </c>
      <c r="D29">
        <v>1.2999999999999999E-2</v>
      </c>
      <c r="E29" t="s">
        <v>2</v>
      </c>
    </row>
    <row r="30" spans="1:5" x14ac:dyDescent="0.2">
      <c r="A30" t="s">
        <v>200</v>
      </c>
      <c r="B30" t="s">
        <v>1</v>
      </c>
      <c r="C30" s="1">
        <v>9.2592592592592604E-8</v>
      </c>
      <c r="D30">
        <v>1.6E-2</v>
      </c>
      <c r="E30" t="s">
        <v>2</v>
      </c>
    </row>
    <row r="31" spans="1:5" x14ac:dyDescent="0.2">
      <c r="A31" t="s">
        <v>196</v>
      </c>
      <c r="B31" t="s">
        <v>1</v>
      </c>
      <c r="C31" s="1">
        <v>2.0579861111111111E-4</v>
      </c>
      <c r="D31">
        <v>1.7777777774200001E-2</v>
      </c>
      <c r="E31" t="s">
        <v>2</v>
      </c>
    </row>
    <row r="32" spans="1:5" x14ac:dyDescent="0.2">
      <c r="A32" t="s">
        <v>173</v>
      </c>
      <c r="B32" t="s">
        <v>1</v>
      </c>
      <c r="C32" s="1">
        <v>4.8611111111111109E-7</v>
      </c>
      <c r="D32">
        <v>1.7999999999999999E-2</v>
      </c>
      <c r="E32" t="s">
        <v>2</v>
      </c>
    </row>
    <row r="33" spans="1:5" x14ac:dyDescent="0.2">
      <c r="A33" t="s">
        <v>209</v>
      </c>
      <c r="B33" t="s">
        <v>1</v>
      </c>
      <c r="C33" s="1">
        <v>9.2592592592592604E-8</v>
      </c>
      <c r="D33">
        <v>1.7999999999999999E-2</v>
      </c>
      <c r="E33" t="s">
        <v>2</v>
      </c>
    </row>
    <row r="34" spans="1:5" x14ac:dyDescent="0.2">
      <c r="A34" t="s">
        <v>190</v>
      </c>
      <c r="B34" t="s">
        <v>1</v>
      </c>
      <c r="C34" s="1">
        <v>4.2164351851851852E-5</v>
      </c>
      <c r="D34">
        <v>2.00000000006E-2</v>
      </c>
      <c r="E34" t="s">
        <v>2</v>
      </c>
    </row>
    <row r="35" spans="1:5" x14ac:dyDescent="0.2">
      <c r="A35" t="s">
        <v>184</v>
      </c>
      <c r="B35" t="s">
        <v>1</v>
      </c>
      <c r="C35" s="1">
        <v>2.1849537037037039E-4</v>
      </c>
      <c r="D35">
        <v>2.0857142860799999E-2</v>
      </c>
      <c r="E35" t="s">
        <v>2</v>
      </c>
    </row>
    <row r="36" spans="1:5" x14ac:dyDescent="0.2">
      <c r="A36" t="s">
        <v>167</v>
      </c>
      <c r="B36" t="s">
        <v>1</v>
      </c>
      <c r="C36" s="1">
        <v>1.0364583333333332E-4</v>
      </c>
      <c r="D36">
        <v>2.11111111129E-2</v>
      </c>
      <c r="E36" t="s">
        <v>2</v>
      </c>
    </row>
    <row r="37" spans="1:5" x14ac:dyDescent="0.2">
      <c r="A37" t="s">
        <v>172</v>
      </c>
      <c r="B37" t="s">
        <v>1</v>
      </c>
      <c r="C37" s="1">
        <v>7.906018518518519E-4</v>
      </c>
      <c r="D37">
        <v>2.2705882365599998E-2</v>
      </c>
      <c r="E37" t="s">
        <v>2</v>
      </c>
    </row>
    <row r="38" spans="1:5" x14ac:dyDescent="0.2">
      <c r="A38" t="s">
        <v>189</v>
      </c>
      <c r="B38" t="s">
        <v>1</v>
      </c>
      <c r="C38" s="1">
        <v>2.0629629629629633E-4</v>
      </c>
      <c r="D38">
        <v>2.3222222225800001E-2</v>
      </c>
      <c r="E38" t="s">
        <v>2</v>
      </c>
    </row>
    <row r="39" spans="1:5" x14ac:dyDescent="0.2">
      <c r="A39" t="s">
        <v>163</v>
      </c>
      <c r="B39" t="s">
        <v>1</v>
      </c>
      <c r="C39" s="1">
        <v>7.5925925925925921E-6</v>
      </c>
      <c r="D39">
        <v>2.47551020409E-2</v>
      </c>
      <c r="E39" t="s">
        <v>2</v>
      </c>
    </row>
    <row r="40" spans="1:5" x14ac:dyDescent="0.2">
      <c r="A40" t="s">
        <v>166</v>
      </c>
      <c r="B40" t="s">
        <v>1</v>
      </c>
      <c r="C40" s="1">
        <v>1.2949074074074075E-4</v>
      </c>
      <c r="D40">
        <v>2.49793814452E-2</v>
      </c>
      <c r="E40" t="s">
        <v>2</v>
      </c>
    </row>
    <row r="41" spans="1:5" x14ac:dyDescent="0.2">
      <c r="A41" t="s">
        <v>162</v>
      </c>
      <c r="B41" t="s">
        <v>1</v>
      </c>
      <c r="C41" s="1">
        <v>1.6435185185185187E-6</v>
      </c>
      <c r="D41">
        <v>2.5999999999999999E-2</v>
      </c>
      <c r="E41" t="s">
        <v>2</v>
      </c>
    </row>
    <row r="42" spans="1:5" x14ac:dyDescent="0.2">
      <c r="A42" t="s">
        <v>174</v>
      </c>
      <c r="B42" t="s">
        <v>1</v>
      </c>
      <c r="C42" s="1">
        <v>2.2299768518518521E-4</v>
      </c>
      <c r="D42">
        <v>2.6000000003400001E-2</v>
      </c>
      <c r="E42" t="s">
        <v>2</v>
      </c>
    </row>
    <row r="43" spans="1:5" x14ac:dyDescent="0.2">
      <c r="A43" t="s">
        <v>205</v>
      </c>
      <c r="B43" t="s">
        <v>1</v>
      </c>
      <c r="C43" s="1">
        <v>1.1574074074074074E-6</v>
      </c>
      <c r="D43">
        <v>2.7E-2</v>
      </c>
      <c r="E43" t="s">
        <v>2</v>
      </c>
    </row>
    <row r="44" spans="1:5" x14ac:dyDescent="0.2">
      <c r="A44" t="s">
        <v>188</v>
      </c>
      <c r="B44" t="s">
        <v>1</v>
      </c>
      <c r="C44" s="1">
        <v>1.4317129629629632E-5</v>
      </c>
      <c r="D44">
        <v>2.81538461541E-2</v>
      </c>
      <c r="E44" t="s">
        <v>2</v>
      </c>
    </row>
    <row r="45" spans="1:5" x14ac:dyDescent="0.2">
      <c r="A45" t="s">
        <v>204</v>
      </c>
      <c r="B45" t="s">
        <v>1</v>
      </c>
      <c r="C45" s="1">
        <v>3.277777777777778E-4</v>
      </c>
      <c r="D45">
        <v>2.8834951461599999E-2</v>
      </c>
      <c r="E45" t="s">
        <v>2</v>
      </c>
    </row>
    <row r="46" spans="1:5" x14ac:dyDescent="0.2">
      <c r="A46" t="s">
        <v>170</v>
      </c>
      <c r="B46" t="s">
        <v>1</v>
      </c>
      <c r="C46" s="1">
        <v>6.6089120370370379E-4</v>
      </c>
      <c r="D46">
        <v>3.0297029713399998E-2</v>
      </c>
      <c r="E46" t="s">
        <v>2</v>
      </c>
    </row>
    <row r="47" spans="1:5" x14ac:dyDescent="0.2">
      <c r="A47" t="s">
        <v>186</v>
      </c>
      <c r="B47" t="s">
        <v>1</v>
      </c>
      <c r="C47" s="1">
        <v>4.6875000000000004E-6</v>
      </c>
      <c r="D47">
        <v>0.29699999999999999</v>
      </c>
      <c r="E47" t="s">
        <v>8</v>
      </c>
    </row>
    <row r="48" spans="1:5" x14ac:dyDescent="0.2">
      <c r="A48" t="s">
        <v>207</v>
      </c>
      <c r="B48" t="s">
        <v>1</v>
      </c>
      <c r="C48" s="1">
        <v>2.1304398148148148E-4</v>
      </c>
      <c r="D48">
        <v>0.299315889625</v>
      </c>
      <c r="E48" t="s">
        <v>8</v>
      </c>
    </row>
    <row r="49" spans="1:5" x14ac:dyDescent="0.2">
      <c r="A49" t="s">
        <v>177</v>
      </c>
      <c r="B49" t="s">
        <v>1</v>
      </c>
      <c r="C49" s="1">
        <v>1.0585300925925927E-3</v>
      </c>
      <c r="D49">
        <v>0.86328571430300005</v>
      </c>
      <c r="E49" t="s">
        <v>12</v>
      </c>
    </row>
    <row r="50" spans="1:5" x14ac:dyDescent="0.2">
      <c r="A50" t="s">
        <v>183</v>
      </c>
      <c r="B50" t="s">
        <v>1</v>
      </c>
      <c r="C50" s="1">
        <v>1.368287037037037E-3</v>
      </c>
      <c r="D50">
        <v>0.90523076921099999</v>
      </c>
      <c r="E50" t="s">
        <v>12</v>
      </c>
    </row>
    <row r="51" spans="1:5" x14ac:dyDescent="0.2">
      <c r="A51" t="s">
        <v>185</v>
      </c>
      <c r="B51" t="s">
        <v>1</v>
      </c>
      <c r="C51" s="1">
        <v>9.1435185185185185E-7</v>
      </c>
      <c r="D51">
        <v>0.92657894736799995</v>
      </c>
      <c r="E51" t="s">
        <v>12</v>
      </c>
    </row>
    <row r="52" spans="1:5" x14ac:dyDescent="0.2">
      <c r="A52" t="s">
        <v>179</v>
      </c>
      <c r="B52" t="s">
        <v>1</v>
      </c>
      <c r="C52" s="1">
        <v>2.6331018518518518E-5</v>
      </c>
      <c r="D52">
        <v>1.08633333333</v>
      </c>
      <c r="E52" t="s">
        <v>12</v>
      </c>
    </row>
    <row r="53" spans="1:5" x14ac:dyDescent="0.2">
      <c r="A53" t="s">
        <v>175</v>
      </c>
      <c r="B53" t="s">
        <v>1</v>
      </c>
      <c r="C53" s="1">
        <v>5.3240740740740745E-7</v>
      </c>
      <c r="D53">
        <v>1.1014953271000001</v>
      </c>
      <c r="E53" t="s">
        <v>12</v>
      </c>
    </row>
    <row r="54" spans="1:5" x14ac:dyDescent="0.2">
      <c r="A54" t="s">
        <v>192</v>
      </c>
      <c r="B54" t="s">
        <v>1</v>
      </c>
      <c r="C54" s="1">
        <v>4.74537037037037E-7</v>
      </c>
      <c r="D54">
        <v>1.1588461538499999</v>
      </c>
      <c r="E54" t="s">
        <v>12</v>
      </c>
    </row>
    <row r="55" spans="1:5" x14ac:dyDescent="0.2">
      <c r="A55" t="s">
        <v>208</v>
      </c>
      <c r="B55" t="s">
        <v>1</v>
      </c>
      <c r="C55" s="1">
        <v>1.9675925925925927E-7</v>
      </c>
      <c r="D55">
        <v>2.1</v>
      </c>
      <c r="E55" t="s">
        <v>12</v>
      </c>
    </row>
    <row r="56" spans="1:5" x14ac:dyDescent="0.2">
      <c r="A56" t="s">
        <v>197</v>
      </c>
      <c r="B56" t="s">
        <v>1</v>
      </c>
      <c r="C56" s="1">
        <v>1.3194444444444444E-6</v>
      </c>
      <c r="D56">
        <v>2.1978181818200002</v>
      </c>
      <c r="E56" t="s">
        <v>12</v>
      </c>
    </row>
    <row r="57" spans="1:5" x14ac:dyDescent="0.2">
      <c r="A57" t="s">
        <v>164</v>
      </c>
      <c r="B57" t="s">
        <v>1</v>
      </c>
      <c r="C57" s="1">
        <v>4.8611111111111109E-7</v>
      </c>
      <c r="D57">
        <v>2.3120970873800002</v>
      </c>
      <c r="E57" t="s">
        <v>12</v>
      </c>
    </row>
    <row r="58" spans="1:5" x14ac:dyDescent="0.2">
      <c r="A58" t="s">
        <v>165</v>
      </c>
      <c r="B58" t="s">
        <v>1</v>
      </c>
      <c r="C58" s="1">
        <v>5.6574074074074068E-5</v>
      </c>
      <c r="D58">
        <v>2.4140000000000001</v>
      </c>
      <c r="E58" t="s">
        <v>12</v>
      </c>
    </row>
    <row r="59" spans="1:5" x14ac:dyDescent="0.2">
      <c r="A59" t="s">
        <v>201</v>
      </c>
      <c r="B59" t="s">
        <v>3</v>
      </c>
      <c r="C59" s="1">
        <v>8.8767361111111111E-4</v>
      </c>
      <c r="D59">
        <v>5.7142858634099997E-4</v>
      </c>
      <c r="E59" t="s">
        <v>2</v>
      </c>
    </row>
    <row r="60" spans="1:5" x14ac:dyDescent="0.2">
      <c r="A60" t="s">
        <v>193</v>
      </c>
      <c r="B60" t="s">
        <v>3</v>
      </c>
      <c r="C60" s="1">
        <v>4.1950231481481482E-4</v>
      </c>
      <c r="D60">
        <v>2.4150943324600001E-3</v>
      </c>
      <c r="E60" t="s">
        <v>2</v>
      </c>
    </row>
    <row r="61" spans="1:5" x14ac:dyDescent="0.2">
      <c r="A61" t="s">
        <v>161</v>
      </c>
      <c r="B61" t="s">
        <v>3</v>
      </c>
      <c r="C61" s="1">
        <v>2.1596064814814815E-4</v>
      </c>
      <c r="D61">
        <v>3.7766990256099999E-3</v>
      </c>
      <c r="E61" t="s">
        <v>2</v>
      </c>
    </row>
    <row r="62" spans="1:5" x14ac:dyDescent="0.2">
      <c r="A62" t="s">
        <v>203</v>
      </c>
      <c r="B62" t="s">
        <v>3</v>
      </c>
      <c r="C62" s="1">
        <v>5.5715277777777783E-4</v>
      </c>
      <c r="D62">
        <v>4.9999999914099999E-3</v>
      </c>
      <c r="E62" t="s">
        <v>2</v>
      </c>
    </row>
    <row r="63" spans="1:5" x14ac:dyDescent="0.2">
      <c r="A63" t="s">
        <v>202</v>
      </c>
      <c r="B63" t="s">
        <v>3</v>
      </c>
      <c r="C63" s="1">
        <v>2.1805555555555556E-4</v>
      </c>
      <c r="D63">
        <v>5.5294117612100001E-3</v>
      </c>
      <c r="E63" t="s">
        <v>2</v>
      </c>
    </row>
    <row r="64" spans="1:5" x14ac:dyDescent="0.2">
      <c r="A64" t="s">
        <v>206</v>
      </c>
      <c r="B64" t="s">
        <v>3</v>
      </c>
      <c r="C64" s="1">
        <v>2.2229166666666667E-4</v>
      </c>
      <c r="D64">
        <v>8.9999999965599993E-3</v>
      </c>
      <c r="E64" t="s">
        <v>2</v>
      </c>
    </row>
    <row r="65" spans="1:5" x14ac:dyDescent="0.2">
      <c r="A65" t="s">
        <v>168</v>
      </c>
      <c r="B65" t="s">
        <v>3</v>
      </c>
      <c r="C65" s="1">
        <v>2.5008101851851851E-4</v>
      </c>
      <c r="D65">
        <v>9.9999999961399993E-3</v>
      </c>
      <c r="E65" t="s">
        <v>2</v>
      </c>
    </row>
    <row r="66" spans="1:5" x14ac:dyDescent="0.2">
      <c r="A66" t="s">
        <v>187</v>
      </c>
      <c r="B66" t="s">
        <v>3</v>
      </c>
      <c r="C66" s="1">
        <v>2.2722222222222227E-4</v>
      </c>
      <c r="D66">
        <v>1.01632653095E-2</v>
      </c>
      <c r="E66" t="s">
        <v>2</v>
      </c>
    </row>
    <row r="67" spans="1:5" x14ac:dyDescent="0.2">
      <c r="A67" t="s">
        <v>169</v>
      </c>
      <c r="B67" t="s">
        <v>3</v>
      </c>
      <c r="C67" s="1">
        <v>2.0278935185185189E-4</v>
      </c>
      <c r="D67">
        <v>1.40411780784E-2</v>
      </c>
      <c r="E67" t="s">
        <v>2</v>
      </c>
    </row>
    <row r="68" spans="1:5" x14ac:dyDescent="0.2">
      <c r="A68" t="s">
        <v>200</v>
      </c>
      <c r="B68" t="s">
        <v>3</v>
      </c>
      <c r="C68" s="1">
        <v>2.1377314814814813E-4</v>
      </c>
      <c r="D68">
        <v>1.5538461534899999E-2</v>
      </c>
      <c r="E68" t="s">
        <v>2</v>
      </c>
    </row>
    <row r="69" spans="1:5" x14ac:dyDescent="0.2">
      <c r="A69" t="s">
        <v>173</v>
      </c>
      <c r="B69" t="s">
        <v>3</v>
      </c>
      <c r="C69" s="1">
        <v>4.2375000000000008E-4</v>
      </c>
      <c r="D69">
        <v>1.65714285786E-2</v>
      </c>
      <c r="E69" t="s">
        <v>2</v>
      </c>
    </row>
    <row r="70" spans="1:5" x14ac:dyDescent="0.2">
      <c r="A70" t="s">
        <v>196</v>
      </c>
      <c r="B70" t="s">
        <v>3</v>
      </c>
      <c r="C70" s="1">
        <v>4.1155092592592594E-4</v>
      </c>
      <c r="D70">
        <v>1.8555555548300001E-2</v>
      </c>
      <c r="E70" t="s">
        <v>2</v>
      </c>
    </row>
    <row r="71" spans="1:5" x14ac:dyDescent="0.2">
      <c r="A71" t="s">
        <v>209</v>
      </c>
      <c r="B71" t="s">
        <v>3</v>
      </c>
      <c r="C71" s="1">
        <v>2.1172453703703704E-4</v>
      </c>
      <c r="D71">
        <v>1.8714285710699999E-2</v>
      </c>
      <c r="E71" t="s">
        <v>2</v>
      </c>
    </row>
    <row r="72" spans="1:5" x14ac:dyDescent="0.2">
      <c r="A72" t="s">
        <v>190</v>
      </c>
      <c r="B72" t="s">
        <v>3</v>
      </c>
      <c r="C72" s="1">
        <v>2.6438657407407406E-4</v>
      </c>
      <c r="D72">
        <v>2.0000000004099999E-2</v>
      </c>
      <c r="E72" t="s">
        <v>2</v>
      </c>
    </row>
    <row r="73" spans="1:5" x14ac:dyDescent="0.2">
      <c r="A73" t="s">
        <v>191</v>
      </c>
      <c r="B73" t="s">
        <v>3</v>
      </c>
      <c r="C73" s="1">
        <v>1.1608796296296297E-4</v>
      </c>
      <c r="D73">
        <v>2.0081632654700001E-2</v>
      </c>
      <c r="E73" t="s">
        <v>2</v>
      </c>
    </row>
    <row r="74" spans="1:5" x14ac:dyDescent="0.2">
      <c r="A74" t="s">
        <v>167</v>
      </c>
      <c r="B74" t="s">
        <v>3</v>
      </c>
      <c r="C74" s="1">
        <v>1.1324652777777776E-3</v>
      </c>
      <c r="D74">
        <v>2.22222222421E-2</v>
      </c>
      <c r="E74" t="s">
        <v>2</v>
      </c>
    </row>
    <row r="75" spans="1:5" x14ac:dyDescent="0.2">
      <c r="A75" t="s">
        <v>189</v>
      </c>
      <c r="B75" t="s">
        <v>3</v>
      </c>
      <c r="C75" s="1">
        <v>4.1206018518518517E-4</v>
      </c>
      <c r="D75">
        <v>2.3444444451699999E-2</v>
      </c>
      <c r="E75" t="s">
        <v>2</v>
      </c>
    </row>
    <row r="76" spans="1:5" x14ac:dyDescent="0.2">
      <c r="A76" t="s">
        <v>166</v>
      </c>
      <c r="B76" t="s">
        <v>3</v>
      </c>
      <c r="C76" s="1">
        <v>3.5857638888888891E-4</v>
      </c>
      <c r="D76">
        <v>2.41649484588E-2</v>
      </c>
      <c r="E76" t="s">
        <v>2</v>
      </c>
    </row>
    <row r="77" spans="1:5" x14ac:dyDescent="0.2">
      <c r="A77" t="s">
        <v>163</v>
      </c>
      <c r="B77" t="s">
        <v>3</v>
      </c>
      <c r="C77" s="1">
        <v>2.3435185185185188E-4</v>
      </c>
      <c r="D77">
        <v>2.4918367350400001E-2</v>
      </c>
      <c r="E77" t="s">
        <v>2</v>
      </c>
    </row>
    <row r="78" spans="1:5" x14ac:dyDescent="0.2">
      <c r="A78" t="s">
        <v>172</v>
      </c>
      <c r="B78" t="s">
        <v>3</v>
      </c>
      <c r="C78" s="1">
        <v>1.0084953703703703E-3</v>
      </c>
      <c r="D78">
        <v>2.5176470604400002E-2</v>
      </c>
      <c r="E78" t="s">
        <v>2</v>
      </c>
    </row>
    <row r="79" spans="1:5" x14ac:dyDescent="0.2">
      <c r="A79" t="s">
        <v>174</v>
      </c>
      <c r="B79" t="s">
        <v>3</v>
      </c>
      <c r="C79" s="1">
        <v>4.4521990740740741E-4</v>
      </c>
      <c r="D79">
        <v>2.60000000069E-2</v>
      </c>
      <c r="E79" t="s">
        <v>2</v>
      </c>
    </row>
    <row r="80" spans="1:5" x14ac:dyDescent="0.2">
      <c r="A80" t="s">
        <v>162</v>
      </c>
      <c r="B80" t="s">
        <v>3</v>
      </c>
      <c r="C80" s="1">
        <v>2.216666666666667E-4</v>
      </c>
      <c r="D80">
        <v>2.6099009904499999E-2</v>
      </c>
      <c r="E80" t="s">
        <v>2</v>
      </c>
    </row>
    <row r="81" spans="1:5" x14ac:dyDescent="0.2">
      <c r="A81" t="s">
        <v>205</v>
      </c>
      <c r="B81" t="s">
        <v>3</v>
      </c>
      <c r="C81" s="1">
        <v>2.1902777777777781E-4</v>
      </c>
      <c r="D81">
        <v>2.7470588238800001E-2</v>
      </c>
      <c r="E81" t="s">
        <v>2</v>
      </c>
    </row>
    <row r="82" spans="1:5" x14ac:dyDescent="0.2">
      <c r="A82" t="s">
        <v>188</v>
      </c>
      <c r="B82" t="s">
        <v>3</v>
      </c>
      <c r="C82" s="1">
        <v>2.279861111111111E-4</v>
      </c>
      <c r="D82">
        <v>2.76153846191E-2</v>
      </c>
      <c r="E82" t="s">
        <v>2</v>
      </c>
    </row>
    <row r="83" spans="1:5" x14ac:dyDescent="0.2">
      <c r="A83" t="s">
        <v>204</v>
      </c>
      <c r="B83" t="s">
        <v>3</v>
      </c>
      <c r="C83" s="1">
        <v>5.4351851851851859E-4</v>
      </c>
      <c r="D83">
        <v>2.8058252435999999E-2</v>
      </c>
      <c r="E83" t="s">
        <v>2</v>
      </c>
    </row>
    <row r="84" spans="1:5" x14ac:dyDescent="0.2">
      <c r="A84" t="s">
        <v>170</v>
      </c>
      <c r="B84" t="s">
        <v>3</v>
      </c>
      <c r="C84" s="1">
        <v>8.8091435185185191E-4</v>
      </c>
      <c r="D84">
        <v>3.0396039617799998E-2</v>
      </c>
      <c r="E84" t="s">
        <v>2</v>
      </c>
    </row>
    <row r="85" spans="1:5" x14ac:dyDescent="0.2">
      <c r="A85" t="s">
        <v>186</v>
      </c>
      <c r="B85" t="s">
        <v>3</v>
      </c>
      <c r="C85" s="1">
        <v>2.3616898148148149E-4</v>
      </c>
      <c r="D85">
        <v>0.296999999997</v>
      </c>
      <c r="E85" t="s">
        <v>8</v>
      </c>
    </row>
    <row r="86" spans="1:5" x14ac:dyDescent="0.2">
      <c r="A86" t="s">
        <v>176</v>
      </c>
      <c r="B86" t="s">
        <v>3</v>
      </c>
      <c r="C86" s="1">
        <v>2.2810185185185184E-4</v>
      </c>
      <c r="D86">
        <v>0.32640816326900002</v>
      </c>
      <c r="E86" t="s">
        <v>8</v>
      </c>
    </row>
    <row r="87" spans="1:5" x14ac:dyDescent="0.2">
      <c r="A87" t="s">
        <v>198</v>
      </c>
      <c r="B87" t="s">
        <v>3</v>
      </c>
      <c r="C87" s="1">
        <v>2.2260416666666666E-4</v>
      </c>
      <c r="D87">
        <v>0.60200000000300002</v>
      </c>
      <c r="E87" t="s">
        <v>12</v>
      </c>
    </row>
    <row r="88" spans="1:5" x14ac:dyDescent="0.2">
      <c r="A88" t="s">
        <v>178</v>
      </c>
      <c r="B88" t="s">
        <v>3</v>
      </c>
      <c r="C88" s="1">
        <v>3.3386574074074075E-4</v>
      </c>
      <c r="D88">
        <v>0.873999999995</v>
      </c>
      <c r="E88" t="s">
        <v>12</v>
      </c>
    </row>
    <row r="89" spans="1:5" x14ac:dyDescent="0.2">
      <c r="A89" t="s">
        <v>183</v>
      </c>
      <c r="B89" t="s">
        <v>3</v>
      </c>
      <c r="C89" s="1">
        <v>1.5962152777777778E-3</v>
      </c>
      <c r="D89">
        <v>0.90453846151499995</v>
      </c>
      <c r="E89" t="s">
        <v>12</v>
      </c>
    </row>
    <row r="90" spans="1:5" x14ac:dyDescent="0.2">
      <c r="A90" t="s">
        <v>185</v>
      </c>
      <c r="B90" t="s">
        <v>3</v>
      </c>
      <c r="C90" s="1">
        <v>4.6875000000000004E-4</v>
      </c>
      <c r="D90">
        <v>0.92663157894100001</v>
      </c>
      <c r="E90" t="s">
        <v>12</v>
      </c>
    </row>
    <row r="91" spans="1:5" x14ac:dyDescent="0.2">
      <c r="A91" t="s">
        <v>179</v>
      </c>
      <c r="B91" t="s">
        <v>3</v>
      </c>
      <c r="C91" s="1">
        <v>6.4359953703703704E-4</v>
      </c>
      <c r="D91">
        <v>1.0876666666599999</v>
      </c>
      <c r="E91" t="s">
        <v>12</v>
      </c>
    </row>
    <row r="92" spans="1:5" x14ac:dyDescent="0.2">
      <c r="A92" t="s">
        <v>195</v>
      </c>
      <c r="B92" t="s">
        <v>3</v>
      </c>
      <c r="C92" s="1">
        <v>2.0600694444444442E-4</v>
      </c>
      <c r="D92">
        <v>1.1013333333399999</v>
      </c>
      <c r="E92" t="s">
        <v>12</v>
      </c>
    </row>
    <row r="93" spans="1:5" x14ac:dyDescent="0.2">
      <c r="A93" t="s">
        <v>175</v>
      </c>
      <c r="B93" t="s">
        <v>3</v>
      </c>
      <c r="C93" s="1">
        <v>2.0821759259259255E-4</v>
      </c>
      <c r="D93">
        <v>1.1014205607400001</v>
      </c>
      <c r="E93" t="s">
        <v>12</v>
      </c>
    </row>
    <row r="94" spans="1:5" x14ac:dyDescent="0.2">
      <c r="A94" t="s">
        <v>192</v>
      </c>
      <c r="B94" t="s">
        <v>3</v>
      </c>
      <c r="C94" s="1">
        <v>2.1420138888888888E-4</v>
      </c>
      <c r="D94">
        <v>1.1543846153799999</v>
      </c>
      <c r="E94" t="s">
        <v>12</v>
      </c>
    </row>
    <row r="95" spans="1:5" x14ac:dyDescent="0.2">
      <c r="A95" t="s">
        <v>177</v>
      </c>
      <c r="B95" t="s">
        <v>3</v>
      </c>
      <c r="C95" s="1">
        <v>1.270138888888889E-3</v>
      </c>
      <c r="D95">
        <v>1.42514285712</v>
      </c>
      <c r="E95" t="s">
        <v>12</v>
      </c>
    </row>
    <row r="96" spans="1:5" x14ac:dyDescent="0.2">
      <c r="A96" t="s">
        <v>208</v>
      </c>
      <c r="B96" t="s">
        <v>3</v>
      </c>
      <c r="C96" s="1">
        <v>2.2241898148148145E-4</v>
      </c>
      <c r="D96">
        <v>2.1</v>
      </c>
      <c r="E96" t="s">
        <v>12</v>
      </c>
    </row>
    <row r="97" spans="1:5" x14ac:dyDescent="0.2">
      <c r="A97" t="s">
        <v>197</v>
      </c>
      <c r="B97" t="s">
        <v>3</v>
      </c>
      <c r="C97" s="1">
        <v>2.033449074074074E-4</v>
      </c>
      <c r="D97">
        <v>2.19736363636</v>
      </c>
      <c r="E97" t="s">
        <v>12</v>
      </c>
    </row>
    <row r="98" spans="1:5" x14ac:dyDescent="0.2">
      <c r="A98" t="s">
        <v>184</v>
      </c>
      <c r="B98" t="s">
        <v>3</v>
      </c>
      <c r="C98" s="1">
        <v>4.3013888888888892E-4</v>
      </c>
      <c r="D98">
        <v>2.3068571428600002</v>
      </c>
      <c r="E98" t="s">
        <v>12</v>
      </c>
    </row>
    <row r="99" spans="1:5" x14ac:dyDescent="0.2">
      <c r="A99" t="s">
        <v>180</v>
      </c>
      <c r="B99" t="s">
        <v>3</v>
      </c>
      <c r="C99" s="1">
        <v>2.1217592592592591E-4</v>
      </c>
      <c r="D99">
        <v>2.3090000000000002</v>
      </c>
      <c r="E99" t="s">
        <v>12</v>
      </c>
    </row>
    <row r="100" spans="1:5" x14ac:dyDescent="0.2">
      <c r="A100" t="s">
        <v>164</v>
      </c>
      <c r="B100" t="s">
        <v>3</v>
      </c>
      <c r="C100" s="1">
        <v>2.1623842592592593E-4</v>
      </c>
      <c r="D100">
        <v>2.3118737864000001</v>
      </c>
      <c r="E100" t="s">
        <v>12</v>
      </c>
    </row>
    <row r="101" spans="1:5" x14ac:dyDescent="0.2">
      <c r="A101" t="s">
        <v>165</v>
      </c>
      <c r="B101" t="s">
        <v>3</v>
      </c>
      <c r="C101" s="1">
        <v>2.787962962962963E-4</v>
      </c>
      <c r="D101">
        <v>2.4140000000000001</v>
      </c>
      <c r="E101" t="s">
        <v>12</v>
      </c>
    </row>
    <row r="102" spans="1:5" x14ac:dyDescent="0.2">
      <c r="A102" t="s">
        <v>201</v>
      </c>
      <c r="B102" t="s">
        <v>4</v>
      </c>
      <c r="C102" s="1">
        <v>1.7342245370370369E-3</v>
      </c>
      <c r="D102">
        <v>2.8571425653500001E-4</v>
      </c>
      <c r="E102" t="s">
        <v>2</v>
      </c>
    </row>
    <row r="103" spans="1:5" x14ac:dyDescent="0.2">
      <c r="A103" t="s">
        <v>203</v>
      </c>
      <c r="B103" t="s">
        <v>4</v>
      </c>
      <c r="C103" s="1">
        <v>8.904861111111111E-4</v>
      </c>
      <c r="D103">
        <v>4.9999999862499998E-3</v>
      </c>
      <c r="E103" t="s">
        <v>2</v>
      </c>
    </row>
    <row r="104" spans="1:5" x14ac:dyDescent="0.2">
      <c r="A104" t="s">
        <v>202</v>
      </c>
      <c r="B104" t="s">
        <v>4</v>
      </c>
      <c r="C104" s="1">
        <v>1.0895138888888888E-3</v>
      </c>
      <c r="D104">
        <v>5.6470588060800004E-3</v>
      </c>
      <c r="E104" t="s">
        <v>2</v>
      </c>
    </row>
    <row r="105" spans="1:5" x14ac:dyDescent="0.2">
      <c r="A105" t="s">
        <v>187</v>
      </c>
      <c r="B105" t="s">
        <v>4</v>
      </c>
      <c r="C105" s="1">
        <v>7.9413194444444453E-4</v>
      </c>
      <c r="D105">
        <v>1.15714285832E-2</v>
      </c>
      <c r="E105" t="s">
        <v>2</v>
      </c>
    </row>
    <row r="106" spans="1:5" x14ac:dyDescent="0.2">
      <c r="A106" t="s">
        <v>206</v>
      </c>
      <c r="B106" t="s">
        <v>4</v>
      </c>
      <c r="C106" s="1">
        <v>7.7780092592592603E-4</v>
      </c>
      <c r="D106">
        <v>1.2999999987999999E-2</v>
      </c>
      <c r="E106" t="s">
        <v>2</v>
      </c>
    </row>
    <row r="107" spans="1:5" x14ac:dyDescent="0.2">
      <c r="A107" t="s">
        <v>165</v>
      </c>
      <c r="B107" t="s">
        <v>4</v>
      </c>
      <c r="C107" s="1">
        <v>8.3435185185185186E-4</v>
      </c>
      <c r="D107">
        <v>1.4000000012900001E-2</v>
      </c>
      <c r="E107" t="s">
        <v>2</v>
      </c>
    </row>
    <row r="108" spans="1:5" x14ac:dyDescent="0.2">
      <c r="A108" t="s">
        <v>171</v>
      </c>
      <c r="B108" t="s">
        <v>4</v>
      </c>
      <c r="C108" s="1">
        <v>1.1008680555555557E-3</v>
      </c>
      <c r="D108">
        <v>1.54950495223E-2</v>
      </c>
      <c r="E108" t="s">
        <v>2</v>
      </c>
    </row>
    <row r="109" spans="1:5" x14ac:dyDescent="0.2">
      <c r="A109" t="s">
        <v>200</v>
      </c>
      <c r="B109" t="s">
        <v>4</v>
      </c>
      <c r="C109" s="1">
        <v>6.4111111111111107E-4</v>
      </c>
      <c r="D109">
        <v>1.6615384604799999E-2</v>
      </c>
      <c r="E109" t="s">
        <v>2</v>
      </c>
    </row>
    <row r="110" spans="1:5" x14ac:dyDescent="0.2">
      <c r="A110" t="s">
        <v>160</v>
      </c>
      <c r="B110" t="s">
        <v>4</v>
      </c>
      <c r="C110" s="1">
        <v>9.2640046296296296E-4</v>
      </c>
      <c r="D110">
        <v>1.7000000016300001E-2</v>
      </c>
      <c r="E110" t="s">
        <v>2</v>
      </c>
    </row>
    <row r="111" spans="1:5" x14ac:dyDescent="0.2">
      <c r="A111" t="s">
        <v>169</v>
      </c>
      <c r="B111" t="s">
        <v>4</v>
      </c>
      <c r="C111" s="1">
        <v>6.0682870370370372E-4</v>
      </c>
      <c r="D111">
        <v>1.7123534235100001E-2</v>
      </c>
      <c r="E111" t="s">
        <v>2</v>
      </c>
    </row>
    <row r="112" spans="1:5" x14ac:dyDescent="0.2">
      <c r="A112" t="s">
        <v>196</v>
      </c>
      <c r="B112" t="s">
        <v>4</v>
      </c>
      <c r="C112" s="1">
        <v>6.1732638888888894E-4</v>
      </c>
      <c r="D112">
        <v>1.7333333322499998E-2</v>
      </c>
      <c r="E112" t="s">
        <v>2</v>
      </c>
    </row>
    <row r="113" spans="1:5" x14ac:dyDescent="0.2">
      <c r="A113" t="s">
        <v>197</v>
      </c>
      <c r="B113" t="s">
        <v>4</v>
      </c>
      <c r="C113" s="1">
        <v>1.0114004629629629E-3</v>
      </c>
      <c r="D113">
        <v>1.7727272709E-2</v>
      </c>
      <c r="E113" t="s">
        <v>2</v>
      </c>
    </row>
    <row r="114" spans="1:5" x14ac:dyDescent="0.2">
      <c r="A114" t="s">
        <v>190</v>
      </c>
      <c r="B114" t="s">
        <v>4</v>
      </c>
      <c r="C114" s="1">
        <v>7.0881944444444432E-4</v>
      </c>
      <c r="D114">
        <v>1.9000000010899999E-2</v>
      </c>
      <c r="E114" t="s">
        <v>2</v>
      </c>
    </row>
    <row r="115" spans="1:5" x14ac:dyDescent="0.2">
      <c r="A115" t="s">
        <v>191</v>
      </c>
      <c r="B115" t="s">
        <v>4</v>
      </c>
      <c r="C115" s="1">
        <v>3.428472222222222E-4</v>
      </c>
      <c r="D115">
        <v>2.0244897964199999E-2</v>
      </c>
      <c r="E115" t="s">
        <v>2</v>
      </c>
    </row>
    <row r="116" spans="1:5" x14ac:dyDescent="0.2">
      <c r="A116" t="s">
        <v>167</v>
      </c>
      <c r="B116" t="s">
        <v>4</v>
      </c>
      <c r="C116" s="1">
        <v>1.3382175925925925E-3</v>
      </c>
      <c r="D116">
        <v>2.1444444468E-2</v>
      </c>
      <c r="E116" t="s">
        <v>2</v>
      </c>
    </row>
    <row r="117" spans="1:5" x14ac:dyDescent="0.2">
      <c r="A117" t="s">
        <v>182</v>
      </c>
      <c r="B117" t="s">
        <v>4</v>
      </c>
      <c r="C117" s="1">
        <v>4.5376157407407409E-4</v>
      </c>
      <c r="D117">
        <v>2.2000000007E-2</v>
      </c>
      <c r="E117" t="s">
        <v>2</v>
      </c>
    </row>
    <row r="118" spans="1:5" x14ac:dyDescent="0.2">
      <c r="A118" t="s">
        <v>189</v>
      </c>
      <c r="B118" t="s">
        <v>4</v>
      </c>
      <c r="C118" s="1">
        <v>1.0293287037037037E-3</v>
      </c>
      <c r="D118">
        <v>2.2111111129200001E-2</v>
      </c>
      <c r="E118" t="s">
        <v>2</v>
      </c>
    </row>
    <row r="119" spans="1:5" x14ac:dyDescent="0.2">
      <c r="A119" t="s">
        <v>180</v>
      </c>
      <c r="B119" t="s">
        <v>4</v>
      </c>
      <c r="C119" s="1">
        <v>8.4709490740740741E-4</v>
      </c>
      <c r="D119">
        <v>2.3142857157099999E-2</v>
      </c>
      <c r="E119" t="s">
        <v>2</v>
      </c>
    </row>
    <row r="120" spans="1:5" x14ac:dyDescent="0.2">
      <c r="A120" t="s">
        <v>181</v>
      </c>
      <c r="B120" t="s">
        <v>4</v>
      </c>
      <c r="C120" s="1">
        <v>1.7102777777777778E-3</v>
      </c>
      <c r="D120">
        <v>2.46923077206E-2</v>
      </c>
      <c r="E120" t="s">
        <v>2</v>
      </c>
    </row>
    <row r="121" spans="1:5" x14ac:dyDescent="0.2">
      <c r="A121" t="s">
        <v>166</v>
      </c>
      <c r="B121" t="s">
        <v>4</v>
      </c>
      <c r="C121" s="1">
        <v>1.1604166666666666E-3</v>
      </c>
      <c r="D121">
        <v>2.4814433006599999E-2</v>
      </c>
      <c r="E121" t="s">
        <v>2</v>
      </c>
    </row>
    <row r="122" spans="1:5" x14ac:dyDescent="0.2">
      <c r="A122" t="s">
        <v>174</v>
      </c>
      <c r="B122" t="s">
        <v>4</v>
      </c>
      <c r="C122" s="1">
        <v>1.7785532407407409E-3</v>
      </c>
      <c r="D122">
        <v>2.6000000027500001E-2</v>
      </c>
      <c r="E122" t="s">
        <v>2</v>
      </c>
    </row>
    <row r="123" spans="1:5" x14ac:dyDescent="0.2">
      <c r="A123" t="s">
        <v>162</v>
      </c>
      <c r="B123" t="s">
        <v>4</v>
      </c>
      <c r="C123" s="1">
        <v>8.8173611111111124E-4</v>
      </c>
      <c r="D123">
        <v>2.6396039617799998E-2</v>
      </c>
      <c r="E123" t="s">
        <v>2</v>
      </c>
    </row>
    <row r="124" spans="1:5" x14ac:dyDescent="0.2">
      <c r="A124" t="s">
        <v>188</v>
      </c>
      <c r="B124" t="s">
        <v>4</v>
      </c>
      <c r="C124" s="1">
        <v>6.5533564814814805E-4</v>
      </c>
      <c r="D124">
        <v>2.7538461549300002E-2</v>
      </c>
      <c r="E124" t="s">
        <v>2</v>
      </c>
    </row>
    <row r="125" spans="1:5" x14ac:dyDescent="0.2">
      <c r="A125" t="s">
        <v>205</v>
      </c>
      <c r="B125" t="s">
        <v>4</v>
      </c>
      <c r="C125" s="1">
        <v>1.1994212962962963E-3</v>
      </c>
      <c r="D125">
        <v>2.75882353133E-2</v>
      </c>
      <c r="E125" t="s">
        <v>2</v>
      </c>
    </row>
    <row r="126" spans="1:5" x14ac:dyDescent="0.2">
      <c r="A126" t="s">
        <v>172</v>
      </c>
      <c r="B126" t="s">
        <v>4</v>
      </c>
      <c r="C126" s="1">
        <v>1.4442708333333336E-3</v>
      </c>
      <c r="D126">
        <v>2.9117647082000001E-2</v>
      </c>
      <c r="E126" t="s">
        <v>2</v>
      </c>
    </row>
    <row r="127" spans="1:5" x14ac:dyDescent="0.2">
      <c r="A127" t="s">
        <v>170</v>
      </c>
      <c r="B127" t="s">
        <v>4</v>
      </c>
      <c r="C127" s="1">
        <v>1.4859606481481484E-3</v>
      </c>
      <c r="D127">
        <v>2.9168316855100001E-2</v>
      </c>
      <c r="E127" t="s">
        <v>2</v>
      </c>
    </row>
    <row r="128" spans="1:5" x14ac:dyDescent="0.2">
      <c r="A128" t="s">
        <v>204</v>
      </c>
      <c r="B128" t="s">
        <v>4</v>
      </c>
      <c r="C128" s="1">
        <v>6.5141203703703704E-4</v>
      </c>
      <c r="D128">
        <v>2.9669902923200001E-2</v>
      </c>
      <c r="E128" t="s">
        <v>2</v>
      </c>
    </row>
    <row r="129" spans="1:5" x14ac:dyDescent="0.2">
      <c r="A129" t="s">
        <v>207</v>
      </c>
      <c r="B129" t="s">
        <v>4</v>
      </c>
      <c r="C129" s="1">
        <v>1.0060300925925927E-3</v>
      </c>
      <c r="D129">
        <v>0.29150047571999999</v>
      </c>
      <c r="E129" t="s">
        <v>8</v>
      </c>
    </row>
    <row r="130" spans="1:5" x14ac:dyDescent="0.2">
      <c r="A130" t="s">
        <v>186</v>
      </c>
      <c r="B130" t="s">
        <v>4</v>
      </c>
      <c r="C130" s="1">
        <v>8.148726851851853E-4</v>
      </c>
      <c r="D130">
        <v>0.29699999998799997</v>
      </c>
      <c r="E130" t="s">
        <v>8</v>
      </c>
    </row>
    <row r="131" spans="1:5" x14ac:dyDescent="0.2">
      <c r="A131" t="s">
        <v>178</v>
      </c>
      <c r="B131" t="s">
        <v>4</v>
      </c>
      <c r="C131" s="1">
        <v>1.2227430555555557E-3</v>
      </c>
      <c r="D131">
        <v>0.87499999998099998</v>
      </c>
      <c r="E131" t="s">
        <v>12</v>
      </c>
    </row>
    <row r="132" spans="1:5" x14ac:dyDescent="0.2">
      <c r="A132" t="s">
        <v>185</v>
      </c>
      <c r="B132" t="s">
        <v>4</v>
      </c>
      <c r="C132" s="1">
        <v>7.0267361111111106E-4</v>
      </c>
      <c r="D132">
        <v>0.92615789472700005</v>
      </c>
      <c r="E132" t="s">
        <v>12</v>
      </c>
    </row>
    <row r="133" spans="1:5" x14ac:dyDescent="0.2">
      <c r="A133" t="s">
        <v>179</v>
      </c>
      <c r="B133" t="s">
        <v>4</v>
      </c>
      <c r="C133" s="1">
        <v>8.4937499999999998E-4</v>
      </c>
      <c r="D133">
        <v>1.0864444444300001</v>
      </c>
      <c r="E133" t="s">
        <v>12</v>
      </c>
    </row>
    <row r="134" spans="1:5" x14ac:dyDescent="0.2">
      <c r="A134" t="s">
        <v>175</v>
      </c>
      <c r="B134" t="s">
        <v>4</v>
      </c>
      <c r="C134" s="1">
        <v>6.235763888888889E-4</v>
      </c>
      <c r="D134">
        <v>1.1022710280300001</v>
      </c>
      <c r="E134" t="s">
        <v>12</v>
      </c>
    </row>
    <row r="135" spans="1:5" x14ac:dyDescent="0.2">
      <c r="A135" t="s">
        <v>192</v>
      </c>
      <c r="B135" t="s">
        <v>4</v>
      </c>
      <c r="C135" s="1">
        <v>4.2787037037037039E-4</v>
      </c>
      <c r="D135">
        <v>1.1549230769200001</v>
      </c>
      <c r="E135" t="s">
        <v>12</v>
      </c>
    </row>
    <row r="136" spans="1:5" x14ac:dyDescent="0.2">
      <c r="A136" t="s">
        <v>177</v>
      </c>
      <c r="B136" t="s">
        <v>4</v>
      </c>
      <c r="C136" s="1">
        <v>1.6933564814814814E-3</v>
      </c>
      <c r="D136">
        <v>1.43057142854</v>
      </c>
      <c r="E136" t="s">
        <v>12</v>
      </c>
    </row>
    <row r="137" spans="1:5" x14ac:dyDescent="0.2">
      <c r="A137" t="s">
        <v>183</v>
      </c>
      <c r="B137" t="s">
        <v>4</v>
      </c>
      <c r="C137" s="1">
        <v>2.279976851851852E-3</v>
      </c>
      <c r="D137">
        <v>1.5570769231099999</v>
      </c>
      <c r="E137" t="s">
        <v>12</v>
      </c>
    </row>
    <row r="138" spans="1:5" x14ac:dyDescent="0.2">
      <c r="A138" t="s">
        <v>198</v>
      </c>
      <c r="B138" t="s">
        <v>4</v>
      </c>
      <c r="C138" s="1">
        <v>7.7815972222222219E-4</v>
      </c>
      <c r="D138">
        <v>1.79799999999</v>
      </c>
      <c r="E138" t="s">
        <v>12</v>
      </c>
    </row>
    <row r="139" spans="1:5" x14ac:dyDescent="0.2">
      <c r="A139" t="s">
        <v>193</v>
      </c>
      <c r="B139" t="s">
        <v>4</v>
      </c>
      <c r="C139" s="1">
        <v>1.048425925925926E-3</v>
      </c>
      <c r="D139">
        <v>2.2611132075599998</v>
      </c>
      <c r="E139" t="s">
        <v>12</v>
      </c>
    </row>
    <row r="140" spans="1:5" x14ac:dyDescent="0.2">
      <c r="A140" t="s">
        <v>209</v>
      </c>
      <c r="B140" t="s">
        <v>4</v>
      </c>
      <c r="C140" s="1">
        <v>4.2336805555555557E-4</v>
      </c>
      <c r="D140">
        <v>2.2672857142899998</v>
      </c>
      <c r="E140" t="s">
        <v>12</v>
      </c>
    </row>
    <row r="141" spans="1:5" x14ac:dyDescent="0.2">
      <c r="A141" t="s">
        <v>173</v>
      </c>
      <c r="B141" t="s">
        <v>4</v>
      </c>
      <c r="C141" s="1">
        <v>6.3540509259259268E-4</v>
      </c>
      <c r="D141">
        <v>2.3035714285800002</v>
      </c>
      <c r="E141" t="s">
        <v>12</v>
      </c>
    </row>
    <row r="142" spans="1:5" x14ac:dyDescent="0.2">
      <c r="A142" t="s">
        <v>184</v>
      </c>
      <c r="B142" t="s">
        <v>4</v>
      </c>
      <c r="C142" s="1">
        <v>1.2767013888888889E-3</v>
      </c>
      <c r="D142">
        <v>2.3070000000199999</v>
      </c>
      <c r="E142" t="s">
        <v>12</v>
      </c>
    </row>
    <row r="143" spans="1:5" x14ac:dyDescent="0.2">
      <c r="A143" t="s">
        <v>161</v>
      </c>
      <c r="B143" t="s">
        <v>4</v>
      </c>
      <c r="C143" s="1">
        <v>7.0138888888888887E-4</v>
      </c>
      <c r="D143">
        <v>2.3255728155400002</v>
      </c>
      <c r="E143" t="s">
        <v>12</v>
      </c>
    </row>
    <row r="144" spans="1:5" x14ac:dyDescent="0.2">
      <c r="A144" t="s">
        <v>199</v>
      </c>
      <c r="B144" t="s">
        <v>4</v>
      </c>
      <c r="C144" s="1">
        <v>9.8062499999999994E-4</v>
      </c>
      <c r="D144">
        <v>2.3470588235399998</v>
      </c>
      <c r="E144" t="s">
        <v>12</v>
      </c>
    </row>
    <row r="145" spans="1:5" x14ac:dyDescent="0.2">
      <c r="A145" t="s">
        <v>208</v>
      </c>
      <c r="B145" t="s">
        <v>4</v>
      </c>
      <c r="C145" s="1">
        <v>6.6686342592592589E-4</v>
      </c>
      <c r="D145">
        <v>2.7000000000100002</v>
      </c>
      <c r="E145" t="s">
        <v>12</v>
      </c>
    </row>
    <row r="146" spans="1:5" x14ac:dyDescent="0.2">
      <c r="A146" t="s">
        <v>176</v>
      </c>
      <c r="B146" t="s">
        <v>4</v>
      </c>
      <c r="C146" s="1">
        <v>9.0837962962962964E-4</v>
      </c>
      <c r="D146">
        <v>2.7758775510299998</v>
      </c>
      <c r="E146" t="s">
        <v>12</v>
      </c>
    </row>
    <row r="147" spans="1:5" x14ac:dyDescent="0.2">
      <c r="A147" t="s">
        <v>201</v>
      </c>
      <c r="B147" t="s">
        <v>5</v>
      </c>
      <c r="C147" s="1">
        <v>1.9458680555555555E-3</v>
      </c>
      <c r="D147" s="2">
        <v>3.27418092638E-11</v>
      </c>
      <c r="E147" t="s">
        <v>2</v>
      </c>
    </row>
    <row r="148" spans="1:5" x14ac:dyDescent="0.2">
      <c r="A148" t="s">
        <v>193</v>
      </c>
      <c r="B148" t="s">
        <v>5</v>
      </c>
      <c r="C148" s="1">
        <v>1.2580787037037037E-3</v>
      </c>
      <c r="D148">
        <v>2.2452829973600001E-3</v>
      </c>
      <c r="E148" t="s">
        <v>2</v>
      </c>
    </row>
    <row r="149" spans="1:5" x14ac:dyDescent="0.2">
      <c r="A149" t="s">
        <v>161</v>
      </c>
      <c r="B149" t="s">
        <v>5</v>
      </c>
      <c r="C149" s="1">
        <v>9.1714120370370354E-4</v>
      </c>
      <c r="D149">
        <v>4.3009708588400003E-3</v>
      </c>
      <c r="E149" t="s">
        <v>2</v>
      </c>
    </row>
    <row r="150" spans="1:5" x14ac:dyDescent="0.2">
      <c r="A150" t="s">
        <v>202</v>
      </c>
      <c r="B150" t="s">
        <v>5</v>
      </c>
      <c r="C150" s="1">
        <v>1.307384259259259E-3</v>
      </c>
      <c r="D150">
        <v>5.1764705672900004E-3</v>
      </c>
      <c r="E150" t="s">
        <v>2</v>
      </c>
    </row>
    <row r="151" spans="1:5" x14ac:dyDescent="0.2">
      <c r="A151" t="s">
        <v>199</v>
      </c>
      <c r="B151" t="s">
        <v>5</v>
      </c>
      <c r="C151" s="1">
        <v>1.1984837962962962E-3</v>
      </c>
      <c r="D151">
        <v>6.41176468666E-3</v>
      </c>
      <c r="E151" t="s">
        <v>2</v>
      </c>
    </row>
    <row r="152" spans="1:5" x14ac:dyDescent="0.2">
      <c r="A152" t="s">
        <v>187</v>
      </c>
      <c r="B152" t="s">
        <v>5</v>
      </c>
      <c r="C152" s="1">
        <v>1.0208796296296296E-3</v>
      </c>
      <c r="D152">
        <v>1.0734693892700001E-2</v>
      </c>
      <c r="E152" t="s">
        <v>2</v>
      </c>
    </row>
    <row r="153" spans="1:5" x14ac:dyDescent="0.2">
      <c r="A153" t="s">
        <v>168</v>
      </c>
      <c r="B153" t="s">
        <v>5</v>
      </c>
      <c r="C153" s="1">
        <v>1.0834027777777777E-3</v>
      </c>
      <c r="D153">
        <v>1.09999999833E-2</v>
      </c>
      <c r="E153" t="s">
        <v>2</v>
      </c>
    </row>
    <row r="154" spans="1:5" x14ac:dyDescent="0.2">
      <c r="A154" t="s">
        <v>165</v>
      </c>
      <c r="B154" t="s">
        <v>5</v>
      </c>
      <c r="C154" s="1">
        <v>1.0565740740740739E-3</v>
      </c>
      <c r="D154">
        <v>1.40000000163E-2</v>
      </c>
      <c r="E154" t="s">
        <v>2</v>
      </c>
    </row>
    <row r="155" spans="1:5" x14ac:dyDescent="0.2">
      <c r="A155" t="s">
        <v>200</v>
      </c>
      <c r="B155" t="s">
        <v>5</v>
      </c>
      <c r="C155" s="1">
        <v>8.5480324074074072E-4</v>
      </c>
      <c r="D155">
        <v>1.51538461397E-2</v>
      </c>
      <c r="E155" t="s">
        <v>2</v>
      </c>
    </row>
    <row r="156" spans="1:5" x14ac:dyDescent="0.2">
      <c r="A156" t="s">
        <v>171</v>
      </c>
      <c r="B156" t="s">
        <v>5</v>
      </c>
      <c r="C156" s="1">
        <v>1.3208912037037037E-3</v>
      </c>
      <c r="D156">
        <v>1.55940594267E-2</v>
      </c>
      <c r="E156" t="s">
        <v>2</v>
      </c>
    </row>
    <row r="157" spans="1:5" x14ac:dyDescent="0.2">
      <c r="A157" t="s">
        <v>196</v>
      </c>
      <c r="B157" t="s">
        <v>5</v>
      </c>
      <c r="C157" s="1">
        <v>1.0288541666666666E-3</v>
      </c>
      <c r="D157">
        <v>1.6888888870799999E-2</v>
      </c>
      <c r="E157" t="s">
        <v>2</v>
      </c>
    </row>
    <row r="158" spans="1:5" x14ac:dyDescent="0.2">
      <c r="A158" t="s">
        <v>160</v>
      </c>
      <c r="B158" t="s">
        <v>5</v>
      </c>
      <c r="C158" s="1">
        <v>1.1321643518518519E-3</v>
      </c>
      <c r="D158">
        <v>1.7222222242099999E-2</v>
      </c>
      <c r="E158" t="s">
        <v>2</v>
      </c>
    </row>
    <row r="159" spans="1:5" x14ac:dyDescent="0.2">
      <c r="A159" t="s">
        <v>173</v>
      </c>
      <c r="B159" t="s">
        <v>5</v>
      </c>
      <c r="C159" s="1">
        <v>1.0586805555555555E-3</v>
      </c>
      <c r="D159">
        <v>1.7428571446400001E-2</v>
      </c>
      <c r="E159" t="s">
        <v>2</v>
      </c>
    </row>
    <row r="160" spans="1:5" x14ac:dyDescent="0.2">
      <c r="A160" t="s">
        <v>164</v>
      </c>
      <c r="B160" t="s">
        <v>5</v>
      </c>
      <c r="C160" s="1">
        <v>9.713541666666667E-4</v>
      </c>
      <c r="D160">
        <v>1.7504854384800001E-2</v>
      </c>
      <c r="E160" t="s">
        <v>2</v>
      </c>
    </row>
    <row r="161" spans="1:5" x14ac:dyDescent="0.2">
      <c r="A161" t="s">
        <v>191</v>
      </c>
      <c r="B161" t="s">
        <v>5</v>
      </c>
      <c r="C161" s="1">
        <v>5.6958333333333329E-4</v>
      </c>
      <c r="D161">
        <v>1.8408163273699998E-2</v>
      </c>
      <c r="E161" t="s">
        <v>2</v>
      </c>
    </row>
    <row r="162" spans="1:5" x14ac:dyDescent="0.2">
      <c r="A162" t="s">
        <v>209</v>
      </c>
      <c r="B162" t="s">
        <v>5</v>
      </c>
      <c r="C162" s="1">
        <v>8.466435185185186E-4</v>
      </c>
      <c r="D162">
        <v>1.88571428429E-2</v>
      </c>
      <c r="E162" t="s">
        <v>2</v>
      </c>
    </row>
    <row r="163" spans="1:5" x14ac:dyDescent="0.2">
      <c r="A163" t="s">
        <v>190</v>
      </c>
      <c r="B163" t="s">
        <v>5</v>
      </c>
      <c r="C163" s="1">
        <v>9.3104166666666671E-4</v>
      </c>
      <c r="D163">
        <v>1.9000000014400002E-2</v>
      </c>
      <c r="E163" t="s">
        <v>2</v>
      </c>
    </row>
    <row r="164" spans="1:5" x14ac:dyDescent="0.2">
      <c r="A164" t="s">
        <v>169</v>
      </c>
      <c r="B164" t="s">
        <v>5</v>
      </c>
      <c r="C164" s="1">
        <v>8.088541666666666E-4</v>
      </c>
      <c r="D164">
        <v>1.9164712313500001E-2</v>
      </c>
      <c r="E164" t="s">
        <v>2</v>
      </c>
    </row>
    <row r="165" spans="1:5" x14ac:dyDescent="0.2">
      <c r="A165" t="s">
        <v>182</v>
      </c>
      <c r="B165" t="s">
        <v>5</v>
      </c>
      <c r="C165" s="1">
        <v>6.7598379629629638E-4</v>
      </c>
      <c r="D165">
        <v>2.2000000010399999E-2</v>
      </c>
      <c r="E165" t="s">
        <v>2</v>
      </c>
    </row>
    <row r="166" spans="1:5" x14ac:dyDescent="0.2">
      <c r="A166" t="s">
        <v>189</v>
      </c>
      <c r="B166" t="s">
        <v>5</v>
      </c>
      <c r="C166" s="1">
        <v>1.2350925925925925E-3</v>
      </c>
      <c r="D166">
        <v>2.2333333355099998E-2</v>
      </c>
      <c r="E166" t="s">
        <v>2</v>
      </c>
    </row>
    <row r="167" spans="1:5" x14ac:dyDescent="0.2">
      <c r="A167" t="s">
        <v>180</v>
      </c>
      <c r="B167" t="s">
        <v>5</v>
      </c>
      <c r="C167" s="1">
        <v>1.0587384259259259E-3</v>
      </c>
      <c r="D167">
        <v>2.3428571446399999E-2</v>
      </c>
      <c r="E167" t="s">
        <v>2</v>
      </c>
    </row>
    <row r="168" spans="1:5" x14ac:dyDescent="0.2">
      <c r="A168" t="s">
        <v>181</v>
      </c>
      <c r="B168" t="s">
        <v>5</v>
      </c>
      <c r="C168" s="1">
        <v>1.9239467592592591E-3</v>
      </c>
      <c r="D168">
        <v>2.41538461857E-2</v>
      </c>
      <c r="E168" t="s">
        <v>2</v>
      </c>
    </row>
    <row r="169" spans="1:5" x14ac:dyDescent="0.2">
      <c r="A169" t="s">
        <v>166</v>
      </c>
      <c r="B169" t="s">
        <v>5</v>
      </c>
      <c r="C169" s="1">
        <v>1.6186111111111112E-3</v>
      </c>
      <c r="D169">
        <v>2.51855670339E-2</v>
      </c>
      <c r="E169" t="s">
        <v>2</v>
      </c>
    </row>
    <row r="170" spans="1:5" x14ac:dyDescent="0.2">
      <c r="A170" t="s">
        <v>174</v>
      </c>
      <c r="B170" t="s">
        <v>5</v>
      </c>
      <c r="C170" s="1">
        <v>2.0007754629629633E-3</v>
      </c>
      <c r="D170">
        <v>2.60000000309E-2</v>
      </c>
      <c r="E170" t="s">
        <v>2</v>
      </c>
    </row>
    <row r="171" spans="1:5" x14ac:dyDescent="0.2">
      <c r="A171" t="s">
        <v>162</v>
      </c>
      <c r="B171" t="s">
        <v>5</v>
      </c>
      <c r="C171" s="1">
        <v>1.1017592592592591E-3</v>
      </c>
      <c r="D171">
        <v>2.6495049522300002E-2</v>
      </c>
      <c r="E171" t="s">
        <v>2</v>
      </c>
    </row>
    <row r="172" spans="1:5" x14ac:dyDescent="0.2">
      <c r="A172" t="s">
        <v>172</v>
      </c>
      <c r="B172" t="s">
        <v>5</v>
      </c>
      <c r="C172" s="1">
        <v>1.6621527777777778E-3</v>
      </c>
      <c r="D172">
        <v>3.05882353207E-2</v>
      </c>
      <c r="E172" t="s">
        <v>2</v>
      </c>
    </row>
    <row r="173" spans="1:5" x14ac:dyDescent="0.2">
      <c r="A173" t="s">
        <v>186</v>
      </c>
      <c r="B173" t="s">
        <v>5</v>
      </c>
      <c r="C173" s="1">
        <v>1.0463541666666666E-3</v>
      </c>
      <c r="D173">
        <v>0.29699999998499998</v>
      </c>
      <c r="E173" t="s">
        <v>8</v>
      </c>
    </row>
    <row r="174" spans="1:5" x14ac:dyDescent="0.2">
      <c r="A174" t="s">
        <v>208</v>
      </c>
      <c r="B174" t="s">
        <v>5</v>
      </c>
      <c r="C174" s="1">
        <v>1.1113078703703704E-3</v>
      </c>
      <c r="D174">
        <v>0.300000000017</v>
      </c>
      <c r="E174" t="s">
        <v>8</v>
      </c>
    </row>
    <row r="175" spans="1:5" x14ac:dyDescent="0.2">
      <c r="A175" t="s">
        <v>176</v>
      </c>
      <c r="B175" t="s">
        <v>5</v>
      </c>
      <c r="C175" s="1">
        <v>1.1351388888888889E-3</v>
      </c>
      <c r="D175">
        <v>0.32706122450699998</v>
      </c>
      <c r="E175" t="s">
        <v>8</v>
      </c>
    </row>
    <row r="176" spans="1:5" x14ac:dyDescent="0.2">
      <c r="A176" t="s">
        <v>198</v>
      </c>
      <c r="B176" t="s">
        <v>5</v>
      </c>
      <c r="C176" s="1">
        <v>1.0003819444444446E-3</v>
      </c>
      <c r="D176">
        <v>0.60200000001499998</v>
      </c>
      <c r="E176" t="s">
        <v>12</v>
      </c>
    </row>
    <row r="177" spans="1:5" x14ac:dyDescent="0.2">
      <c r="A177" t="s">
        <v>178</v>
      </c>
      <c r="B177" t="s">
        <v>5</v>
      </c>
      <c r="C177" s="1">
        <v>1.444976851851852E-3</v>
      </c>
      <c r="D177">
        <v>0.87399999997800004</v>
      </c>
      <c r="E177" t="s">
        <v>12</v>
      </c>
    </row>
    <row r="178" spans="1:5" x14ac:dyDescent="0.2">
      <c r="A178" t="s">
        <v>183</v>
      </c>
      <c r="B178" t="s">
        <v>5</v>
      </c>
      <c r="C178" s="1">
        <v>2.5078935185185182E-3</v>
      </c>
      <c r="D178">
        <v>0.904769230732</v>
      </c>
      <c r="E178" t="s">
        <v>12</v>
      </c>
    </row>
    <row r="179" spans="1:5" x14ac:dyDescent="0.2">
      <c r="A179" t="s">
        <v>175</v>
      </c>
      <c r="B179" t="s">
        <v>5</v>
      </c>
      <c r="C179" s="1">
        <v>8.3127314814814826E-4</v>
      </c>
      <c r="D179">
        <v>1.10119626167</v>
      </c>
      <c r="E179" t="s">
        <v>12</v>
      </c>
    </row>
    <row r="180" spans="1:5" x14ac:dyDescent="0.2">
      <c r="A180" t="s">
        <v>195</v>
      </c>
      <c r="B180" t="s">
        <v>5</v>
      </c>
      <c r="C180" s="1">
        <v>9.2616898148148148E-4</v>
      </c>
      <c r="D180">
        <v>1.1211111110900001</v>
      </c>
      <c r="E180" t="s">
        <v>12</v>
      </c>
    </row>
    <row r="181" spans="1:5" x14ac:dyDescent="0.2">
      <c r="A181" t="s">
        <v>177</v>
      </c>
      <c r="B181" t="s">
        <v>5</v>
      </c>
      <c r="C181" s="1">
        <v>1.9049537037037036E-3</v>
      </c>
      <c r="D181">
        <v>1.4342857142500001</v>
      </c>
      <c r="E181" t="s">
        <v>12</v>
      </c>
    </row>
    <row r="182" spans="1:5" x14ac:dyDescent="0.2">
      <c r="A182" t="s">
        <v>185</v>
      </c>
      <c r="B182" t="s">
        <v>5</v>
      </c>
      <c r="C182" s="1">
        <v>9.3658564814814809E-4</v>
      </c>
      <c r="D182">
        <v>1.59963157896</v>
      </c>
      <c r="E182" t="s">
        <v>12</v>
      </c>
    </row>
    <row r="183" spans="1:5" x14ac:dyDescent="0.2">
      <c r="A183" t="s">
        <v>197</v>
      </c>
      <c r="B183" t="s">
        <v>5</v>
      </c>
      <c r="C183" s="1">
        <v>1.213425925925926E-3</v>
      </c>
      <c r="D183">
        <v>2.1645454545699998</v>
      </c>
      <c r="E183" t="s">
        <v>12</v>
      </c>
    </row>
    <row r="184" spans="1:5" x14ac:dyDescent="0.2">
      <c r="A184" t="s">
        <v>184</v>
      </c>
      <c r="B184" t="s">
        <v>5</v>
      </c>
      <c r="C184" s="1">
        <v>1.4883449074074072E-3</v>
      </c>
      <c r="D184">
        <v>2.3072857143099998</v>
      </c>
      <c r="E184" t="s">
        <v>12</v>
      </c>
    </row>
    <row r="185" spans="1:5" x14ac:dyDescent="0.2">
      <c r="A185" t="s">
        <v>188</v>
      </c>
      <c r="B185" t="s">
        <v>5</v>
      </c>
      <c r="C185" s="1">
        <v>8.6901620370370377E-4</v>
      </c>
      <c r="D185">
        <v>2.33569230771</v>
      </c>
      <c r="E185" t="s">
        <v>12</v>
      </c>
    </row>
    <row r="186" spans="1:5" x14ac:dyDescent="0.2">
      <c r="A186" t="s">
        <v>204</v>
      </c>
      <c r="B186" t="s">
        <v>5</v>
      </c>
      <c r="C186" s="1">
        <v>8.6715277777777778E-4</v>
      </c>
      <c r="D186">
        <v>2.35899029128</v>
      </c>
      <c r="E186" t="s">
        <v>12</v>
      </c>
    </row>
    <row r="187" spans="1:5" x14ac:dyDescent="0.2">
      <c r="A187" t="s">
        <v>205</v>
      </c>
      <c r="B187" t="s">
        <v>5</v>
      </c>
      <c r="C187" s="1">
        <v>1.4172800925925926E-3</v>
      </c>
      <c r="D187">
        <v>2.3800000000199999</v>
      </c>
      <c r="E187" t="s">
        <v>12</v>
      </c>
    </row>
    <row r="188" spans="1:5" x14ac:dyDescent="0.2">
      <c r="A188" t="s">
        <v>206</v>
      </c>
      <c r="B188" t="s">
        <v>5</v>
      </c>
      <c r="C188" s="1">
        <v>1.0000231481481481E-3</v>
      </c>
      <c r="D188">
        <v>2.38700000002</v>
      </c>
      <c r="E188" t="s">
        <v>12</v>
      </c>
    </row>
    <row r="189" spans="1:5" x14ac:dyDescent="0.2">
      <c r="A189" t="s">
        <v>203</v>
      </c>
      <c r="B189" t="s">
        <v>5</v>
      </c>
      <c r="C189" s="1">
        <v>1.3349305555555553E-3</v>
      </c>
      <c r="D189">
        <v>2.4049999999799998</v>
      </c>
      <c r="E189" t="s">
        <v>12</v>
      </c>
    </row>
    <row r="190" spans="1:5" x14ac:dyDescent="0.2">
      <c r="A190" t="s">
        <v>163</v>
      </c>
      <c r="B190" t="s">
        <v>5</v>
      </c>
      <c r="C190" s="1">
        <v>1.1413657407407408E-3</v>
      </c>
      <c r="D190">
        <v>2.4725510204200001</v>
      </c>
      <c r="E190" t="s">
        <v>12</v>
      </c>
    </row>
    <row r="191" spans="1:5" x14ac:dyDescent="0.2">
      <c r="A191" t="s">
        <v>202</v>
      </c>
      <c r="B191" t="s">
        <v>6</v>
      </c>
      <c r="C191" s="1">
        <v>1.6341782407407407E-3</v>
      </c>
      <c r="D191">
        <v>5.47058820908E-3</v>
      </c>
      <c r="E191" t="s">
        <v>2</v>
      </c>
    </row>
    <row r="192" spans="1:5" x14ac:dyDescent="0.2">
      <c r="A192" t="s">
        <v>206</v>
      </c>
      <c r="B192" t="s">
        <v>6</v>
      </c>
      <c r="C192" s="1">
        <v>1.6666898148148151E-3</v>
      </c>
      <c r="D192">
        <v>1.29999999742E-2</v>
      </c>
      <c r="E192" t="s">
        <v>2</v>
      </c>
    </row>
    <row r="193" spans="1:5" x14ac:dyDescent="0.2">
      <c r="A193" t="s">
        <v>165</v>
      </c>
      <c r="B193" t="s">
        <v>6</v>
      </c>
      <c r="C193" s="1">
        <v>1.6121296296296298E-3</v>
      </c>
      <c r="D193">
        <v>1.4000000024900001E-2</v>
      </c>
      <c r="E193" t="s">
        <v>2</v>
      </c>
    </row>
    <row r="194" spans="1:5" x14ac:dyDescent="0.2">
      <c r="A194" t="s">
        <v>200</v>
      </c>
      <c r="B194" t="s">
        <v>6</v>
      </c>
      <c r="C194" s="1">
        <v>1.282141203703704E-3</v>
      </c>
      <c r="D194">
        <v>1.62307692095E-2</v>
      </c>
      <c r="E194" t="s">
        <v>2</v>
      </c>
    </row>
    <row r="195" spans="1:5" x14ac:dyDescent="0.2">
      <c r="A195" t="s">
        <v>196</v>
      </c>
      <c r="B195" t="s">
        <v>6</v>
      </c>
      <c r="C195" s="1">
        <v>1.4403703703703703E-3</v>
      </c>
      <c r="D195">
        <v>1.7444444419100001E-2</v>
      </c>
      <c r="E195" t="s">
        <v>2</v>
      </c>
    </row>
    <row r="196" spans="1:5" x14ac:dyDescent="0.2">
      <c r="A196" t="s">
        <v>197</v>
      </c>
      <c r="B196" t="s">
        <v>6</v>
      </c>
      <c r="C196" s="1">
        <v>1.4154282407407405E-3</v>
      </c>
      <c r="D196">
        <v>1.8818181792599999E-2</v>
      </c>
      <c r="E196" t="s">
        <v>2</v>
      </c>
    </row>
    <row r="197" spans="1:5" x14ac:dyDescent="0.2">
      <c r="A197" t="s">
        <v>191</v>
      </c>
      <c r="B197" t="s">
        <v>6</v>
      </c>
      <c r="C197" s="1">
        <v>7.9635416666666656E-4</v>
      </c>
      <c r="D197">
        <v>1.9571428583200001E-2</v>
      </c>
      <c r="E197" t="s">
        <v>2</v>
      </c>
    </row>
    <row r="198" spans="1:5" x14ac:dyDescent="0.2">
      <c r="A198" t="s">
        <v>169</v>
      </c>
      <c r="B198" t="s">
        <v>6</v>
      </c>
      <c r="C198" s="1">
        <v>1.0108796296296296E-3</v>
      </c>
      <c r="D198">
        <v>2.12058903919E-2</v>
      </c>
      <c r="E198" t="s">
        <v>2</v>
      </c>
    </row>
    <row r="199" spans="1:5" x14ac:dyDescent="0.2">
      <c r="A199" t="s">
        <v>182</v>
      </c>
      <c r="B199" t="s">
        <v>6</v>
      </c>
      <c r="C199" s="1">
        <v>1.1204282407407408E-3</v>
      </c>
      <c r="D199">
        <v>2.20000000173E-2</v>
      </c>
      <c r="E199" t="s">
        <v>2</v>
      </c>
    </row>
    <row r="200" spans="1:5" x14ac:dyDescent="0.2">
      <c r="A200" t="s">
        <v>162</v>
      </c>
      <c r="B200" t="s">
        <v>6</v>
      </c>
      <c r="C200" s="1">
        <v>1.7618171296296297E-3</v>
      </c>
      <c r="D200">
        <v>2.57920792356E-2</v>
      </c>
      <c r="E200" t="s">
        <v>2</v>
      </c>
    </row>
    <row r="201" spans="1:5" x14ac:dyDescent="0.2">
      <c r="A201" t="s">
        <v>205</v>
      </c>
      <c r="B201" t="s">
        <v>6</v>
      </c>
      <c r="C201" s="1">
        <v>2.2342708333333333E-3</v>
      </c>
      <c r="D201">
        <v>2.6823529447500001E-2</v>
      </c>
      <c r="E201" t="s">
        <v>2</v>
      </c>
    </row>
    <row r="202" spans="1:5" x14ac:dyDescent="0.2">
      <c r="A202" t="s">
        <v>188</v>
      </c>
      <c r="B202" t="s">
        <v>6</v>
      </c>
      <c r="C202" s="1">
        <v>1.2963657407407407E-3</v>
      </c>
      <c r="D202">
        <v>2.7923076944500001E-2</v>
      </c>
      <c r="E202" t="s">
        <v>2</v>
      </c>
    </row>
    <row r="203" spans="1:5" x14ac:dyDescent="0.2">
      <c r="A203" t="s">
        <v>186</v>
      </c>
      <c r="B203" t="s">
        <v>6</v>
      </c>
      <c r="C203" s="1">
        <v>1.2778356481481482E-3</v>
      </c>
      <c r="D203">
        <v>0.296999999982</v>
      </c>
      <c r="E203" t="s">
        <v>8</v>
      </c>
    </row>
    <row r="204" spans="1:5" x14ac:dyDescent="0.2">
      <c r="A204" t="s">
        <v>177</v>
      </c>
      <c r="B204" t="s">
        <v>6</v>
      </c>
      <c r="C204" s="1">
        <v>2.0988773148148151E-3</v>
      </c>
      <c r="D204">
        <v>0.67928571424999995</v>
      </c>
      <c r="E204" t="s">
        <v>12</v>
      </c>
    </row>
    <row r="205" spans="1:5" x14ac:dyDescent="0.2">
      <c r="A205" t="s">
        <v>195</v>
      </c>
      <c r="B205" t="s">
        <v>6</v>
      </c>
      <c r="C205" s="1">
        <v>1.543449074074074E-3</v>
      </c>
      <c r="D205">
        <v>1.1007777778000001</v>
      </c>
      <c r="E205" t="s">
        <v>12</v>
      </c>
    </row>
    <row r="206" spans="1:5" x14ac:dyDescent="0.2">
      <c r="A206" t="s">
        <v>185</v>
      </c>
      <c r="B206" t="s">
        <v>6</v>
      </c>
      <c r="C206" s="1">
        <v>1.1704976851851852E-3</v>
      </c>
      <c r="D206">
        <v>1.59910526317</v>
      </c>
      <c r="E206" t="s">
        <v>12</v>
      </c>
    </row>
    <row r="207" spans="1:5" x14ac:dyDescent="0.2">
      <c r="A207" t="s">
        <v>198</v>
      </c>
      <c r="B207" t="s">
        <v>6</v>
      </c>
      <c r="C207" s="1">
        <v>1.6670486111111111E-3</v>
      </c>
      <c r="D207">
        <v>1.79799999997</v>
      </c>
      <c r="E207" t="s">
        <v>12</v>
      </c>
    </row>
    <row r="208" spans="1:5" x14ac:dyDescent="0.2">
      <c r="A208" t="s">
        <v>161</v>
      </c>
      <c r="B208" t="s">
        <v>6</v>
      </c>
      <c r="C208" s="1">
        <v>1.618287037037037E-3</v>
      </c>
      <c r="D208">
        <v>2.3222718446899999</v>
      </c>
      <c r="E208" t="s">
        <v>12</v>
      </c>
    </row>
    <row r="209" spans="1:5" x14ac:dyDescent="0.2">
      <c r="A209" t="s">
        <v>199</v>
      </c>
      <c r="B209" t="s">
        <v>6</v>
      </c>
      <c r="C209" s="1">
        <v>2.1788657407407408E-3</v>
      </c>
      <c r="D209">
        <v>2.34564705886</v>
      </c>
      <c r="E209" t="s">
        <v>12</v>
      </c>
    </row>
    <row r="210" spans="1:5" x14ac:dyDescent="0.2">
      <c r="A210" t="s">
        <v>199</v>
      </c>
      <c r="B210" t="s">
        <v>18</v>
      </c>
      <c r="C210" s="1">
        <v>2.3967361111111112E-3</v>
      </c>
      <c r="D210">
        <v>6.8235293733500003E-3</v>
      </c>
      <c r="E210" t="s">
        <v>2</v>
      </c>
    </row>
    <row r="211" spans="1:5" x14ac:dyDescent="0.2">
      <c r="A211" t="s">
        <v>161</v>
      </c>
      <c r="B211" t="s">
        <v>18</v>
      </c>
      <c r="C211" s="1">
        <v>1.8340393518518521E-3</v>
      </c>
      <c r="D211">
        <v>7.6019417176399996E-3</v>
      </c>
      <c r="E211" t="s">
        <v>2</v>
      </c>
    </row>
    <row r="212" spans="1:5" x14ac:dyDescent="0.2">
      <c r="A212" t="s">
        <v>165</v>
      </c>
      <c r="B212" t="s">
        <v>18</v>
      </c>
      <c r="C212" s="1">
        <v>2.0565740740740739E-3</v>
      </c>
      <c r="D212">
        <v>1.40000000318E-2</v>
      </c>
      <c r="E212" t="s">
        <v>2</v>
      </c>
    </row>
    <row r="213" spans="1:5" x14ac:dyDescent="0.2">
      <c r="A213" t="s">
        <v>200</v>
      </c>
      <c r="B213" t="s">
        <v>18</v>
      </c>
      <c r="C213" s="1">
        <v>1.4958217592592592E-3</v>
      </c>
      <c r="D213">
        <v>1.5769230744399999E-2</v>
      </c>
      <c r="E213" t="s">
        <v>2</v>
      </c>
    </row>
    <row r="214" spans="1:5" x14ac:dyDescent="0.2">
      <c r="A214" t="s">
        <v>197</v>
      </c>
      <c r="B214" t="s">
        <v>18</v>
      </c>
      <c r="C214" s="1">
        <v>1.8194791666666665E-3</v>
      </c>
      <c r="D214">
        <v>1.79090908762E-2</v>
      </c>
      <c r="E214" t="s">
        <v>2</v>
      </c>
    </row>
    <row r="215" spans="1:5" x14ac:dyDescent="0.2">
      <c r="A215" t="s">
        <v>169</v>
      </c>
      <c r="B215" t="s">
        <v>18</v>
      </c>
      <c r="C215" s="1">
        <v>1.2128819444444446E-3</v>
      </c>
      <c r="D215">
        <v>2.1247068470200001E-2</v>
      </c>
      <c r="E215" t="s">
        <v>2</v>
      </c>
    </row>
    <row r="216" spans="1:5" x14ac:dyDescent="0.2">
      <c r="A216" t="s">
        <v>205</v>
      </c>
      <c r="B216" t="s">
        <v>18</v>
      </c>
      <c r="C216" s="1">
        <v>2.4521412037037033E-3</v>
      </c>
      <c r="D216">
        <v>2.7294117686399999E-2</v>
      </c>
      <c r="E216" t="s">
        <v>2</v>
      </c>
    </row>
    <row r="217" spans="1:5" x14ac:dyDescent="0.2">
      <c r="A217" t="s">
        <v>188</v>
      </c>
      <c r="B217" t="s">
        <v>18</v>
      </c>
      <c r="C217" s="1">
        <v>1.5100347222222225E-3</v>
      </c>
      <c r="D217">
        <v>2.7384615409600001E-2</v>
      </c>
      <c r="E217" t="s">
        <v>2</v>
      </c>
    </row>
    <row r="218" spans="1:5" x14ac:dyDescent="0.2">
      <c r="A218" t="s">
        <v>186</v>
      </c>
      <c r="B218" t="s">
        <v>18</v>
      </c>
      <c r="C218" s="1">
        <v>1.5093171296296298E-3</v>
      </c>
      <c r="D218">
        <v>0.29699999997799997</v>
      </c>
      <c r="E218" t="s">
        <v>8</v>
      </c>
    </row>
    <row r="219" spans="1:5" x14ac:dyDescent="0.2">
      <c r="A219" t="s">
        <v>208</v>
      </c>
      <c r="B219" t="s">
        <v>18</v>
      </c>
      <c r="C219" s="1">
        <v>2.0001967592592593E-3</v>
      </c>
      <c r="D219">
        <v>0.30000000003100002</v>
      </c>
      <c r="E219" t="s">
        <v>8</v>
      </c>
    </row>
    <row r="220" spans="1:5" x14ac:dyDescent="0.2">
      <c r="A220" t="s">
        <v>198</v>
      </c>
      <c r="B220" t="s">
        <v>18</v>
      </c>
      <c r="C220" s="1">
        <v>2.1114930555555557E-3</v>
      </c>
      <c r="D220">
        <v>0.60200000003300003</v>
      </c>
      <c r="E220" t="s">
        <v>12</v>
      </c>
    </row>
    <row r="221" spans="1:5" x14ac:dyDescent="0.2">
      <c r="A221" t="s">
        <v>185</v>
      </c>
      <c r="B221" t="s">
        <v>18</v>
      </c>
      <c r="C221" s="1">
        <v>1.4044212962962962E-3</v>
      </c>
      <c r="D221">
        <v>0.92673684208600005</v>
      </c>
      <c r="E221" t="s">
        <v>12</v>
      </c>
    </row>
    <row r="222" spans="1:5" x14ac:dyDescent="0.2">
      <c r="A222" t="s">
        <v>202</v>
      </c>
      <c r="B222" t="s">
        <v>18</v>
      </c>
      <c r="C222" s="1">
        <v>2.1788425925925925E-3</v>
      </c>
      <c r="D222">
        <v>2.3476470588599998</v>
      </c>
      <c r="E222" t="s">
        <v>12</v>
      </c>
    </row>
    <row r="223" spans="1:5" x14ac:dyDescent="0.2">
      <c r="A223" t="s">
        <v>206</v>
      </c>
      <c r="B223" t="s">
        <v>18</v>
      </c>
      <c r="C223" s="1">
        <v>1.888912037037037E-3</v>
      </c>
      <c r="D223">
        <v>2.4129999999699998</v>
      </c>
      <c r="E223" t="s">
        <v>12</v>
      </c>
    </row>
    <row r="224" spans="1:5" x14ac:dyDescent="0.2">
      <c r="A224" t="s">
        <v>191</v>
      </c>
      <c r="B224" t="s">
        <v>18</v>
      </c>
      <c r="C224" s="1">
        <v>1.1364814814814816E-3</v>
      </c>
      <c r="D224">
        <v>2.43016326529</v>
      </c>
      <c r="E224" t="s">
        <v>12</v>
      </c>
    </row>
    <row r="225" spans="1:5" x14ac:dyDescent="0.2">
      <c r="A225" t="s">
        <v>202</v>
      </c>
      <c r="B225" t="s">
        <v>65</v>
      </c>
      <c r="C225" s="1">
        <v>2.6145717592592592E-3</v>
      </c>
      <c r="D225">
        <v>5.3529411345600002E-3</v>
      </c>
      <c r="E225" t="s">
        <v>2</v>
      </c>
    </row>
    <row r="226" spans="1:5" x14ac:dyDescent="0.2">
      <c r="A226" t="s">
        <v>191</v>
      </c>
      <c r="B226" t="s">
        <v>65</v>
      </c>
      <c r="C226" s="1">
        <v>1.3632407407407406E-3</v>
      </c>
      <c r="D226">
        <v>1.8979591856999999E-2</v>
      </c>
      <c r="E226" t="s">
        <v>2</v>
      </c>
    </row>
    <row r="227" spans="1:5" x14ac:dyDescent="0.2">
      <c r="A227" t="s">
        <v>208</v>
      </c>
      <c r="B227" t="s">
        <v>65</v>
      </c>
      <c r="C227" s="1">
        <v>2.2224189814814815E-3</v>
      </c>
      <c r="D227">
        <v>0.30000000003400001</v>
      </c>
      <c r="E227" t="s">
        <v>8</v>
      </c>
    </row>
    <row r="228" spans="1:5" x14ac:dyDescent="0.2">
      <c r="A228" t="s">
        <v>186</v>
      </c>
      <c r="B228" t="s">
        <v>66</v>
      </c>
      <c r="C228" s="1">
        <v>2.0880208333333332E-3</v>
      </c>
      <c r="D228">
        <v>0.29699999996999998</v>
      </c>
      <c r="E228" t="s">
        <v>8</v>
      </c>
    </row>
    <row r="229" spans="1:5" x14ac:dyDescent="0.2">
      <c r="A229" t="s">
        <v>160</v>
      </c>
      <c r="B229" t="s">
        <v>11</v>
      </c>
    </row>
    <row r="230" spans="1:5" x14ac:dyDescent="0.2">
      <c r="A230" t="s">
        <v>171</v>
      </c>
      <c r="B230" t="s">
        <v>11</v>
      </c>
    </row>
    <row r="231" spans="1:5" x14ac:dyDescent="0.2">
      <c r="A231" t="s">
        <v>176</v>
      </c>
      <c r="B231" t="s">
        <v>11</v>
      </c>
    </row>
    <row r="232" spans="1:5" x14ac:dyDescent="0.2">
      <c r="A232" t="s">
        <v>178</v>
      </c>
      <c r="B232" t="s">
        <v>11</v>
      </c>
    </row>
    <row r="233" spans="1:5" x14ac:dyDescent="0.2">
      <c r="A233" t="s">
        <v>180</v>
      </c>
      <c r="B233" t="s">
        <v>11</v>
      </c>
    </row>
    <row r="234" spans="1:5" x14ac:dyDescent="0.2">
      <c r="A234" t="s">
        <v>181</v>
      </c>
      <c r="B234" t="s">
        <v>11</v>
      </c>
    </row>
    <row r="235" spans="1:5" x14ac:dyDescent="0.2">
      <c r="A235" t="s">
        <v>182</v>
      </c>
      <c r="B235" t="s">
        <v>11</v>
      </c>
    </row>
    <row r="236" spans="1:5" x14ac:dyDescent="0.2">
      <c r="A236" t="s">
        <v>191</v>
      </c>
      <c r="B236" t="s">
        <v>11</v>
      </c>
    </row>
    <row r="237" spans="1:5" x14ac:dyDescent="0.2">
      <c r="A237" t="s">
        <v>195</v>
      </c>
      <c r="B237" t="s">
        <v>11</v>
      </c>
    </row>
    <row r="238" spans="1:5" x14ac:dyDescent="0.2">
      <c r="A238" t="s">
        <v>198</v>
      </c>
      <c r="B238" t="s">
        <v>11</v>
      </c>
    </row>
    <row r="239" spans="1:5" x14ac:dyDescent="0.2">
      <c r="A239" t="s">
        <v>199</v>
      </c>
      <c r="B239" t="s">
        <v>11</v>
      </c>
    </row>
    <row r="240" spans="1:5" x14ac:dyDescent="0.2">
      <c r="A240" t="s">
        <v>203</v>
      </c>
      <c r="B240" t="s">
        <v>11</v>
      </c>
    </row>
    <row r="241" spans="1:2" x14ac:dyDescent="0.2">
      <c r="A241" t="s">
        <v>160</v>
      </c>
      <c r="B241" t="s">
        <v>14</v>
      </c>
    </row>
    <row r="242" spans="1:2" x14ac:dyDescent="0.2">
      <c r="A242" t="s">
        <v>171</v>
      </c>
      <c r="B242" t="s">
        <v>14</v>
      </c>
    </row>
    <row r="243" spans="1:2" x14ac:dyDescent="0.2">
      <c r="A243" t="s">
        <v>181</v>
      </c>
      <c r="B243" t="s">
        <v>14</v>
      </c>
    </row>
    <row r="244" spans="1:2" x14ac:dyDescent="0.2">
      <c r="A244" t="s">
        <v>182</v>
      </c>
      <c r="B244" t="s">
        <v>14</v>
      </c>
    </row>
    <row r="245" spans="1:2" x14ac:dyDescent="0.2">
      <c r="A245" t="s">
        <v>199</v>
      </c>
      <c r="B245" t="s">
        <v>14</v>
      </c>
    </row>
    <row r="246" spans="1:2" x14ac:dyDescent="0.2">
      <c r="A246" t="s">
        <v>207</v>
      </c>
      <c r="B246" t="s">
        <v>14</v>
      </c>
    </row>
    <row r="247" spans="1:2" x14ac:dyDescent="0.2">
      <c r="A247" t="s">
        <v>163</v>
      </c>
      <c r="B247" t="s">
        <v>25</v>
      </c>
    </row>
    <row r="248" spans="1:2" x14ac:dyDescent="0.2">
      <c r="A248" t="s">
        <v>164</v>
      </c>
      <c r="B248" t="s">
        <v>25</v>
      </c>
    </row>
    <row r="249" spans="1:2" x14ac:dyDescent="0.2">
      <c r="A249" t="s">
        <v>168</v>
      </c>
      <c r="B249" t="s">
        <v>25</v>
      </c>
    </row>
    <row r="250" spans="1:2" x14ac:dyDescent="0.2">
      <c r="A250" t="s">
        <v>195</v>
      </c>
      <c r="B250" t="s">
        <v>25</v>
      </c>
    </row>
    <row r="251" spans="1:2" x14ac:dyDescent="0.2">
      <c r="A251" t="s">
        <v>170</v>
      </c>
      <c r="B251" t="s">
        <v>64</v>
      </c>
    </row>
    <row r="252" spans="1:2" x14ac:dyDescent="0.2">
      <c r="A252" t="s">
        <v>207</v>
      </c>
      <c r="B252" t="s">
        <v>64</v>
      </c>
    </row>
    <row r="253" spans="1:2" x14ac:dyDescent="0.2">
      <c r="A253" t="s">
        <v>208</v>
      </c>
      <c r="B253" t="s">
        <v>70</v>
      </c>
    </row>
    <row r="254" spans="1:2" x14ac:dyDescent="0.2">
      <c r="A254" t="s">
        <v>177</v>
      </c>
      <c r="B254" t="s">
        <v>62</v>
      </c>
    </row>
    <row r="255" spans="1:2" x14ac:dyDescent="0.2">
      <c r="A255" t="s">
        <v>196</v>
      </c>
      <c r="B255" t="s">
        <v>62</v>
      </c>
    </row>
    <row r="256" spans="1:2" x14ac:dyDescent="0.2">
      <c r="A256" t="s">
        <v>186</v>
      </c>
      <c r="B256" t="s">
        <v>138</v>
      </c>
    </row>
  </sheetData>
  <sortState ref="A1:E256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E293"/>
  <sheetViews>
    <sheetView workbookViewId="0">
      <selection activeCell="B9" sqref="B9"/>
    </sheetView>
  </sheetViews>
  <sheetFormatPr baseColWidth="10" defaultRowHeight="16" x14ac:dyDescent="0.2"/>
  <cols>
    <col min="1" max="1" width="65" bestFit="1" customWidth="1"/>
    <col min="2" max="2" width="46.6640625" bestFit="1" customWidth="1"/>
    <col min="3" max="3" width="7.1640625" bestFit="1" customWidth="1"/>
    <col min="4" max="4" width="12.1640625" bestFit="1" customWidth="1"/>
    <col min="5" max="5" width="4" bestFit="1" customWidth="1"/>
  </cols>
  <sheetData>
    <row r="1" spans="1:5" x14ac:dyDescent="0.2">
      <c r="A1" t="s">
        <v>137</v>
      </c>
      <c r="B1">
        <v>41</v>
      </c>
    </row>
    <row r="2" spans="1:5" x14ac:dyDescent="0.2">
      <c r="A2" t="s">
        <v>136</v>
      </c>
      <c r="B2">
        <v>49</v>
      </c>
    </row>
    <row r="3" spans="1:5" x14ac:dyDescent="0.2">
      <c r="A3" t="s">
        <v>135</v>
      </c>
      <c r="B3">
        <v>49</v>
      </c>
    </row>
    <row r="4" spans="1:5" x14ac:dyDescent="0.2">
      <c r="A4" t="s">
        <v>216</v>
      </c>
      <c r="B4" t="s">
        <v>31</v>
      </c>
    </row>
    <row r="5" spans="1:5" x14ac:dyDescent="0.2">
      <c r="A5" t="s">
        <v>220</v>
      </c>
      <c r="B5" t="s">
        <v>31</v>
      </c>
    </row>
    <row r="6" spans="1:5" x14ac:dyDescent="0.2">
      <c r="A6" t="s">
        <v>224</v>
      </c>
      <c r="B6" t="s">
        <v>31</v>
      </c>
    </row>
    <row r="7" spans="1:5" x14ac:dyDescent="0.2">
      <c r="A7" t="s">
        <v>231</v>
      </c>
      <c r="B7" t="s">
        <v>31</v>
      </c>
    </row>
    <row r="8" spans="1:5" x14ac:dyDescent="0.2">
      <c r="A8" t="s">
        <v>240</v>
      </c>
      <c r="B8" t="s">
        <v>31</v>
      </c>
    </row>
    <row r="9" spans="1:5" x14ac:dyDescent="0.2">
      <c r="A9" t="s">
        <v>243</v>
      </c>
      <c r="B9" t="s">
        <v>31</v>
      </c>
    </row>
    <row r="10" spans="1:5" x14ac:dyDescent="0.2">
      <c r="A10" t="s">
        <v>245</v>
      </c>
      <c r="B10" t="s">
        <v>31</v>
      </c>
    </row>
    <row r="11" spans="1:5" x14ac:dyDescent="0.2">
      <c r="A11" t="s">
        <v>256</v>
      </c>
      <c r="B11" t="s">
        <v>31</v>
      </c>
    </row>
    <row r="12" spans="1:5" x14ac:dyDescent="0.2">
      <c r="A12" t="s">
        <v>247</v>
      </c>
      <c r="B12" t="s">
        <v>1</v>
      </c>
      <c r="C12" s="1">
        <v>2.2141203703703703E-5</v>
      </c>
      <c r="D12">
        <v>3.10523105078E-3</v>
      </c>
      <c r="E12" t="s">
        <v>2</v>
      </c>
    </row>
    <row r="13" spans="1:5" x14ac:dyDescent="0.2">
      <c r="A13" t="s">
        <v>241</v>
      </c>
      <c r="B13" t="s">
        <v>1</v>
      </c>
      <c r="C13" s="1">
        <v>3.3384259259259261E-4</v>
      </c>
      <c r="D13">
        <v>1.1000000002E-2</v>
      </c>
      <c r="E13" t="s">
        <v>2</v>
      </c>
    </row>
    <row r="14" spans="1:5" x14ac:dyDescent="0.2">
      <c r="A14" t="s">
        <v>232</v>
      </c>
      <c r="B14" t="s">
        <v>1</v>
      </c>
      <c r="C14" s="1">
        <v>6.6625000000000007E-4</v>
      </c>
      <c r="D14">
        <v>1.1551724140999999E-2</v>
      </c>
      <c r="E14" t="s">
        <v>2</v>
      </c>
    </row>
    <row r="15" spans="1:5" x14ac:dyDescent="0.2">
      <c r="A15" t="s">
        <v>242</v>
      </c>
      <c r="B15" t="s">
        <v>1</v>
      </c>
      <c r="C15" s="1">
        <v>4.8611111111111109E-7</v>
      </c>
      <c r="D15">
        <v>1.2E-2</v>
      </c>
      <c r="E15" t="s">
        <v>2</v>
      </c>
    </row>
    <row r="16" spans="1:5" x14ac:dyDescent="0.2">
      <c r="A16" t="s">
        <v>238</v>
      </c>
      <c r="B16" t="s">
        <v>1</v>
      </c>
      <c r="C16" s="1">
        <v>4.4531249999999996E-4</v>
      </c>
      <c r="D16">
        <v>1.20000000026E-2</v>
      </c>
      <c r="E16" t="s">
        <v>2</v>
      </c>
    </row>
    <row r="17" spans="1:5" x14ac:dyDescent="0.2">
      <c r="A17" t="s">
        <v>226</v>
      </c>
      <c r="B17" t="s">
        <v>1</v>
      </c>
      <c r="C17" s="1">
        <v>1.4906249999999997E-4</v>
      </c>
      <c r="D17">
        <v>1.4000000000900001E-2</v>
      </c>
      <c r="E17" t="s">
        <v>2</v>
      </c>
    </row>
    <row r="18" spans="1:5" x14ac:dyDescent="0.2">
      <c r="A18" t="s">
        <v>228</v>
      </c>
      <c r="B18" t="s">
        <v>1</v>
      </c>
      <c r="C18" s="1">
        <v>8.2175925925925935E-7</v>
      </c>
      <c r="D18">
        <v>1.7000000000000001E-2</v>
      </c>
      <c r="E18" t="s">
        <v>2</v>
      </c>
    </row>
    <row r="19" spans="1:5" x14ac:dyDescent="0.2">
      <c r="A19" t="s">
        <v>233</v>
      </c>
      <c r="B19" t="s">
        <v>1</v>
      </c>
      <c r="C19" s="1">
        <v>5.1736111111111105E-6</v>
      </c>
      <c r="D19">
        <v>1.7999999999999999E-2</v>
      </c>
      <c r="E19" t="s">
        <v>2</v>
      </c>
    </row>
    <row r="20" spans="1:5" x14ac:dyDescent="0.2">
      <c r="A20" t="s">
        <v>229</v>
      </c>
      <c r="B20" t="s">
        <v>1</v>
      </c>
      <c r="C20" s="1">
        <v>5.1157407407407404E-6</v>
      </c>
      <c r="D20">
        <v>1.9E-2</v>
      </c>
      <c r="E20" t="s">
        <v>2</v>
      </c>
    </row>
    <row r="21" spans="1:5" x14ac:dyDescent="0.2">
      <c r="A21" t="s">
        <v>355</v>
      </c>
      <c r="B21" t="s">
        <v>1</v>
      </c>
      <c r="C21" s="1">
        <v>2.9678240740740744E-4</v>
      </c>
      <c r="D21">
        <v>1.9000000001700001E-2</v>
      </c>
      <c r="E21" t="s">
        <v>2</v>
      </c>
    </row>
    <row r="22" spans="1:5" x14ac:dyDescent="0.2">
      <c r="A22" t="s">
        <v>213</v>
      </c>
      <c r="B22" t="s">
        <v>1</v>
      </c>
      <c r="C22" s="1">
        <v>8.0665509259259264E-4</v>
      </c>
      <c r="D22">
        <v>1.9782608697699999E-2</v>
      </c>
      <c r="E22" t="s">
        <v>2</v>
      </c>
    </row>
    <row r="23" spans="1:5" x14ac:dyDescent="0.2">
      <c r="A23" t="s">
        <v>239</v>
      </c>
      <c r="B23" t="s">
        <v>1</v>
      </c>
      <c r="C23" s="1">
        <v>8.2175925925925935E-7</v>
      </c>
      <c r="D23">
        <v>0.02</v>
      </c>
      <c r="E23" t="s">
        <v>2</v>
      </c>
    </row>
    <row r="24" spans="1:5" x14ac:dyDescent="0.2">
      <c r="A24" t="s">
        <v>251</v>
      </c>
      <c r="B24" t="s">
        <v>1</v>
      </c>
      <c r="C24" s="1">
        <v>7.4606481481481472E-5</v>
      </c>
      <c r="D24">
        <v>2.00000000004E-2</v>
      </c>
      <c r="E24" t="s">
        <v>2</v>
      </c>
    </row>
    <row r="25" spans="1:5" x14ac:dyDescent="0.2">
      <c r="A25" t="s">
        <v>237</v>
      </c>
      <c r="B25" t="s">
        <v>1</v>
      </c>
      <c r="C25" s="1">
        <v>1.5331018518518521E-3</v>
      </c>
      <c r="D25">
        <v>2.0206896558700001E-2</v>
      </c>
      <c r="E25" t="s">
        <v>2</v>
      </c>
    </row>
    <row r="26" spans="1:5" x14ac:dyDescent="0.2">
      <c r="A26" t="s">
        <v>214</v>
      </c>
      <c r="B26" t="s">
        <v>1</v>
      </c>
      <c r="C26" s="1">
        <v>5.3240740740740745E-7</v>
      </c>
      <c r="D26">
        <v>2.1000000000000001E-2</v>
      </c>
      <c r="E26" t="s">
        <v>2</v>
      </c>
    </row>
    <row r="27" spans="1:5" x14ac:dyDescent="0.2">
      <c r="A27" t="s">
        <v>227</v>
      </c>
      <c r="B27" t="s">
        <v>1</v>
      </c>
      <c r="C27" s="1">
        <v>4.8611111111111109E-7</v>
      </c>
      <c r="D27">
        <v>2.1000000000000001E-2</v>
      </c>
      <c r="E27" t="s">
        <v>2</v>
      </c>
    </row>
    <row r="28" spans="1:5" x14ac:dyDescent="0.2">
      <c r="A28" t="s">
        <v>254</v>
      </c>
      <c r="B28" t="s">
        <v>1</v>
      </c>
      <c r="C28" s="1">
        <v>4.8611111111111109E-7</v>
      </c>
      <c r="D28">
        <v>2.1000000000000001E-2</v>
      </c>
      <c r="E28" t="s">
        <v>2</v>
      </c>
    </row>
    <row r="29" spans="1:5" x14ac:dyDescent="0.2">
      <c r="A29" t="s">
        <v>217</v>
      </c>
      <c r="B29" t="s">
        <v>1</v>
      </c>
      <c r="C29" s="1">
        <v>1.3520833333333334E-4</v>
      </c>
      <c r="D29">
        <v>2.1636363637599999E-2</v>
      </c>
      <c r="E29" t="s">
        <v>2</v>
      </c>
    </row>
    <row r="30" spans="1:5" x14ac:dyDescent="0.2">
      <c r="A30" t="s">
        <v>235</v>
      </c>
      <c r="B30" t="s">
        <v>1</v>
      </c>
      <c r="C30" s="1">
        <v>3.1533564814814814E-4</v>
      </c>
      <c r="D30">
        <v>2.20000000019E-2</v>
      </c>
      <c r="E30" t="s">
        <v>2</v>
      </c>
    </row>
    <row r="31" spans="1:5" x14ac:dyDescent="0.2">
      <c r="A31" t="s">
        <v>249</v>
      </c>
      <c r="B31" t="s">
        <v>1</v>
      </c>
      <c r="C31" s="1">
        <v>6.2500000000000005E-7</v>
      </c>
      <c r="D31">
        <v>2.4E-2</v>
      </c>
      <c r="E31" t="s">
        <v>2</v>
      </c>
    </row>
    <row r="32" spans="1:5" x14ac:dyDescent="0.2">
      <c r="A32" t="s">
        <v>255</v>
      </c>
      <c r="B32" t="s">
        <v>1</v>
      </c>
      <c r="C32" s="1">
        <v>5.2083333333333336E-7</v>
      </c>
      <c r="D32">
        <v>2.4E-2</v>
      </c>
      <c r="E32" t="s">
        <v>2</v>
      </c>
    </row>
    <row r="33" spans="1:5" x14ac:dyDescent="0.2">
      <c r="A33" t="s">
        <v>230</v>
      </c>
      <c r="B33" t="s">
        <v>1</v>
      </c>
      <c r="C33" s="1">
        <v>6.2500000000000005E-7</v>
      </c>
      <c r="D33">
        <v>2.5999999999999999E-2</v>
      </c>
      <c r="E33" t="s">
        <v>2</v>
      </c>
    </row>
    <row r="34" spans="1:5" x14ac:dyDescent="0.2">
      <c r="A34" t="s">
        <v>221</v>
      </c>
      <c r="B34" t="s">
        <v>1</v>
      </c>
      <c r="C34" s="1">
        <v>1.4965277777777777E-4</v>
      </c>
      <c r="D34">
        <v>2.7000000000899999E-2</v>
      </c>
      <c r="E34" t="s">
        <v>2</v>
      </c>
    </row>
    <row r="35" spans="1:5" x14ac:dyDescent="0.2">
      <c r="A35" t="s">
        <v>224</v>
      </c>
      <c r="B35" t="s">
        <v>1</v>
      </c>
      <c r="C35" s="1">
        <v>1.7174768518518518E-4</v>
      </c>
      <c r="D35">
        <v>0.83339726027500005</v>
      </c>
      <c r="E35" t="s">
        <v>12</v>
      </c>
    </row>
    <row r="36" spans="1:5" x14ac:dyDescent="0.2">
      <c r="A36" t="s">
        <v>240</v>
      </c>
      <c r="B36" t="s">
        <v>1</v>
      </c>
      <c r="C36" s="1">
        <v>2.4652777777777775E-6</v>
      </c>
      <c r="D36">
        <v>1.69528571429</v>
      </c>
      <c r="E36" t="s">
        <v>12</v>
      </c>
    </row>
    <row r="37" spans="1:5" x14ac:dyDescent="0.2">
      <c r="A37" t="s">
        <v>256</v>
      </c>
      <c r="B37" t="s">
        <v>1</v>
      </c>
      <c r="C37" s="1">
        <v>2.3148148148148146E-7</v>
      </c>
      <c r="D37">
        <v>1.7082857142900001</v>
      </c>
      <c r="E37" t="s">
        <v>12</v>
      </c>
    </row>
    <row r="38" spans="1:5" x14ac:dyDescent="0.2">
      <c r="A38" t="s">
        <v>219</v>
      </c>
      <c r="B38" t="s">
        <v>1</v>
      </c>
      <c r="C38" s="1">
        <v>1.0428703703703704E-3</v>
      </c>
      <c r="D38">
        <v>1.8940000000199999</v>
      </c>
      <c r="E38" t="s">
        <v>12</v>
      </c>
    </row>
    <row r="39" spans="1:5" x14ac:dyDescent="0.2">
      <c r="A39" t="s">
        <v>247</v>
      </c>
      <c r="B39" t="s">
        <v>3</v>
      </c>
      <c r="C39" s="1">
        <v>3.6113425925925923E-4</v>
      </c>
      <c r="D39">
        <v>4.2110721367900001E-3</v>
      </c>
      <c r="E39" t="s">
        <v>2</v>
      </c>
    </row>
    <row r="40" spans="1:5" x14ac:dyDescent="0.2">
      <c r="A40" t="s">
        <v>236</v>
      </c>
      <c r="B40" t="s">
        <v>3</v>
      </c>
      <c r="C40" s="1">
        <v>5.8496527777777768E-4</v>
      </c>
      <c r="D40">
        <v>4.3157894699399997E-3</v>
      </c>
      <c r="E40" t="s">
        <v>2</v>
      </c>
    </row>
    <row r="41" spans="1:5" x14ac:dyDescent="0.2">
      <c r="A41" t="s">
        <v>234</v>
      </c>
      <c r="B41" t="s">
        <v>3</v>
      </c>
      <c r="C41" s="1">
        <v>4.1687500000000009E-4</v>
      </c>
      <c r="D41">
        <v>7.9999999965499995E-3</v>
      </c>
      <c r="E41" t="s">
        <v>2</v>
      </c>
    </row>
    <row r="42" spans="1:5" x14ac:dyDescent="0.2">
      <c r="A42" t="s">
        <v>241</v>
      </c>
      <c r="B42" t="s">
        <v>3</v>
      </c>
      <c r="C42" s="1">
        <v>4.8199074074074073E-4</v>
      </c>
      <c r="D42">
        <v>1.1000000002799999E-2</v>
      </c>
      <c r="E42" t="s">
        <v>2</v>
      </c>
    </row>
    <row r="43" spans="1:5" x14ac:dyDescent="0.2">
      <c r="A43" t="s">
        <v>232</v>
      </c>
      <c r="B43" t="s">
        <v>3</v>
      </c>
      <c r="C43" s="1">
        <v>8.195023148148149E-4</v>
      </c>
      <c r="D43">
        <v>1.11724137968E-2</v>
      </c>
      <c r="E43" t="s">
        <v>2</v>
      </c>
    </row>
    <row r="44" spans="1:5" x14ac:dyDescent="0.2">
      <c r="A44" t="s">
        <v>238</v>
      </c>
      <c r="B44" t="s">
        <v>3</v>
      </c>
      <c r="C44" s="1">
        <v>5.9348379629629627E-4</v>
      </c>
      <c r="D44">
        <v>1.4000000003499999E-2</v>
      </c>
      <c r="E44" t="s">
        <v>2</v>
      </c>
    </row>
    <row r="45" spans="1:5" x14ac:dyDescent="0.2">
      <c r="A45" t="s">
        <v>242</v>
      </c>
      <c r="B45" t="s">
        <v>3</v>
      </c>
      <c r="C45" s="1">
        <v>2.9681712962962962E-4</v>
      </c>
      <c r="D45">
        <v>1.5000000001700001E-2</v>
      </c>
      <c r="E45" t="s">
        <v>2</v>
      </c>
    </row>
    <row r="46" spans="1:5" x14ac:dyDescent="0.2">
      <c r="A46" t="s">
        <v>218</v>
      </c>
      <c r="B46" t="s">
        <v>3</v>
      </c>
      <c r="C46" s="1">
        <v>8.1563657407407409E-4</v>
      </c>
      <c r="D46">
        <v>1.7000000004799998E-2</v>
      </c>
      <c r="E46" t="s">
        <v>2</v>
      </c>
    </row>
    <row r="47" spans="1:5" x14ac:dyDescent="0.2">
      <c r="A47" t="s">
        <v>233</v>
      </c>
      <c r="B47" t="s">
        <v>3</v>
      </c>
      <c r="C47" s="1">
        <v>3.0146990740740736E-4</v>
      </c>
      <c r="D47">
        <v>1.80000000017E-2</v>
      </c>
      <c r="E47" t="s">
        <v>2</v>
      </c>
    </row>
    <row r="48" spans="1:5" x14ac:dyDescent="0.2">
      <c r="A48" t="s">
        <v>355</v>
      </c>
      <c r="B48" t="s">
        <v>3</v>
      </c>
      <c r="C48" s="1">
        <v>5.9307870370370363E-4</v>
      </c>
      <c r="D48">
        <v>1.9000000003499998E-2</v>
      </c>
      <c r="E48" t="s">
        <v>2</v>
      </c>
    </row>
    <row r="49" spans="1:5" x14ac:dyDescent="0.2">
      <c r="A49" t="s">
        <v>251</v>
      </c>
      <c r="B49" t="s">
        <v>3</v>
      </c>
      <c r="C49" s="1">
        <v>3.7090277777777778E-4</v>
      </c>
      <c r="D49">
        <v>2.0000000002200001E-2</v>
      </c>
      <c r="E49" t="s">
        <v>2</v>
      </c>
    </row>
    <row r="50" spans="1:5" x14ac:dyDescent="0.2">
      <c r="A50" t="s">
        <v>239</v>
      </c>
      <c r="B50" t="s">
        <v>3</v>
      </c>
      <c r="C50" s="1">
        <v>5.9341435185185181E-4</v>
      </c>
      <c r="D50">
        <v>2.0000000003499999E-2</v>
      </c>
      <c r="E50" t="s">
        <v>2</v>
      </c>
    </row>
    <row r="51" spans="1:5" x14ac:dyDescent="0.2">
      <c r="A51" t="s">
        <v>214</v>
      </c>
      <c r="B51" t="s">
        <v>3</v>
      </c>
      <c r="C51" s="1">
        <v>3.0703703703703703E-4</v>
      </c>
      <c r="D51">
        <v>2.0241379311699999E-2</v>
      </c>
      <c r="E51" t="s">
        <v>2</v>
      </c>
    </row>
    <row r="52" spans="1:5" x14ac:dyDescent="0.2">
      <c r="A52" t="s">
        <v>227</v>
      </c>
      <c r="B52" t="s">
        <v>3</v>
      </c>
      <c r="C52" s="1">
        <v>3.1793981481481479E-4</v>
      </c>
      <c r="D52">
        <v>2.0428571429600001E-2</v>
      </c>
      <c r="E52" t="s">
        <v>2</v>
      </c>
    </row>
    <row r="53" spans="1:5" x14ac:dyDescent="0.2">
      <c r="A53" t="s">
        <v>215</v>
      </c>
      <c r="B53" t="s">
        <v>3</v>
      </c>
      <c r="C53" s="1">
        <v>1.4892361111111112E-4</v>
      </c>
      <c r="D53">
        <v>2.10000000009E-2</v>
      </c>
      <c r="E53" t="s">
        <v>2</v>
      </c>
    </row>
    <row r="54" spans="1:5" x14ac:dyDescent="0.2">
      <c r="A54" t="s">
        <v>257</v>
      </c>
      <c r="B54" t="s">
        <v>3</v>
      </c>
      <c r="C54" s="1">
        <v>4.8402777777777772E-4</v>
      </c>
      <c r="D54">
        <v>2.18695652186E-2</v>
      </c>
      <c r="E54" t="s">
        <v>2</v>
      </c>
    </row>
    <row r="55" spans="1:5" x14ac:dyDescent="0.2">
      <c r="A55" t="s">
        <v>235</v>
      </c>
      <c r="B55" t="s">
        <v>3</v>
      </c>
      <c r="C55" s="1">
        <v>4.6348379629629626E-4</v>
      </c>
      <c r="D55">
        <v>2.2000000002699999E-2</v>
      </c>
      <c r="E55" t="s">
        <v>2</v>
      </c>
    </row>
    <row r="56" spans="1:5" x14ac:dyDescent="0.2">
      <c r="A56" t="s">
        <v>217</v>
      </c>
      <c r="B56" t="s">
        <v>3</v>
      </c>
      <c r="C56" s="1">
        <v>2.698958333333333E-4</v>
      </c>
      <c r="D56">
        <v>2.2272727275300001E-2</v>
      </c>
      <c r="E56" t="s">
        <v>2</v>
      </c>
    </row>
    <row r="57" spans="1:5" x14ac:dyDescent="0.2">
      <c r="A57" t="s">
        <v>212</v>
      </c>
      <c r="B57" t="s">
        <v>3</v>
      </c>
      <c r="C57" s="1">
        <v>9.8101851851851844E-4</v>
      </c>
      <c r="D57">
        <v>2.3117647060699999E-2</v>
      </c>
      <c r="E57" t="s">
        <v>2</v>
      </c>
    </row>
    <row r="58" spans="1:5" x14ac:dyDescent="0.2">
      <c r="A58" t="s">
        <v>246</v>
      </c>
      <c r="B58" t="s">
        <v>3</v>
      </c>
      <c r="C58" s="1">
        <v>3.0931712962962966E-4</v>
      </c>
      <c r="D58">
        <v>2.3241379311699999E-2</v>
      </c>
      <c r="E58" t="s">
        <v>2</v>
      </c>
    </row>
    <row r="59" spans="1:5" x14ac:dyDescent="0.2">
      <c r="A59" t="s">
        <v>249</v>
      </c>
      <c r="B59" t="s">
        <v>3</v>
      </c>
      <c r="C59" s="1">
        <v>3.1809027777777776E-4</v>
      </c>
      <c r="D59">
        <v>2.4428571429600001E-2</v>
      </c>
      <c r="E59" t="s">
        <v>2</v>
      </c>
    </row>
    <row r="60" spans="1:5" x14ac:dyDescent="0.2">
      <c r="A60" t="s">
        <v>255</v>
      </c>
      <c r="B60" t="s">
        <v>3</v>
      </c>
      <c r="C60" s="1">
        <v>2.9682870370370372E-4</v>
      </c>
      <c r="D60">
        <v>2.5000000001699999E-2</v>
      </c>
      <c r="E60" t="s">
        <v>2</v>
      </c>
    </row>
    <row r="61" spans="1:5" x14ac:dyDescent="0.2">
      <c r="A61" t="s">
        <v>213</v>
      </c>
      <c r="B61" t="s">
        <v>3</v>
      </c>
      <c r="C61" s="1">
        <v>1.1287847222222222E-3</v>
      </c>
      <c r="D61">
        <v>2.5695652176800001E-2</v>
      </c>
      <c r="E61" t="s">
        <v>2</v>
      </c>
    </row>
    <row r="62" spans="1:5" x14ac:dyDescent="0.2">
      <c r="A62" t="s">
        <v>210</v>
      </c>
      <c r="B62" t="s">
        <v>3</v>
      </c>
      <c r="C62" s="1">
        <v>4.9679398148148152E-4</v>
      </c>
      <c r="D62">
        <v>2.63793103504E-2</v>
      </c>
      <c r="E62" t="s">
        <v>2</v>
      </c>
    </row>
    <row r="63" spans="1:5" x14ac:dyDescent="0.2">
      <c r="A63" t="s">
        <v>221</v>
      </c>
      <c r="B63" t="s">
        <v>3</v>
      </c>
      <c r="C63" s="1">
        <v>4.4594907407407409E-4</v>
      </c>
      <c r="D63">
        <v>2.70000000026E-2</v>
      </c>
      <c r="E63" t="s">
        <v>2</v>
      </c>
    </row>
    <row r="64" spans="1:5" x14ac:dyDescent="0.2">
      <c r="A64" t="s">
        <v>216</v>
      </c>
      <c r="B64" t="s">
        <v>3</v>
      </c>
      <c r="C64" s="1">
        <v>4.4535879629629629E-4</v>
      </c>
      <c r="D64">
        <v>0.81400000000299999</v>
      </c>
      <c r="E64" t="s">
        <v>12</v>
      </c>
    </row>
    <row r="65" spans="1:5" x14ac:dyDescent="0.2">
      <c r="A65" t="s">
        <v>245</v>
      </c>
      <c r="B65" t="s">
        <v>3</v>
      </c>
      <c r="C65" s="1">
        <v>4.4511574074074077E-4</v>
      </c>
      <c r="D65">
        <v>0.825000000003</v>
      </c>
      <c r="E65" t="s">
        <v>12</v>
      </c>
    </row>
    <row r="66" spans="1:5" x14ac:dyDescent="0.2">
      <c r="A66" t="s">
        <v>240</v>
      </c>
      <c r="B66" t="s">
        <v>3</v>
      </c>
      <c r="C66" s="1">
        <v>3.1991898148148141E-4</v>
      </c>
      <c r="D66">
        <v>1.69585714286</v>
      </c>
      <c r="E66" t="s">
        <v>12</v>
      </c>
    </row>
    <row r="67" spans="1:5" x14ac:dyDescent="0.2">
      <c r="A67" t="s">
        <v>219</v>
      </c>
      <c r="B67" t="s">
        <v>3</v>
      </c>
      <c r="C67" s="1">
        <v>3.4842592592592591E-4</v>
      </c>
      <c r="D67">
        <v>1.8559999999900001</v>
      </c>
      <c r="E67" t="s">
        <v>12</v>
      </c>
    </row>
    <row r="68" spans="1:5" x14ac:dyDescent="0.2">
      <c r="A68" t="s">
        <v>236</v>
      </c>
      <c r="B68" t="s">
        <v>4</v>
      </c>
      <c r="C68" s="1">
        <v>8.7737268518518513E-4</v>
      </c>
      <c r="D68">
        <v>3.4736842049099999E-3</v>
      </c>
      <c r="E68" t="s">
        <v>2</v>
      </c>
    </row>
    <row r="69" spans="1:5" x14ac:dyDescent="0.2">
      <c r="A69" t="s">
        <v>247</v>
      </c>
      <c r="B69" t="s">
        <v>4</v>
      </c>
      <c r="C69" s="1">
        <v>7.0012731481481488E-4</v>
      </c>
      <c r="D69">
        <v>1.1527375324299999E-2</v>
      </c>
      <c r="E69" t="s">
        <v>2</v>
      </c>
    </row>
    <row r="70" spans="1:5" x14ac:dyDescent="0.2">
      <c r="A70" t="s">
        <v>238</v>
      </c>
      <c r="B70" t="s">
        <v>4</v>
      </c>
      <c r="C70" s="1">
        <v>7.4164351851851854E-4</v>
      </c>
      <c r="D70">
        <v>1.5000000004400001E-2</v>
      </c>
      <c r="E70" t="s">
        <v>2</v>
      </c>
    </row>
    <row r="71" spans="1:5" x14ac:dyDescent="0.2">
      <c r="A71" t="s">
        <v>228</v>
      </c>
      <c r="B71" t="s">
        <v>4</v>
      </c>
      <c r="C71" s="1">
        <v>1.0378587962962963E-3</v>
      </c>
      <c r="D71">
        <v>1.70000000061E-2</v>
      </c>
      <c r="E71" t="s">
        <v>2</v>
      </c>
    </row>
    <row r="72" spans="1:5" x14ac:dyDescent="0.2">
      <c r="A72" t="s">
        <v>218</v>
      </c>
      <c r="B72" t="s">
        <v>4</v>
      </c>
      <c r="C72" s="1">
        <v>1.2600810185185185E-3</v>
      </c>
      <c r="D72">
        <v>1.7000000007399999E-2</v>
      </c>
      <c r="E72" t="s">
        <v>2</v>
      </c>
    </row>
    <row r="73" spans="1:5" x14ac:dyDescent="0.2">
      <c r="A73" t="s">
        <v>252</v>
      </c>
      <c r="B73" t="s">
        <v>4</v>
      </c>
      <c r="C73" s="1">
        <v>5.9312500000000001E-4</v>
      </c>
      <c r="D73">
        <v>1.9000000003499998E-2</v>
      </c>
      <c r="E73" t="s">
        <v>2</v>
      </c>
    </row>
    <row r="74" spans="1:5" x14ac:dyDescent="0.2">
      <c r="A74" t="s">
        <v>251</v>
      </c>
      <c r="B74" t="s">
        <v>4</v>
      </c>
      <c r="C74" s="1">
        <v>5.1905092592592595E-4</v>
      </c>
      <c r="D74">
        <v>2.00000000031E-2</v>
      </c>
      <c r="E74" t="s">
        <v>2</v>
      </c>
    </row>
    <row r="75" spans="1:5" x14ac:dyDescent="0.2">
      <c r="A75" t="s">
        <v>239</v>
      </c>
      <c r="B75" t="s">
        <v>4</v>
      </c>
      <c r="C75" s="1">
        <v>8.8971064814814815E-4</v>
      </c>
      <c r="D75">
        <v>2.0000000005200001E-2</v>
      </c>
      <c r="E75" t="s">
        <v>2</v>
      </c>
    </row>
    <row r="76" spans="1:5" x14ac:dyDescent="0.2">
      <c r="A76" t="s">
        <v>215</v>
      </c>
      <c r="B76" t="s">
        <v>4</v>
      </c>
      <c r="C76" s="1">
        <v>2.9707175925925924E-4</v>
      </c>
      <c r="D76">
        <v>2.1000000001699999E-2</v>
      </c>
      <c r="E76" t="s">
        <v>2</v>
      </c>
    </row>
    <row r="77" spans="1:5" x14ac:dyDescent="0.2">
      <c r="A77" t="s">
        <v>254</v>
      </c>
      <c r="B77" t="s">
        <v>4</v>
      </c>
      <c r="C77" s="1">
        <v>2.9678240740740744E-4</v>
      </c>
      <c r="D77">
        <v>2.1000000001699999E-2</v>
      </c>
      <c r="E77" t="s">
        <v>2</v>
      </c>
    </row>
    <row r="78" spans="1:5" x14ac:dyDescent="0.2">
      <c r="A78" t="s">
        <v>227</v>
      </c>
      <c r="B78" t="s">
        <v>4</v>
      </c>
      <c r="C78" s="1">
        <v>4.7667824074074078E-4</v>
      </c>
      <c r="D78">
        <v>2.11428571444E-2</v>
      </c>
      <c r="E78" t="s">
        <v>2</v>
      </c>
    </row>
    <row r="79" spans="1:5" x14ac:dyDescent="0.2">
      <c r="A79" t="s">
        <v>217</v>
      </c>
      <c r="B79" t="s">
        <v>4</v>
      </c>
      <c r="C79" s="1">
        <v>4.0457175925925925E-4</v>
      </c>
      <c r="D79">
        <v>2.1909090912900001E-2</v>
      </c>
      <c r="E79" t="s">
        <v>2</v>
      </c>
    </row>
    <row r="80" spans="1:5" x14ac:dyDescent="0.2">
      <c r="A80" t="s">
        <v>235</v>
      </c>
      <c r="B80" t="s">
        <v>4</v>
      </c>
      <c r="C80" s="1">
        <v>7.597800925925926E-4</v>
      </c>
      <c r="D80">
        <v>2.20000000045E-2</v>
      </c>
      <c r="E80" t="s">
        <v>2</v>
      </c>
    </row>
    <row r="81" spans="1:5" x14ac:dyDescent="0.2">
      <c r="A81" t="s">
        <v>249</v>
      </c>
      <c r="B81" t="s">
        <v>4</v>
      </c>
      <c r="C81" s="1">
        <v>6.3554398148148151E-4</v>
      </c>
      <c r="D81">
        <v>2.3857142859100001E-2</v>
      </c>
      <c r="E81" t="s">
        <v>2</v>
      </c>
    </row>
    <row r="82" spans="1:5" x14ac:dyDescent="0.2">
      <c r="A82" t="s">
        <v>255</v>
      </c>
      <c r="B82" t="s">
        <v>4</v>
      </c>
      <c r="C82" s="1">
        <v>5.9312500000000001E-4</v>
      </c>
      <c r="D82">
        <v>2.50000000035E-2</v>
      </c>
      <c r="E82" t="s">
        <v>2</v>
      </c>
    </row>
    <row r="83" spans="1:5" x14ac:dyDescent="0.2">
      <c r="A83" t="s">
        <v>210</v>
      </c>
      <c r="B83" t="s">
        <v>4</v>
      </c>
      <c r="C83" s="1">
        <v>6.2451388888888886E-4</v>
      </c>
      <c r="D83">
        <v>2.6896551731100001E-2</v>
      </c>
      <c r="E83" t="s">
        <v>2</v>
      </c>
    </row>
    <row r="84" spans="1:5" x14ac:dyDescent="0.2">
      <c r="A84" t="s">
        <v>213</v>
      </c>
      <c r="B84" t="s">
        <v>4</v>
      </c>
      <c r="C84" s="1">
        <v>1.4508912037037036E-3</v>
      </c>
      <c r="D84">
        <v>2.9608695655899998E-2</v>
      </c>
      <c r="E84" t="s">
        <v>2</v>
      </c>
    </row>
    <row r="85" spans="1:5" x14ac:dyDescent="0.2">
      <c r="A85" t="s">
        <v>216</v>
      </c>
      <c r="B85" t="s">
        <v>4</v>
      </c>
      <c r="C85" s="1">
        <v>7.4165509259259247E-4</v>
      </c>
      <c r="D85">
        <v>0.81400000000399997</v>
      </c>
      <c r="E85" t="s">
        <v>12</v>
      </c>
    </row>
    <row r="86" spans="1:5" x14ac:dyDescent="0.2">
      <c r="A86" t="s">
        <v>224</v>
      </c>
      <c r="B86" t="s">
        <v>4</v>
      </c>
      <c r="C86" s="1">
        <v>6.2837962962962967E-4</v>
      </c>
      <c r="D86">
        <v>0.83434246575600002</v>
      </c>
      <c r="E86" t="s">
        <v>12</v>
      </c>
    </row>
    <row r="87" spans="1:5" x14ac:dyDescent="0.2">
      <c r="A87" t="s">
        <v>231</v>
      </c>
      <c r="B87" t="s">
        <v>4</v>
      </c>
      <c r="C87" s="1">
        <v>4.4521990740740741E-4</v>
      </c>
      <c r="D87">
        <v>1.5920000000000001</v>
      </c>
      <c r="E87" t="s">
        <v>12</v>
      </c>
    </row>
    <row r="88" spans="1:5" x14ac:dyDescent="0.2">
      <c r="A88" t="s">
        <v>243</v>
      </c>
      <c r="B88" t="s">
        <v>4</v>
      </c>
      <c r="C88" s="1">
        <v>2.9707175925925924E-4</v>
      </c>
      <c r="D88">
        <v>1.6120000000000001</v>
      </c>
      <c r="E88" t="s">
        <v>12</v>
      </c>
    </row>
    <row r="89" spans="1:5" x14ac:dyDescent="0.2">
      <c r="A89" t="s">
        <v>240</v>
      </c>
      <c r="B89" t="s">
        <v>4</v>
      </c>
      <c r="C89" s="1">
        <v>4.7864583333333331E-4</v>
      </c>
      <c r="D89">
        <v>1.6961428571399999</v>
      </c>
      <c r="E89" t="s">
        <v>12</v>
      </c>
    </row>
    <row r="90" spans="1:5" x14ac:dyDescent="0.2">
      <c r="A90" t="s">
        <v>256</v>
      </c>
      <c r="B90" t="s">
        <v>4</v>
      </c>
      <c r="C90" s="1">
        <v>3.1768518518518523E-4</v>
      </c>
      <c r="D90">
        <v>1.7088571428599999</v>
      </c>
      <c r="E90" t="s">
        <v>12</v>
      </c>
    </row>
    <row r="91" spans="1:5" x14ac:dyDescent="0.2">
      <c r="A91" t="s">
        <v>219</v>
      </c>
      <c r="B91" t="s">
        <v>4</v>
      </c>
      <c r="C91" s="1">
        <v>6.9564814814814825E-4</v>
      </c>
      <c r="D91">
        <v>1.8940000000099999</v>
      </c>
      <c r="E91" t="s">
        <v>12</v>
      </c>
    </row>
    <row r="92" spans="1:5" x14ac:dyDescent="0.2">
      <c r="A92" t="s">
        <v>234</v>
      </c>
      <c r="B92" t="s">
        <v>4</v>
      </c>
      <c r="C92" s="1">
        <v>6.9464120370370383E-4</v>
      </c>
      <c r="D92">
        <v>2.9910000000100001</v>
      </c>
      <c r="E92" t="s">
        <v>12</v>
      </c>
    </row>
    <row r="93" spans="1:5" x14ac:dyDescent="0.2">
      <c r="A93" t="s">
        <v>236</v>
      </c>
      <c r="B93" t="s">
        <v>5</v>
      </c>
      <c r="C93" s="1">
        <v>1.1697685185185186E-3</v>
      </c>
      <c r="D93">
        <v>3.6315789398899999E-3</v>
      </c>
      <c r="E93" t="s">
        <v>2</v>
      </c>
    </row>
    <row r="94" spans="1:5" x14ac:dyDescent="0.2">
      <c r="A94" t="s">
        <v>234</v>
      </c>
      <c r="B94" t="s">
        <v>5</v>
      </c>
      <c r="C94" s="1">
        <v>9.724305555555557E-4</v>
      </c>
      <c r="D94">
        <v>7.9999999919399996E-3</v>
      </c>
      <c r="E94" t="s">
        <v>2</v>
      </c>
    </row>
    <row r="95" spans="1:5" x14ac:dyDescent="0.2">
      <c r="A95" t="s">
        <v>223</v>
      </c>
      <c r="B95" t="s">
        <v>5</v>
      </c>
      <c r="C95" s="1">
        <v>8.7379629629629624E-4</v>
      </c>
      <c r="D95">
        <v>1.5428571431299999E-2</v>
      </c>
      <c r="E95" t="s">
        <v>2</v>
      </c>
    </row>
    <row r="96" spans="1:5" x14ac:dyDescent="0.2">
      <c r="A96" t="s">
        <v>244</v>
      </c>
      <c r="B96" t="s">
        <v>5</v>
      </c>
      <c r="C96" s="1">
        <v>7.4127314814814802E-4</v>
      </c>
      <c r="D96">
        <v>1.6000000004400002E-2</v>
      </c>
      <c r="E96" t="s">
        <v>2</v>
      </c>
    </row>
    <row r="97" spans="1:5" x14ac:dyDescent="0.2">
      <c r="A97" t="s">
        <v>228</v>
      </c>
      <c r="B97" t="s">
        <v>5</v>
      </c>
      <c r="C97" s="1">
        <v>1.3341435185185186E-3</v>
      </c>
      <c r="D97">
        <v>1.6000000007800001E-2</v>
      </c>
      <c r="E97" t="s">
        <v>2</v>
      </c>
    </row>
    <row r="98" spans="1:5" x14ac:dyDescent="0.2">
      <c r="A98" t="s">
        <v>247</v>
      </c>
      <c r="B98" t="s">
        <v>5</v>
      </c>
      <c r="C98" s="1">
        <v>1.0391087962962964E-3</v>
      </c>
      <c r="D98">
        <v>1.78436785119E-2</v>
      </c>
      <c r="E98" t="s">
        <v>2</v>
      </c>
    </row>
    <row r="99" spans="1:5" x14ac:dyDescent="0.2">
      <c r="A99" t="s">
        <v>214</v>
      </c>
      <c r="B99" t="s">
        <v>5</v>
      </c>
      <c r="C99" s="1">
        <v>1.2265509259259259E-3</v>
      </c>
      <c r="D99">
        <v>1.7965517247000001E-2</v>
      </c>
      <c r="E99" t="s">
        <v>2</v>
      </c>
    </row>
    <row r="100" spans="1:5" x14ac:dyDescent="0.2">
      <c r="A100" t="s">
        <v>233</v>
      </c>
      <c r="B100" t="s">
        <v>5</v>
      </c>
      <c r="C100" s="1">
        <v>8.940625E-4</v>
      </c>
      <c r="D100">
        <v>1.8000000005199999E-2</v>
      </c>
      <c r="E100" t="s">
        <v>2</v>
      </c>
    </row>
    <row r="101" spans="1:5" x14ac:dyDescent="0.2">
      <c r="A101" t="s">
        <v>238</v>
      </c>
      <c r="B101" t="s">
        <v>5</v>
      </c>
      <c r="C101" s="1">
        <v>8.8982638888888889E-4</v>
      </c>
      <c r="D101">
        <v>1.8000000005199999E-2</v>
      </c>
      <c r="E101" t="s">
        <v>2</v>
      </c>
    </row>
    <row r="102" spans="1:5" x14ac:dyDescent="0.2">
      <c r="A102" t="s">
        <v>252</v>
      </c>
      <c r="B102" t="s">
        <v>5</v>
      </c>
      <c r="C102" s="1">
        <v>8.8942129629629625E-4</v>
      </c>
      <c r="D102">
        <v>1.90000000052E-2</v>
      </c>
      <c r="E102" t="s">
        <v>2</v>
      </c>
    </row>
    <row r="103" spans="1:5" x14ac:dyDescent="0.2">
      <c r="A103" t="s">
        <v>239</v>
      </c>
      <c r="B103" t="s">
        <v>5</v>
      </c>
      <c r="C103" s="1">
        <v>1.3341435185185186E-3</v>
      </c>
      <c r="D103">
        <v>1.90000000078E-2</v>
      </c>
      <c r="E103" t="s">
        <v>2</v>
      </c>
    </row>
    <row r="104" spans="1:5" x14ac:dyDescent="0.2">
      <c r="A104" t="s">
        <v>227</v>
      </c>
      <c r="B104" t="s">
        <v>5</v>
      </c>
      <c r="C104" s="1">
        <v>7.9412037037037038E-4</v>
      </c>
      <c r="D104">
        <v>1.9571428573899999E-2</v>
      </c>
      <c r="E104" t="s">
        <v>2</v>
      </c>
    </row>
    <row r="105" spans="1:5" x14ac:dyDescent="0.2">
      <c r="A105" t="s">
        <v>242</v>
      </c>
      <c r="B105" t="s">
        <v>5</v>
      </c>
      <c r="C105" s="1">
        <v>8.8949074074074071E-4</v>
      </c>
      <c r="D105">
        <v>2.2000000005199999E-2</v>
      </c>
      <c r="E105" t="s">
        <v>2</v>
      </c>
    </row>
    <row r="106" spans="1:5" x14ac:dyDescent="0.2">
      <c r="A106" t="s">
        <v>217</v>
      </c>
      <c r="B106" t="s">
        <v>5</v>
      </c>
      <c r="C106" s="1">
        <v>6.7393518518518529E-4</v>
      </c>
      <c r="D106">
        <v>2.21818181881E-2</v>
      </c>
      <c r="E106" t="s">
        <v>2</v>
      </c>
    </row>
    <row r="107" spans="1:5" x14ac:dyDescent="0.2">
      <c r="A107" t="s">
        <v>212</v>
      </c>
      <c r="B107" t="s">
        <v>5</v>
      </c>
      <c r="C107" s="1">
        <v>1.6346064814814815E-3</v>
      </c>
      <c r="D107">
        <v>2.25294117679E-2</v>
      </c>
      <c r="E107" t="s">
        <v>2</v>
      </c>
    </row>
    <row r="108" spans="1:5" x14ac:dyDescent="0.2">
      <c r="A108" t="s">
        <v>246</v>
      </c>
      <c r="B108" t="s">
        <v>5</v>
      </c>
      <c r="C108" s="1">
        <v>6.1583333333333325E-4</v>
      </c>
      <c r="D108">
        <v>2.3482758623500001E-2</v>
      </c>
      <c r="E108" t="s">
        <v>2</v>
      </c>
    </row>
    <row r="109" spans="1:5" x14ac:dyDescent="0.2">
      <c r="A109" t="s">
        <v>249</v>
      </c>
      <c r="B109" t="s">
        <v>5</v>
      </c>
      <c r="C109" s="1">
        <v>9.5300925925925935E-4</v>
      </c>
      <c r="D109">
        <v>2.4285714288700001E-2</v>
      </c>
      <c r="E109" t="s">
        <v>2</v>
      </c>
    </row>
    <row r="110" spans="1:5" x14ac:dyDescent="0.2">
      <c r="A110" t="s">
        <v>230</v>
      </c>
      <c r="B110" t="s">
        <v>5</v>
      </c>
      <c r="C110" s="1">
        <v>5.5616898148148138E-4</v>
      </c>
      <c r="D110">
        <v>2.5000000004599999E-2</v>
      </c>
      <c r="E110" t="s">
        <v>2</v>
      </c>
    </row>
    <row r="111" spans="1:5" x14ac:dyDescent="0.2">
      <c r="A111" t="s">
        <v>221</v>
      </c>
      <c r="B111" t="s">
        <v>5</v>
      </c>
      <c r="C111" s="1">
        <v>1.1866898148148147E-3</v>
      </c>
      <c r="D111">
        <v>2.7000000007000001E-2</v>
      </c>
      <c r="E111" t="s">
        <v>2</v>
      </c>
    </row>
    <row r="112" spans="1:5" x14ac:dyDescent="0.2">
      <c r="A112" t="s">
        <v>213</v>
      </c>
      <c r="B112" t="s">
        <v>5</v>
      </c>
      <c r="C112" s="1">
        <v>1.772997685185185E-3</v>
      </c>
      <c r="D112">
        <v>3.3521739134999999E-2</v>
      </c>
      <c r="E112" t="s">
        <v>2</v>
      </c>
    </row>
    <row r="113" spans="1:5" x14ac:dyDescent="0.2">
      <c r="A113" t="s">
        <v>216</v>
      </c>
      <c r="B113" t="s">
        <v>5</v>
      </c>
      <c r="C113" s="1">
        <v>1.0379513888888888E-3</v>
      </c>
      <c r="D113">
        <v>0.81400000000600004</v>
      </c>
      <c r="E113" t="s">
        <v>12</v>
      </c>
    </row>
    <row r="114" spans="1:5" x14ac:dyDescent="0.2">
      <c r="A114" t="s">
        <v>224</v>
      </c>
      <c r="B114" t="s">
        <v>5</v>
      </c>
      <c r="C114" s="1">
        <v>9.3278935185185186E-4</v>
      </c>
      <c r="D114">
        <v>0.83397260274399998</v>
      </c>
      <c r="E114" t="s">
        <v>12</v>
      </c>
    </row>
    <row r="115" spans="1:5" x14ac:dyDescent="0.2">
      <c r="A115" t="s">
        <v>231</v>
      </c>
      <c r="B115" t="s">
        <v>5</v>
      </c>
      <c r="C115" s="1">
        <v>5.9336805555555564E-4</v>
      </c>
      <c r="D115">
        <v>1.5920000000000001</v>
      </c>
      <c r="E115" t="s">
        <v>12</v>
      </c>
    </row>
    <row r="116" spans="1:5" x14ac:dyDescent="0.2">
      <c r="A116" t="s">
        <v>243</v>
      </c>
      <c r="B116" t="s">
        <v>5</v>
      </c>
      <c r="C116" s="1">
        <v>4.4521990740740741E-4</v>
      </c>
      <c r="D116">
        <v>1.6120000000000001</v>
      </c>
      <c r="E116" t="s">
        <v>12</v>
      </c>
    </row>
    <row r="117" spans="1:5" x14ac:dyDescent="0.2">
      <c r="A117" t="s">
        <v>232</v>
      </c>
      <c r="B117" t="s">
        <v>5</v>
      </c>
      <c r="C117" s="1">
        <v>1.4900115740740742E-3</v>
      </c>
      <c r="D117">
        <v>1.66731034483</v>
      </c>
      <c r="E117" t="s">
        <v>12</v>
      </c>
    </row>
    <row r="118" spans="1:5" x14ac:dyDescent="0.2">
      <c r="A118" t="s">
        <v>240</v>
      </c>
      <c r="B118" t="s">
        <v>5</v>
      </c>
      <c r="C118" s="1">
        <v>7.9611111111111115E-4</v>
      </c>
      <c r="D118">
        <v>1.69571428571</v>
      </c>
      <c r="E118" t="s">
        <v>12</v>
      </c>
    </row>
    <row r="119" spans="1:5" x14ac:dyDescent="0.2">
      <c r="A119" t="s">
        <v>219</v>
      </c>
      <c r="B119" t="s">
        <v>5</v>
      </c>
      <c r="C119" s="1">
        <v>1.0428703703703704E-3</v>
      </c>
      <c r="D119">
        <v>1.8940000000199999</v>
      </c>
      <c r="E119" t="s">
        <v>12</v>
      </c>
    </row>
    <row r="120" spans="1:5" x14ac:dyDescent="0.2">
      <c r="A120" t="s">
        <v>234</v>
      </c>
      <c r="B120" t="s">
        <v>6</v>
      </c>
      <c r="C120" s="1">
        <v>1.2502083333333334E-3</v>
      </c>
      <c r="D120">
        <v>7.9999999896400008E-3</v>
      </c>
      <c r="E120" t="s">
        <v>2</v>
      </c>
    </row>
    <row r="121" spans="1:5" x14ac:dyDescent="0.2">
      <c r="A121" t="s">
        <v>241</v>
      </c>
      <c r="B121" t="s">
        <v>6</v>
      </c>
      <c r="C121" s="1">
        <v>1.2227199074074074E-3</v>
      </c>
      <c r="D121">
        <v>1.0000000007199999E-2</v>
      </c>
      <c r="E121" t="s">
        <v>2</v>
      </c>
    </row>
    <row r="122" spans="1:5" x14ac:dyDescent="0.2">
      <c r="A122" t="s">
        <v>244</v>
      </c>
      <c r="B122" t="s">
        <v>6</v>
      </c>
      <c r="C122" s="1">
        <v>1.0375694444444445E-3</v>
      </c>
      <c r="D122">
        <v>1.6000000006099999E-2</v>
      </c>
      <c r="E122" t="s">
        <v>2</v>
      </c>
    </row>
    <row r="123" spans="1:5" x14ac:dyDescent="0.2">
      <c r="A123" t="s">
        <v>233</v>
      </c>
      <c r="B123" t="s">
        <v>6</v>
      </c>
      <c r="C123" s="1">
        <v>1.1903587962962963E-3</v>
      </c>
      <c r="D123">
        <v>1.8000000007E-2</v>
      </c>
      <c r="E123" t="s">
        <v>2</v>
      </c>
    </row>
    <row r="124" spans="1:5" x14ac:dyDescent="0.2">
      <c r="A124" t="s">
        <v>211</v>
      </c>
      <c r="B124" t="s">
        <v>6</v>
      </c>
      <c r="C124" s="1">
        <v>1.8554745370370372E-3</v>
      </c>
      <c r="D124">
        <v>1.8000000010899998E-2</v>
      </c>
      <c r="E124" t="s">
        <v>2</v>
      </c>
    </row>
    <row r="125" spans="1:5" x14ac:dyDescent="0.2">
      <c r="A125" t="s">
        <v>252</v>
      </c>
      <c r="B125" t="s">
        <v>6</v>
      </c>
      <c r="C125" s="1">
        <v>1.1857175925925926E-3</v>
      </c>
      <c r="D125">
        <v>1.9000000007000001E-2</v>
      </c>
      <c r="E125" t="s">
        <v>2</v>
      </c>
    </row>
    <row r="126" spans="1:5" x14ac:dyDescent="0.2">
      <c r="A126" t="s">
        <v>237</v>
      </c>
      <c r="B126" t="s">
        <v>6</v>
      </c>
      <c r="C126" s="1">
        <v>2.9124074074074074E-3</v>
      </c>
      <c r="D126">
        <v>1.9793103461600001E-2</v>
      </c>
      <c r="E126" t="s">
        <v>2</v>
      </c>
    </row>
    <row r="127" spans="1:5" x14ac:dyDescent="0.2">
      <c r="A127" t="s">
        <v>223</v>
      </c>
      <c r="B127" t="s">
        <v>6</v>
      </c>
      <c r="C127" s="1">
        <v>1.1913078703703704E-3</v>
      </c>
      <c r="D127">
        <v>1.9857142860899998E-2</v>
      </c>
      <c r="E127" t="s">
        <v>2</v>
      </c>
    </row>
    <row r="128" spans="1:5" x14ac:dyDescent="0.2">
      <c r="A128" t="s">
        <v>251</v>
      </c>
      <c r="B128" t="s">
        <v>6</v>
      </c>
      <c r="C128" s="1">
        <v>1.2597916666666667E-3</v>
      </c>
      <c r="D128">
        <v>2.0000000007400001E-2</v>
      </c>
      <c r="E128" t="s">
        <v>2</v>
      </c>
    </row>
    <row r="129" spans="1:5" x14ac:dyDescent="0.2">
      <c r="A129" t="s">
        <v>239</v>
      </c>
      <c r="B129" t="s">
        <v>6</v>
      </c>
      <c r="C129" s="1">
        <v>1.630451388888889E-3</v>
      </c>
      <c r="D129">
        <v>2.0000000009599998E-2</v>
      </c>
      <c r="E129" t="s">
        <v>2</v>
      </c>
    </row>
    <row r="130" spans="1:5" x14ac:dyDescent="0.2">
      <c r="A130" t="s">
        <v>227</v>
      </c>
      <c r="B130" t="s">
        <v>6</v>
      </c>
      <c r="C130" s="1">
        <v>1.1115972222222224E-3</v>
      </c>
      <c r="D130">
        <v>2.10000000035E-2</v>
      </c>
      <c r="E130" t="s">
        <v>2</v>
      </c>
    </row>
    <row r="131" spans="1:5" x14ac:dyDescent="0.2">
      <c r="A131" t="s">
        <v>215</v>
      </c>
      <c r="B131" t="s">
        <v>6</v>
      </c>
      <c r="C131" s="1">
        <v>8.8966435185185188E-4</v>
      </c>
      <c r="D131">
        <v>2.1000000005200001E-2</v>
      </c>
      <c r="E131" t="s">
        <v>2</v>
      </c>
    </row>
    <row r="132" spans="1:5" x14ac:dyDescent="0.2">
      <c r="A132" t="s">
        <v>250</v>
      </c>
      <c r="B132" t="s">
        <v>6</v>
      </c>
      <c r="C132" s="1">
        <v>1.0560879629629629E-3</v>
      </c>
      <c r="D132">
        <v>2.10000000062E-2</v>
      </c>
      <c r="E132" t="s">
        <v>2</v>
      </c>
    </row>
    <row r="133" spans="1:5" x14ac:dyDescent="0.2">
      <c r="A133" t="s">
        <v>254</v>
      </c>
      <c r="B133" t="s">
        <v>6</v>
      </c>
      <c r="C133" s="1">
        <v>1.3338194444444445E-3</v>
      </c>
      <c r="D133">
        <v>2.1000000007900001E-2</v>
      </c>
      <c r="E133" t="s">
        <v>2</v>
      </c>
    </row>
    <row r="134" spans="1:5" x14ac:dyDescent="0.2">
      <c r="A134" t="s">
        <v>246</v>
      </c>
      <c r="B134" t="s">
        <v>6</v>
      </c>
      <c r="C134" s="1">
        <v>1.0756018518518517E-3</v>
      </c>
      <c r="D134">
        <v>2.3344827591100001E-2</v>
      </c>
      <c r="E134" t="s">
        <v>2</v>
      </c>
    </row>
    <row r="135" spans="1:5" x14ac:dyDescent="0.2">
      <c r="A135" t="s">
        <v>249</v>
      </c>
      <c r="B135" t="s">
        <v>6</v>
      </c>
      <c r="C135" s="1">
        <v>1.2704745370370372E-3</v>
      </c>
      <c r="D135">
        <v>2.4714285718299998E-2</v>
      </c>
      <c r="E135" t="s">
        <v>2</v>
      </c>
    </row>
    <row r="136" spans="1:5" x14ac:dyDescent="0.2">
      <c r="A136" t="s">
        <v>255</v>
      </c>
      <c r="B136" t="s">
        <v>6</v>
      </c>
      <c r="C136" s="1">
        <v>8.8942129629629625E-4</v>
      </c>
      <c r="D136">
        <v>2.5000000005200002E-2</v>
      </c>
      <c r="E136" t="s">
        <v>2</v>
      </c>
    </row>
    <row r="137" spans="1:5" x14ac:dyDescent="0.2">
      <c r="A137" t="s">
        <v>221</v>
      </c>
      <c r="B137" t="s">
        <v>6</v>
      </c>
      <c r="C137" s="1">
        <v>1.4829861111111111E-3</v>
      </c>
      <c r="D137">
        <v>2.7000000008699999E-2</v>
      </c>
      <c r="E137" t="s">
        <v>2</v>
      </c>
    </row>
    <row r="138" spans="1:5" x14ac:dyDescent="0.2">
      <c r="A138" t="s">
        <v>213</v>
      </c>
      <c r="B138" t="s">
        <v>6</v>
      </c>
      <c r="C138" s="1">
        <v>2.0951041666666666E-3</v>
      </c>
      <c r="D138">
        <v>3.7434782614000003E-2</v>
      </c>
      <c r="E138" t="s">
        <v>2</v>
      </c>
    </row>
    <row r="139" spans="1:5" x14ac:dyDescent="0.2">
      <c r="A139" t="s">
        <v>231</v>
      </c>
      <c r="B139" t="s">
        <v>6</v>
      </c>
      <c r="C139" s="1">
        <v>8.8966435185185188E-4</v>
      </c>
      <c r="D139">
        <v>1.6080000000100001</v>
      </c>
      <c r="E139" t="s">
        <v>12</v>
      </c>
    </row>
    <row r="140" spans="1:5" x14ac:dyDescent="0.2">
      <c r="A140" t="s">
        <v>243</v>
      </c>
      <c r="B140" t="s">
        <v>6</v>
      </c>
      <c r="C140" s="1">
        <v>7.4151620370370376E-4</v>
      </c>
      <c r="D140">
        <v>1.6120000000000001</v>
      </c>
      <c r="E140" t="s">
        <v>12</v>
      </c>
    </row>
    <row r="141" spans="1:5" x14ac:dyDescent="0.2">
      <c r="A141" t="s">
        <v>232</v>
      </c>
      <c r="B141" t="s">
        <v>6</v>
      </c>
      <c r="C141" s="1">
        <v>1.7965162037037038E-3</v>
      </c>
      <c r="D141">
        <v>1.64379310344</v>
      </c>
      <c r="E141" t="s">
        <v>12</v>
      </c>
    </row>
    <row r="142" spans="1:5" x14ac:dyDescent="0.2">
      <c r="A142" t="s">
        <v>219</v>
      </c>
      <c r="B142" t="s">
        <v>6</v>
      </c>
      <c r="C142" s="1">
        <v>1.2164814814814814E-3</v>
      </c>
      <c r="D142">
        <v>1.8559999999700001</v>
      </c>
      <c r="E142" t="s">
        <v>12</v>
      </c>
    </row>
    <row r="143" spans="1:5" x14ac:dyDescent="0.2">
      <c r="A143" t="s">
        <v>245</v>
      </c>
      <c r="B143" t="s">
        <v>6</v>
      </c>
      <c r="C143" s="1">
        <v>1.1858564814814815E-3</v>
      </c>
      <c r="D143">
        <v>2.37499999999</v>
      </c>
      <c r="E143" t="s">
        <v>12</v>
      </c>
    </row>
    <row r="144" spans="1:5" x14ac:dyDescent="0.2">
      <c r="A144" t="s">
        <v>210</v>
      </c>
      <c r="B144" t="s">
        <v>6</v>
      </c>
      <c r="C144" s="1">
        <v>1.4227083333333333E-3</v>
      </c>
      <c r="D144">
        <v>2.7840000000199998</v>
      </c>
      <c r="E144" t="s">
        <v>12</v>
      </c>
    </row>
    <row r="145" spans="1:5" x14ac:dyDescent="0.2">
      <c r="A145" t="s">
        <v>236</v>
      </c>
      <c r="B145" t="s">
        <v>18</v>
      </c>
      <c r="C145" s="1">
        <v>1.7912615740740742E-3</v>
      </c>
      <c r="D145">
        <v>9.1578947482800002E-3</v>
      </c>
      <c r="E145" t="s">
        <v>2</v>
      </c>
    </row>
    <row r="146" spans="1:5" x14ac:dyDescent="0.2">
      <c r="A146" t="s">
        <v>244</v>
      </c>
      <c r="B146" t="s">
        <v>18</v>
      </c>
      <c r="C146" s="1">
        <v>1.3338657407407407E-3</v>
      </c>
      <c r="D146">
        <v>1.6000000007800001E-2</v>
      </c>
      <c r="E146" t="s">
        <v>2</v>
      </c>
    </row>
    <row r="147" spans="1:5" x14ac:dyDescent="0.2">
      <c r="A147" t="s">
        <v>228</v>
      </c>
      <c r="B147" t="s">
        <v>18</v>
      </c>
      <c r="C147" s="1">
        <v>2.2230439814814817E-3</v>
      </c>
      <c r="D147">
        <v>1.7000000013100001E-2</v>
      </c>
      <c r="E147" t="s">
        <v>2</v>
      </c>
    </row>
    <row r="148" spans="1:5" x14ac:dyDescent="0.2">
      <c r="A148" t="s">
        <v>233</v>
      </c>
      <c r="B148" t="s">
        <v>18</v>
      </c>
      <c r="C148" s="1">
        <v>1.4866550925925926E-3</v>
      </c>
      <c r="D148">
        <v>1.8000000008700001E-2</v>
      </c>
      <c r="E148" t="s">
        <v>2</v>
      </c>
    </row>
    <row r="149" spans="1:5" x14ac:dyDescent="0.2">
      <c r="A149" t="s">
        <v>252</v>
      </c>
      <c r="B149" t="s">
        <v>18</v>
      </c>
      <c r="C149" s="1">
        <v>1.4820023148148147E-3</v>
      </c>
      <c r="D149">
        <v>1.8000000008700001E-2</v>
      </c>
      <c r="E149" t="s">
        <v>2</v>
      </c>
    </row>
    <row r="150" spans="1:5" x14ac:dyDescent="0.2">
      <c r="A150" t="s">
        <v>355</v>
      </c>
      <c r="B150" t="s">
        <v>18</v>
      </c>
      <c r="C150" s="1">
        <v>2.3708449074074074E-3</v>
      </c>
      <c r="D150">
        <v>1.8000000014000001E-2</v>
      </c>
      <c r="E150" t="s">
        <v>2</v>
      </c>
    </row>
    <row r="151" spans="1:5" x14ac:dyDescent="0.2">
      <c r="A151" t="s">
        <v>229</v>
      </c>
      <c r="B151" t="s">
        <v>18</v>
      </c>
      <c r="C151" s="1">
        <v>1.190300925925926E-3</v>
      </c>
      <c r="D151">
        <v>1.9000000007000001E-2</v>
      </c>
      <c r="E151" t="s">
        <v>2</v>
      </c>
    </row>
    <row r="152" spans="1:5" x14ac:dyDescent="0.2">
      <c r="A152" t="s">
        <v>251</v>
      </c>
      <c r="B152" t="s">
        <v>18</v>
      </c>
      <c r="C152" s="1">
        <v>1.4079282407407408E-3</v>
      </c>
      <c r="D152">
        <v>1.9000000008299999E-2</v>
      </c>
      <c r="E152" t="s">
        <v>2</v>
      </c>
    </row>
    <row r="153" spans="1:5" x14ac:dyDescent="0.2">
      <c r="A153" t="s">
        <v>219</v>
      </c>
      <c r="B153" t="s">
        <v>18</v>
      </c>
      <c r="C153" s="1">
        <v>1.476898148148148E-3</v>
      </c>
      <c r="D153">
        <v>1.9000000032099999E-2</v>
      </c>
      <c r="E153" t="s">
        <v>2</v>
      </c>
    </row>
    <row r="154" spans="1:5" x14ac:dyDescent="0.2">
      <c r="A154" t="s">
        <v>239</v>
      </c>
      <c r="B154" t="s">
        <v>18</v>
      </c>
      <c r="C154" s="1">
        <v>1.7785995370370369E-3</v>
      </c>
      <c r="D154">
        <v>2.0000000010500001E-2</v>
      </c>
      <c r="E154" t="s">
        <v>2</v>
      </c>
    </row>
    <row r="155" spans="1:5" x14ac:dyDescent="0.2">
      <c r="A155" t="s">
        <v>227</v>
      </c>
      <c r="B155" t="s">
        <v>18</v>
      </c>
      <c r="C155" s="1">
        <v>1.4290509259259258E-3</v>
      </c>
      <c r="D155">
        <v>2.04285714331E-2</v>
      </c>
      <c r="E155" t="s">
        <v>2</v>
      </c>
    </row>
    <row r="156" spans="1:5" x14ac:dyDescent="0.2">
      <c r="A156" t="s">
        <v>215</v>
      </c>
      <c r="B156" t="s">
        <v>18</v>
      </c>
      <c r="C156" s="1">
        <v>1.1859606481481482E-3</v>
      </c>
      <c r="D156">
        <v>2.1000000006999999E-2</v>
      </c>
      <c r="E156" t="s">
        <v>2</v>
      </c>
    </row>
    <row r="157" spans="1:5" x14ac:dyDescent="0.2">
      <c r="A157" t="s">
        <v>217</v>
      </c>
      <c r="B157" t="s">
        <v>18</v>
      </c>
      <c r="C157" s="1">
        <v>1.0779629629629631E-3</v>
      </c>
      <c r="D157">
        <v>2.1090909101000001E-2</v>
      </c>
      <c r="E157" t="s">
        <v>2</v>
      </c>
    </row>
    <row r="158" spans="1:5" x14ac:dyDescent="0.2">
      <c r="A158" t="s">
        <v>246</v>
      </c>
      <c r="B158" t="s">
        <v>18</v>
      </c>
      <c r="C158" s="1">
        <v>1.2288541666666667E-3</v>
      </c>
      <c r="D158">
        <v>2.2965517247000002E-2</v>
      </c>
      <c r="E158" t="s">
        <v>2</v>
      </c>
    </row>
    <row r="159" spans="1:5" x14ac:dyDescent="0.2">
      <c r="A159" t="s">
        <v>249</v>
      </c>
      <c r="B159" t="s">
        <v>18</v>
      </c>
      <c r="C159" s="1">
        <v>1.5879282407407407E-3</v>
      </c>
      <c r="D159">
        <v>2.4142857147900001E-2</v>
      </c>
      <c r="E159" t="s">
        <v>2</v>
      </c>
    </row>
    <row r="160" spans="1:5" x14ac:dyDescent="0.2">
      <c r="A160" t="s">
        <v>230</v>
      </c>
      <c r="B160" t="s">
        <v>18</v>
      </c>
      <c r="C160" s="1">
        <v>1.250625E-3</v>
      </c>
      <c r="D160">
        <v>2.6000000010399999E-2</v>
      </c>
      <c r="E160" t="s">
        <v>2</v>
      </c>
    </row>
    <row r="161" spans="1:5" x14ac:dyDescent="0.2">
      <c r="A161" t="s">
        <v>238</v>
      </c>
      <c r="B161" t="s">
        <v>18</v>
      </c>
      <c r="C161" s="1">
        <v>1.8661689814814815E-3</v>
      </c>
      <c r="D161">
        <v>1.1740000000099999</v>
      </c>
      <c r="E161" t="s">
        <v>12</v>
      </c>
    </row>
    <row r="162" spans="1:5" x14ac:dyDescent="0.2">
      <c r="A162" t="s">
        <v>231</v>
      </c>
      <c r="B162" t="s">
        <v>18</v>
      </c>
      <c r="C162" s="1">
        <v>1.0378125000000001E-3</v>
      </c>
      <c r="D162">
        <v>1.5919999999900001</v>
      </c>
      <c r="E162" t="s">
        <v>12</v>
      </c>
    </row>
    <row r="163" spans="1:5" x14ac:dyDescent="0.2">
      <c r="A163" t="s">
        <v>243</v>
      </c>
      <c r="B163" t="s">
        <v>18</v>
      </c>
      <c r="C163" s="1">
        <v>1.0378125000000001E-3</v>
      </c>
      <c r="D163">
        <v>1.6120000000100001</v>
      </c>
      <c r="E163" t="s">
        <v>12</v>
      </c>
    </row>
    <row r="164" spans="1:5" x14ac:dyDescent="0.2">
      <c r="A164" t="s">
        <v>240</v>
      </c>
      <c r="B164" t="s">
        <v>18</v>
      </c>
      <c r="C164" s="1">
        <v>1.2722916666666666E-3</v>
      </c>
      <c r="D164">
        <v>1.69657142857</v>
      </c>
      <c r="E164" t="s">
        <v>12</v>
      </c>
    </row>
    <row r="165" spans="1:5" x14ac:dyDescent="0.2">
      <c r="A165" t="s">
        <v>224</v>
      </c>
      <c r="B165" t="s">
        <v>18</v>
      </c>
      <c r="C165" s="1">
        <v>1.2371990740740739E-3</v>
      </c>
      <c r="D165">
        <v>2.4540684931399999</v>
      </c>
      <c r="E165" t="s">
        <v>12</v>
      </c>
    </row>
    <row r="166" spans="1:5" x14ac:dyDescent="0.2">
      <c r="A166" t="s">
        <v>244</v>
      </c>
      <c r="B166" t="s">
        <v>65</v>
      </c>
      <c r="C166" s="1">
        <v>1.4820023148148147E-3</v>
      </c>
      <c r="D166">
        <v>1.50000000087E-2</v>
      </c>
      <c r="E166" t="s">
        <v>2</v>
      </c>
    </row>
    <row r="167" spans="1:5" x14ac:dyDescent="0.2">
      <c r="A167" t="s">
        <v>239</v>
      </c>
      <c r="B167" t="s">
        <v>65</v>
      </c>
      <c r="C167" s="1">
        <v>2.0748958333333335E-3</v>
      </c>
      <c r="D167">
        <v>2.0000000012199998E-2</v>
      </c>
      <c r="E167" t="s">
        <v>2</v>
      </c>
    </row>
    <row r="168" spans="1:5" x14ac:dyDescent="0.2">
      <c r="A168" t="s">
        <v>249</v>
      </c>
      <c r="B168" t="s">
        <v>65</v>
      </c>
      <c r="C168" s="1">
        <v>1.9053935185185187E-3</v>
      </c>
      <c r="D168">
        <v>2.4571428577399999E-2</v>
      </c>
      <c r="E168" t="s">
        <v>2</v>
      </c>
    </row>
    <row r="169" spans="1:5" x14ac:dyDescent="0.2">
      <c r="A169" t="s">
        <v>230</v>
      </c>
      <c r="B169" t="s">
        <v>65</v>
      </c>
      <c r="C169" s="1">
        <v>1.5284027777777776E-3</v>
      </c>
      <c r="D169">
        <v>2.60000000127E-2</v>
      </c>
      <c r="E169" t="s">
        <v>2</v>
      </c>
    </row>
    <row r="170" spans="1:5" x14ac:dyDescent="0.2">
      <c r="A170" t="s">
        <v>221</v>
      </c>
      <c r="B170" t="s">
        <v>65</v>
      </c>
      <c r="C170" s="1">
        <v>2.075578703703704E-3</v>
      </c>
      <c r="D170">
        <v>2.7000000012200001E-2</v>
      </c>
      <c r="E170" t="s">
        <v>2</v>
      </c>
    </row>
    <row r="171" spans="1:5" x14ac:dyDescent="0.2">
      <c r="A171" t="s">
        <v>243</v>
      </c>
      <c r="B171" t="s">
        <v>65</v>
      </c>
      <c r="C171" s="1">
        <v>1.3341087962962966E-3</v>
      </c>
      <c r="D171">
        <v>1.5879999999900001</v>
      </c>
      <c r="E171" t="s">
        <v>12</v>
      </c>
    </row>
    <row r="172" spans="1:5" x14ac:dyDescent="0.2">
      <c r="A172" t="s">
        <v>231</v>
      </c>
      <c r="B172" t="s">
        <v>65</v>
      </c>
      <c r="C172" s="1">
        <v>1.4822569444444447E-3</v>
      </c>
      <c r="D172">
        <v>1.5919999999900001</v>
      </c>
      <c r="E172" t="s">
        <v>12</v>
      </c>
    </row>
    <row r="173" spans="1:5" x14ac:dyDescent="0.2">
      <c r="A173" t="s">
        <v>219</v>
      </c>
      <c r="B173" t="s">
        <v>65</v>
      </c>
      <c r="C173" s="1">
        <v>1.7373148148148148E-3</v>
      </c>
      <c r="D173">
        <v>1.8940000000399999</v>
      </c>
      <c r="E173" t="s">
        <v>12</v>
      </c>
    </row>
    <row r="174" spans="1:5" x14ac:dyDescent="0.2">
      <c r="A174" t="s">
        <v>244</v>
      </c>
      <c r="B174" t="s">
        <v>66</v>
      </c>
      <c r="C174" s="1">
        <v>1.7783101851851855E-3</v>
      </c>
      <c r="D174">
        <v>1.6000000010500001E-2</v>
      </c>
      <c r="E174" t="s">
        <v>2</v>
      </c>
    </row>
    <row r="175" spans="1:5" x14ac:dyDescent="0.2">
      <c r="A175" t="s">
        <v>254</v>
      </c>
      <c r="B175" t="s">
        <v>66</v>
      </c>
      <c r="C175" s="1">
        <v>2.2226967592592593E-3</v>
      </c>
      <c r="D175">
        <v>2.0000000013100001E-2</v>
      </c>
      <c r="E175" t="s">
        <v>2</v>
      </c>
    </row>
    <row r="176" spans="1:5" x14ac:dyDescent="0.2">
      <c r="A176" t="s">
        <v>230</v>
      </c>
      <c r="B176" t="s">
        <v>66</v>
      </c>
      <c r="C176" s="1">
        <v>1.8061805555555557E-3</v>
      </c>
      <c r="D176">
        <v>2.6000000015E-2</v>
      </c>
      <c r="E176" t="s">
        <v>2</v>
      </c>
    </row>
    <row r="177" spans="1:5" x14ac:dyDescent="0.2">
      <c r="A177" t="s">
        <v>231</v>
      </c>
      <c r="B177" t="s">
        <v>66</v>
      </c>
      <c r="C177" s="1">
        <v>1.6304050925925924E-3</v>
      </c>
      <c r="D177">
        <v>1.5919999999900001</v>
      </c>
      <c r="E177" t="s">
        <v>12</v>
      </c>
    </row>
    <row r="178" spans="1:5" x14ac:dyDescent="0.2">
      <c r="A178" t="s">
        <v>219</v>
      </c>
      <c r="B178" t="s">
        <v>66</v>
      </c>
      <c r="C178" s="1">
        <v>2.0845370370370371E-3</v>
      </c>
      <c r="D178">
        <v>1.8940000000399999</v>
      </c>
      <c r="E178" t="s">
        <v>12</v>
      </c>
    </row>
    <row r="179" spans="1:5" x14ac:dyDescent="0.2">
      <c r="A179" t="s">
        <v>210</v>
      </c>
      <c r="B179" t="s">
        <v>11</v>
      </c>
    </row>
    <row r="180" spans="1:5" x14ac:dyDescent="0.2">
      <c r="A180" t="s">
        <v>211</v>
      </c>
      <c r="B180" t="s">
        <v>11</v>
      </c>
    </row>
    <row r="181" spans="1:5" x14ac:dyDescent="0.2">
      <c r="A181" t="s">
        <v>212</v>
      </c>
      <c r="B181" t="s">
        <v>11</v>
      </c>
    </row>
    <row r="182" spans="1:5" x14ac:dyDescent="0.2">
      <c r="A182" t="s">
        <v>215</v>
      </c>
      <c r="B182" t="s">
        <v>11</v>
      </c>
    </row>
    <row r="183" spans="1:5" x14ac:dyDescent="0.2">
      <c r="A183" t="s">
        <v>216</v>
      </c>
      <c r="B183" t="s">
        <v>11</v>
      </c>
    </row>
    <row r="184" spans="1:5" x14ac:dyDescent="0.2">
      <c r="A184" t="s">
        <v>218</v>
      </c>
      <c r="B184" t="s">
        <v>11</v>
      </c>
    </row>
    <row r="185" spans="1:5" x14ac:dyDescent="0.2">
      <c r="A185" t="s">
        <v>220</v>
      </c>
      <c r="B185" t="s">
        <v>11</v>
      </c>
    </row>
    <row r="186" spans="1:5" x14ac:dyDescent="0.2">
      <c r="A186" t="s">
        <v>222</v>
      </c>
      <c r="B186" t="s">
        <v>11</v>
      </c>
    </row>
    <row r="187" spans="1:5" x14ac:dyDescent="0.2">
      <c r="A187" t="s">
        <v>223</v>
      </c>
      <c r="B187" t="s">
        <v>11</v>
      </c>
    </row>
    <row r="188" spans="1:5" x14ac:dyDescent="0.2">
      <c r="A188" t="s">
        <v>225</v>
      </c>
      <c r="B188" t="s">
        <v>11</v>
      </c>
    </row>
    <row r="189" spans="1:5" x14ac:dyDescent="0.2">
      <c r="A189" t="s">
        <v>231</v>
      </c>
      <c r="B189" t="s">
        <v>11</v>
      </c>
    </row>
    <row r="190" spans="1:5" x14ac:dyDescent="0.2">
      <c r="A190" t="s">
        <v>234</v>
      </c>
      <c r="B190" t="s">
        <v>11</v>
      </c>
    </row>
    <row r="191" spans="1:5" x14ac:dyDescent="0.2">
      <c r="A191" t="s">
        <v>236</v>
      </c>
      <c r="B191" t="s">
        <v>11</v>
      </c>
    </row>
    <row r="192" spans="1:5" x14ac:dyDescent="0.2">
      <c r="A192" t="s">
        <v>243</v>
      </c>
      <c r="B192" t="s">
        <v>11</v>
      </c>
    </row>
    <row r="193" spans="1:2" x14ac:dyDescent="0.2">
      <c r="A193" t="s">
        <v>244</v>
      </c>
      <c r="B193" t="s">
        <v>11</v>
      </c>
    </row>
    <row r="194" spans="1:2" x14ac:dyDescent="0.2">
      <c r="A194" t="s">
        <v>245</v>
      </c>
      <c r="B194" t="s">
        <v>11</v>
      </c>
    </row>
    <row r="195" spans="1:2" x14ac:dyDescent="0.2">
      <c r="A195" t="s">
        <v>246</v>
      </c>
      <c r="B195" t="s">
        <v>11</v>
      </c>
    </row>
    <row r="196" spans="1:2" x14ac:dyDescent="0.2">
      <c r="A196" t="s">
        <v>248</v>
      </c>
      <c r="B196" t="s">
        <v>11</v>
      </c>
    </row>
    <row r="197" spans="1:2" x14ac:dyDescent="0.2">
      <c r="A197" t="s">
        <v>250</v>
      </c>
      <c r="B197" t="s">
        <v>11</v>
      </c>
    </row>
    <row r="198" spans="1:2" x14ac:dyDescent="0.2">
      <c r="A198" t="s">
        <v>252</v>
      </c>
      <c r="B198" t="s">
        <v>11</v>
      </c>
    </row>
    <row r="199" spans="1:2" x14ac:dyDescent="0.2">
      <c r="A199" t="s">
        <v>253</v>
      </c>
      <c r="B199" t="s">
        <v>11</v>
      </c>
    </row>
    <row r="200" spans="1:2" x14ac:dyDescent="0.2">
      <c r="A200" t="s">
        <v>257</v>
      </c>
      <c r="B200" t="s">
        <v>11</v>
      </c>
    </row>
    <row r="201" spans="1:2" x14ac:dyDescent="0.2">
      <c r="A201" t="s">
        <v>211</v>
      </c>
      <c r="B201" t="s">
        <v>14</v>
      </c>
    </row>
    <row r="202" spans="1:2" x14ac:dyDescent="0.2">
      <c r="A202" t="s">
        <v>222</v>
      </c>
      <c r="B202" t="s">
        <v>14</v>
      </c>
    </row>
    <row r="203" spans="1:2" x14ac:dyDescent="0.2">
      <c r="A203" t="s">
        <v>223</v>
      </c>
      <c r="B203" t="s">
        <v>14</v>
      </c>
    </row>
    <row r="204" spans="1:2" x14ac:dyDescent="0.2">
      <c r="A204" t="s">
        <v>224</v>
      </c>
      <c r="B204" t="s">
        <v>14</v>
      </c>
    </row>
    <row r="205" spans="1:2" x14ac:dyDescent="0.2">
      <c r="A205" t="s">
        <v>225</v>
      </c>
      <c r="B205" t="s">
        <v>14</v>
      </c>
    </row>
    <row r="206" spans="1:2" x14ac:dyDescent="0.2">
      <c r="A206" t="s">
        <v>226</v>
      </c>
      <c r="B206" t="s">
        <v>14</v>
      </c>
    </row>
    <row r="207" spans="1:2" x14ac:dyDescent="0.2">
      <c r="A207" t="s">
        <v>228</v>
      </c>
      <c r="B207" t="s">
        <v>14</v>
      </c>
    </row>
    <row r="208" spans="1:2" x14ac:dyDescent="0.2">
      <c r="A208" t="s">
        <v>229</v>
      </c>
      <c r="B208" t="s">
        <v>14</v>
      </c>
    </row>
    <row r="209" spans="1:2" x14ac:dyDescent="0.2">
      <c r="A209" t="s">
        <v>230</v>
      </c>
      <c r="B209" t="s">
        <v>14</v>
      </c>
    </row>
    <row r="210" spans="1:2" x14ac:dyDescent="0.2">
      <c r="A210" t="s">
        <v>231</v>
      </c>
      <c r="B210" t="s">
        <v>14</v>
      </c>
    </row>
    <row r="211" spans="1:2" x14ac:dyDescent="0.2">
      <c r="A211" t="s">
        <v>237</v>
      </c>
      <c r="B211" t="s">
        <v>14</v>
      </c>
    </row>
    <row r="212" spans="1:2" x14ac:dyDescent="0.2">
      <c r="A212" t="s">
        <v>243</v>
      </c>
      <c r="B212" t="s">
        <v>14</v>
      </c>
    </row>
    <row r="213" spans="1:2" x14ac:dyDescent="0.2">
      <c r="A213" t="s">
        <v>244</v>
      </c>
      <c r="B213" t="s">
        <v>14</v>
      </c>
    </row>
    <row r="214" spans="1:2" x14ac:dyDescent="0.2">
      <c r="A214" t="s">
        <v>248</v>
      </c>
      <c r="B214" t="s">
        <v>14</v>
      </c>
    </row>
    <row r="215" spans="1:2" x14ac:dyDescent="0.2">
      <c r="A215" t="s">
        <v>250</v>
      </c>
      <c r="B215" t="s">
        <v>14</v>
      </c>
    </row>
    <row r="216" spans="1:2" x14ac:dyDescent="0.2">
      <c r="A216" t="s">
        <v>252</v>
      </c>
      <c r="B216" t="s">
        <v>14</v>
      </c>
    </row>
    <row r="217" spans="1:2" x14ac:dyDescent="0.2">
      <c r="A217" t="s">
        <v>253</v>
      </c>
      <c r="B217" t="s">
        <v>14</v>
      </c>
    </row>
    <row r="218" spans="1:2" x14ac:dyDescent="0.2">
      <c r="A218" t="s">
        <v>254</v>
      </c>
      <c r="B218" t="s">
        <v>14</v>
      </c>
    </row>
    <row r="219" spans="1:2" x14ac:dyDescent="0.2">
      <c r="A219" t="s">
        <v>256</v>
      </c>
      <c r="B219" t="s">
        <v>14</v>
      </c>
    </row>
    <row r="220" spans="1:2" x14ac:dyDescent="0.2">
      <c r="A220" t="s">
        <v>211</v>
      </c>
      <c r="B220" t="s">
        <v>25</v>
      </c>
    </row>
    <row r="221" spans="1:2" x14ac:dyDescent="0.2">
      <c r="A221" t="s">
        <v>212</v>
      </c>
      <c r="B221" t="s">
        <v>25</v>
      </c>
    </row>
    <row r="222" spans="1:2" x14ac:dyDescent="0.2">
      <c r="A222" t="s">
        <v>214</v>
      </c>
      <c r="B222" t="s">
        <v>25</v>
      </c>
    </row>
    <row r="223" spans="1:2" x14ac:dyDescent="0.2">
      <c r="A223" t="s">
        <v>221</v>
      </c>
      <c r="B223" t="s">
        <v>25</v>
      </c>
    </row>
    <row r="224" spans="1:2" x14ac:dyDescent="0.2">
      <c r="A224" t="s">
        <v>222</v>
      </c>
      <c r="B224" t="s">
        <v>25</v>
      </c>
    </row>
    <row r="225" spans="1:2" x14ac:dyDescent="0.2">
      <c r="A225" t="s">
        <v>223</v>
      </c>
      <c r="B225" t="s">
        <v>25</v>
      </c>
    </row>
    <row r="226" spans="1:2" x14ac:dyDescent="0.2">
      <c r="A226" t="s">
        <v>225</v>
      </c>
      <c r="B226" t="s">
        <v>25</v>
      </c>
    </row>
    <row r="227" spans="1:2" x14ac:dyDescent="0.2">
      <c r="A227" t="s">
        <v>229</v>
      </c>
      <c r="B227" t="s">
        <v>25</v>
      </c>
    </row>
    <row r="228" spans="1:2" x14ac:dyDescent="0.2">
      <c r="A228" t="s">
        <v>230</v>
      </c>
      <c r="B228" t="s">
        <v>25</v>
      </c>
    </row>
    <row r="229" spans="1:2" x14ac:dyDescent="0.2">
      <c r="A229" t="s">
        <v>232</v>
      </c>
      <c r="B229" t="s">
        <v>25</v>
      </c>
    </row>
    <row r="230" spans="1:2" x14ac:dyDescent="0.2">
      <c r="A230" t="s">
        <v>233</v>
      </c>
      <c r="B230" t="s">
        <v>25</v>
      </c>
    </row>
    <row r="231" spans="1:2" x14ac:dyDescent="0.2">
      <c r="A231" t="s">
        <v>237</v>
      </c>
      <c r="B231" t="s">
        <v>25</v>
      </c>
    </row>
    <row r="232" spans="1:2" x14ac:dyDescent="0.2">
      <c r="A232" t="s">
        <v>241</v>
      </c>
      <c r="B232" t="s">
        <v>25</v>
      </c>
    </row>
    <row r="233" spans="1:2" x14ac:dyDescent="0.2">
      <c r="A233" t="s">
        <v>242</v>
      </c>
      <c r="B233" t="s">
        <v>25</v>
      </c>
    </row>
    <row r="234" spans="1:2" x14ac:dyDescent="0.2">
      <c r="A234" t="s">
        <v>244</v>
      </c>
      <c r="B234" t="s">
        <v>25</v>
      </c>
    </row>
    <row r="235" spans="1:2" x14ac:dyDescent="0.2">
      <c r="A235" t="s">
        <v>245</v>
      </c>
      <c r="B235" t="s">
        <v>25</v>
      </c>
    </row>
    <row r="236" spans="1:2" x14ac:dyDescent="0.2">
      <c r="A236" t="s">
        <v>246</v>
      </c>
      <c r="B236" t="s">
        <v>25</v>
      </c>
    </row>
    <row r="237" spans="1:2" x14ac:dyDescent="0.2">
      <c r="A237" t="s">
        <v>248</v>
      </c>
      <c r="B237" t="s">
        <v>25</v>
      </c>
    </row>
    <row r="238" spans="1:2" x14ac:dyDescent="0.2">
      <c r="A238" t="s">
        <v>250</v>
      </c>
      <c r="B238" t="s">
        <v>25</v>
      </c>
    </row>
    <row r="239" spans="1:2" x14ac:dyDescent="0.2">
      <c r="A239" t="s">
        <v>253</v>
      </c>
      <c r="B239" t="s">
        <v>25</v>
      </c>
    </row>
    <row r="240" spans="1:2" x14ac:dyDescent="0.2">
      <c r="A240" t="s">
        <v>355</v>
      </c>
      <c r="B240" t="s">
        <v>25</v>
      </c>
    </row>
    <row r="241" spans="1:2" x14ac:dyDescent="0.2">
      <c r="A241" t="s">
        <v>257</v>
      </c>
      <c r="B241" t="s">
        <v>25</v>
      </c>
    </row>
    <row r="242" spans="1:2" x14ac:dyDescent="0.2">
      <c r="A242" t="s">
        <v>210</v>
      </c>
      <c r="B242" t="s">
        <v>64</v>
      </c>
    </row>
    <row r="243" spans="1:2" x14ac:dyDescent="0.2">
      <c r="A243" t="s">
        <v>211</v>
      </c>
      <c r="B243" t="s">
        <v>64</v>
      </c>
    </row>
    <row r="244" spans="1:2" x14ac:dyDescent="0.2">
      <c r="A244" t="s">
        <v>215</v>
      </c>
      <c r="B244" t="s">
        <v>64</v>
      </c>
    </row>
    <row r="245" spans="1:2" x14ac:dyDescent="0.2">
      <c r="A245" t="s">
        <v>222</v>
      </c>
      <c r="B245" t="s">
        <v>64</v>
      </c>
    </row>
    <row r="246" spans="1:2" x14ac:dyDescent="0.2">
      <c r="A246" t="s">
        <v>225</v>
      </c>
      <c r="B246" t="s">
        <v>64</v>
      </c>
    </row>
    <row r="247" spans="1:2" x14ac:dyDescent="0.2">
      <c r="A247" t="s">
        <v>229</v>
      </c>
      <c r="B247" t="s">
        <v>64</v>
      </c>
    </row>
    <row r="248" spans="1:2" x14ac:dyDescent="0.2">
      <c r="A248" t="s">
        <v>235</v>
      </c>
      <c r="B248" t="s">
        <v>64</v>
      </c>
    </row>
    <row r="249" spans="1:2" x14ac:dyDescent="0.2">
      <c r="A249" t="s">
        <v>237</v>
      </c>
      <c r="B249" t="s">
        <v>64</v>
      </c>
    </row>
    <row r="250" spans="1:2" x14ac:dyDescent="0.2">
      <c r="A250" t="s">
        <v>241</v>
      </c>
      <c r="B250" t="s">
        <v>64</v>
      </c>
    </row>
    <row r="251" spans="1:2" x14ac:dyDescent="0.2">
      <c r="A251" t="s">
        <v>245</v>
      </c>
      <c r="B251" t="s">
        <v>64</v>
      </c>
    </row>
    <row r="252" spans="1:2" x14ac:dyDescent="0.2">
      <c r="A252" t="s">
        <v>248</v>
      </c>
      <c r="B252" t="s">
        <v>64</v>
      </c>
    </row>
    <row r="253" spans="1:2" x14ac:dyDescent="0.2">
      <c r="A253" t="s">
        <v>250</v>
      </c>
      <c r="B253" t="s">
        <v>64</v>
      </c>
    </row>
    <row r="254" spans="1:2" x14ac:dyDescent="0.2">
      <c r="A254" t="s">
        <v>251</v>
      </c>
      <c r="B254" t="s">
        <v>64</v>
      </c>
    </row>
    <row r="255" spans="1:2" x14ac:dyDescent="0.2">
      <c r="A255" t="s">
        <v>253</v>
      </c>
      <c r="B255" t="s">
        <v>64</v>
      </c>
    </row>
    <row r="256" spans="1:2" x14ac:dyDescent="0.2">
      <c r="A256" t="s">
        <v>254</v>
      </c>
      <c r="B256" t="s">
        <v>64</v>
      </c>
    </row>
    <row r="257" spans="1:2" x14ac:dyDescent="0.2">
      <c r="A257" t="s">
        <v>255</v>
      </c>
      <c r="B257" t="s">
        <v>64</v>
      </c>
    </row>
    <row r="258" spans="1:2" x14ac:dyDescent="0.2">
      <c r="A258" t="s">
        <v>355</v>
      </c>
      <c r="B258" t="s">
        <v>64</v>
      </c>
    </row>
    <row r="259" spans="1:2" x14ac:dyDescent="0.2">
      <c r="A259" t="s">
        <v>257</v>
      </c>
      <c r="B259" t="s">
        <v>64</v>
      </c>
    </row>
    <row r="260" spans="1:2" x14ac:dyDescent="0.2">
      <c r="A260" t="s">
        <v>217</v>
      </c>
      <c r="B260" t="s">
        <v>70</v>
      </c>
    </row>
    <row r="261" spans="1:2" x14ac:dyDescent="0.2">
      <c r="A261" t="s">
        <v>222</v>
      </c>
      <c r="B261" t="s">
        <v>70</v>
      </c>
    </row>
    <row r="262" spans="1:2" x14ac:dyDescent="0.2">
      <c r="A262" t="s">
        <v>224</v>
      </c>
      <c r="B262" t="s">
        <v>70</v>
      </c>
    </row>
    <row r="263" spans="1:2" x14ac:dyDescent="0.2">
      <c r="A263" t="s">
        <v>225</v>
      </c>
      <c r="B263" t="s">
        <v>70</v>
      </c>
    </row>
    <row r="264" spans="1:2" x14ac:dyDescent="0.2">
      <c r="A264" t="s">
        <v>228</v>
      </c>
      <c r="B264" t="s">
        <v>70</v>
      </c>
    </row>
    <row r="265" spans="1:2" x14ac:dyDescent="0.2">
      <c r="A265" t="s">
        <v>229</v>
      </c>
      <c r="B265" t="s">
        <v>70</v>
      </c>
    </row>
    <row r="266" spans="1:2" x14ac:dyDescent="0.2">
      <c r="A266" t="s">
        <v>230</v>
      </c>
      <c r="B266" t="s">
        <v>70</v>
      </c>
    </row>
    <row r="267" spans="1:2" x14ac:dyDescent="0.2">
      <c r="A267" t="s">
        <v>235</v>
      </c>
      <c r="B267" t="s">
        <v>70</v>
      </c>
    </row>
    <row r="268" spans="1:2" x14ac:dyDescent="0.2">
      <c r="A268" t="s">
        <v>236</v>
      </c>
      <c r="B268" t="s">
        <v>70</v>
      </c>
    </row>
    <row r="269" spans="1:2" x14ac:dyDescent="0.2">
      <c r="A269" t="s">
        <v>238</v>
      </c>
      <c r="B269" t="s">
        <v>70</v>
      </c>
    </row>
    <row r="270" spans="1:2" x14ac:dyDescent="0.2">
      <c r="A270" t="s">
        <v>240</v>
      </c>
      <c r="B270" t="s">
        <v>70</v>
      </c>
    </row>
    <row r="271" spans="1:2" x14ac:dyDescent="0.2">
      <c r="A271" t="s">
        <v>242</v>
      </c>
      <c r="B271" t="s">
        <v>70</v>
      </c>
    </row>
    <row r="272" spans="1:2" x14ac:dyDescent="0.2">
      <c r="A272" t="s">
        <v>248</v>
      </c>
      <c r="B272" t="s">
        <v>70</v>
      </c>
    </row>
    <row r="273" spans="1:2" x14ac:dyDescent="0.2">
      <c r="A273" t="s">
        <v>253</v>
      </c>
      <c r="B273" t="s">
        <v>70</v>
      </c>
    </row>
    <row r="274" spans="1:2" x14ac:dyDescent="0.2">
      <c r="A274" t="s">
        <v>355</v>
      </c>
      <c r="B274" t="s">
        <v>70</v>
      </c>
    </row>
    <row r="275" spans="1:2" x14ac:dyDescent="0.2">
      <c r="A275" t="s">
        <v>257</v>
      </c>
      <c r="B275" t="s">
        <v>70</v>
      </c>
    </row>
    <row r="276" spans="1:2" x14ac:dyDescent="0.2">
      <c r="A276" t="s">
        <v>221</v>
      </c>
      <c r="B276" t="s">
        <v>62</v>
      </c>
    </row>
    <row r="277" spans="1:2" x14ac:dyDescent="0.2">
      <c r="A277" t="s">
        <v>225</v>
      </c>
      <c r="B277" t="s">
        <v>62</v>
      </c>
    </row>
    <row r="278" spans="1:2" x14ac:dyDescent="0.2">
      <c r="A278" t="s">
        <v>253</v>
      </c>
      <c r="B278" t="s">
        <v>62</v>
      </c>
    </row>
    <row r="279" spans="1:2" x14ac:dyDescent="0.2">
      <c r="A279" t="s">
        <v>254</v>
      </c>
      <c r="B279" t="s">
        <v>62</v>
      </c>
    </row>
    <row r="280" spans="1:2" x14ac:dyDescent="0.2">
      <c r="A280" t="s">
        <v>215</v>
      </c>
      <c r="B280" t="s">
        <v>138</v>
      </c>
    </row>
    <row r="281" spans="1:2" x14ac:dyDescent="0.2">
      <c r="A281" t="s">
        <v>217</v>
      </c>
      <c r="B281" t="s">
        <v>138</v>
      </c>
    </row>
    <row r="282" spans="1:2" x14ac:dyDescent="0.2">
      <c r="A282" t="s">
        <v>228</v>
      </c>
      <c r="B282" t="s">
        <v>138</v>
      </c>
    </row>
    <row r="283" spans="1:2" x14ac:dyDescent="0.2">
      <c r="A283" t="s">
        <v>229</v>
      </c>
      <c r="B283" t="s">
        <v>138</v>
      </c>
    </row>
    <row r="284" spans="1:2" x14ac:dyDescent="0.2">
      <c r="A284" t="s">
        <v>236</v>
      </c>
      <c r="B284" t="s">
        <v>138</v>
      </c>
    </row>
    <row r="285" spans="1:2" x14ac:dyDescent="0.2">
      <c r="A285" t="s">
        <v>238</v>
      </c>
      <c r="B285" t="s">
        <v>138</v>
      </c>
    </row>
    <row r="286" spans="1:2" x14ac:dyDescent="0.2">
      <c r="A286" t="s">
        <v>251</v>
      </c>
      <c r="B286" t="s">
        <v>138</v>
      </c>
    </row>
    <row r="287" spans="1:2" x14ac:dyDescent="0.2">
      <c r="A287" t="s">
        <v>252</v>
      </c>
      <c r="B287" t="s">
        <v>138</v>
      </c>
    </row>
    <row r="288" spans="1:2" x14ac:dyDescent="0.2">
      <c r="A288" t="s">
        <v>254</v>
      </c>
      <c r="B288" t="s">
        <v>138</v>
      </c>
    </row>
    <row r="289" spans="1:2" x14ac:dyDescent="0.2">
      <c r="A289" t="s">
        <v>215</v>
      </c>
      <c r="B289" t="s">
        <v>119</v>
      </c>
    </row>
    <row r="290" spans="1:2" x14ac:dyDescent="0.2">
      <c r="A290" t="s">
        <v>228</v>
      </c>
      <c r="B290" t="s">
        <v>119</v>
      </c>
    </row>
    <row r="291" spans="1:2" x14ac:dyDescent="0.2">
      <c r="A291" t="s">
        <v>229</v>
      </c>
      <c r="B291" t="s">
        <v>119</v>
      </c>
    </row>
    <row r="292" spans="1:2" x14ac:dyDescent="0.2">
      <c r="A292" t="s">
        <v>251</v>
      </c>
      <c r="B292" t="s">
        <v>119</v>
      </c>
    </row>
    <row r="293" spans="1:2" x14ac:dyDescent="0.2">
      <c r="A293" t="s">
        <v>252</v>
      </c>
      <c r="B293" t="s">
        <v>119</v>
      </c>
    </row>
  </sheetData>
  <sortState ref="A1:E293">
    <sortCondition ref="B1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E425"/>
  <sheetViews>
    <sheetView workbookViewId="0">
      <selection activeCell="C25" sqref="C25"/>
    </sheetView>
  </sheetViews>
  <sheetFormatPr baseColWidth="10" defaultRowHeight="16" x14ac:dyDescent="0.2"/>
  <cols>
    <col min="1" max="1" width="68.1640625" bestFit="1" customWidth="1"/>
    <col min="2" max="2" width="46.6640625" bestFit="1" customWidth="1"/>
    <col min="3" max="3" width="21.6640625" bestFit="1" customWidth="1"/>
    <col min="4" max="4" width="21.1640625" bestFit="1" customWidth="1"/>
    <col min="5" max="5" width="5.33203125" bestFit="1" customWidth="1"/>
    <col min="6" max="7" width="11" bestFit="1" customWidth="1"/>
  </cols>
  <sheetData>
    <row r="1" spans="1:5" x14ac:dyDescent="0.2">
      <c r="A1" t="s">
        <v>135</v>
      </c>
      <c r="B1">
        <v>32</v>
      </c>
    </row>
    <row r="2" spans="1:5" x14ac:dyDescent="0.2">
      <c r="A2" t="s">
        <v>136</v>
      </c>
      <c r="B2">
        <v>25</v>
      </c>
    </row>
    <row r="3" spans="1:5" x14ac:dyDescent="0.2">
      <c r="A3" t="s">
        <v>137</v>
      </c>
      <c r="B3">
        <v>27</v>
      </c>
    </row>
    <row r="4" spans="1:5" x14ac:dyDescent="0.2">
      <c r="A4" t="s">
        <v>273</v>
      </c>
      <c r="B4" t="s">
        <v>9</v>
      </c>
    </row>
    <row r="5" spans="1:5" x14ac:dyDescent="0.2">
      <c r="A5" t="s">
        <v>275</v>
      </c>
      <c r="B5" t="s">
        <v>9</v>
      </c>
    </row>
    <row r="6" spans="1:5" x14ac:dyDescent="0.2">
      <c r="A6" t="s">
        <v>288</v>
      </c>
      <c r="B6" t="s">
        <v>9</v>
      </c>
    </row>
    <row r="7" spans="1:5" x14ac:dyDescent="0.2">
      <c r="A7" t="s">
        <v>290</v>
      </c>
      <c r="B7" t="s">
        <v>9</v>
      </c>
    </row>
    <row r="8" spans="1:5" x14ac:dyDescent="0.2">
      <c r="A8" t="s">
        <v>296</v>
      </c>
      <c r="B8" t="s">
        <v>9</v>
      </c>
    </row>
    <row r="9" spans="1:5" x14ac:dyDescent="0.2">
      <c r="A9" t="s">
        <v>297</v>
      </c>
      <c r="B9" t="s">
        <v>9</v>
      </c>
    </row>
    <row r="10" spans="1:5" x14ac:dyDescent="0.2">
      <c r="A10" t="s">
        <v>299</v>
      </c>
      <c r="B10" t="s">
        <v>9</v>
      </c>
    </row>
    <row r="11" spans="1:5" x14ac:dyDescent="0.2">
      <c r="A11" t="s">
        <v>273</v>
      </c>
      <c r="B11" t="s">
        <v>31</v>
      </c>
    </row>
    <row r="12" spans="1:5" x14ac:dyDescent="0.2">
      <c r="A12" t="s">
        <v>278</v>
      </c>
      <c r="B12" t="s">
        <v>31</v>
      </c>
    </row>
    <row r="13" spans="1:5" x14ac:dyDescent="0.2">
      <c r="A13" t="s">
        <v>292</v>
      </c>
      <c r="B13" t="s">
        <v>31</v>
      </c>
    </row>
    <row r="14" spans="1:5" x14ac:dyDescent="0.2">
      <c r="A14" t="s">
        <v>296</v>
      </c>
      <c r="B14" t="s">
        <v>31</v>
      </c>
    </row>
    <row r="15" spans="1:5" x14ac:dyDescent="0.2">
      <c r="A15" t="s">
        <v>306</v>
      </c>
      <c r="B15" t="s">
        <v>31</v>
      </c>
    </row>
    <row r="16" spans="1:5" x14ac:dyDescent="0.2">
      <c r="A16" t="s">
        <v>302</v>
      </c>
      <c r="B16" t="s">
        <v>1</v>
      </c>
      <c r="C16" s="1">
        <v>6.9449074074074075E-4</v>
      </c>
      <c r="D16">
        <v>4.5376465057599999E-2</v>
      </c>
      <c r="E16" t="s">
        <v>2</v>
      </c>
    </row>
    <row r="17" spans="1:5" x14ac:dyDescent="0.2">
      <c r="A17" t="s">
        <v>314</v>
      </c>
      <c r="B17" t="s">
        <v>1</v>
      </c>
      <c r="C17" s="1">
        <v>7.8719907407407395E-4</v>
      </c>
      <c r="D17">
        <v>5.52113718526E-2</v>
      </c>
      <c r="E17" t="s">
        <v>2</v>
      </c>
    </row>
    <row r="18" spans="1:5" x14ac:dyDescent="0.2">
      <c r="A18" t="s">
        <v>264</v>
      </c>
      <c r="B18" t="s">
        <v>1</v>
      </c>
      <c r="C18" s="1">
        <v>4.9385416666666664E-4</v>
      </c>
      <c r="D18">
        <v>6.56666666659E-2</v>
      </c>
      <c r="E18" t="s">
        <v>2</v>
      </c>
    </row>
    <row r="19" spans="1:5" x14ac:dyDescent="0.2">
      <c r="A19" t="s">
        <v>308</v>
      </c>
      <c r="B19" t="s">
        <v>1</v>
      </c>
      <c r="C19" s="1">
        <v>8.8425925925925936E-6</v>
      </c>
      <c r="D19">
        <v>8.5999999999999993E-2</v>
      </c>
      <c r="E19" t="s">
        <v>2</v>
      </c>
    </row>
    <row r="20" spans="1:5" x14ac:dyDescent="0.2">
      <c r="A20" t="s">
        <v>280</v>
      </c>
      <c r="B20" t="s">
        <v>1</v>
      </c>
      <c r="C20" s="1">
        <v>1.7581018518518518E-4</v>
      </c>
      <c r="D20">
        <v>0.107304706719</v>
      </c>
      <c r="E20" t="s">
        <v>8</v>
      </c>
    </row>
    <row r="21" spans="1:5" x14ac:dyDescent="0.2">
      <c r="A21" t="s">
        <v>268</v>
      </c>
      <c r="B21" t="s">
        <v>1</v>
      </c>
      <c r="C21" s="1">
        <v>9.2222222222222217E-5</v>
      </c>
      <c r="D21">
        <v>0.111359451362</v>
      </c>
      <c r="E21" t="s">
        <v>8</v>
      </c>
    </row>
    <row r="22" spans="1:5" x14ac:dyDescent="0.2">
      <c r="A22" t="s">
        <v>310</v>
      </c>
      <c r="B22" t="s">
        <v>1</v>
      </c>
      <c r="C22" s="1">
        <v>1.7821759259259258E-4</v>
      </c>
      <c r="D22">
        <v>0.11299999999599999</v>
      </c>
      <c r="E22" t="s">
        <v>8</v>
      </c>
    </row>
    <row r="23" spans="1:5" x14ac:dyDescent="0.2">
      <c r="A23" t="s">
        <v>294</v>
      </c>
      <c r="B23" t="s">
        <v>1</v>
      </c>
      <c r="C23" s="1">
        <v>2.7013888888888893E-5</v>
      </c>
      <c r="D23">
        <v>0.136808015358</v>
      </c>
      <c r="E23" t="s">
        <v>8</v>
      </c>
    </row>
    <row r="24" spans="1:5" x14ac:dyDescent="0.2">
      <c r="A24" t="s">
        <v>297</v>
      </c>
      <c r="B24" t="s">
        <v>1</v>
      </c>
      <c r="C24" s="1">
        <v>1.5792824074074073E-4</v>
      </c>
      <c r="D24">
        <v>0.225453455168</v>
      </c>
      <c r="E24" t="s">
        <v>8</v>
      </c>
    </row>
    <row r="25" spans="1:5" x14ac:dyDescent="0.2">
      <c r="A25" t="s">
        <v>284</v>
      </c>
      <c r="B25" t="s">
        <v>1</v>
      </c>
      <c r="C25" s="1">
        <v>1.7849537037037039E-4</v>
      </c>
      <c r="D25">
        <v>0.73069563130500004</v>
      </c>
      <c r="E25" t="s">
        <v>12</v>
      </c>
    </row>
    <row r="26" spans="1:5" x14ac:dyDescent="0.2">
      <c r="A26" t="s">
        <v>292</v>
      </c>
      <c r="B26" t="s">
        <v>1</v>
      </c>
      <c r="C26" s="1">
        <v>1.7407407407407408E-4</v>
      </c>
      <c r="D26">
        <v>0.93049999999599997</v>
      </c>
      <c r="E26" t="s">
        <v>12</v>
      </c>
    </row>
    <row r="27" spans="1:5" x14ac:dyDescent="0.2">
      <c r="A27" t="s">
        <v>306</v>
      </c>
      <c r="B27" t="s">
        <v>1</v>
      </c>
      <c r="C27" s="1">
        <v>2.020486111111111E-4</v>
      </c>
      <c r="D27">
        <v>1.1767816259499999</v>
      </c>
      <c r="E27" t="s">
        <v>12</v>
      </c>
    </row>
    <row r="28" spans="1:5" x14ac:dyDescent="0.2">
      <c r="A28" t="s">
        <v>296</v>
      </c>
      <c r="B28" t="s">
        <v>1</v>
      </c>
      <c r="C28" s="1">
        <v>7.2094907407407405E-4</v>
      </c>
      <c r="D28">
        <v>1.23186063378</v>
      </c>
      <c r="E28" t="s">
        <v>12</v>
      </c>
    </row>
    <row r="29" spans="1:5" x14ac:dyDescent="0.2">
      <c r="A29" t="s">
        <v>258</v>
      </c>
      <c r="B29" t="s">
        <v>1</v>
      </c>
      <c r="C29" s="1">
        <v>2.4988425925925926E-5</v>
      </c>
      <c r="D29">
        <v>1.86</v>
      </c>
      <c r="E29" t="s">
        <v>12</v>
      </c>
    </row>
    <row r="30" spans="1:5" x14ac:dyDescent="0.2">
      <c r="A30" t="s">
        <v>278</v>
      </c>
      <c r="B30" t="s">
        <v>1</v>
      </c>
      <c r="C30" s="1">
        <v>7.4328703703703704E-5</v>
      </c>
      <c r="D30">
        <v>1.9296923076900001</v>
      </c>
      <c r="E30" t="s">
        <v>12</v>
      </c>
    </row>
    <row r="31" spans="1:5" x14ac:dyDescent="0.2">
      <c r="A31" t="s">
        <v>282</v>
      </c>
      <c r="B31" t="s">
        <v>1</v>
      </c>
      <c r="C31" s="1">
        <v>1.0293981481481481E-4</v>
      </c>
      <c r="D31">
        <v>1.98354545455</v>
      </c>
      <c r="E31" t="s">
        <v>12</v>
      </c>
    </row>
    <row r="32" spans="1:5" x14ac:dyDescent="0.2">
      <c r="A32" t="s">
        <v>260</v>
      </c>
      <c r="B32" t="s">
        <v>1</v>
      </c>
      <c r="C32" s="1">
        <v>1.8868055555555554E-4</v>
      </c>
      <c r="D32">
        <v>2.0390000000000001</v>
      </c>
      <c r="E32" t="s">
        <v>12</v>
      </c>
    </row>
    <row r="33" spans="1:5" x14ac:dyDescent="0.2">
      <c r="A33" t="s">
        <v>262</v>
      </c>
      <c r="B33" t="s">
        <v>149</v>
      </c>
      <c r="C33" s="1">
        <v>1.8383912037037034E-3</v>
      </c>
      <c r="D33">
        <v>4.01574802753E-2</v>
      </c>
      <c r="E33" t="s">
        <v>2</v>
      </c>
    </row>
    <row r="34" spans="1:5" x14ac:dyDescent="0.2">
      <c r="A34" t="s">
        <v>282</v>
      </c>
      <c r="B34" t="s">
        <v>149</v>
      </c>
      <c r="C34" s="1">
        <v>2.3269097222222224E-3</v>
      </c>
      <c r="D34">
        <v>4.7272727230700001E-2</v>
      </c>
      <c r="E34" t="s">
        <v>2</v>
      </c>
    </row>
    <row r="35" spans="1:5" x14ac:dyDescent="0.2">
      <c r="A35" t="s">
        <v>258</v>
      </c>
      <c r="B35" t="s">
        <v>149</v>
      </c>
      <c r="C35" s="1">
        <v>2.0355208333333332E-3</v>
      </c>
      <c r="D35">
        <v>5.4034474305200003E-2</v>
      </c>
      <c r="E35" t="s">
        <v>2</v>
      </c>
    </row>
    <row r="36" spans="1:5" x14ac:dyDescent="0.2">
      <c r="A36" t="s">
        <v>264</v>
      </c>
      <c r="B36" t="s">
        <v>149</v>
      </c>
      <c r="C36" s="1">
        <v>4.4442476851851856E-3</v>
      </c>
      <c r="D36">
        <v>8.4999999992699998E-2</v>
      </c>
      <c r="E36" t="s">
        <v>2</v>
      </c>
    </row>
    <row r="37" spans="1:5" x14ac:dyDescent="0.2">
      <c r="A37" t="s">
        <v>314</v>
      </c>
      <c r="B37" t="s">
        <v>149</v>
      </c>
      <c r="C37" s="1">
        <v>2.7110879629629633E-3</v>
      </c>
      <c r="D37">
        <v>0.156616947492</v>
      </c>
      <c r="E37" t="s">
        <v>8</v>
      </c>
    </row>
    <row r="38" spans="1:5" x14ac:dyDescent="0.2">
      <c r="A38" t="s">
        <v>288</v>
      </c>
      <c r="B38" t="s">
        <v>149</v>
      </c>
      <c r="C38" s="1">
        <v>1.9017824074074076E-3</v>
      </c>
      <c r="D38">
        <v>0.41881345402100001</v>
      </c>
      <c r="E38" t="s">
        <v>8</v>
      </c>
    </row>
    <row r="39" spans="1:5" x14ac:dyDescent="0.2">
      <c r="A39" t="s">
        <v>308</v>
      </c>
      <c r="B39" t="s">
        <v>149</v>
      </c>
      <c r="C39" s="1">
        <v>2.6165393518518521E-3</v>
      </c>
      <c r="D39">
        <v>0.49135294114900002</v>
      </c>
      <c r="E39" t="s">
        <v>8</v>
      </c>
    </row>
    <row r="40" spans="1:5" x14ac:dyDescent="0.2">
      <c r="A40" t="s">
        <v>275</v>
      </c>
      <c r="B40" t="s">
        <v>149</v>
      </c>
      <c r="C40" s="1">
        <v>1.9612731481481482E-3</v>
      </c>
      <c r="D40">
        <v>0.62905286343199995</v>
      </c>
      <c r="E40" t="s">
        <v>12</v>
      </c>
    </row>
    <row r="41" spans="1:5" x14ac:dyDescent="0.2">
      <c r="A41" t="s">
        <v>292</v>
      </c>
      <c r="B41" t="s">
        <v>149</v>
      </c>
      <c r="C41" s="1">
        <v>1.9311342592592592E-3</v>
      </c>
      <c r="D41">
        <v>0.99549999995799998</v>
      </c>
      <c r="E41" t="s">
        <v>12</v>
      </c>
    </row>
    <row r="42" spans="1:5" x14ac:dyDescent="0.2">
      <c r="A42" t="s">
        <v>306</v>
      </c>
      <c r="B42" t="s">
        <v>149</v>
      </c>
      <c r="C42" s="1">
        <v>2.1269560185185185E-3</v>
      </c>
      <c r="D42">
        <v>1.10612322271</v>
      </c>
      <c r="E42" t="s">
        <v>12</v>
      </c>
    </row>
    <row r="43" spans="1:5" x14ac:dyDescent="0.2">
      <c r="A43" t="s">
        <v>296</v>
      </c>
      <c r="B43" t="s">
        <v>149</v>
      </c>
      <c r="C43" s="1">
        <v>3.6992939814814818E-3</v>
      </c>
      <c r="D43">
        <v>1.26935819021</v>
      </c>
      <c r="E43" t="s">
        <v>12</v>
      </c>
    </row>
    <row r="44" spans="1:5" x14ac:dyDescent="0.2">
      <c r="A44" t="s">
        <v>310</v>
      </c>
      <c r="B44" t="s">
        <v>149</v>
      </c>
      <c r="C44" s="1">
        <v>3.3781018518518522E-3</v>
      </c>
      <c r="D44">
        <v>1.7970000000699999</v>
      </c>
      <c r="E44" t="s">
        <v>12</v>
      </c>
    </row>
    <row r="45" spans="1:5" x14ac:dyDescent="0.2">
      <c r="A45" t="s">
        <v>313</v>
      </c>
      <c r="B45" t="s">
        <v>149</v>
      </c>
      <c r="C45" s="1">
        <v>3.0372800925925927E-3</v>
      </c>
      <c r="D45">
        <v>1.8739999999900001</v>
      </c>
      <c r="E45" t="s">
        <v>12</v>
      </c>
    </row>
    <row r="46" spans="1:5" x14ac:dyDescent="0.2">
      <c r="A46" t="s">
        <v>294</v>
      </c>
      <c r="B46" t="s">
        <v>149</v>
      </c>
      <c r="C46" s="1">
        <v>1.8941319444444446E-3</v>
      </c>
      <c r="D46">
        <v>2.0047530597100001</v>
      </c>
      <c r="E46" t="s">
        <v>12</v>
      </c>
    </row>
    <row r="47" spans="1:5" x14ac:dyDescent="0.2">
      <c r="A47" t="s">
        <v>316</v>
      </c>
      <c r="B47" t="s">
        <v>149</v>
      </c>
      <c r="C47" s="1">
        <v>1.1704861111111111E-3</v>
      </c>
      <c r="D47">
        <v>2.2889301733599998</v>
      </c>
      <c r="E47" t="s">
        <v>12</v>
      </c>
    </row>
    <row r="48" spans="1:5" x14ac:dyDescent="0.2">
      <c r="A48" t="s">
        <v>278</v>
      </c>
      <c r="B48" t="s">
        <v>149</v>
      </c>
      <c r="C48" s="1">
        <v>1.8639930555555554E-3</v>
      </c>
      <c r="D48">
        <v>2.3796153846200001</v>
      </c>
      <c r="E48" t="s">
        <v>12</v>
      </c>
    </row>
    <row r="49" spans="1:5" x14ac:dyDescent="0.2">
      <c r="A49" t="s">
        <v>286</v>
      </c>
      <c r="B49" t="s">
        <v>144</v>
      </c>
      <c r="C49" s="1">
        <v>1.6426157407407407E-3</v>
      </c>
      <c r="D49">
        <v>8.9012875534099992E-3</v>
      </c>
      <c r="E49" t="s">
        <v>2</v>
      </c>
    </row>
    <row r="50" spans="1:5" x14ac:dyDescent="0.2">
      <c r="A50" t="s">
        <v>313</v>
      </c>
      <c r="B50" t="s">
        <v>144</v>
      </c>
      <c r="C50" s="1">
        <v>3.2569560185185184E-3</v>
      </c>
      <c r="D50">
        <v>3.6857142846899997E-2</v>
      </c>
      <c r="E50" t="s">
        <v>2</v>
      </c>
    </row>
    <row r="51" spans="1:5" x14ac:dyDescent="0.2">
      <c r="A51" t="s">
        <v>262</v>
      </c>
      <c r="B51" t="s">
        <v>144</v>
      </c>
      <c r="C51" s="1">
        <v>2.0133449074074077E-3</v>
      </c>
      <c r="D51">
        <v>4.2267716492E-2</v>
      </c>
      <c r="E51" t="s">
        <v>2</v>
      </c>
    </row>
    <row r="52" spans="1:5" x14ac:dyDescent="0.2">
      <c r="A52" t="s">
        <v>268</v>
      </c>
      <c r="B52" t="s">
        <v>144</v>
      </c>
      <c r="C52" s="1">
        <v>1.1437847222222223E-3</v>
      </c>
      <c r="D52">
        <v>6.5125019682099994E-2</v>
      </c>
      <c r="E52" t="s">
        <v>2</v>
      </c>
    </row>
    <row r="53" spans="1:5" x14ac:dyDescent="0.2">
      <c r="A53" t="s">
        <v>294</v>
      </c>
      <c r="B53" t="s">
        <v>144</v>
      </c>
      <c r="C53" s="1">
        <v>2.071770833333333E-3</v>
      </c>
      <c r="D53">
        <v>9.5677945720400004E-2</v>
      </c>
      <c r="E53" t="s">
        <v>2</v>
      </c>
    </row>
    <row r="54" spans="1:5" x14ac:dyDescent="0.2">
      <c r="A54" t="s">
        <v>310</v>
      </c>
      <c r="B54" t="s">
        <v>144</v>
      </c>
      <c r="C54" s="1">
        <v>3.5560995370370369E-3</v>
      </c>
      <c r="D54">
        <v>0.103999999925</v>
      </c>
      <c r="E54" t="s">
        <v>8</v>
      </c>
    </row>
    <row r="55" spans="1:5" x14ac:dyDescent="0.2">
      <c r="A55" t="s">
        <v>258</v>
      </c>
      <c r="B55" t="s">
        <v>144</v>
      </c>
      <c r="C55" s="1">
        <v>2.2190277777777777E-3</v>
      </c>
      <c r="D55">
        <v>0.18994023908999999</v>
      </c>
      <c r="E55" t="s">
        <v>8</v>
      </c>
    </row>
    <row r="56" spans="1:5" x14ac:dyDescent="0.2">
      <c r="A56" t="s">
        <v>308</v>
      </c>
      <c r="B56" t="s">
        <v>144</v>
      </c>
      <c r="C56" s="1">
        <v>2.8782870370370368E-3</v>
      </c>
      <c r="D56">
        <v>0.464588235264</v>
      </c>
      <c r="E56" t="s">
        <v>8</v>
      </c>
    </row>
    <row r="57" spans="1:5" x14ac:dyDescent="0.2">
      <c r="A57" t="s">
        <v>275</v>
      </c>
      <c r="B57" t="s">
        <v>144</v>
      </c>
      <c r="C57" s="1">
        <v>2.4511342592592592E-3</v>
      </c>
      <c r="D57">
        <v>0.59580176211000002</v>
      </c>
      <c r="E57" t="s">
        <v>12</v>
      </c>
    </row>
    <row r="58" spans="1:5" x14ac:dyDescent="0.2">
      <c r="A58" t="s">
        <v>292</v>
      </c>
      <c r="B58" t="s">
        <v>144</v>
      </c>
      <c r="C58" s="1">
        <v>2.1058101851851854E-3</v>
      </c>
      <c r="D58">
        <v>0.90349999995399999</v>
      </c>
      <c r="E58" t="s">
        <v>12</v>
      </c>
    </row>
    <row r="59" spans="1:5" x14ac:dyDescent="0.2">
      <c r="A59" t="s">
        <v>306</v>
      </c>
      <c r="B59" t="s">
        <v>144</v>
      </c>
      <c r="C59" s="1">
        <v>2.2266435185185189E-3</v>
      </c>
      <c r="D59">
        <v>1.2426675172799999</v>
      </c>
      <c r="E59" t="s">
        <v>12</v>
      </c>
    </row>
    <row r="60" spans="1:5" x14ac:dyDescent="0.2">
      <c r="A60" t="s">
        <v>318</v>
      </c>
      <c r="B60" t="s">
        <v>144</v>
      </c>
      <c r="C60" s="1">
        <v>1.9336689814814815E-3</v>
      </c>
      <c r="D60">
        <v>1.6817218281999999</v>
      </c>
      <c r="E60" t="s">
        <v>12</v>
      </c>
    </row>
    <row r="61" spans="1:5" x14ac:dyDescent="0.2">
      <c r="A61" t="s">
        <v>288</v>
      </c>
      <c r="B61" t="s">
        <v>144</v>
      </c>
      <c r="C61" s="1">
        <v>2.1650578703703706E-3</v>
      </c>
      <c r="D61">
        <v>2.1155325824100002</v>
      </c>
      <c r="E61" t="s">
        <v>12</v>
      </c>
    </row>
    <row r="62" spans="1:5" x14ac:dyDescent="0.2">
      <c r="A62" t="s">
        <v>316</v>
      </c>
      <c r="B62" t="s">
        <v>144</v>
      </c>
      <c r="C62" s="1">
        <v>1.2792129629629631E-3</v>
      </c>
      <c r="D62">
        <v>2.2813044755899998</v>
      </c>
      <c r="E62" t="s">
        <v>12</v>
      </c>
    </row>
    <row r="63" spans="1:5" x14ac:dyDescent="0.2">
      <c r="A63" t="s">
        <v>294</v>
      </c>
      <c r="B63" t="s">
        <v>147</v>
      </c>
      <c r="C63" s="1">
        <v>2.2492824074074077E-3</v>
      </c>
      <c r="D63">
        <v>0.117449244013</v>
      </c>
      <c r="E63" t="s">
        <v>8</v>
      </c>
    </row>
    <row r="64" spans="1:5" x14ac:dyDescent="0.2">
      <c r="A64" t="s">
        <v>258</v>
      </c>
      <c r="B64" t="s">
        <v>147</v>
      </c>
      <c r="C64" s="1">
        <v>2.3050694444444447E-3</v>
      </c>
      <c r="D64">
        <v>0.181572404213</v>
      </c>
      <c r="E64" t="s">
        <v>8</v>
      </c>
    </row>
    <row r="65" spans="1:5" x14ac:dyDescent="0.2">
      <c r="A65" t="s">
        <v>308</v>
      </c>
      <c r="B65" t="s">
        <v>147</v>
      </c>
      <c r="C65" s="1">
        <v>3.1398958333333331E-3</v>
      </c>
      <c r="D65">
        <v>0.449823529379</v>
      </c>
      <c r="E65" t="s">
        <v>8</v>
      </c>
    </row>
    <row r="66" spans="1:5" x14ac:dyDescent="0.2">
      <c r="A66" t="s">
        <v>306</v>
      </c>
      <c r="B66" t="s">
        <v>147</v>
      </c>
      <c r="C66" s="1">
        <v>2.5059490740740741E-3</v>
      </c>
      <c r="D66">
        <v>1.1719143273299999</v>
      </c>
      <c r="E66" t="s">
        <v>12</v>
      </c>
    </row>
    <row r="67" spans="1:5" x14ac:dyDescent="0.2">
      <c r="A67" t="s">
        <v>296</v>
      </c>
      <c r="B67" t="s">
        <v>147</v>
      </c>
      <c r="C67" s="1">
        <v>4.5303587962962971E-3</v>
      </c>
      <c r="D67">
        <v>1.18308544862</v>
      </c>
      <c r="E67" t="s">
        <v>12</v>
      </c>
    </row>
    <row r="68" spans="1:5" x14ac:dyDescent="0.2">
      <c r="A68" t="s">
        <v>318</v>
      </c>
      <c r="B68" t="s">
        <v>147</v>
      </c>
      <c r="C68" s="1">
        <v>2.2247800925925924E-3</v>
      </c>
      <c r="D68">
        <v>1.7464278959699999</v>
      </c>
      <c r="E68" t="s">
        <v>12</v>
      </c>
    </row>
    <row r="69" spans="1:5" x14ac:dyDescent="0.2">
      <c r="A69" t="s">
        <v>310</v>
      </c>
      <c r="B69" t="s">
        <v>147</v>
      </c>
      <c r="C69" s="1">
        <v>3.9121412037037033E-3</v>
      </c>
      <c r="D69">
        <v>1.8580000000800001</v>
      </c>
      <c r="E69" t="s">
        <v>12</v>
      </c>
    </row>
    <row r="70" spans="1:5" x14ac:dyDescent="0.2">
      <c r="A70" t="s">
        <v>316</v>
      </c>
      <c r="B70" t="s">
        <v>147</v>
      </c>
      <c r="C70" s="1">
        <v>1.4969675925925925E-3</v>
      </c>
      <c r="D70">
        <v>2.2920530800400001</v>
      </c>
      <c r="E70" t="s">
        <v>12</v>
      </c>
    </row>
    <row r="71" spans="1:5" x14ac:dyDescent="0.2">
      <c r="A71" t="s">
        <v>308</v>
      </c>
      <c r="B71" t="s">
        <v>152</v>
      </c>
      <c r="C71" s="1">
        <v>3.6629050925925926E-3</v>
      </c>
      <c r="D71">
        <v>0.438294117609</v>
      </c>
      <c r="E71" t="s">
        <v>8</v>
      </c>
    </row>
    <row r="72" spans="1:5" x14ac:dyDescent="0.2">
      <c r="A72" t="s">
        <v>306</v>
      </c>
      <c r="B72" t="s">
        <v>152</v>
      </c>
      <c r="C72" s="1">
        <v>2.9111574074074074E-3</v>
      </c>
      <c r="D72">
        <v>1.1600915056000001</v>
      </c>
      <c r="E72" t="s">
        <v>12</v>
      </c>
    </row>
    <row r="73" spans="1:5" x14ac:dyDescent="0.2">
      <c r="A73" t="s">
        <v>296</v>
      </c>
      <c r="B73" t="s">
        <v>152</v>
      </c>
      <c r="C73" s="1">
        <v>4.7057175925925929E-3</v>
      </c>
      <c r="D73">
        <v>1.1992911872400001</v>
      </c>
      <c r="E73" t="s">
        <v>12</v>
      </c>
    </row>
    <row r="74" spans="1:5" x14ac:dyDescent="0.2">
      <c r="A74" t="s">
        <v>318</v>
      </c>
      <c r="B74" t="s">
        <v>152</v>
      </c>
      <c r="C74" s="1">
        <v>2.3704282407407407E-3</v>
      </c>
      <c r="D74">
        <v>1.7707809298499999</v>
      </c>
      <c r="E74" t="s">
        <v>12</v>
      </c>
    </row>
    <row r="75" spans="1:5" x14ac:dyDescent="0.2">
      <c r="A75" t="s">
        <v>310</v>
      </c>
      <c r="B75" t="s">
        <v>152</v>
      </c>
      <c r="C75" s="1">
        <v>4.0890046296296299E-3</v>
      </c>
      <c r="D75">
        <v>1.7790000000899999</v>
      </c>
      <c r="E75" t="s">
        <v>12</v>
      </c>
    </row>
    <row r="76" spans="1:5" x14ac:dyDescent="0.2">
      <c r="A76" t="s">
        <v>258</v>
      </c>
      <c r="B76" t="s">
        <v>152</v>
      </c>
      <c r="C76" s="1">
        <v>2.600185185185185E-3</v>
      </c>
      <c r="D76">
        <v>1.89988966588</v>
      </c>
      <c r="E76" t="s">
        <v>12</v>
      </c>
    </row>
    <row r="77" spans="1:5" x14ac:dyDescent="0.2">
      <c r="A77" t="s">
        <v>268</v>
      </c>
      <c r="B77" t="s">
        <v>152</v>
      </c>
      <c r="C77" s="1">
        <v>1.3190046296296298E-3</v>
      </c>
      <c r="D77">
        <v>1.9527685637400001</v>
      </c>
      <c r="E77" t="s">
        <v>12</v>
      </c>
    </row>
    <row r="78" spans="1:5" x14ac:dyDescent="0.2">
      <c r="A78" t="s">
        <v>294</v>
      </c>
      <c r="B78" t="s">
        <v>152</v>
      </c>
      <c r="C78" s="1">
        <v>2.4277314814814817E-3</v>
      </c>
      <c r="D78">
        <v>1.97806695459</v>
      </c>
      <c r="E78" t="s">
        <v>12</v>
      </c>
    </row>
    <row r="79" spans="1:5" x14ac:dyDescent="0.2">
      <c r="A79" t="s">
        <v>316</v>
      </c>
      <c r="B79" t="s">
        <v>152</v>
      </c>
      <c r="C79" s="1">
        <v>1.7146643518518518E-3</v>
      </c>
      <c r="D79">
        <v>2.29780168449</v>
      </c>
      <c r="E79" t="s">
        <v>12</v>
      </c>
    </row>
    <row r="80" spans="1:5" x14ac:dyDescent="0.2">
      <c r="A80" t="s">
        <v>286</v>
      </c>
      <c r="B80" t="s">
        <v>153</v>
      </c>
      <c r="C80" s="1">
        <v>2.1541087962962963E-3</v>
      </c>
      <c r="D80">
        <v>3.94022072352E-2</v>
      </c>
      <c r="E80" t="s">
        <v>2</v>
      </c>
    </row>
    <row r="81" spans="1:5" x14ac:dyDescent="0.2">
      <c r="A81" t="s">
        <v>294</v>
      </c>
      <c r="B81" t="s">
        <v>153</v>
      </c>
      <c r="C81" s="1">
        <v>2.6055555555555554E-3</v>
      </c>
      <c r="D81">
        <v>5.2991840597499999E-2</v>
      </c>
      <c r="E81" t="s">
        <v>2</v>
      </c>
    </row>
    <row r="82" spans="1:5" x14ac:dyDescent="0.2">
      <c r="A82" t="s">
        <v>268</v>
      </c>
      <c r="B82" t="s">
        <v>153</v>
      </c>
      <c r="C82" s="1">
        <v>1.4941666666666669E-3</v>
      </c>
      <c r="D82">
        <v>6.1713542455500002E-2</v>
      </c>
      <c r="E82" t="s">
        <v>2</v>
      </c>
    </row>
    <row r="83" spans="1:5" x14ac:dyDescent="0.2">
      <c r="A83" t="s">
        <v>275</v>
      </c>
      <c r="B83" t="s">
        <v>153</v>
      </c>
      <c r="C83" s="1">
        <v>2.9403240740740744E-3</v>
      </c>
      <c r="D83">
        <v>0.62055066078700005</v>
      </c>
      <c r="E83" t="s">
        <v>12</v>
      </c>
    </row>
    <row r="84" spans="1:5" x14ac:dyDescent="0.2">
      <c r="A84" t="s">
        <v>306</v>
      </c>
      <c r="B84" t="s">
        <v>153</v>
      </c>
      <c r="C84" s="1">
        <v>3.1140046296296298E-3</v>
      </c>
      <c r="D84">
        <v>1.05420597891</v>
      </c>
      <c r="E84" t="s">
        <v>12</v>
      </c>
    </row>
    <row r="85" spans="1:5" x14ac:dyDescent="0.2">
      <c r="A85" t="s">
        <v>296</v>
      </c>
      <c r="B85" t="s">
        <v>153</v>
      </c>
      <c r="C85" s="1">
        <v>4.8804745370370373E-3</v>
      </c>
      <c r="D85">
        <v>1.1634969258500001</v>
      </c>
      <c r="E85" t="s">
        <v>12</v>
      </c>
    </row>
    <row r="86" spans="1:5" x14ac:dyDescent="0.2">
      <c r="A86" t="s">
        <v>310</v>
      </c>
      <c r="B86" t="s">
        <v>153</v>
      </c>
      <c r="C86" s="1">
        <v>4.2673379629629632E-3</v>
      </c>
      <c r="D86">
        <v>1.82700000009</v>
      </c>
      <c r="E86" t="s">
        <v>12</v>
      </c>
    </row>
    <row r="87" spans="1:5" x14ac:dyDescent="0.2">
      <c r="A87" t="s">
        <v>258</v>
      </c>
      <c r="B87" t="s">
        <v>153</v>
      </c>
      <c r="C87" s="1">
        <v>2.7809143518518517E-3</v>
      </c>
      <c r="D87">
        <v>1.9038643792800001</v>
      </c>
      <c r="E87" t="s">
        <v>12</v>
      </c>
    </row>
    <row r="88" spans="1:5" x14ac:dyDescent="0.2">
      <c r="A88" t="s">
        <v>268</v>
      </c>
      <c r="B88" t="s">
        <v>150</v>
      </c>
      <c r="C88" s="1">
        <v>1.5824768518518521E-3</v>
      </c>
      <c r="D88">
        <v>8.8932685107999995E-4</v>
      </c>
      <c r="E88" t="s">
        <v>2</v>
      </c>
    </row>
    <row r="89" spans="1:5" x14ac:dyDescent="0.2">
      <c r="A89" t="s">
        <v>316</v>
      </c>
      <c r="B89" t="s">
        <v>150</v>
      </c>
      <c r="C89" s="1">
        <v>2.1772222222222223E-3</v>
      </c>
      <c r="D89">
        <v>4.4513955503200003E-2</v>
      </c>
      <c r="E89" t="s">
        <v>2</v>
      </c>
    </row>
    <row r="90" spans="1:5" x14ac:dyDescent="0.2">
      <c r="A90" t="s">
        <v>310</v>
      </c>
      <c r="B90" t="s">
        <v>150</v>
      </c>
      <c r="C90" s="1">
        <v>4.4453472222222221E-3</v>
      </c>
      <c r="D90">
        <v>7.2999999905699997E-2</v>
      </c>
      <c r="E90" t="s">
        <v>2</v>
      </c>
    </row>
    <row r="91" spans="1:5" x14ac:dyDescent="0.2">
      <c r="A91" t="s">
        <v>294</v>
      </c>
      <c r="B91" t="s">
        <v>150</v>
      </c>
      <c r="C91" s="1">
        <v>2.7829513888888891E-3</v>
      </c>
      <c r="D91">
        <v>8.4763138889799999E-2</v>
      </c>
      <c r="E91" t="s">
        <v>2</v>
      </c>
    </row>
    <row r="92" spans="1:5" x14ac:dyDescent="0.2">
      <c r="A92" t="s">
        <v>296</v>
      </c>
      <c r="B92" t="s">
        <v>150</v>
      </c>
      <c r="C92" s="1">
        <v>5.4059722222222226E-3</v>
      </c>
      <c r="D92">
        <v>1.16211414169</v>
      </c>
      <c r="E92" t="s">
        <v>12</v>
      </c>
    </row>
    <row r="93" spans="1:5" x14ac:dyDescent="0.2">
      <c r="A93" t="s">
        <v>306</v>
      </c>
      <c r="B93" t="s">
        <v>150</v>
      </c>
      <c r="C93" s="1">
        <v>3.5185763888888888E-3</v>
      </c>
      <c r="D93">
        <v>1.176357273</v>
      </c>
      <c r="E93" t="s">
        <v>12</v>
      </c>
    </row>
    <row r="94" spans="1:5" x14ac:dyDescent="0.2">
      <c r="A94" t="s">
        <v>318</v>
      </c>
      <c r="B94" t="s">
        <v>150</v>
      </c>
      <c r="C94" s="1">
        <v>2.6614930555555554E-3</v>
      </c>
      <c r="D94">
        <v>1.31260126085</v>
      </c>
      <c r="E94" t="s">
        <v>12</v>
      </c>
    </row>
    <row r="95" spans="1:5" x14ac:dyDescent="0.2">
      <c r="A95" t="s">
        <v>268</v>
      </c>
      <c r="B95" t="s">
        <v>151</v>
      </c>
      <c r="C95" s="1">
        <v>1.7568055555555555E-3</v>
      </c>
      <c r="D95">
        <v>7.1904934535599999E-2</v>
      </c>
      <c r="E95" t="s">
        <v>2</v>
      </c>
    </row>
    <row r="96" spans="1:5" x14ac:dyDescent="0.2">
      <c r="A96" t="s">
        <v>294</v>
      </c>
      <c r="B96" t="s">
        <v>151</v>
      </c>
      <c r="C96" s="1">
        <v>2.9607986111111115E-3</v>
      </c>
      <c r="D96">
        <v>7.7534437182200003E-2</v>
      </c>
      <c r="E96" t="s">
        <v>2</v>
      </c>
    </row>
    <row r="97" spans="1:5" x14ac:dyDescent="0.2">
      <c r="A97" t="s">
        <v>310</v>
      </c>
      <c r="B97" t="s">
        <v>151</v>
      </c>
      <c r="C97" s="1">
        <v>4.8008333333333332E-3</v>
      </c>
      <c r="D97">
        <v>7.8999999898200002E-2</v>
      </c>
      <c r="E97" t="s">
        <v>2</v>
      </c>
    </row>
    <row r="98" spans="1:5" x14ac:dyDescent="0.2">
      <c r="A98" t="s">
        <v>296</v>
      </c>
      <c r="B98" t="s">
        <v>151</v>
      </c>
      <c r="C98" s="1">
        <v>5.5814236111111117E-3</v>
      </c>
      <c r="D98">
        <v>1.1863198802999999</v>
      </c>
      <c r="E98" t="s">
        <v>12</v>
      </c>
    </row>
    <row r="99" spans="1:5" x14ac:dyDescent="0.2">
      <c r="A99" t="s">
        <v>313</v>
      </c>
      <c r="B99" t="s">
        <v>151</v>
      </c>
      <c r="C99" s="1">
        <v>4.9413541666666668E-3</v>
      </c>
      <c r="D99">
        <v>1.9334285714099999</v>
      </c>
      <c r="E99" t="s">
        <v>12</v>
      </c>
    </row>
    <row r="100" spans="1:5" x14ac:dyDescent="0.2">
      <c r="A100" t="s">
        <v>294</v>
      </c>
      <c r="B100" t="s">
        <v>276</v>
      </c>
      <c r="C100" s="1">
        <v>3.1389814814814817E-3</v>
      </c>
      <c r="D100">
        <v>4.1305735474600001E-2</v>
      </c>
      <c r="E100" t="s">
        <v>2</v>
      </c>
    </row>
    <row r="101" spans="1:5" x14ac:dyDescent="0.2">
      <c r="A101" t="s">
        <v>275</v>
      </c>
      <c r="B101" t="s">
        <v>276</v>
      </c>
      <c r="C101" s="1">
        <v>3.755891203703704E-3</v>
      </c>
      <c r="D101">
        <v>0.64013215858299999</v>
      </c>
      <c r="E101" t="s">
        <v>12</v>
      </c>
    </row>
    <row r="102" spans="1:5" x14ac:dyDescent="0.2">
      <c r="A102" t="s">
        <v>268</v>
      </c>
      <c r="B102" t="s">
        <v>269</v>
      </c>
      <c r="C102" s="1">
        <v>1.9315162037037037E-3</v>
      </c>
      <c r="D102">
        <v>0.11169919592200001</v>
      </c>
      <c r="E102" t="s">
        <v>8</v>
      </c>
    </row>
    <row r="103" spans="1:5" x14ac:dyDescent="0.2">
      <c r="A103" t="s">
        <v>294</v>
      </c>
      <c r="B103" t="s">
        <v>3</v>
      </c>
      <c r="C103" s="1">
        <v>3.8357638888888887E-4</v>
      </c>
      <c r="D103">
        <v>4.7350611942900002E-2</v>
      </c>
      <c r="E103" t="s">
        <v>2</v>
      </c>
    </row>
    <row r="104" spans="1:5" x14ac:dyDescent="0.2">
      <c r="A104" t="s">
        <v>262</v>
      </c>
      <c r="B104" t="s">
        <v>3</v>
      </c>
      <c r="C104" s="1">
        <v>8.8287037037037056E-5</v>
      </c>
      <c r="D104">
        <v>6.8055118108300006E-2</v>
      </c>
      <c r="E104" t="s">
        <v>2</v>
      </c>
    </row>
    <row r="105" spans="1:5" x14ac:dyDescent="0.2">
      <c r="A105" t="s">
        <v>302</v>
      </c>
      <c r="B105" t="s">
        <v>3</v>
      </c>
      <c r="C105" s="1">
        <v>1.0631944444444445E-3</v>
      </c>
      <c r="D105">
        <v>6.9357712119400006E-2</v>
      </c>
      <c r="E105" t="s">
        <v>2</v>
      </c>
    </row>
    <row r="106" spans="1:5" x14ac:dyDescent="0.2">
      <c r="A106" t="s">
        <v>308</v>
      </c>
      <c r="B106" t="s">
        <v>3</v>
      </c>
      <c r="C106" s="1">
        <v>2.7018518518518521E-4</v>
      </c>
      <c r="D106">
        <v>7.7764705885099997E-2</v>
      </c>
      <c r="E106" t="s">
        <v>2</v>
      </c>
    </row>
    <row r="107" spans="1:5" x14ac:dyDescent="0.2">
      <c r="A107" t="s">
        <v>280</v>
      </c>
      <c r="B107" t="s">
        <v>3</v>
      </c>
      <c r="C107" s="1">
        <v>5.2881944444444439E-4</v>
      </c>
      <c r="D107">
        <v>8.5914120156900003E-2</v>
      </c>
      <c r="E107" t="s">
        <v>2</v>
      </c>
    </row>
    <row r="108" spans="1:5" x14ac:dyDescent="0.2">
      <c r="A108" t="s">
        <v>310</v>
      </c>
      <c r="B108" t="s">
        <v>3</v>
      </c>
      <c r="C108" s="1">
        <v>3.5621527777777778E-4</v>
      </c>
      <c r="D108">
        <v>9.39999999925E-2</v>
      </c>
      <c r="E108" t="s">
        <v>2</v>
      </c>
    </row>
    <row r="109" spans="1:5" x14ac:dyDescent="0.2">
      <c r="A109" t="s">
        <v>260</v>
      </c>
      <c r="B109" t="s">
        <v>3</v>
      </c>
      <c r="C109" s="1">
        <v>5.4450231481481483E-4</v>
      </c>
      <c r="D109">
        <v>9.5999999988400003E-2</v>
      </c>
      <c r="E109" t="s">
        <v>2</v>
      </c>
    </row>
    <row r="110" spans="1:5" x14ac:dyDescent="0.2">
      <c r="A110" t="s">
        <v>311</v>
      </c>
      <c r="B110" t="s">
        <v>3</v>
      </c>
      <c r="C110" s="1">
        <v>7.2807870370370377E-4</v>
      </c>
      <c r="D110">
        <v>0.136432835822</v>
      </c>
      <c r="E110" t="s">
        <v>8</v>
      </c>
    </row>
    <row r="111" spans="1:5" x14ac:dyDescent="0.2">
      <c r="A111" t="s">
        <v>297</v>
      </c>
      <c r="B111" t="s">
        <v>3</v>
      </c>
      <c r="C111" s="1">
        <v>6.3377314814814817E-4</v>
      </c>
      <c r="D111">
        <v>0.23181382067199999</v>
      </c>
      <c r="E111" t="s">
        <v>8</v>
      </c>
    </row>
    <row r="112" spans="1:5" x14ac:dyDescent="0.2">
      <c r="A112" t="s">
        <v>288</v>
      </c>
      <c r="B112" t="s">
        <v>3</v>
      </c>
      <c r="C112" s="1">
        <v>1.1784722222222224E-4</v>
      </c>
      <c r="D112">
        <v>0.42932698178599998</v>
      </c>
      <c r="E112" t="s">
        <v>8</v>
      </c>
    </row>
    <row r="113" spans="1:5" x14ac:dyDescent="0.2">
      <c r="A113" t="s">
        <v>266</v>
      </c>
      <c r="B113" t="s">
        <v>3</v>
      </c>
      <c r="C113" s="1">
        <v>7.9600694444444434E-4</v>
      </c>
      <c r="D113">
        <v>0.56321856180499996</v>
      </c>
      <c r="E113" t="s">
        <v>12</v>
      </c>
    </row>
    <row r="114" spans="1:5" x14ac:dyDescent="0.2">
      <c r="A114" t="s">
        <v>304</v>
      </c>
      <c r="B114" t="s">
        <v>3</v>
      </c>
      <c r="C114" s="1">
        <v>6.0148148148148159E-4</v>
      </c>
      <c r="D114">
        <v>0.75731291847799997</v>
      </c>
      <c r="E114" t="s">
        <v>12</v>
      </c>
    </row>
    <row r="115" spans="1:5" x14ac:dyDescent="0.2">
      <c r="A115" t="s">
        <v>292</v>
      </c>
      <c r="B115" t="s">
        <v>3</v>
      </c>
      <c r="C115" s="1">
        <v>5.2136574074074075E-4</v>
      </c>
      <c r="D115">
        <v>0.92449999998800003</v>
      </c>
      <c r="E115" t="s">
        <v>12</v>
      </c>
    </row>
    <row r="116" spans="1:5" x14ac:dyDescent="0.2">
      <c r="A116" t="s">
        <v>284</v>
      </c>
      <c r="B116" t="s">
        <v>3</v>
      </c>
      <c r="C116" s="1">
        <v>3.5835648148148147E-4</v>
      </c>
      <c r="D116">
        <v>1.01206961113</v>
      </c>
      <c r="E116" t="s">
        <v>12</v>
      </c>
    </row>
    <row r="117" spans="1:5" x14ac:dyDescent="0.2">
      <c r="A117" t="s">
        <v>306</v>
      </c>
      <c r="B117" t="s">
        <v>3</v>
      </c>
      <c r="C117" s="1">
        <v>4.0489583333333328E-4</v>
      </c>
      <c r="D117">
        <v>1.14987021509</v>
      </c>
      <c r="E117" t="s">
        <v>12</v>
      </c>
    </row>
    <row r="118" spans="1:5" x14ac:dyDescent="0.2">
      <c r="A118" t="s">
        <v>299</v>
      </c>
      <c r="B118" t="s">
        <v>3</v>
      </c>
      <c r="C118" s="1">
        <v>2.2076388888888891E-4</v>
      </c>
      <c r="D118">
        <v>1.15099173355</v>
      </c>
      <c r="E118" t="s">
        <v>12</v>
      </c>
    </row>
    <row r="119" spans="1:5" x14ac:dyDescent="0.2">
      <c r="A119" t="s">
        <v>296</v>
      </c>
      <c r="B119" t="s">
        <v>3</v>
      </c>
      <c r="C119" s="1">
        <v>1.2458912037037037E-3</v>
      </c>
      <c r="D119">
        <v>1.1824778496199999</v>
      </c>
      <c r="E119" t="s">
        <v>12</v>
      </c>
    </row>
    <row r="120" spans="1:5" x14ac:dyDescent="0.2">
      <c r="A120" t="s">
        <v>318</v>
      </c>
      <c r="B120" t="s">
        <v>3</v>
      </c>
      <c r="C120" s="1">
        <v>5.8571759259259265E-4</v>
      </c>
      <c r="D120">
        <v>1.5174562647700001</v>
      </c>
      <c r="E120" t="s">
        <v>12</v>
      </c>
    </row>
    <row r="121" spans="1:5" x14ac:dyDescent="0.2">
      <c r="A121" t="s">
        <v>286</v>
      </c>
      <c r="B121" t="s">
        <v>3</v>
      </c>
      <c r="C121" s="1">
        <v>2.59375E-4</v>
      </c>
      <c r="D121">
        <v>1.80171060699</v>
      </c>
      <c r="E121" t="s">
        <v>12</v>
      </c>
    </row>
    <row r="122" spans="1:5" x14ac:dyDescent="0.2">
      <c r="A122" t="s">
        <v>258</v>
      </c>
      <c r="B122" t="s">
        <v>3</v>
      </c>
      <c r="C122" s="1">
        <v>2.0606481481481477E-4</v>
      </c>
      <c r="D122">
        <v>1.8939747134</v>
      </c>
      <c r="E122" t="s">
        <v>12</v>
      </c>
    </row>
    <row r="123" spans="1:5" x14ac:dyDescent="0.2">
      <c r="A123" t="s">
        <v>282</v>
      </c>
      <c r="B123" t="s">
        <v>3</v>
      </c>
      <c r="C123" s="1">
        <v>3.0673611111111109E-4</v>
      </c>
      <c r="D123">
        <v>2.13700000001</v>
      </c>
      <c r="E123" t="s">
        <v>12</v>
      </c>
    </row>
    <row r="124" spans="1:5" x14ac:dyDescent="0.2">
      <c r="A124" t="s">
        <v>316</v>
      </c>
      <c r="B124" t="s">
        <v>3</v>
      </c>
      <c r="C124" s="1">
        <v>2.182291666666667E-4</v>
      </c>
      <c r="D124">
        <v>2.42265781999</v>
      </c>
      <c r="E124" t="s">
        <v>12</v>
      </c>
    </row>
    <row r="125" spans="1:5" x14ac:dyDescent="0.2">
      <c r="A125" t="s">
        <v>278</v>
      </c>
      <c r="B125" t="s">
        <v>3</v>
      </c>
      <c r="C125" s="1">
        <v>4.0936342592592592E-4</v>
      </c>
      <c r="D125">
        <v>2.5211538461499998</v>
      </c>
      <c r="E125" t="s">
        <v>12</v>
      </c>
    </row>
    <row r="126" spans="1:5" x14ac:dyDescent="0.2">
      <c r="A126" t="s">
        <v>268</v>
      </c>
      <c r="B126" t="s">
        <v>270</v>
      </c>
      <c r="C126" s="1">
        <v>2.2822916666666668E-3</v>
      </c>
      <c r="D126">
        <v>7.4287718695900007E-2</v>
      </c>
      <c r="E126" t="s">
        <v>2</v>
      </c>
    </row>
    <row r="127" spans="1:5" x14ac:dyDescent="0.2">
      <c r="A127" t="s">
        <v>318</v>
      </c>
      <c r="B127" t="s">
        <v>270</v>
      </c>
      <c r="C127" s="1">
        <v>4.0425115740740742E-3</v>
      </c>
      <c r="D127">
        <v>0.85324743895400001</v>
      </c>
      <c r="E127" t="s">
        <v>12</v>
      </c>
    </row>
    <row r="128" spans="1:5" x14ac:dyDescent="0.2">
      <c r="A128" t="s">
        <v>264</v>
      </c>
      <c r="B128" t="s">
        <v>4</v>
      </c>
      <c r="C128" s="1">
        <v>1.8111226851851854E-3</v>
      </c>
      <c r="D128">
        <v>3.1444444441499998E-2</v>
      </c>
      <c r="E128" t="s">
        <v>2</v>
      </c>
    </row>
    <row r="129" spans="1:5" x14ac:dyDescent="0.2">
      <c r="A129" t="s">
        <v>311</v>
      </c>
      <c r="B129" t="s">
        <v>4</v>
      </c>
      <c r="C129" s="1">
        <v>8.9271990740740729E-4</v>
      </c>
      <c r="D129">
        <v>3.3074626866800003E-2</v>
      </c>
      <c r="E129" t="s">
        <v>2</v>
      </c>
    </row>
    <row r="130" spans="1:5" x14ac:dyDescent="0.2">
      <c r="A130" t="s">
        <v>354</v>
      </c>
      <c r="B130" t="s">
        <v>4</v>
      </c>
      <c r="C130" s="1">
        <v>7.7091435185185173E-4</v>
      </c>
      <c r="D130">
        <v>6.0538461538500003E-2</v>
      </c>
      <c r="E130" t="s">
        <v>2</v>
      </c>
    </row>
    <row r="131" spans="1:5" x14ac:dyDescent="0.2">
      <c r="A131" t="s">
        <v>258</v>
      </c>
      <c r="B131" t="s">
        <v>4</v>
      </c>
      <c r="C131" s="1">
        <v>3.8665509259259257E-4</v>
      </c>
      <c r="D131">
        <v>6.5428734035400005E-2</v>
      </c>
      <c r="E131" t="s">
        <v>2</v>
      </c>
    </row>
    <row r="132" spans="1:5" x14ac:dyDescent="0.2">
      <c r="A132" t="s">
        <v>310</v>
      </c>
      <c r="B132" t="s">
        <v>4</v>
      </c>
      <c r="C132" s="1">
        <v>5.3428240740740736E-4</v>
      </c>
      <c r="D132">
        <v>6.8999999988700003E-2</v>
      </c>
      <c r="E132" t="s">
        <v>2</v>
      </c>
    </row>
    <row r="133" spans="1:5" x14ac:dyDescent="0.2">
      <c r="A133" t="s">
        <v>268</v>
      </c>
      <c r="B133" t="s">
        <v>4</v>
      </c>
      <c r="C133" s="1">
        <v>2.6788194444444445E-4</v>
      </c>
      <c r="D133">
        <v>6.9153712748400001E-2</v>
      </c>
      <c r="E133" t="s">
        <v>2</v>
      </c>
    </row>
    <row r="134" spans="1:5" x14ac:dyDescent="0.2">
      <c r="A134" t="s">
        <v>308</v>
      </c>
      <c r="B134" t="s">
        <v>4</v>
      </c>
      <c r="C134" s="1">
        <v>5.3170138888888896E-4</v>
      </c>
      <c r="D134">
        <v>8.4529411770099996E-2</v>
      </c>
      <c r="E134" t="s">
        <v>2</v>
      </c>
    </row>
    <row r="135" spans="1:5" x14ac:dyDescent="0.2">
      <c r="A135" t="s">
        <v>280</v>
      </c>
      <c r="B135" t="s">
        <v>4</v>
      </c>
      <c r="C135" s="1">
        <v>8.8155092592592593E-4</v>
      </c>
      <c r="D135">
        <v>8.8523533594900006E-2</v>
      </c>
      <c r="E135" t="s">
        <v>2</v>
      </c>
    </row>
    <row r="136" spans="1:5" x14ac:dyDescent="0.2">
      <c r="A136" t="s">
        <v>262</v>
      </c>
      <c r="B136" t="s">
        <v>4</v>
      </c>
      <c r="C136" s="1">
        <v>2.6296296296296294E-4</v>
      </c>
      <c r="D136">
        <v>9.4165354325000006E-2</v>
      </c>
      <c r="E136" t="s">
        <v>2</v>
      </c>
    </row>
    <row r="137" spans="1:5" x14ac:dyDescent="0.2">
      <c r="A137" t="s">
        <v>314</v>
      </c>
      <c r="B137" t="s">
        <v>4</v>
      </c>
      <c r="C137" s="1">
        <v>9.61701388888889E-4</v>
      </c>
      <c r="D137">
        <v>9.8702787819800006E-2</v>
      </c>
      <c r="E137" t="s">
        <v>2</v>
      </c>
    </row>
    <row r="138" spans="1:5" x14ac:dyDescent="0.2">
      <c r="A138" t="s">
        <v>294</v>
      </c>
      <c r="B138" t="s">
        <v>4</v>
      </c>
      <c r="C138" s="1">
        <v>5.6068287037037035E-4</v>
      </c>
      <c r="D138">
        <v>0.104121910235</v>
      </c>
      <c r="E138" t="s">
        <v>8</v>
      </c>
    </row>
    <row r="139" spans="1:5" x14ac:dyDescent="0.2">
      <c r="A139" t="s">
        <v>297</v>
      </c>
      <c r="B139" t="s">
        <v>4</v>
      </c>
      <c r="C139" s="1">
        <v>8.7201388888888886E-4</v>
      </c>
      <c r="D139">
        <v>0.20749400342400001</v>
      </c>
      <c r="E139" t="s">
        <v>8</v>
      </c>
    </row>
    <row r="140" spans="1:5" x14ac:dyDescent="0.2">
      <c r="A140" t="s">
        <v>260</v>
      </c>
      <c r="B140" t="s">
        <v>4</v>
      </c>
      <c r="C140" s="1">
        <v>8.9874999999999992E-4</v>
      </c>
      <c r="D140">
        <v>0.208999999981</v>
      </c>
      <c r="E140" t="s">
        <v>8</v>
      </c>
    </row>
    <row r="141" spans="1:5" x14ac:dyDescent="0.2">
      <c r="A141" t="s">
        <v>275</v>
      </c>
      <c r="B141" t="s">
        <v>4</v>
      </c>
      <c r="C141" s="1">
        <v>2.4776620370370371E-4</v>
      </c>
      <c r="D141">
        <v>0.65843171806099998</v>
      </c>
      <c r="E141" t="s">
        <v>12</v>
      </c>
    </row>
    <row r="142" spans="1:5" x14ac:dyDescent="0.2">
      <c r="A142" t="s">
        <v>304</v>
      </c>
      <c r="B142" t="s">
        <v>4</v>
      </c>
      <c r="C142" s="1">
        <v>9.9859953703703721E-4</v>
      </c>
      <c r="D142">
        <v>0.72896625299399997</v>
      </c>
      <c r="E142" t="s">
        <v>12</v>
      </c>
    </row>
    <row r="143" spans="1:5" x14ac:dyDescent="0.2">
      <c r="A143" t="s">
        <v>292</v>
      </c>
      <c r="B143" t="s">
        <v>4</v>
      </c>
      <c r="C143" s="1">
        <v>6.0738425925925923E-4</v>
      </c>
      <c r="D143">
        <v>0.992499999987</v>
      </c>
      <c r="E143" t="s">
        <v>12</v>
      </c>
    </row>
    <row r="144" spans="1:5" x14ac:dyDescent="0.2">
      <c r="A144" t="s">
        <v>284</v>
      </c>
      <c r="B144" t="s">
        <v>4</v>
      </c>
      <c r="C144" s="1">
        <v>9.3571759259259259E-4</v>
      </c>
      <c r="D144">
        <v>1.05605808927</v>
      </c>
      <c r="E144" t="s">
        <v>12</v>
      </c>
    </row>
    <row r="145" spans="1:5" x14ac:dyDescent="0.2">
      <c r="A145" t="s">
        <v>306</v>
      </c>
      <c r="B145" t="s">
        <v>4</v>
      </c>
      <c r="C145" s="1">
        <v>6.0755787037037039E-4</v>
      </c>
      <c r="D145">
        <v>1.1389588042200001</v>
      </c>
      <c r="E145" t="s">
        <v>12</v>
      </c>
    </row>
    <row r="146" spans="1:5" x14ac:dyDescent="0.2">
      <c r="A146" t="s">
        <v>296</v>
      </c>
      <c r="B146" t="s">
        <v>4</v>
      </c>
      <c r="C146" s="1">
        <v>1.3336689814814815E-3</v>
      </c>
      <c r="D146">
        <v>1.1990807189299999</v>
      </c>
      <c r="E146" t="s">
        <v>12</v>
      </c>
    </row>
    <row r="147" spans="1:5" x14ac:dyDescent="0.2">
      <c r="A147" t="s">
        <v>318</v>
      </c>
      <c r="B147" t="s">
        <v>4</v>
      </c>
      <c r="C147" s="1">
        <v>8.7760416666666661E-4</v>
      </c>
      <c r="D147">
        <v>1.5151623325400001</v>
      </c>
      <c r="E147" t="s">
        <v>12</v>
      </c>
    </row>
    <row r="148" spans="1:5" x14ac:dyDescent="0.2">
      <c r="A148" t="s">
        <v>282</v>
      </c>
      <c r="B148" t="s">
        <v>4</v>
      </c>
      <c r="C148" s="1">
        <v>7.1083333333333339E-4</v>
      </c>
      <c r="D148">
        <v>2.2217272727099999</v>
      </c>
      <c r="E148" t="s">
        <v>12</v>
      </c>
    </row>
    <row r="149" spans="1:5" x14ac:dyDescent="0.2">
      <c r="A149" t="s">
        <v>278</v>
      </c>
      <c r="B149" t="s">
        <v>4</v>
      </c>
      <c r="C149" s="1">
        <v>5.798148148148148E-4</v>
      </c>
      <c r="D149">
        <v>2.56338461538</v>
      </c>
      <c r="E149" t="s">
        <v>12</v>
      </c>
    </row>
    <row r="150" spans="1:5" x14ac:dyDescent="0.2">
      <c r="A150" t="s">
        <v>290</v>
      </c>
      <c r="B150" t="s">
        <v>4</v>
      </c>
      <c r="C150" s="1">
        <v>5.7668981481481482E-4</v>
      </c>
      <c r="D150">
        <v>2.7268969173299999</v>
      </c>
      <c r="E150" t="s">
        <v>12</v>
      </c>
    </row>
    <row r="151" spans="1:5" x14ac:dyDescent="0.2">
      <c r="A151" t="s">
        <v>311</v>
      </c>
      <c r="B151" t="s">
        <v>5</v>
      </c>
      <c r="C151" s="1">
        <v>1.3902199074074075E-3</v>
      </c>
      <c r="D151">
        <v>3.2000000001799998E-2</v>
      </c>
      <c r="E151" t="s">
        <v>2</v>
      </c>
    </row>
    <row r="152" spans="1:5" x14ac:dyDescent="0.2">
      <c r="A152" t="s">
        <v>302</v>
      </c>
      <c r="B152" t="s">
        <v>5</v>
      </c>
      <c r="C152" s="1">
        <v>1.5843981481481481E-3</v>
      </c>
      <c r="D152">
        <v>4.4390060912500001E-2</v>
      </c>
      <c r="E152" t="s">
        <v>2</v>
      </c>
    </row>
    <row r="153" spans="1:5" x14ac:dyDescent="0.2">
      <c r="A153" t="s">
        <v>262</v>
      </c>
      <c r="B153" t="s">
        <v>5</v>
      </c>
      <c r="C153" s="1">
        <v>4.3848379629629625E-4</v>
      </c>
      <c r="D153">
        <v>4.7275590541699997E-2</v>
      </c>
      <c r="E153" t="s">
        <v>2</v>
      </c>
    </row>
    <row r="154" spans="1:5" x14ac:dyDescent="0.2">
      <c r="A154" t="s">
        <v>314</v>
      </c>
      <c r="B154" t="s">
        <v>5</v>
      </c>
      <c r="C154" s="1">
        <v>1.1369791666666666E-3</v>
      </c>
      <c r="D154">
        <v>7.5194203787099997E-2</v>
      </c>
      <c r="E154" t="s">
        <v>2</v>
      </c>
    </row>
    <row r="155" spans="1:5" x14ac:dyDescent="0.2">
      <c r="A155" t="s">
        <v>280</v>
      </c>
      <c r="B155" t="s">
        <v>5</v>
      </c>
      <c r="C155" s="1">
        <v>1.057974537037037E-3</v>
      </c>
      <c r="D155">
        <v>8.4828240313900002E-2</v>
      </c>
      <c r="E155" t="s">
        <v>2</v>
      </c>
    </row>
    <row r="156" spans="1:5" x14ac:dyDescent="0.2">
      <c r="A156" t="s">
        <v>354</v>
      </c>
      <c r="B156" t="s">
        <v>5</v>
      </c>
      <c r="C156" s="1">
        <v>1.1124768518518519E-3</v>
      </c>
      <c r="D156">
        <v>8.7999999999999995E-2</v>
      </c>
      <c r="E156" t="s">
        <v>2</v>
      </c>
    </row>
    <row r="157" spans="1:5" x14ac:dyDescent="0.2">
      <c r="A157" t="s">
        <v>264</v>
      </c>
      <c r="B157" t="s">
        <v>5</v>
      </c>
      <c r="C157" s="1">
        <v>2.1395833333333332E-3</v>
      </c>
      <c r="D157">
        <v>9.6888888885399996E-2</v>
      </c>
      <c r="E157" t="s">
        <v>2</v>
      </c>
    </row>
    <row r="158" spans="1:5" x14ac:dyDescent="0.2">
      <c r="A158" t="s">
        <v>310</v>
      </c>
      <c r="B158" t="s">
        <v>5</v>
      </c>
      <c r="C158" s="1">
        <v>7.1168981481481474E-4</v>
      </c>
      <c r="D158">
        <v>0.10099999998500001</v>
      </c>
      <c r="E158" t="s">
        <v>8</v>
      </c>
    </row>
    <row r="159" spans="1:5" x14ac:dyDescent="0.2">
      <c r="A159" t="s">
        <v>258</v>
      </c>
      <c r="B159" t="s">
        <v>5</v>
      </c>
      <c r="C159" s="1">
        <v>5.6678240740740734E-4</v>
      </c>
      <c r="D159">
        <v>0.11345402064</v>
      </c>
      <c r="E159" t="s">
        <v>8</v>
      </c>
    </row>
    <row r="160" spans="1:5" x14ac:dyDescent="0.2">
      <c r="A160" t="s">
        <v>313</v>
      </c>
      <c r="B160" t="s">
        <v>5</v>
      </c>
      <c r="C160" s="1">
        <v>9.9393518518518516E-4</v>
      </c>
      <c r="D160">
        <v>0.13328571428300001</v>
      </c>
      <c r="E160" t="s">
        <v>8</v>
      </c>
    </row>
    <row r="161" spans="1:5" x14ac:dyDescent="0.2">
      <c r="A161" t="s">
        <v>294</v>
      </c>
      <c r="B161" t="s">
        <v>5</v>
      </c>
      <c r="C161" s="1">
        <v>7.3796296296296294E-4</v>
      </c>
      <c r="D161">
        <v>0.145893208528</v>
      </c>
      <c r="E161" t="s">
        <v>8</v>
      </c>
    </row>
    <row r="162" spans="1:5" x14ac:dyDescent="0.2">
      <c r="A162" t="s">
        <v>301</v>
      </c>
      <c r="B162" t="s">
        <v>5</v>
      </c>
      <c r="C162" s="1">
        <v>6.3550925925925927E-4</v>
      </c>
      <c r="D162">
        <v>0.171142857141</v>
      </c>
      <c r="E162" t="s">
        <v>8</v>
      </c>
    </row>
    <row r="163" spans="1:5" x14ac:dyDescent="0.2">
      <c r="A163" t="s">
        <v>308</v>
      </c>
      <c r="B163" t="s">
        <v>5</v>
      </c>
      <c r="C163" s="1">
        <v>7.8696759259259258E-4</v>
      </c>
      <c r="D163">
        <v>0.44870588234499997</v>
      </c>
      <c r="E163" t="s">
        <v>8</v>
      </c>
    </row>
    <row r="164" spans="1:5" x14ac:dyDescent="0.2">
      <c r="A164" t="s">
        <v>275</v>
      </c>
      <c r="B164" t="s">
        <v>5</v>
      </c>
      <c r="C164" s="1">
        <v>5.7484953703703702E-4</v>
      </c>
      <c r="D164">
        <v>0.59226431717899997</v>
      </c>
      <c r="E164" t="s">
        <v>12</v>
      </c>
    </row>
    <row r="165" spans="1:5" x14ac:dyDescent="0.2">
      <c r="A165" t="s">
        <v>266</v>
      </c>
      <c r="B165" t="s">
        <v>5</v>
      </c>
      <c r="C165" s="1">
        <v>1.057673611111111E-3</v>
      </c>
      <c r="D165">
        <v>0.62613602549400005</v>
      </c>
      <c r="E165" t="s">
        <v>12</v>
      </c>
    </row>
    <row r="166" spans="1:5" x14ac:dyDescent="0.2">
      <c r="A166" t="s">
        <v>304</v>
      </c>
      <c r="B166" t="s">
        <v>5</v>
      </c>
      <c r="C166" s="1">
        <v>1.1969791666666667E-3</v>
      </c>
      <c r="D166">
        <v>0.73029292025299997</v>
      </c>
      <c r="E166" t="s">
        <v>12</v>
      </c>
    </row>
    <row r="167" spans="1:5" x14ac:dyDescent="0.2">
      <c r="A167" t="s">
        <v>292</v>
      </c>
      <c r="B167" t="s">
        <v>5</v>
      </c>
      <c r="C167" s="1">
        <v>7.8207175925925927E-4</v>
      </c>
      <c r="D167">
        <v>0.89949999998300001</v>
      </c>
      <c r="E167" t="s">
        <v>12</v>
      </c>
    </row>
    <row r="168" spans="1:5" x14ac:dyDescent="0.2">
      <c r="A168" t="s">
        <v>278</v>
      </c>
      <c r="B168" t="s">
        <v>5</v>
      </c>
      <c r="C168" s="1">
        <v>7.6971064814814816E-4</v>
      </c>
      <c r="D168">
        <v>0.92561538461500004</v>
      </c>
      <c r="E168" t="s">
        <v>12</v>
      </c>
    </row>
    <row r="169" spans="1:5" x14ac:dyDescent="0.2">
      <c r="A169" t="s">
        <v>306</v>
      </c>
      <c r="B169" t="s">
        <v>5</v>
      </c>
      <c r="C169" s="1">
        <v>9.111574074074074E-4</v>
      </c>
      <c r="D169">
        <v>1.15659168792</v>
      </c>
      <c r="E169" t="s">
        <v>12</v>
      </c>
    </row>
    <row r="170" spans="1:5" x14ac:dyDescent="0.2">
      <c r="A170" t="s">
        <v>318</v>
      </c>
      <c r="B170" t="s">
        <v>5</v>
      </c>
      <c r="C170" s="1">
        <v>1.0236458333333334E-3</v>
      </c>
      <c r="D170">
        <v>1.5055153664200001</v>
      </c>
      <c r="E170" t="s">
        <v>12</v>
      </c>
    </row>
    <row r="171" spans="1:5" x14ac:dyDescent="0.2">
      <c r="A171" t="s">
        <v>286</v>
      </c>
      <c r="B171" t="s">
        <v>5</v>
      </c>
      <c r="C171" s="1">
        <v>6.0012731481481473E-4</v>
      </c>
      <c r="D171">
        <v>1.79050827713</v>
      </c>
      <c r="E171" t="s">
        <v>12</v>
      </c>
    </row>
    <row r="172" spans="1:5" x14ac:dyDescent="0.2">
      <c r="A172" t="s">
        <v>260</v>
      </c>
      <c r="B172" t="s">
        <v>5</v>
      </c>
      <c r="C172" s="1">
        <v>1.2555671296296297E-3</v>
      </c>
      <c r="D172">
        <v>1.8200000000300001</v>
      </c>
      <c r="E172" t="s">
        <v>12</v>
      </c>
    </row>
    <row r="173" spans="1:5" x14ac:dyDescent="0.2">
      <c r="A173" t="s">
        <v>316</v>
      </c>
      <c r="B173" t="s">
        <v>5</v>
      </c>
      <c r="C173" s="1">
        <v>4.3570601851851859E-4</v>
      </c>
      <c r="D173">
        <v>2.4359092155400002</v>
      </c>
      <c r="E173" t="s">
        <v>12</v>
      </c>
    </row>
    <row r="174" spans="1:5" x14ac:dyDescent="0.2">
      <c r="A174" t="s">
        <v>299</v>
      </c>
      <c r="B174" t="s">
        <v>5</v>
      </c>
      <c r="C174" s="1">
        <v>4.7033564814814816E-4</v>
      </c>
      <c r="D174">
        <v>2.5902680004700001</v>
      </c>
      <c r="E174" t="s">
        <v>12</v>
      </c>
    </row>
    <row r="175" spans="1:5" x14ac:dyDescent="0.2">
      <c r="A175" t="s">
        <v>290</v>
      </c>
      <c r="B175" t="s">
        <v>5</v>
      </c>
      <c r="C175" s="1">
        <v>1.2312037037037038E-3</v>
      </c>
      <c r="D175">
        <v>2.7251003337699999</v>
      </c>
      <c r="E175" t="s">
        <v>12</v>
      </c>
    </row>
    <row r="176" spans="1:5" x14ac:dyDescent="0.2">
      <c r="A176" t="s">
        <v>284</v>
      </c>
      <c r="B176" t="s">
        <v>5</v>
      </c>
      <c r="C176" s="1">
        <v>1.4252662037037038E-3</v>
      </c>
      <c r="D176">
        <v>2.8347969275399998</v>
      </c>
      <c r="E176" t="s">
        <v>12</v>
      </c>
    </row>
    <row r="177" spans="1:5" x14ac:dyDescent="0.2">
      <c r="A177" t="s">
        <v>311</v>
      </c>
      <c r="B177" t="s">
        <v>6</v>
      </c>
      <c r="C177" s="1">
        <v>2.4677662037037038E-3</v>
      </c>
      <c r="D177">
        <v>2.3283582057200001E-3</v>
      </c>
      <c r="E177" t="s">
        <v>2</v>
      </c>
    </row>
    <row r="178" spans="1:5" x14ac:dyDescent="0.2">
      <c r="A178" t="s">
        <v>262</v>
      </c>
      <c r="B178" t="s">
        <v>6</v>
      </c>
      <c r="C178" s="1">
        <v>6.1370370370370376E-4</v>
      </c>
      <c r="D178">
        <v>2.63858267584E-2</v>
      </c>
      <c r="E178" t="s">
        <v>2</v>
      </c>
    </row>
    <row r="179" spans="1:5" x14ac:dyDescent="0.2">
      <c r="A179" t="s">
        <v>302</v>
      </c>
      <c r="B179" t="s">
        <v>6</v>
      </c>
      <c r="C179" s="1">
        <v>2.2787847222222224E-3</v>
      </c>
      <c r="D179">
        <v>5.87665259701E-2</v>
      </c>
      <c r="E179" t="s">
        <v>2</v>
      </c>
    </row>
    <row r="180" spans="1:5" x14ac:dyDescent="0.2">
      <c r="A180" t="s">
        <v>258</v>
      </c>
      <c r="B180" t="s">
        <v>6</v>
      </c>
      <c r="C180" s="1">
        <v>7.7065972222222217E-4</v>
      </c>
      <c r="D180">
        <v>6.0857468070899999E-2</v>
      </c>
      <c r="E180" t="s">
        <v>2</v>
      </c>
    </row>
    <row r="181" spans="1:5" x14ac:dyDescent="0.2">
      <c r="A181" t="s">
        <v>264</v>
      </c>
      <c r="B181" t="s">
        <v>6</v>
      </c>
      <c r="C181" s="1">
        <v>2.4691435185185185E-3</v>
      </c>
      <c r="D181">
        <v>6.7333333329299999E-2</v>
      </c>
      <c r="E181" t="s">
        <v>2</v>
      </c>
    </row>
    <row r="182" spans="1:5" x14ac:dyDescent="0.2">
      <c r="A182" t="s">
        <v>260</v>
      </c>
      <c r="B182" t="s">
        <v>6</v>
      </c>
      <c r="C182" s="1">
        <v>1.6114467592592593E-3</v>
      </c>
      <c r="D182">
        <v>7.1999999965800004E-2</v>
      </c>
      <c r="E182" t="s">
        <v>2</v>
      </c>
    </row>
    <row r="183" spans="1:5" x14ac:dyDescent="0.2">
      <c r="A183" t="s">
        <v>280</v>
      </c>
      <c r="B183" t="s">
        <v>6</v>
      </c>
      <c r="C183" s="1">
        <v>1.4108217592592592E-3</v>
      </c>
      <c r="D183">
        <v>7.7437653751899996E-2</v>
      </c>
      <c r="E183" t="s">
        <v>2</v>
      </c>
    </row>
    <row r="184" spans="1:5" x14ac:dyDescent="0.2">
      <c r="A184" t="s">
        <v>354</v>
      </c>
      <c r="B184" t="s">
        <v>6</v>
      </c>
      <c r="C184" s="1">
        <v>1.4972106481481483E-3</v>
      </c>
      <c r="D184">
        <v>7.7769230769200004E-2</v>
      </c>
      <c r="E184" t="s">
        <v>2</v>
      </c>
    </row>
    <row r="185" spans="1:5" x14ac:dyDescent="0.2">
      <c r="A185" t="s">
        <v>314</v>
      </c>
      <c r="B185" t="s">
        <v>6</v>
      </c>
      <c r="C185" s="1">
        <v>1.3556828703703706E-3</v>
      </c>
      <c r="D185">
        <v>7.9808473746100006E-2</v>
      </c>
      <c r="E185" t="s">
        <v>2</v>
      </c>
    </row>
    <row r="186" spans="1:5" x14ac:dyDescent="0.2">
      <c r="A186" t="s">
        <v>294</v>
      </c>
      <c r="B186" t="s">
        <v>6</v>
      </c>
      <c r="C186" s="1">
        <v>9.164699074074074E-4</v>
      </c>
      <c r="D186">
        <v>8.1664506819999996E-2</v>
      </c>
      <c r="E186" t="s">
        <v>2</v>
      </c>
    </row>
    <row r="187" spans="1:5" x14ac:dyDescent="0.2">
      <c r="A187" t="s">
        <v>310</v>
      </c>
      <c r="B187" t="s">
        <v>6</v>
      </c>
      <c r="C187" s="1">
        <v>1.0673842592592595E-3</v>
      </c>
      <c r="D187">
        <v>8.8999999977400004E-2</v>
      </c>
      <c r="E187" t="s">
        <v>2</v>
      </c>
    </row>
    <row r="188" spans="1:5" x14ac:dyDescent="0.2">
      <c r="A188" t="s">
        <v>268</v>
      </c>
      <c r="B188" t="s">
        <v>6</v>
      </c>
      <c r="C188" s="1">
        <v>4.4151620370370368E-4</v>
      </c>
      <c r="D188">
        <v>0.20194797413500001</v>
      </c>
      <c r="E188" t="s">
        <v>8</v>
      </c>
    </row>
    <row r="189" spans="1:5" x14ac:dyDescent="0.2">
      <c r="A189" t="s">
        <v>299</v>
      </c>
      <c r="B189" t="s">
        <v>6</v>
      </c>
      <c r="C189" s="1">
        <v>6.0292824074074079E-4</v>
      </c>
      <c r="D189">
        <v>0.23987839943100001</v>
      </c>
      <c r="E189" t="s">
        <v>8</v>
      </c>
    </row>
    <row r="190" spans="1:5" x14ac:dyDescent="0.2">
      <c r="A190" t="s">
        <v>284</v>
      </c>
      <c r="B190" t="s">
        <v>6</v>
      </c>
      <c r="C190" s="1">
        <v>1.7974768518518515E-3</v>
      </c>
      <c r="D190">
        <v>0.42826644266899999</v>
      </c>
      <c r="E190" t="s">
        <v>8</v>
      </c>
    </row>
    <row r="191" spans="1:5" x14ac:dyDescent="0.2">
      <c r="A191" t="s">
        <v>308</v>
      </c>
      <c r="B191" t="s">
        <v>6</v>
      </c>
      <c r="C191" s="1">
        <v>1.0483564814814815E-3</v>
      </c>
      <c r="D191">
        <v>0.45294117645999998</v>
      </c>
      <c r="E191" t="s">
        <v>8</v>
      </c>
    </row>
    <row r="192" spans="1:5" x14ac:dyDescent="0.2">
      <c r="A192" t="s">
        <v>292</v>
      </c>
      <c r="B192" t="s">
        <v>6</v>
      </c>
      <c r="C192" s="1">
        <v>9.7711805555555551E-4</v>
      </c>
      <c r="D192">
        <v>0.95250000002099999</v>
      </c>
      <c r="E192" t="s">
        <v>12</v>
      </c>
    </row>
    <row r="193" spans="1:5" x14ac:dyDescent="0.2">
      <c r="A193" t="s">
        <v>306</v>
      </c>
      <c r="B193" t="s">
        <v>6</v>
      </c>
      <c r="C193" s="1">
        <v>1.1134837962962962E-3</v>
      </c>
      <c r="D193">
        <v>1.17468027705</v>
      </c>
      <c r="E193" t="s">
        <v>12</v>
      </c>
    </row>
    <row r="194" spans="1:5" x14ac:dyDescent="0.2">
      <c r="A194" t="s">
        <v>296</v>
      </c>
      <c r="B194" t="s">
        <v>6</v>
      </c>
      <c r="C194" s="1">
        <v>1.9469907407407407E-3</v>
      </c>
      <c r="D194">
        <v>1.2183008040800001</v>
      </c>
      <c r="E194" t="s">
        <v>12</v>
      </c>
    </row>
    <row r="195" spans="1:5" x14ac:dyDescent="0.2">
      <c r="A195" t="s">
        <v>318</v>
      </c>
      <c r="B195" t="s">
        <v>6</v>
      </c>
      <c r="C195" s="1">
        <v>1.1703240740740741E-3</v>
      </c>
      <c r="D195">
        <v>1.4408684003100001</v>
      </c>
      <c r="E195" t="s">
        <v>12</v>
      </c>
    </row>
    <row r="196" spans="1:5" x14ac:dyDescent="0.2">
      <c r="A196" t="s">
        <v>304</v>
      </c>
      <c r="B196" t="s">
        <v>6</v>
      </c>
      <c r="C196" s="1">
        <v>1.5950810185185185E-3</v>
      </c>
      <c r="D196">
        <v>1.52571957864</v>
      </c>
      <c r="E196" t="s">
        <v>12</v>
      </c>
    </row>
    <row r="197" spans="1:5" x14ac:dyDescent="0.2">
      <c r="A197" t="s">
        <v>290</v>
      </c>
      <c r="B197" t="s">
        <v>6</v>
      </c>
      <c r="C197" s="1">
        <v>1.4496527777777778E-3</v>
      </c>
      <c r="D197">
        <v>2.7005014725900001</v>
      </c>
      <c r="E197" t="s">
        <v>12</v>
      </c>
    </row>
    <row r="198" spans="1:5" x14ac:dyDescent="0.2">
      <c r="A198" t="s">
        <v>282</v>
      </c>
      <c r="B198" t="s">
        <v>18</v>
      </c>
      <c r="C198" s="1">
        <v>1.5191435185185186E-3</v>
      </c>
      <c r="D198">
        <v>2.0090909063500001E-2</v>
      </c>
      <c r="E198" t="s">
        <v>2</v>
      </c>
    </row>
    <row r="199" spans="1:5" x14ac:dyDescent="0.2">
      <c r="A199" t="s">
        <v>316</v>
      </c>
      <c r="B199" t="s">
        <v>18</v>
      </c>
      <c r="C199" s="1">
        <v>6.8105324074074075E-4</v>
      </c>
      <c r="D199">
        <v>4.1160611094699998E-2</v>
      </c>
      <c r="E199" t="s">
        <v>2</v>
      </c>
    </row>
    <row r="200" spans="1:5" x14ac:dyDescent="0.2">
      <c r="A200" t="s">
        <v>258</v>
      </c>
      <c r="B200" t="s">
        <v>18</v>
      </c>
      <c r="C200" s="1">
        <v>9.5137731481481473E-4</v>
      </c>
      <c r="D200">
        <v>5.7882754675699997E-2</v>
      </c>
      <c r="E200" t="s">
        <v>2</v>
      </c>
    </row>
    <row r="201" spans="1:5" x14ac:dyDescent="0.2">
      <c r="A201" t="s">
        <v>294</v>
      </c>
      <c r="B201" t="s">
        <v>18</v>
      </c>
      <c r="C201" s="1">
        <v>1.0943287037037035E-3</v>
      </c>
      <c r="D201">
        <v>7.3435805112399999E-2</v>
      </c>
      <c r="E201" t="s">
        <v>2</v>
      </c>
    </row>
    <row r="202" spans="1:5" x14ac:dyDescent="0.2">
      <c r="A202" t="s">
        <v>268</v>
      </c>
      <c r="B202" t="s">
        <v>18</v>
      </c>
      <c r="C202" s="1">
        <v>6.1807870370370369E-4</v>
      </c>
      <c r="D202">
        <v>8.1742235521900006E-2</v>
      </c>
      <c r="E202" t="s">
        <v>2</v>
      </c>
    </row>
    <row r="203" spans="1:5" x14ac:dyDescent="0.2">
      <c r="A203" t="s">
        <v>310</v>
      </c>
      <c r="B203" t="s">
        <v>18</v>
      </c>
      <c r="C203" s="1">
        <v>1.4229513888888887E-3</v>
      </c>
      <c r="D203">
        <v>8.79999999698E-2</v>
      </c>
      <c r="E203" t="s">
        <v>2</v>
      </c>
    </row>
    <row r="204" spans="1:5" x14ac:dyDescent="0.2">
      <c r="A204" t="s">
        <v>280</v>
      </c>
      <c r="B204" t="s">
        <v>18</v>
      </c>
      <c r="C204" s="1">
        <v>1.7630092592592591E-3</v>
      </c>
      <c r="D204">
        <v>0.12704706719</v>
      </c>
      <c r="E204" t="s">
        <v>8</v>
      </c>
    </row>
    <row r="205" spans="1:5" x14ac:dyDescent="0.2">
      <c r="A205" t="s">
        <v>313</v>
      </c>
      <c r="B205" t="s">
        <v>18</v>
      </c>
      <c r="C205" s="1">
        <v>1.8665625000000002E-3</v>
      </c>
      <c r="D205">
        <v>0.16685714285100001</v>
      </c>
      <c r="E205" t="s">
        <v>8</v>
      </c>
    </row>
    <row r="206" spans="1:5" x14ac:dyDescent="0.2">
      <c r="A206" t="s">
        <v>264</v>
      </c>
      <c r="B206" t="s">
        <v>18</v>
      </c>
      <c r="C206" s="1">
        <v>2.7971874999999998E-3</v>
      </c>
      <c r="D206">
        <v>0.16877777777299999</v>
      </c>
      <c r="E206" t="s">
        <v>8</v>
      </c>
    </row>
    <row r="207" spans="1:5" x14ac:dyDescent="0.2">
      <c r="A207" t="s">
        <v>299</v>
      </c>
      <c r="B207" t="s">
        <v>18</v>
      </c>
      <c r="C207" s="1">
        <v>8.7063657407407402E-4</v>
      </c>
      <c r="D207">
        <v>0.36760213251099999</v>
      </c>
      <c r="E207" t="s">
        <v>8</v>
      </c>
    </row>
    <row r="208" spans="1:5" x14ac:dyDescent="0.2">
      <c r="A208" t="s">
        <v>308</v>
      </c>
      <c r="B208" t="s">
        <v>18</v>
      </c>
      <c r="C208" s="1">
        <v>1.3094675925925928E-3</v>
      </c>
      <c r="D208">
        <v>0.48117647057500001</v>
      </c>
      <c r="E208" t="s">
        <v>8</v>
      </c>
    </row>
    <row r="209" spans="1:5" x14ac:dyDescent="0.2">
      <c r="A209" t="s">
        <v>275</v>
      </c>
      <c r="B209" t="s">
        <v>18</v>
      </c>
      <c r="C209" s="1">
        <v>9.0085648148148132E-4</v>
      </c>
      <c r="D209">
        <v>0.61909691629800001</v>
      </c>
      <c r="E209" t="s">
        <v>12</v>
      </c>
    </row>
    <row r="210" spans="1:5" x14ac:dyDescent="0.2">
      <c r="A210" t="s">
        <v>301</v>
      </c>
      <c r="B210" t="s">
        <v>18</v>
      </c>
      <c r="C210" s="1">
        <v>1.1443865740740741E-3</v>
      </c>
      <c r="D210">
        <v>0.77557142856799999</v>
      </c>
      <c r="E210" t="s">
        <v>12</v>
      </c>
    </row>
    <row r="211" spans="1:5" x14ac:dyDescent="0.2">
      <c r="A211" t="s">
        <v>292</v>
      </c>
      <c r="B211" t="s">
        <v>18</v>
      </c>
      <c r="C211" s="1">
        <v>1.3240624999999999E-3</v>
      </c>
      <c r="D211">
        <v>0.94649999997099998</v>
      </c>
      <c r="E211" t="s">
        <v>12</v>
      </c>
    </row>
    <row r="212" spans="1:5" x14ac:dyDescent="0.2">
      <c r="A212" t="s">
        <v>306</v>
      </c>
      <c r="B212" t="s">
        <v>18</v>
      </c>
      <c r="C212" s="1">
        <v>1.3170833333333333E-3</v>
      </c>
      <c r="D212">
        <v>1.0827688661799999</v>
      </c>
      <c r="E212" t="s">
        <v>12</v>
      </c>
    </row>
    <row r="213" spans="1:5" x14ac:dyDescent="0.2">
      <c r="A213" t="s">
        <v>296</v>
      </c>
      <c r="B213" t="s">
        <v>18</v>
      </c>
      <c r="C213" s="1">
        <v>2.1219212962962962E-3</v>
      </c>
      <c r="D213">
        <v>1.19750654269</v>
      </c>
      <c r="E213" t="s">
        <v>12</v>
      </c>
    </row>
    <row r="214" spans="1:5" x14ac:dyDescent="0.2">
      <c r="A214" t="s">
        <v>284</v>
      </c>
      <c r="B214" t="s">
        <v>18</v>
      </c>
      <c r="C214" s="1">
        <v>2.1978124999999997E-3</v>
      </c>
      <c r="D214">
        <v>1.46857129136</v>
      </c>
      <c r="E214" t="s">
        <v>12</v>
      </c>
    </row>
    <row r="215" spans="1:5" x14ac:dyDescent="0.2">
      <c r="A215" t="s">
        <v>304</v>
      </c>
      <c r="B215" t="s">
        <v>18</v>
      </c>
      <c r="C215" s="1">
        <v>1.7935995370370371E-3</v>
      </c>
      <c r="D215">
        <v>1.5363929113799999</v>
      </c>
      <c r="E215" t="s">
        <v>12</v>
      </c>
    </row>
    <row r="216" spans="1:5" x14ac:dyDescent="0.2">
      <c r="A216" t="s">
        <v>302</v>
      </c>
      <c r="B216" t="s">
        <v>18</v>
      </c>
      <c r="C216" s="1">
        <v>2.6257060185185185E-3</v>
      </c>
      <c r="D216">
        <v>1.7858382560299999</v>
      </c>
      <c r="E216" t="s">
        <v>12</v>
      </c>
    </row>
    <row r="217" spans="1:5" x14ac:dyDescent="0.2">
      <c r="A217" t="s">
        <v>262</v>
      </c>
      <c r="B217" t="s">
        <v>18</v>
      </c>
      <c r="C217" s="1">
        <v>9.6369212962962956E-4</v>
      </c>
      <c r="D217">
        <v>1.8661574803400001</v>
      </c>
      <c r="E217" t="s">
        <v>12</v>
      </c>
    </row>
    <row r="218" spans="1:5" x14ac:dyDescent="0.2">
      <c r="A218" t="s">
        <v>260</v>
      </c>
      <c r="B218" t="s">
        <v>18</v>
      </c>
      <c r="C218" s="1">
        <v>1.7452314814814813E-3</v>
      </c>
      <c r="D218">
        <v>1.88700000004</v>
      </c>
      <c r="E218" t="s">
        <v>12</v>
      </c>
    </row>
    <row r="219" spans="1:5" x14ac:dyDescent="0.2">
      <c r="A219" t="s">
        <v>278</v>
      </c>
      <c r="B219" t="s">
        <v>18</v>
      </c>
      <c r="C219" s="1">
        <v>1.1804861111111111E-3</v>
      </c>
      <c r="D219">
        <v>2.3576923076899998</v>
      </c>
      <c r="E219" t="s">
        <v>12</v>
      </c>
    </row>
    <row r="220" spans="1:5" x14ac:dyDescent="0.2">
      <c r="A220" t="s">
        <v>273</v>
      </c>
      <c r="B220" t="s">
        <v>18</v>
      </c>
      <c r="C220" s="1">
        <v>9.5613425925925933E-4</v>
      </c>
      <c r="D220">
        <v>2.3871428571400002</v>
      </c>
      <c r="E220" t="s">
        <v>12</v>
      </c>
    </row>
    <row r="221" spans="1:5" x14ac:dyDescent="0.2">
      <c r="A221" t="s">
        <v>290</v>
      </c>
      <c r="B221" t="s">
        <v>18</v>
      </c>
      <c r="C221" s="1">
        <v>1.6146874999999998E-3</v>
      </c>
      <c r="D221">
        <v>2.5785523267000001</v>
      </c>
      <c r="E221" t="s">
        <v>12</v>
      </c>
    </row>
    <row r="222" spans="1:5" x14ac:dyDescent="0.2">
      <c r="A222" t="s">
        <v>301</v>
      </c>
      <c r="B222" t="s">
        <v>65</v>
      </c>
      <c r="C222" s="1">
        <v>1.5897337962962963E-3</v>
      </c>
      <c r="D222">
        <v>1.1857142852099999E-2</v>
      </c>
      <c r="E222" t="s">
        <v>2</v>
      </c>
    </row>
    <row r="223" spans="1:5" x14ac:dyDescent="0.2">
      <c r="A223" t="s">
        <v>311</v>
      </c>
      <c r="B223" t="s">
        <v>65</v>
      </c>
      <c r="C223" s="1">
        <v>3.2971990740740739E-3</v>
      </c>
      <c r="D223">
        <v>1.8880597019200002E-2</v>
      </c>
      <c r="E223" t="s">
        <v>2</v>
      </c>
    </row>
    <row r="224" spans="1:5" x14ac:dyDescent="0.2">
      <c r="A224" t="s">
        <v>282</v>
      </c>
      <c r="B224" t="s">
        <v>65</v>
      </c>
      <c r="C224" s="1">
        <v>1.721064814814815E-3</v>
      </c>
      <c r="D224">
        <v>2.8636363605299999E-2</v>
      </c>
      <c r="E224" t="s">
        <v>2</v>
      </c>
    </row>
    <row r="225" spans="1:5" x14ac:dyDescent="0.2">
      <c r="A225" t="s">
        <v>264</v>
      </c>
      <c r="B225" t="s">
        <v>65</v>
      </c>
      <c r="C225" s="1">
        <v>3.1287152777777776E-3</v>
      </c>
      <c r="D225">
        <v>3.0777777782900001E-2</v>
      </c>
      <c r="E225" t="s">
        <v>2</v>
      </c>
    </row>
    <row r="226" spans="1:5" x14ac:dyDescent="0.2">
      <c r="A226" t="s">
        <v>262</v>
      </c>
      <c r="B226" t="s">
        <v>65</v>
      </c>
      <c r="C226" s="1">
        <v>1.1384027777777779E-3</v>
      </c>
      <c r="D226">
        <v>4.6716535408500001E-2</v>
      </c>
      <c r="E226" t="s">
        <v>2</v>
      </c>
    </row>
    <row r="227" spans="1:5" x14ac:dyDescent="0.2">
      <c r="A227" t="s">
        <v>260</v>
      </c>
      <c r="B227" t="s">
        <v>65</v>
      </c>
      <c r="C227" s="1">
        <v>1.9227777777777778E-3</v>
      </c>
      <c r="D227">
        <v>5.2999999959200003E-2</v>
      </c>
      <c r="E227" t="s">
        <v>2</v>
      </c>
    </row>
    <row r="228" spans="1:5" x14ac:dyDescent="0.2">
      <c r="A228" t="s">
        <v>258</v>
      </c>
      <c r="B228" t="s">
        <v>65</v>
      </c>
      <c r="C228" s="1">
        <v>1.4934606481481483E-3</v>
      </c>
      <c r="D228">
        <v>5.4958614490499998E-2</v>
      </c>
      <c r="E228" t="s">
        <v>2</v>
      </c>
    </row>
    <row r="229" spans="1:5" x14ac:dyDescent="0.2">
      <c r="A229" t="s">
        <v>294</v>
      </c>
      <c r="B229" t="s">
        <v>65</v>
      </c>
      <c r="C229" s="1">
        <v>1.272037037037037E-3</v>
      </c>
      <c r="D229">
        <v>7.8207103404699996E-2</v>
      </c>
      <c r="E229" t="s">
        <v>2</v>
      </c>
    </row>
    <row r="230" spans="1:5" x14ac:dyDescent="0.2">
      <c r="A230" t="s">
        <v>314</v>
      </c>
      <c r="B230" t="s">
        <v>65</v>
      </c>
      <c r="C230" s="1">
        <v>1.6619328703703703E-3</v>
      </c>
      <c r="D230">
        <v>8.0668451688800005E-2</v>
      </c>
      <c r="E230" t="s">
        <v>2</v>
      </c>
    </row>
    <row r="231" spans="1:5" x14ac:dyDescent="0.2">
      <c r="A231" t="s">
        <v>310</v>
      </c>
      <c r="B231" t="s">
        <v>65</v>
      </c>
      <c r="C231" s="1">
        <v>1.7782175925925927E-3</v>
      </c>
      <c r="D231">
        <v>0.112999999962</v>
      </c>
      <c r="E231" t="s">
        <v>8</v>
      </c>
    </row>
    <row r="232" spans="1:5" x14ac:dyDescent="0.2">
      <c r="A232" t="s">
        <v>299</v>
      </c>
      <c r="B232" t="s">
        <v>65</v>
      </c>
      <c r="C232" s="1">
        <v>1.1357523148148147E-3</v>
      </c>
      <c r="D232">
        <v>0.271325865592</v>
      </c>
      <c r="E232" t="s">
        <v>8</v>
      </c>
    </row>
    <row r="233" spans="1:5" x14ac:dyDescent="0.2">
      <c r="A233" t="s">
        <v>288</v>
      </c>
      <c r="B233" t="s">
        <v>65</v>
      </c>
      <c r="C233" s="1">
        <v>1.2873032407407408E-3</v>
      </c>
      <c r="D233">
        <v>0.45159679964499999</v>
      </c>
      <c r="E233" t="s">
        <v>8</v>
      </c>
    </row>
    <row r="234" spans="1:5" x14ac:dyDescent="0.2">
      <c r="A234" t="s">
        <v>308</v>
      </c>
      <c r="B234" t="s">
        <v>65</v>
      </c>
      <c r="C234" s="1">
        <v>1.8326851851851852E-3</v>
      </c>
      <c r="D234">
        <v>0.45164705880400002</v>
      </c>
      <c r="E234" t="s">
        <v>8</v>
      </c>
    </row>
    <row r="235" spans="1:5" x14ac:dyDescent="0.2">
      <c r="A235" t="s">
        <v>304</v>
      </c>
      <c r="B235" t="s">
        <v>65</v>
      </c>
      <c r="C235" s="1">
        <v>2.1905902777777778E-3</v>
      </c>
      <c r="D235">
        <v>0.58892625654300002</v>
      </c>
      <c r="E235" t="s">
        <v>12</v>
      </c>
    </row>
    <row r="236" spans="1:5" x14ac:dyDescent="0.2">
      <c r="A236" t="s">
        <v>275</v>
      </c>
      <c r="B236" t="s">
        <v>65</v>
      </c>
      <c r="C236" s="1">
        <v>1.227349537037037E-3</v>
      </c>
      <c r="D236">
        <v>0.60392951541600004</v>
      </c>
      <c r="E236" t="s">
        <v>12</v>
      </c>
    </row>
    <row r="237" spans="1:5" x14ac:dyDescent="0.2">
      <c r="A237" t="s">
        <v>292</v>
      </c>
      <c r="B237" t="s">
        <v>65</v>
      </c>
      <c r="C237" s="1">
        <v>1.4104282407407407E-3</v>
      </c>
      <c r="D237">
        <v>0.98449999996899995</v>
      </c>
      <c r="E237" t="s">
        <v>12</v>
      </c>
    </row>
    <row r="238" spans="1:5" x14ac:dyDescent="0.2">
      <c r="A238" t="s">
        <v>306</v>
      </c>
      <c r="B238" t="s">
        <v>65</v>
      </c>
      <c r="C238" s="1">
        <v>1.5187615740740741E-3</v>
      </c>
      <c r="D238">
        <v>1.1568574553099999</v>
      </c>
      <c r="E238" t="s">
        <v>12</v>
      </c>
    </row>
    <row r="239" spans="1:5" x14ac:dyDescent="0.2">
      <c r="A239" t="s">
        <v>296</v>
      </c>
      <c r="B239" t="s">
        <v>65</v>
      </c>
      <c r="C239" s="1">
        <v>2.2977777777777775E-3</v>
      </c>
      <c r="D239">
        <v>1.2567122813</v>
      </c>
      <c r="E239" t="s">
        <v>12</v>
      </c>
    </row>
    <row r="240" spans="1:5" x14ac:dyDescent="0.2">
      <c r="A240" t="s">
        <v>286</v>
      </c>
      <c r="B240" t="s">
        <v>65</v>
      </c>
      <c r="C240" s="1">
        <v>1.0253587962962963E-3</v>
      </c>
      <c r="D240">
        <v>1.8409693439599999</v>
      </c>
      <c r="E240" t="s">
        <v>12</v>
      </c>
    </row>
    <row r="241" spans="1:5" x14ac:dyDescent="0.2">
      <c r="A241" t="s">
        <v>278</v>
      </c>
      <c r="B241" t="s">
        <v>65</v>
      </c>
      <c r="C241" s="1">
        <v>1.3495833333333335E-3</v>
      </c>
      <c r="D241">
        <v>2.5169230769199999</v>
      </c>
      <c r="E241" t="s">
        <v>12</v>
      </c>
    </row>
    <row r="242" spans="1:5" x14ac:dyDescent="0.2">
      <c r="A242" t="s">
        <v>311</v>
      </c>
      <c r="B242" t="s">
        <v>66</v>
      </c>
      <c r="C242" s="1">
        <v>3.7947685185185185E-3</v>
      </c>
      <c r="D242">
        <v>2.3805970154199999E-2</v>
      </c>
      <c r="E242" t="s">
        <v>2</v>
      </c>
    </row>
    <row r="243" spans="1:5" x14ac:dyDescent="0.2">
      <c r="A243" t="s">
        <v>262</v>
      </c>
      <c r="B243" t="s">
        <v>66</v>
      </c>
      <c r="C243" s="1">
        <v>1.3135879629629628E-3</v>
      </c>
      <c r="D243">
        <v>2.88267716252E-2</v>
      </c>
      <c r="E243" t="s">
        <v>2</v>
      </c>
    </row>
    <row r="244" spans="1:5" x14ac:dyDescent="0.2">
      <c r="A244" t="s">
        <v>354</v>
      </c>
      <c r="B244" t="s">
        <v>66</v>
      </c>
      <c r="C244" s="1">
        <v>2.3092245370370371E-3</v>
      </c>
      <c r="D244">
        <v>7.3615384615400001E-2</v>
      </c>
      <c r="E244" t="s">
        <v>2</v>
      </c>
    </row>
    <row r="245" spans="1:5" x14ac:dyDescent="0.2">
      <c r="A245" t="s">
        <v>294</v>
      </c>
      <c r="B245" t="s">
        <v>66</v>
      </c>
      <c r="C245" s="1">
        <v>1.5387152777777777E-3</v>
      </c>
      <c r="D245">
        <v>7.5364050843300001E-2</v>
      </c>
      <c r="E245" t="s">
        <v>2</v>
      </c>
    </row>
    <row r="246" spans="1:5" x14ac:dyDescent="0.2">
      <c r="A246" t="s">
        <v>310</v>
      </c>
      <c r="B246" t="s">
        <v>66</v>
      </c>
      <c r="C246" s="1">
        <v>2.4895138888888888E-3</v>
      </c>
      <c r="D246">
        <v>9.6999999947200002E-2</v>
      </c>
      <c r="E246" t="s">
        <v>2</v>
      </c>
    </row>
    <row r="247" spans="1:5" x14ac:dyDescent="0.2">
      <c r="A247" t="s">
        <v>264</v>
      </c>
      <c r="B247" t="s">
        <v>66</v>
      </c>
      <c r="C247" s="1">
        <v>3.4564004629629632E-3</v>
      </c>
      <c r="D247">
        <v>0.10166666666099999</v>
      </c>
      <c r="E247" t="s">
        <v>8</v>
      </c>
    </row>
    <row r="248" spans="1:5" x14ac:dyDescent="0.2">
      <c r="A248" t="s">
        <v>314</v>
      </c>
      <c r="B248" t="s">
        <v>66</v>
      </c>
      <c r="C248" s="1">
        <v>2.0116087962962961E-3</v>
      </c>
      <c r="D248">
        <v>0.109651283623</v>
      </c>
      <c r="E248" t="s">
        <v>8</v>
      </c>
    </row>
    <row r="249" spans="1:5" x14ac:dyDescent="0.2">
      <c r="A249" t="s">
        <v>280</v>
      </c>
      <c r="B249" t="s">
        <v>66</v>
      </c>
      <c r="C249" s="1">
        <v>2.4687152777777776E-3</v>
      </c>
      <c r="D249">
        <v>0.111265894066</v>
      </c>
      <c r="E249" t="s">
        <v>8</v>
      </c>
    </row>
    <row r="250" spans="1:5" x14ac:dyDescent="0.2">
      <c r="A250" t="s">
        <v>313</v>
      </c>
      <c r="B250" t="s">
        <v>66</v>
      </c>
      <c r="C250" s="1">
        <v>2.3033449074074072E-3</v>
      </c>
      <c r="D250">
        <v>0.143142857136</v>
      </c>
      <c r="E250" t="s">
        <v>8</v>
      </c>
    </row>
    <row r="251" spans="1:5" x14ac:dyDescent="0.2">
      <c r="A251" t="s">
        <v>268</v>
      </c>
      <c r="B251" t="s">
        <v>66</v>
      </c>
      <c r="C251" s="1">
        <v>7.9246527777777779E-4</v>
      </c>
      <c r="D251">
        <v>0.14953649690900001</v>
      </c>
      <c r="E251" t="s">
        <v>8</v>
      </c>
    </row>
    <row r="252" spans="1:5" x14ac:dyDescent="0.2">
      <c r="A252" t="s">
        <v>299</v>
      </c>
      <c r="B252" t="s">
        <v>66</v>
      </c>
      <c r="C252" s="1">
        <v>1.3351967592592593E-3</v>
      </c>
      <c r="D252">
        <v>0.25161866540200001</v>
      </c>
      <c r="E252" t="s">
        <v>8</v>
      </c>
    </row>
    <row r="253" spans="1:5" x14ac:dyDescent="0.2">
      <c r="A253" t="s">
        <v>260</v>
      </c>
      <c r="B253" t="s">
        <v>66</v>
      </c>
      <c r="C253" s="1">
        <v>2.2752199074074077E-3</v>
      </c>
      <c r="D253">
        <v>0.32199999995200002</v>
      </c>
      <c r="E253" t="s">
        <v>8</v>
      </c>
    </row>
    <row r="254" spans="1:5" x14ac:dyDescent="0.2">
      <c r="A254" t="s">
        <v>288</v>
      </c>
      <c r="B254" t="s">
        <v>66</v>
      </c>
      <c r="C254" s="1">
        <v>1.521585648148148E-3</v>
      </c>
      <c r="D254">
        <v>0.422250763217</v>
      </c>
      <c r="E254" t="s">
        <v>8</v>
      </c>
    </row>
    <row r="255" spans="1:5" x14ac:dyDescent="0.2">
      <c r="A255" t="s">
        <v>308</v>
      </c>
      <c r="B255" t="s">
        <v>66</v>
      </c>
      <c r="C255" s="1">
        <v>2.0941782407407406E-3</v>
      </c>
      <c r="D255">
        <v>0.44688235291900003</v>
      </c>
      <c r="E255" t="s">
        <v>8</v>
      </c>
    </row>
    <row r="256" spans="1:5" x14ac:dyDescent="0.2">
      <c r="A256" t="s">
        <v>275</v>
      </c>
      <c r="B256" t="s">
        <v>66</v>
      </c>
      <c r="C256" s="1">
        <v>1.5537615740740744E-3</v>
      </c>
      <c r="D256">
        <v>0.59576211453399996</v>
      </c>
      <c r="E256" t="s">
        <v>12</v>
      </c>
    </row>
    <row r="257" spans="1:5" x14ac:dyDescent="0.2">
      <c r="A257" t="s">
        <v>278</v>
      </c>
      <c r="B257" t="s">
        <v>66</v>
      </c>
      <c r="C257" s="1">
        <v>1.5389236111111114E-3</v>
      </c>
      <c r="D257">
        <v>0.92715384615399998</v>
      </c>
      <c r="E257" t="s">
        <v>12</v>
      </c>
    </row>
    <row r="258" spans="1:5" x14ac:dyDescent="0.2">
      <c r="A258" t="s">
        <v>292</v>
      </c>
      <c r="B258" t="s">
        <v>66</v>
      </c>
      <c r="C258" s="1">
        <v>1.5844444444444445E-3</v>
      </c>
      <c r="D258">
        <v>0.94949999996500001</v>
      </c>
      <c r="E258" t="s">
        <v>12</v>
      </c>
    </row>
    <row r="259" spans="1:5" x14ac:dyDescent="0.2">
      <c r="A259" t="s">
        <v>306</v>
      </c>
      <c r="B259" t="s">
        <v>66</v>
      </c>
      <c r="C259" s="1">
        <v>1.7212499999999999E-3</v>
      </c>
      <c r="D259">
        <v>1.0264400292</v>
      </c>
      <c r="E259" t="s">
        <v>12</v>
      </c>
    </row>
    <row r="260" spans="1:5" x14ac:dyDescent="0.2">
      <c r="A260" t="s">
        <v>296</v>
      </c>
      <c r="B260" t="s">
        <v>66</v>
      </c>
      <c r="C260" s="1">
        <v>2.6474421296296298E-3</v>
      </c>
      <c r="D260">
        <v>1.19812375853</v>
      </c>
      <c r="E260" t="s">
        <v>12</v>
      </c>
    </row>
    <row r="261" spans="1:5" x14ac:dyDescent="0.2">
      <c r="A261" t="s">
        <v>290</v>
      </c>
      <c r="B261" t="s">
        <v>66</v>
      </c>
      <c r="C261" s="1">
        <v>1.8788773148148148E-3</v>
      </c>
      <c r="D261">
        <v>1.3980465344899999</v>
      </c>
      <c r="E261" t="s">
        <v>12</v>
      </c>
    </row>
    <row r="262" spans="1:5" x14ac:dyDescent="0.2">
      <c r="A262" t="s">
        <v>301</v>
      </c>
      <c r="B262" t="s">
        <v>66</v>
      </c>
      <c r="C262" s="1">
        <v>1.9647106481481482E-3</v>
      </c>
      <c r="D262">
        <v>1.5290000000099999</v>
      </c>
      <c r="E262" t="s">
        <v>12</v>
      </c>
    </row>
    <row r="263" spans="1:5" x14ac:dyDescent="0.2">
      <c r="A263" t="s">
        <v>318</v>
      </c>
      <c r="B263" t="s">
        <v>66</v>
      </c>
      <c r="C263" s="1">
        <v>1.4966550925925926E-3</v>
      </c>
      <c r="D263">
        <v>1.61466272655</v>
      </c>
      <c r="E263" t="s">
        <v>12</v>
      </c>
    </row>
    <row r="264" spans="1:5" x14ac:dyDescent="0.2">
      <c r="A264" t="s">
        <v>286</v>
      </c>
      <c r="B264" t="s">
        <v>66</v>
      </c>
      <c r="C264" s="1">
        <v>1.1964120370370371E-3</v>
      </c>
      <c r="D264">
        <v>1.7736541998799999</v>
      </c>
      <c r="E264" t="s">
        <v>12</v>
      </c>
    </row>
    <row r="265" spans="1:5" x14ac:dyDescent="0.2">
      <c r="A265" t="s">
        <v>258</v>
      </c>
      <c r="B265" t="s">
        <v>66</v>
      </c>
      <c r="C265" s="1">
        <v>1.6741898148148148E-3</v>
      </c>
      <c r="D265">
        <v>1.9003942597300001</v>
      </c>
      <c r="E265" t="s">
        <v>12</v>
      </c>
    </row>
    <row r="266" spans="1:5" x14ac:dyDescent="0.2">
      <c r="A266" t="s">
        <v>282</v>
      </c>
      <c r="B266" t="s">
        <v>66</v>
      </c>
      <c r="C266" s="1">
        <v>1.9228935185185184E-3</v>
      </c>
      <c r="D266">
        <v>2.1366363636700001</v>
      </c>
      <c r="E266" t="s">
        <v>12</v>
      </c>
    </row>
    <row r="267" spans="1:5" x14ac:dyDescent="0.2">
      <c r="A267" t="s">
        <v>316</v>
      </c>
      <c r="B267" t="s">
        <v>66</v>
      </c>
      <c r="C267" s="1">
        <v>9.2550925925925928E-4</v>
      </c>
      <c r="D267">
        <v>2.2765879933500002</v>
      </c>
      <c r="E267" t="s">
        <v>12</v>
      </c>
    </row>
    <row r="268" spans="1:5" x14ac:dyDescent="0.2">
      <c r="A268" t="s">
        <v>354</v>
      </c>
      <c r="B268" t="s">
        <v>139</v>
      </c>
      <c r="C268" s="1">
        <v>2.8230902777777772E-3</v>
      </c>
      <c r="D268">
        <v>1.6692307692299999E-2</v>
      </c>
      <c r="E268" t="s">
        <v>2</v>
      </c>
    </row>
    <row r="269" spans="1:5" x14ac:dyDescent="0.2">
      <c r="A269" t="s">
        <v>268</v>
      </c>
      <c r="B269" t="s">
        <v>139</v>
      </c>
      <c r="C269" s="1">
        <v>9.6876157407407414E-4</v>
      </c>
      <c r="D269">
        <v>5.2330758295400001E-2</v>
      </c>
      <c r="E269" t="s">
        <v>2</v>
      </c>
    </row>
    <row r="270" spans="1:5" x14ac:dyDescent="0.2">
      <c r="A270" t="s">
        <v>316</v>
      </c>
      <c r="B270" t="s">
        <v>139</v>
      </c>
      <c r="C270" s="1">
        <v>1.0344791666666668E-3</v>
      </c>
      <c r="D270">
        <v>6.0444128864000003E-2</v>
      </c>
      <c r="E270" t="s">
        <v>2</v>
      </c>
    </row>
    <row r="271" spans="1:5" x14ac:dyDescent="0.2">
      <c r="A271" t="s">
        <v>260</v>
      </c>
      <c r="B271" t="s">
        <v>139</v>
      </c>
      <c r="C271" s="1">
        <v>2.633587962962963E-3</v>
      </c>
      <c r="D271">
        <v>7.8999999944099994E-2</v>
      </c>
      <c r="E271" t="s">
        <v>2</v>
      </c>
    </row>
    <row r="272" spans="1:5" x14ac:dyDescent="0.2">
      <c r="A272" t="s">
        <v>314</v>
      </c>
      <c r="B272" t="s">
        <v>139</v>
      </c>
      <c r="C272" s="1">
        <v>2.3618055555555554E-3</v>
      </c>
      <c r="D272">
        <v>9.3634115557800005E-2</v>
      </c>
      <c r="E272" t="s">
        <v>2</v>
      </c>
    </row>
    <row r="273" spans="1:5" x14ac:dyDescent="0.2">
      <c r="A273" t="s">
        <v>310</v>
      </c>
      <c r="B273" t="s">
        <v>139</v>
      </c>
      <c r="C273" s="1">
        <v>3.022534722222222E-3</v>
      </c>
      <c r="D273">
        <v>0.123999999936</v>
      </c>
      <c r="E273" t="s">
        <v>8</v>
      </c>
    </row>
    <row r="274" spans="1:5" x14ac:dyDescent="0.2">
      <c r="A274" t="s">
        <v>258</v>
      </c>
      <c r="B274" t="s">
        <v>139</v>
      </c>
      <c r="C274" s="1">
        <v>1.853449074074074E-3</v>
      </c>
      <c r="D274">
        <v>0.17400918770000001</v>
      </c>
      <c r="E274" t="s">
        <v>8</v>
      </c>
    </row>
    <row r="275" spans="1:5" x14ac:dyDescent="0.2">
      <c r="A275" t="s">
        <v>297</v>
      </c>
      <c r="B275" t="s">
        <v>139</v>
      </c>
      <c r="C275" s="1">
        <v>2.8150694444444447E-3</v>
      </c>
      <c r="D275">
        <v>0.23154882923100001</v>
      </c>
      <c r="E275" t="s">
        <v>8</v>
      </c>
    </row>
    <row r="276" spans="1:5" x14ac:dyDescent="0.2">
      <c r="A276" t="s">
        <v>299</v>
      </c>
      <c r="B276" t="s">
        <v>139</v>
      </c>
      <c r="C276" s="1">
        <v>1.5351157407407408E-3</v>
      </c>
      <c r="D276">
        <v>0.27291146521199999</v>
      </c>
      <c r="E276" t="s">
        <v>8</v>
      </c>
    </row>
    <row r="277" spans="1:5" x14ac:dyDescent="0.2">
      <c r="A277" t="s">
        <v>308</v>
      </c>
      <c r="B277" t="s">
        <v>139</v>
      </c>
      <c r="C277" s="1">
        <v>2.3555208333333332E-3</v>
      </c>
      <c r="D277">
        <v>0.45511764703399998</v>
      </c>
      <c r="E277" t="s">
        <v>8</v>
      </c>
    </row>
    <row r="278" spans="1:5" x14ac:dyDescent="0.2">
      <c r="A278" t="s">
        <v>292</v>
      </c>
      <c r="B278" t="s">
        <v>139</v>
      </c>
      <c r="C278" s="1">
        <v>1.7580555555555555E-3</v>
      </c>
      <c r="D278">
        <v>0.94949999996199996</v>
      </c>
      <c r="E278" t="s">
        <v>12</v>
      </c>
    </row>
    <row r="279" spans="1:5" x14ac:dyDescent="0.2">
      <c r="A279" t="s">
        <v>306</v>
      </c>
      <c r="B279" t="s">
        <v>139</v>
      </c>
      <c r="C279" s="1">
        <v>1.9240046296296297E-3</v>
      </c>
      <c r="D279">
        <v>1.0453514400599999</v>
      </c>
      <c r="E279" t="s">
        <v>12</v>
      </c>
    </row>
    <row r="280" spans="1:5" x14ac:dyDescent="0.2">
      <c r="A280" t="s">
        <v>296</v>
      </c>
      <c r="B280" t="s">
        <v>139</v>
      </c>
      <c r="C280" s="1">
        <v>3.3484606481481477E-3</v>
      </c>
      <c r="D280">
        <v>1.22694671298</v>
      </c>
      <c r="E280" t="s">
        <v>12</v>
      </c>
    </row>
    <row r="281" spans="1:5" x14ac:dyDescent="0.2">
      <c r="A281" t="s">
        <v>318</v>
      </c>
      <c r="B281" t="s">
        <v>139</v>
      </c>
      <c r="C281" s="1">
        <v>1.6435300925925925E-3</v>
      </c>
      <c r="D281">
        <v>1.5330157604300001</v>
      </c>
      <c r="E281" t="s">
        <v>12</v>
      </c>
    </row>
    <row r="282" spans="1:5" x14ac:dyDescent="0.2">
      <c r="A282" t="s">
        <v>286</v>
      </c>
      <c r="B282" t="s">
        <v>139</v>
      </c>
      <c r="C282" s="1">
        <v>1.3664004629629631E-3</v>
      </c>
      <c r="D282">
        <v>1.80155303495</v>
      </c>
      <c r="E282" t="s">
        <v>12</v>
      </c>
    </row>
    <row r="283" spans="1:5" x14ac:dyDescent="0.2">
      <c r="A283" t="s">
        <v>262</v>
      </c>
      <c r="B283" t="s">
        <v>139</v>
      </c>
      <c r="C283" s="1">
        <v>1.6634027777777775E-3</v>
      </c>
      <c r="D283">
        <v>1.8487165354699999</v>
      </c>
      <c r="E283" t="s">
        <v>12</v>
      </c>
    </row>
    <row r="284" spans="1:5" x14ac:dyDescent="0.2">
      <c r="A284" t="s">
        <v>301</v>
      </c>
      <c r="B284" t="s">
        <v>139</v>
      </c>
      <c r="C284" s="1">
        <v>2.4412962962962964E-3</v>
      </c>
      <c r="D284">
        <v>1.8654285714200001</v>
      </c>
      <c r="E284" t="s">
        <v>12</v>
      </c>
    </row>
    <row r="285" spans="1:5" x14ac:dyDescent="0.2">
      <c r="A285" t="s">
        <v>294</v>
      </c>
      <c r="B285" t="s">
        <v>139</v>
      </c>
      <c r="C285" s="1">
        <v>1.7156828703703702E-3</v>
      </c>
      <c r="D285">
        <v>2.06398176142</v>
      </c>
      <c r="E285" t="s">
        <v>12</v>
      </c>
    </row>
    <row r="286" spans="1:5" x14ac:dyDescent="0.2">
      <c r="A286" t="s">
        <v>288</v>
      </c>
      <c r="B286" t="s">
        <v>139</v>
      </c>
      <c r="C286" s="1">
        <v>1.7844907407407408E-3</v>
      </c>
      <c r="D286">
        <v>2.08009527321</v>
      </c>
      <c r="E286" t="s">
        <v>12</v>
      </c>
    </row>
    <row r="287" spans="1:5" x14ac:dyDescent="0.2">
      <c r="A287" t="s">
        <v>282</v>
      </c>
      <c r="B287" t="s">
        <v>139</v>
      </c>
      <c r="C287" s="1">
        <v>2.1248495370370371E-3</v>
      </c>
      <c r="D287">
        <v>2.1310909091300001</v>
      </c>
      <c r="E287" t="s">
        <v>12</v>
      </c>
    </row>
    <row r="288" spans="1:5" x14ac:dyDescent="0.2">
      <c r="A288" t="s">
        <v>262</v>
      </c>
      <c r="B288" t="s">
        <v>11</v>
      </c>
    </row>
    <row r="289" spans="1:2" x14ac:dyDescent="0.2">
      <c r="A289" t="s">
        <v>266</v>
      </c>
      <c r="B289" t="s">
        <v>11</v>
      </c>
    </row>
    <row r="290" spans="1:2" x14ac:dyDescent="0.2">
      <c r="A290" t="s">
        <v>273</v>
      </c>
      <c r="B290" t="s">
        <v>11</v>
      </c>
    </row>
    <row r="291" spans="1:2" x14ac:dyDescent="0.2">
      <c r="A291" t="s">
        <v>275</v>
      </c>
      <c r="B291" t="s">
        <v>11</v>
      </c>
    </row>
    <row r="292" spans="1:2" x14ac:dyDescent="0.2">
      <c r="A292" t="s">
        <v>286</v>
      </c>
      <c r="B292" t="s">
        <v>11</v>
      </c>
    </row>
    <row r="293" spans="1:2" x14ac:dyDescent="0.2">
      <c r="A293" t="s">
        <v>288</v>
      </c>
      <c r="B293" t="s">
        <v>11</v>
      </c>
    </row>
    <row r="294" spans="1:2" x14ac:dyDescent="0.2">
      <c r="A294" t="s">
        <v>290</v>
      </c>
      <c r="B294" t="s">
        <v>11</v>
      </c>
    </row>
    <row r="295" spans="1:2" x14ac:dyDescent="0.2">
      <c r="A295" t="s">
        <v>299</v>
      </c>
      <c r="B295" t="s">
        <v>11</v>
      </c>
    </row>
    <row r="296" spans="1:2" x14ac:dyDescent="0.2">
      <c r="A296" t="s">
        <v>301</v>
      </c>
      <c r="B296" t="s">
        <v>11</v>
      </c>
    </row>
    <row r="297" spans="1:2" x14ac:dyDescent="0.2">
      <c r="A297" t="s">
        <v>354</v>
      </c>
      <c r="B297" t="s">
        <v>11</v>
      </c>
    </row>
    <row r="298" spans="1:2" x14ac:dyDescent="0.2">
      <c r="A298" t="s">
        <v>304</v>
      </c>
      <c r="B298" t="s">
        <v>11</v>
      </c>
    </row>
    <row r="299" spans="1:2" x14ac:dyDescent="0.2">
      <c r="A299" t="s">
        <v>311</v>
      </c>
      <c r="B299" t="s">
        <v>11</v>
      </c>
    </row>
    <row r="300" spans="1:2" x14ac:dyDescent="0.2">
      <c r="A300" t="s">
        <v>313</v>
      </c>
      <c r="B300" t="s">
        <v>11</v>
      </c>
    </row>
    <row r="301" spans="1:2" x14ac:dyDescent="0.2">
      <c r="A301" t="s">
        <v>316</v>
      </c>
      <c r="B301" t="s">
        <v>11</v>
      </c>
    </row>
    <row r="302" spans="1:2" x14ac:dyDescent="0.2">
      <c r="A302" t="s">
        <v>318</v>
      </c>
      <c r="B302" t="s">
        <v>11</v>
      </c>
    </row>
    <row r="303" spans="1:2" x14ac:dyDescent="0.2">
      <c r="A303" t="s">
        <v>268</v>
      </c>
      <c r="B303" t="s">
        <v>140</v>
      </c>
    </row>
    <row r="304" spans="1:2" x14ac:dyDescent="0.2">
      <c r="A304" t="s">
        <v>273</v>
      </c>
      <c r="B304" t="s">
        <v>140</v>
      </c>
    </row>
    <row r="305" spans="1:2" x14ac:dyDescent="0.2">
      <c r="A305" t="s">
        <v>286</v>
      </c>
      <c r="B305" t="s">
        <v>140</v>
      </c>
    </row>
    <row r="306" spans="1:2" x14ac:dyDescent="0.2">
      <c r="A306" t="s">
        <v>311</v>
      </c>
      <c r="B306" t="s">
        <v>140</v>
      </c>
    </row>
    <row r="307" spans="1:2" x14ac:dyDescent="0.2">
      <c r="A307" t="s">
        <v>318</v>
      </c>
      <c r="B307" t="s">
        <v>140</v>
      </c>
    </row>
    <row r="308" spans="1:2" x14ac:dyDescent="0.2">
      <c r="A308" t="s">
        <v>273</v>
      </c>
      <c r="B308" t="s">
        <v>141</v>
      </c>
    </row>
    <row r="309" spans="1:2" x14ac:dyDescent="0.2">
      <c r="A309" t="s">
        <v>296</v>
      </c>
      <c r="B309" t="s">
        <v>141</v>
      </c>
    </row>
    <row r="310" spans="1:2" x14ac:dyDescent="0.2">
      <c r="A310" t="s">
        <v>268</v>
      </c>
      <c r="B310" t="s">
        <v>142</v>
      </c>
    </row>
    <row r="311" spans="1:2" x14ac:dyDescent="0.2">
      <c r="A311" t="s">
        <v>273</v>
      </c>
      <c r="B311" t="s">
        <v>142</v>
      </c>
    </row>
    <row r="312" spans="1:2" x14ac:dyDescent="0.2">
      <c r="A312" t="s">
        <v>275</v>
      </c>
      <c r="B312" t="s">
        <v>142</v>
      </c>
    </row>
    <row r="313" spans="1:2" x14ac:dyDescent="0.2">
      <c r="A313" t="s">
        <v>286</v>
      </c>
      <c r="B313" t="s">
        <v>142</v>
      </c>
    </row>
    <row r="314" spans="1:2" x14ac:dyDescent="0.2">
      <c r="A314" t="s">
        <v>313</v>
      </c>
      <c r="B314" t="s">
        <v>142</v>
      </c>
    </row>
    <row r="315" spans="1:2" x14ac:dyDescent="0.2">
      <c r="A315" t="s">
        <v>275</v>
      </c>
      <c r="B315" t="s">
        <v>145</v>
      </c>
    </row>
    <row r="316" spans="1:2" x14ac:dyDescent="0.2">
      <c r="A316" t="s">
        <v>286</v>
      </c>
      <c r="B316" t="s">
        <v>145</v>
      </c>
    </row>
    <row r="317" spans="1:2" x14ac:dyDescent="0.2">
      <c r="A317" t="s">
        <v>313</v>
      </c>
      <c r="B317" t="s">
        <v>145</v>
      </c>
    </row>
    <row r="318" spans="1:2" x14ac:dyDescent="0.2">
      <c r="A318" t="s">
        <v>308</v>
      </c>
      <c r="B318" t="s">
        <v>146</v>
      </c>
    </row>
    <row r="319" spans="1:2" x14ac:dyDescent="0.2">
      <c r="A319" t="s">
        <v>313</v>
      </c>
      <c r="B319" t="s">
        <v>146</v>
      </c>
    </row>
    <row r="320" spans="1:2" x14ac:dyDescent="0.2">
      <c r="A320" t="s">
        <v>316</v>
      </c>
      <c r="B320" t="s">
        <v>146</v>
      </c>
    </row>
    <row r="321" spans="1:2" x14ac:dyDescent="0.2">
      <c r="A321" t="s">
        <v>318</v>
      </c>
      <c r="B321" t="s">
        <v>146</v>
      </c>
    </row>
    <row r="322" spans="1:2" x14ac:dyDescent="0.2">
      <c r="A322" t="s">
        <v>275</v>
      </c>
      <c r="B322" t="s">
        <v>148</v>
      </c>
    </row>
    <row r="323" spans="1:2" x14ac:dyDescent="0.2">
      <c r="A323" t="s">
        <v>313</v>
      </c>
      <c r="B323" t="s">
        <v>148</v>
      </c>
    </row>
    <row r="324" spans="1:2" x14ac:dyDescent="0.2">
      <c r="A324" t="s">
        <v>275</v>
      </c>
      <c r="B324" t="s">
        <v>154</v>
      </c>
    </row>
    <row r="325" spans="1:2" x14ac:dyDescent="0.2">
      <c r="A325" t="s">
        <v>318</v>
      </c>
      <c r="B325" t="s">
        <v>154</v>
      </c>
    </row>
    <row r="326" spans="1:2" x14ac:dyDescent="0.2">
      <c r="A326" t="s">
        <v>268</v>
      </c>
      <c r="B326" t="s">
        <v>155</v>
      </c>
    </row>
    <row r="327" spans="1:2" x14ac:dyDescent="0.2">
      <c r="A327" t="s">
        <v>318</v>
      </c>
      <c r="B327" t="s">
        <v>155</v>
      </c>
    </row>
    <row r="328" spans="1:2" x14ac:dyDescent="0.2">
      <c r="A328" t="s">
        <v>318</v>
      </c>
      <c r="B328" t="s">
        <v>156</v>
      </c>
    </row>
    <row r="329" spans="1:2" x14ac:dyDescent="0.2">
      <c r="A329" t="s">
        <v>268</v>
      </c>
      <c r="B329" t="s">
        <v>157</v>
      </c>
    </row>
    <row r="330" spans="1:2" x14ac:dyDescent="0.2">
      <c r="A330" t="s">
        <v>318</v>
      </c>
      <c r="B330" t="s">
        <v>157</v>
      </c>
    </row>
    <row r="331" spans="1:2" x14ac:dyDescent="0.2">
      <c r="A331" t="s">
        <v>264</v>
      </c>
      <c r="B331" t="s">
        <v>14</v>
      </c>
    </row>
    <row r="332" spans="1:2" x14ac:dyDescent="0.2">
      <c r="A332" t="s">
        <v>268</v>
      </c>
      <c r="B332" t="s">
        <v>14</v>
      </c>
    </row>
    <row r="333" spans="1:2" x14ac:dyDescent="0.2">
      <c r="A333" t="s">
        <v>273</v>
      </c>
      <c r="B333" t="s">
        <v>14</v>
      </c>
    </row>
    <row r="334" spans="1:2" x14ac:dyDescent="0.2">
      <c r="A334" t="s">
        <v>275</v>
      </c>
      <c r="B334" t="s">
        <v>14</v>
      </c>
    </row>
    <row r="335" spans="1:2" x14ac:dyDescent="0.2">
      <c r="A335" t="s">
        <v>290</v>
      </c>
      <c r="B335" t="s">
        <v>14</v>
      </c>
    </row>
    <row r="336" spans="1:2" x14ac:dyDescent="0.2">
      <c r="A336" t="s">
        <v>301</v>
      </c>
      <c r="B336" t="s">
        <v>14</v>
      </c>
    </row>
    <row r="337" spans="1:2" x14ac:dyDescent="0.2">
      <c r="A337" t="s">
        <v>354</v>
      </c>
      <c r="B337" t="s">
        <v>14</v>
      </c>
    </row>
    <row r="338" spans="1:2" x14ac:dyDescent="0.2">
      <c r="A338" t="s">
        <v>313</v>
      </c>
      <c r="B338" t="s">
        <v>14</v>
      </c>
    </row>
    <row r="339" spans="1:2" x14ac:dyDescent="0.2">
      <c r="A339" t="s">
        <v>314</v>
      </c>
      <c r="B339" t="s">
        <v>14</v>
      </c>
    </row>
    <row r="340" spans="1:2" x14ac:dyDescent="0.2">
      <c r="A340" t="s">
        <v>268</v>
      </c>
      <c r="B340" t="s">
        <v>271</v>
      </c>
    </row>
    <row r="341" spans="1:2" x14ac:dyDescent="0.2">
      <c r="A341" t="s">
        <v>318</v>
      </c>
      <c r="B341" t="s">
        <v>271</v>
      </c>
    </row>
    <row r="342" spans="1:2" x14ac:dyDescent="0.2">
      <c r="A342" t="s">
        <v>266</v>
      </c>
      <c r="B342" t="s">
        <v>25</v>
      </c>
    </row>
    <row r="343" spans="1:2" x14ac:dyDescent="0.2">
      <c r="A343" t="s">
        <v>273</v>
      </c>
      <c r="B343" t="s">
        <v>25</v>
      </c>
    </row>
    <row r="344" spans="1:2" x14ac:dyDescent="0.2">
      <c r="A344" t="s">
        <v>286</v>
      </c>
      <c r="B344" t="s">
        <v>25</v>
      </c>
    </row>
    <row r="345" spans="1:2" x14ac:dyDescent="0.2">
      <c r="A345" t="s">
        <v>288</v>
      </c>
      <c r="B345" t="s">
        <v>25</v>
      </c>
    </row>
    <row r="346" spans="1:2" x14ac:dyDescent="0.2">
      <c r="A346" t="s">
        <v>299</v>
      </c>
      <c r="B346" t="s">
        <v>25</v>
      </c>
    </row>
    <row r="347" spans="1:2" x14ac:dyDescent="0.2">
      <c r="A347" t="s">
        <v>301</v>
      </c>
      <c r="B347" t="s">
        <v>25</v>
      </c>
    </row>
    <row r="348" spans="1:2" x14ac:dyDescent="0.2">
      <c r="A348" t="s">
        <v>302</v>
      </c>
      <c r="B348" t="s">
        <v>25</v>
      </c>
    </row>
    <row r="349" spans="1:2" x14ac:dyDescent="0.2">
      <c r="A349" t="s">
        <v>313</v>
      </c>
      <c r="B349" t="s">
        <v>25</v>
      </c>
    </row>
    <row r="350" spans="1:2" x14ac:dyDescent="0.2">
      <c r="A350" t="s">
        <v>316</v>
      </c>
      <c r="B350" t="s">
        <v>25</v>
      </c>
    </row>
    <row r="351" spans="1:2" x14ac:dyDescent="0.2">
      <c r="A351" t="s">
        <v>268</v>
      </c>
      <c r="B351" t="s">
        <v>64</v>
      </c>
    </row>
    <row r="352" spans="1:2" x14ac:dyDescent="0.2">
      <c r="A352" t="s">
        <v>273</v>
      </c>
      <c r="B352" t="s">
        <v>64</v>
      </c>
    </row>
    <row r="353" spans="1:2" x14ac:dyDescent="0.2">
      <c r="A353" t="s">
        <v>282</v>
      </c>
      <c r="B353" t="s">
        <v>64</v>
      </c>
    </row>
    <row r="354" spans="1:2" x14ac:dyDescent="0.2">
      <c r="A354" t="s">
        <v>288</v>
      </c>
      <c r="B354" t="s">
        <v>64</v>
      </c>
    </row>
    <row r="355" spans="1:2" x14ac:dyDescent="0.2">
      <c r="A355" t="s">
        <v>296</v>
      </c>
      <c r="B355" t="s">
        <v>64</v>
      </c>
    </row>
    <row r="356" spans="1:2" x14ac:dyDescent="0.2">
      <c r="A356" t="s">
        <v>297</v>
      </c>
      <c r="B356" t="s">
        <v>64</v>
      </c>
    </row>
    <row r="357" spans="1:2" x14ac:dyDescent="0.2">
      <c r="A357" t="s">
        <v>273</v>
      </c>
      <c r="B357" t="s">
        <v>70</v>
      </c>
    </row>
    <row r="358" spans="1:2" x14ac:dyDescent="0.2">
      <c r="A358" t="s">
        <v>275</v>
      </c>
      <c r="B358" t="s">
        <v>70</v>
      </c>
    </row>
    <row r="359" spans="1:2" x14ac:dyDescent="0.2">
      <c r="A359" t="s">
        <v>278</v>
      </c>
      <c r="B359" t="s">
        <v>70</v>
      </c>
    </row>
    <row r="360" spans="1:2" x14ac:dyDescent="0.2">
      <c r="A360" t="s">
        <v>282</v>
      </c>
      <c r="B360" t="s">
        <v>70</v>
      </c>
    </row>
    <row r="361" spans="1:2" x14ac:dyDescent="0.2">
      <c r="A361" t="s">
        <v>286</v>
      </c>
      <c r="B361" t="s">
        <v>70</v>
      </c>
    </row>
    <row r="362" spans="1:2" x14ac:dyDescent="0.2">
      <c r="A362" t="s">
        <v>288</v>
      </c>
      <c r="B362" t="s">
        <v>70</v>
      </c>
    </row>
    <row r="363" spans="1:2" x14ac:dyDescent="0.2">
      <c r="A363" t="s">
        <v>297</v>
      </c>
      <c r="B363" t="s">
        <v>70</v>
      </c>
    </row>
    <row r="364" spans="1:2" x14ac:dyDescent="0.2">
      <c r="A364" t="s">
        <v>301</v>
      </c>
      <c r="B364" t="s">
        <v>70</v>
      </c>
    </row>
    <row r="365" spans="1:2" x14ac:dyDescent="0.2">
      <c r="A365" t="s">
        <v>313</v>
      </c>
      <c r="B365" t="s">
        <v>70</v>
      </c>
    </row>
    <row r="366" spans="1:2" x14ac:dyDescent="0.2">
      <c r="A366" t="s">
        <v>316</v>
      </c>
      <c r="B366" t="s">
        <v>70</v>
      </c>
    </row>
    <row r="367" spans="1:2" x14ac:dyDescent="0.2">
      <c r="A367" t="s">
        <v>286</v>
      </c>
      <c r="B367" t="s">
        <v>62</v>
      </c>
    </row>
    <row r="368" spans="1:2" x14ac:dyDescent="0.2">
      <c r="A368" t="s">
        <v>288</v>
      </c>
      <c r="B368" t="s">
        <v>62</v>
      </c>
    </row>
    <row r="369" spans="1:2" x14ac:dyDescent="0.2">
      <c r="A369" t="s">
        <v>297</v>
      </c>
      <c r="B369" t="s">
        <v>62</v>
      </c>
    </row>
    <row r="370" spans="1:2" x14ac:dyDescent="0.2">
      <c r="A370" t="s">
        <v>354</v>
      </c>
      <c r="B370" t="s">
        <v>62</v>
      </c>
    </row>
    <row r="371" spans="1:2" x14ac:dyDescent="0.2">
      <c r="A371" t="s">
        <v>311</v>
      </c>
      <c r="B371" t="s">
        <v>62</v>
      </c>
    </row>
    <row r="372" spans="1:2" x14ac:dyDescent="0.2">
      <c r="A372" t="s">
        <v>314</v>
      </c>
      <c r="B372" t="s">
        <v>62</v>
      </c>
    </row>
    <row r="373" spans="1:2" x14ac:dyDescent="0.2">
      <c r="A373" t="s">
        <v>318</v>
      </c>
      <c r="B373" t="s">
        <v>62</v>
      </c>
    </row>
    <row r="374" spans="1:2" x14ac:dyDescent="0.2">
      <c r="A374" t="s">
        <v>268</v>
      </c>
      <c r="B374" t="s">
        <v>138</v>
      </c>
    </row>
    <row r="375" spans="1:2" x14ac:dyDescent="0.2">
      <c r="A375" t="s">
        <v>273</v>
      </c>
      <c r="B375" t="s">
        <v>138</v>
      </c>
    </row>
    <row r="376" spans="1:2" x14ac:dyDescent="0.2">
      <c r="A376" t="s">
        <v>280</v>
      </c>
      <c r="B376" t="s">
        <v>138</v>
      </c>
    </row>
    <row r="377" spans="1:2" x14ac:dyDescent="0.2">
      <c r="A377" t="s">
        <v>284</v>
      </c>
      <c r="B377" t="s">
        <v>138</v>
      </c>
    </row>
    <row r="378" spans="1:2" x14ac:dyDescent="0.2">
      <c r="A378" t="s">
        <v>290</v>
      </c>
      <c r="B378" t="s">
        <v>138</v>
      </c>
    </row>
    <row r="379" spans="1:2" x14ac:dyDescent="0.2">
      <c r="A379" t="s">
        <v>297</v>
      </c>
      <c r="B379" t="s">
        <v>138</v>
      </c>
    </row>
    <row r="380" spans="1:2" x14ac:dyDescent="0.2">
      <c r="A380" t="s">
        <v>354</v>
      </c>
      <c r="B380" t="s">
        <v>138</v>
      </c>
    </row>
    <row r="381" spans="1:2" x14ac:dyDescent="0.2">
      <c r="A381" t="s">
        <v>313</v>
      </c>
      <c r="B381" t="s">
        <v>138</v>
      </c>
    </row>
    <row r="382" spans="1:2" x14ac:dyDescent="0.2">
      <c r="A382" t="s">
        <v>316</v>
      </c>
      <c r="B382" t="s">
        <v>138</v>
      </c>
    </row>
    <row r="383" spans="1:2" x14ac:dyDescent="0.2">
      <c r="A383" t="s">
        <v>318</v>
      </c>
      <c r="B383" t="s">
        <v>138</v>
      </c>
    </row>
    <row r="384" spans="1:2" x14ac:dyDescent="0.2">
      <c r="A384" t="s">
        <v>273</v>
      </c>
      <c r="B384" t="s">
        <v>119</v>
      </c>
    </row>
    <row r="385" spans="1:2" x14ac:dyDescent="0.2">
      <c r="A385" t="s">
        <v>297</v>
      </c>
      <c r="B385" t="s">
        <v>119</v>
      </c>
    </row>
    <row r="386" spans="1:2" x14ac:dyDescent="0.2">
      <c r="A386" t="s">
        <v>304</v>
      </c>
      <c r="B386" t="s">
        <v>119</v>
      </c>
    </row>
    <row r="387" spans="1:2" x14ac:dyDescent="0.2">
      <c r="A387" t="s">
        <v>264</v>
      </c>
      <c r="B387" t="s">
        <v>143</v>
      </c>
    </row>
    <row r="388" spans="1:2" x14ac:dyDescent="0.2">
      <c r="A388" t="s">
        <v>273</v>
      </c>
      <c r="B388" t="s">
        <v>143</v>
      </c>
    </row>
    <row r="389" spans="1:2" x14ac:dyDescent="0.2">
      <c r="A389" t="s">
        <v>275</v>
      </c>
      <c r="B389" t="s">
        <v>143</v>
      </c>
    </row>
    <row r="390" spans="1:2" x14ac:dyDescent="0.2">
      <c r="A390" t="s">
        <v>278</v>
      </c>
      <c r="B390" t="s">
        <v>143</v>
      </c>
    </row>
    <row r="391" spans="1:2" x14ac:dyDescent="0.2">
      <c r="A391" t="s">
        <v>290</v>
      </c>
      <c r="B391" t="s">
        <v>143</v>
      </c>
    </row>
    <row r="392" spans="1:2" x14ac:dyDescent="0.2">
      <c r="A392" t="s">
        <v>311</v>
      </c>
      <c r="B392" t="s">
        <v>143</v>
      </c>
    </row>
    <row r="393" spans="1:2" x14ac:dyDescent="0.2">
      <c r="A393" t="s">
        <v>313</v>
      </c>
      <c r="B393" t="s">
        <v>143</v>
      </c>
    </row>
    <row r="394" spans="1:2" x14ac:dyDescent="0.2">
      <c r="A394" t="s">
        <v>290</v>
      </c>
      <c r="B394" t="s">
        <v>291</v>
      </c>
    </row>
    <row r="395" spans="1:2" x14ac:dyDescent="0.2">
      <c r="A395" t="s">
        <v>316</v>
      </c>
      <c r="B395" t="s">
        <v>317</v>
      </c>
    </row>
    <row r="396" spans="1:2" x14ac:dyDescent="0.2">
      <c r="A396" t="s">
        <v>306</v>
      </c>
      <c r="B396" t="s">
        <v>307</v>
      </c>
    </row>
    <row r="397" spans="1:2" x14ac:dyDescent="0.2">
      <c r="A397" t="s">
        <v>282</v>
      </c>
      <c r="B397" t="s">
        <v>283</v>
      </c>
    </row>
    <row r="398" spans="1:2" x14ac:dyDescent="0.2">
      <c r="A398" t="s">
        <v>304</v>
      </c>
      <c r="B398" t="s">
        <v>305</v>
      </c>
    </row>
    <row r="399" spans="1:2" x14ac:dyDescent="0.2">
      <c r="A399" t="s">
        <v>258</v>
      </c>
      <c r="B399" t="s">
        <v>259</v>
      </c>
    </row>
    <row r="400" spans="1:2" x14ac:dyDescent="0.2">
      <c r="A400" t="s">
        <v>284</v>
      </c>
      <c r="B400" t="s">
        <v>285</v>
      </c>
    </row>
    <row r="401" spans="1:2" x14ac:dyDescent="0.2">
      <c r="A401" t="s">
        <v>260</v>
      </c>
      <c r="B401" t="s">
        <v>261</v>
      </c>
    </row>
    <row r="402" spans="1:2" x14ac:dyDescent="0.2">
      <c r="A402" t="s">
        <v>310</v>
      </c>
      <c r="B402" t="s">
        <v>261</v>
      </c>
    </row>
    <row r="403" spans="1:2" x14ac:dyDescent="0.2">
      <c r="A403" t="s">
        <v>294</v>
      </c>
      <c r="B403" t="s">
        <v>295</v>
      </c>
    </row>
    <row r="404" spans="1:2" x14ac:dyDescent="0.2">
      <c r="A404" t="s">
        <v>280</v>
      </c>
      <c r="B404" t="s">
        <v>281</v>
      </c>
    </row>
    <row r="405" spans="1:2" x14ac:dyDescent="0.2">
      <c r="A405" t="s">
        <v>268</v>
      </c>
      <c r="B405" t="s">
        <v>272</v>
      </c>
    </row>
    <row r="406" spans="1:2" x14ac:dyDescent="0.2">
      <c r="A406" t="s">
        <v>296</v>
      </c>
      <c r="B406" t="s">
        <v>272</v>
      </c>
    </row>
    <row r="407" spans="1:2" x14ac:dyDescent="0.2">
      <c r="A407" t="s">
        <v>314</v>
      </c>
      <c r="B407" t="s">
        <v>315</v>
      </c>
    </row>
    <row r="408" spans="1:2" x14ac:dyDescent="0.2">
      <c r="A408" t="s">
        <v>262</v>
      </c>
      <c r="B408" t="s">
        <v>263</v>
      </c>
    </row>
    <row r="409" spans="1:2" x14ac:dyDescent="0.2">
      <c r="A409" t="s">
        <v>302</v>
      </c>
      <c r="B409" t="s">
        <v>303</v>
      </c>
    </row>
    <row r="410" spans="1:2" x14ac:dyDescent="0.2">
      <c r="A410" t="s">
        <v>292</v>
      </c>
      <c r="B410" t="s">
        <v>293</v>
      </c>
    </row>
    <row r="411" spans="1:2" x14ac:dyDescent="0.2">
      <c r="A411" t="s">
        <v>278</v>
      </c>
      <c r="B411" t="s">
        <v>279</v>
      </c>
    </row>
    <row r="412" spans="1:2" x14ac:dyDescent="0.2">
      <c r="A412" t="s">
        <v>354</v>
      </c>
      <c r="B412" t="s">
        <v>279</v>
      </c>
    </row>
    <row r="413" spans="1:2" x14ac:dyDescent="0.2">
      <c r="A413" t="s">
        <v>286</v>
      </c>
      <c r="B413" t="s">
        <v>287</v>
      </c>
    </row>
    <row r="414" spans="1:2" x14ac:dyDescent="0.2">
      <c r="A414" t="s">
        <v>311</v>
      </c>
      <c r="B414" t="s">
        <v>312</v>
      </c>
    </row>
    <row r="415" spans="1:2" x14ac:dyDescent="0.2">
      <c r="A415" t="s">
        <v>264</v>
      </c>
      <c r="B415" t="s">
        <v>265</v>
      </c>
    </row>
    <row r="416" spans="1:2" x14ac:dyDescent="0.2">
      <c r="A416" t="s">
        <v>275</v>
      </c>
      <c r="B416" t="s">
        <v>277</v>
      </c>
    </row>
    <row r="417" spans="1:2" x14ac:dyDescent="0.2">
      <c r="A417" t="s">
        <v>273</v>
      </c>
      <c r="B417" t="s">
        <v>274</v>
      </c>
    </row>
    <row r="418" spans="1:2" x14ac:dyDescent="0.2">
      <c r="A418" t="s">
        <v>301</v>
      </c>
      <c r="B418" t="s">
        <v>274</v>
      </c>
    </row>
    <row r="419" spans="1:2" x14ac:dyDescent="0.2">
      <c r="A419" t="s">
        <v>313</v>
      </c>
      <c r="B419" t="s">
        <v>274</v>
      </c>
    </row>
    <row r="420" spans="1:2" x14ac:dyDescent="0.2">
      <c r="A420" t="s">
        <v>297</v>
      </c>
      <c r="B420" t="s">
        <v>298</v>
      </c>
    </row>
    <row r="421" spans="1:2" x14ac:dyDescent="0.2">
      <c r="A421" t="s">
        <v>318</v>
      </c>
      <c r="B421" t="s">
        <v>319</v>
      </c>
    </row>
    <row r="422" spans="1:2" x14ac:dyDescent="0.2">
      <c r="A422" t="s">
        <v>299</v>
      </c>
      <c r="B422" t="s">
        <v>300</v>
      </c>
    </row>
    <row r="423" spans="1:2" x14ac:dyDescent="0.2">
      <c r="A423" t="s">
        <v>266</v>
      </c>
      <c r="B423" t="s">
        <v>267</v>
      </c>
    </row>
    <row r="424" spans="1:2" x14ac:dyDescent="0.2">
      <c r="A424" t="s">
        <v>308</v>
      </c>
      <c r="B424" t="s">
        <v>309</v>
      </c>
    </row>
    <row r="425" spans="1:2" x14ac:dyDescent="0.2">
      <c r="A425" t="s">
        <v>288</v>
      </c>
      <c r="B425" t="s">
        <v>289</v>
      </c>
    </row>
  </sheetData>
  <sortState ref="A1:E425">
    <sortCondition ref="B1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E462"/>
  <sheetViews>
    <sheetView workbookViewId="0">
      <selection activeCell="B1" sqref="B1"/>
    </sheetView>
  </sheetViews>
  <sheetFormatPr baseColWidth="10" defaultRowHeight="16" x14ac:dyDescent="0.2"/>
  <cols>
    <col min="1" max="1" width="68.1640625" bestFit="1" customWidth="1"/>
    <col min="2" max="2" width="22.1640625" bestFit="1" customWidth="1"/>
    <col min="3" max="3" width="7.1640625" bestFit="1" customWidth="1"/>
    <col min="4" max="4" width="12.1640625" bestFit="1" customWidth="1"/>
    <col min="5" max="5" width="4" bestFit="1" customWidth="1"/>
  </cols>
  <sheetData>
    <row r="1" spans="1:5" x14ac:dyDescent="0.2">
      <c r="A1" t="s">
        <v>268</v>
      </c>
      <c r="B1" t="s">
        <v>144</v>
      </c>
      <c r="C1" s="1">
        <v>1.5756481481481483E-3</v>
      </c>
      <c r="D1">
        <v>8.8932685107999995E-4</v>
      </c>
      <c r="E1" t="s">
        <v>2</v>
      </c>
    </row>
    <row r="2" spans="1:5" x14ac:dyDescent="0.2">
      <c r="A2" t="s">
        <v>311</v>
      </c>
      <c r="B2" t="s">
        <v>66</v>
      </c>
      <c r="C2" s="1">
        <v>2.4677430555555555E-3</v>
      </c>
      <c r="D2">
        <v>2.3283582057200001E-3</v>
      </c>
      <c r="E2" t="s">
        <v>2</v>
      </c>
    </row>
    <row r="3" spans="1:5" x14ac:dyDescent="0.2">
      <c r="A3" t="s">
        <v>286</v>
      </c>
      <c r="B3" t="s">
        <v>18</v>
      </c>
      <c r="C3" s="1">
        <v>1.6335763888888891E-3</v>
      </c>
      <c r="D3">
        <v>8.9012875534099992E-3</v>
      </c>
      <c r="E3" t="s">
        <v>2</v>
      </c>
    </row>
    <row r="4" spans="1:5" x14ac:dyDescent="0.2">
      <c r="A4" t="s">
        <v>301</v>
      </c>
      <c r="B4" t="s">
        <v>18</v>
      </c>
      <c r="C4" s="1">
        <v>1.5872337962962964E-3</v>
      </c>
      <c r="D4">
        <v>1.1857142852099999E-2</v>
      </c>
      <c r="E4" t="s">
        <v>2</v>
      </c>
    </row>
    <row r="5" spans="1:5" x14ac:dyDescent="0.2">
      <c r="A5" t="s">
        <v>354</v>
      </c>
      <c r="B5" t="s">
        <v>66</v>
      </c>
      <c r="C5" s="1">
        <v>2.8153125000000001E-3</v>
      </c>
      <c r="D5">
        <v>1.6692307692299999E-2</v>
      </c>
      <c r="E5" t="s">
        <v>2</v>
      </c>
    </row>
    <row r="6" spans="1:5" x14ac:dyDescent="0.2">
      <c r="A6" t="s">
        <v>311</v>
      </c>
      <c r="B6" t="s">
        <v>144</v>
      </c>
      <c r="C6" s="1">
        <v>3.290324074074074E-3</v>
      </c>
      <c r="D6">
        <v>1.8880597019200002E-2</v>
      </c>
      <c r="E6" t="s">
        <v>2</v>
      </c>
    </row>
    <row r="7" spans="1:5" x14ac:dyDescent="0.2">
      <c r="A7" t="s">
        <v>282</v>
      </c>
      <c r="B7" t="s">
        <v>66</v>
      </c>
      <c r="C7" s="1">
        <v>1.5177199074074075E-3</v>
      </c>
      <c r="D7">
        <v>2.0090909063500001E-2</v>
      </c>
      <c r="E7" t="s">
        <v>2</v>
      </c>
    </row>
    <row r="8" spans="1:5" x14ac:dyDescent="0.2">
      <c r="A8" t="s">
        <v>311</v>
      </c>
      <c r="B8" t="s">
        <v>147</v>
      </c>
      <c r="C8" s="1">
        <v>3.7885069444444446E-3</v>
      </c>
      <c r="D8">
        <v>2.3805970154199999E-2</v>
      </c>
      <c r="E8" t="s">
        <v>2</v>
      </c>
    </row>
    <row r="9" spans="1:5" x14ac:dyDescent="0.2">
      <c r="A9" t="s">
        <v>262</v>
      </c>
      <c r="B9" t="s">
        <v>5</v>
      </c>
      <c r="C9" s="1">
        <v>6.1403935185185183E-4</v>
      </c>
      <c r="D9">
        <v>2.63858267584E-2</v>
      </c>
      <c r="E9" t="s">
        <v>2</v>
      </c>
    </row>
    <row r="10" spans="1:5" x14ac:dyDescent="0.2">
      <c r="A10" t="s">
        <v>282</v>
      </c>
      <c r="B10" t="s">
        <v>139</v>
      </c>
      <c r="C10" s="1">
        <v>1.7146759259259259E-3</v>
      </c>
      <c r="D10">
        <v>2.8636363605299999E-2</v>
      </c>
      <c r="E10" t="s">
        <v>2</v>
      </c>
    </row>
    <row r="11" spans="1:5" x14ac:dyDescent="0.2">
      <c r="A11" t="s">
        <v>262</v>
      </c>
      <c r="B11" t="s">
        <v>66</v>
      </c>
      <c r="C11" s="1">
        <v>1.3091782407407407E-3</v>
      </c>
      <c r="D11">
        <v>2.88267716252E-2</v>
      </c>
      <c r="E11" t="s">
        <v>2</v>
      </c>
    </row>
    <row r="12" spans="1:5" x14ac:dyDescent="0.2">
      <c r="A12" t="s">
        <v>264</v>
      </c>
      <c r="B12" t="s">
        <v>144</v>
      </c>
      <c r="C12" s="1">
        <v>3.1281250000000003E-3</v>
      </c>
      <c r="D12">
        <v>3.0777777782900001E-2</v>
      </c>
      <c r="E12" t="s">
        <v>2</v>
      </c>
    </row>
    <row r="13" spans="1:5" x14ac:dyDescent="0.2">
      <c r="A13" t="s">
        <v>264</v>
      </c>
      <c r="B13" t="s">
        <v>18</v>
      </c>
      <c r="C13" s="1">
        <v>1.8073611111111109E-3</v>
      </c>
      <c r="D13">
        <v>3.1444444441499998E-2</v>
      </c>
      <c r="E13" t="s">
        <v>2</v>
      </c>
    </row>
    <row r="14" spans="1:5" x14ac:dyDescent="0.2">
      <c r="A14" t="s">
        <v>311</v>
      </c>
      <c r="B14" t="s">
        <v>6</v>
      </c>
      <c r="C14" s="1">
        <v>1.3902777777777776E-3</v>
      </c>
      <c r="D14">
        <v>3.2000000001799998E-2</v>
      </c>
      <c r="E14" t="s">
        <v>2</v>
      </c>
    </row>
    <row r="15" spans="1:5" x14ac:dyDescent="0.2">
      <c r="A15" t="s">
        <v>311</v>
      </c>
      <c r="B15" t="s">
        <v>5</v>
      </c>
      <c r="C15" s="1">
        <v>8.9209490740740742E-4</v>
      </c>
      <c r="D15">
        <v>3.3074626866800003E-2</v>
      </c>
      <c r="E15" t="s">
        <v>2</v>
      </c>
    </row>
    <row r="16" spans="1:5" x14ac:dyDescent="0.2">
      <c r="A16" t="s">
        <v>313</v>
      </c>
      <c r="B16" t="s">
        <v>147</v>
      </c>
      <c r="C16" s="1">
        <v>3.2555671296296295E-3</v>
      </c>
      <c r="D16">
        <v>3.6857142846899997E-2</v>
      </c>
      <c r="E16" t="s">
        <v>2</v>
      </c>
    </row>
    <row r="17" spans="1:5" x14ac:dyDescent="0.2">
      <c r="A17" t="s">
        <v>286</v>
      </c>
      <c r="B17" t="s">
        <v>65</v>
      </c>
      <c r="C17" s="1">
        <v>2.1549305555555553E-3</v>
      </c>
      <c r="D17">
        <v>3.94022072352E-2</v>
      </c>
      <c r="E17" t="s">
        <v>2</v>
      </c>
    </row>
    <row r="18" spans="1:5" x14ac:dyDescent="0.2">
      <c r="A18" t="s">
        <v>262</v>
      </c>
      <c r="B18" t="s">
        <v>144</v>
      </c>
      <c r="C18" s="1">
        <v>1.8305324074074075E-3</v>
      </c>
      <c r="D18">
        <v>4.01574802753E-2</v>
      </c>
      <c r="E18" t="s">
        <v>2</v>
      </c>
    </row>
    <row r="19" spans="1:5" x14ac:dyDescent="0.2">
      <c r="A19" t="s">
        <v>316</v>
      </c>
      <c r="B19" t="s">
        <v>5</v>
      </c>
      <c r="C19" s="1">
        <v>6.719675925925926E-4</v>
      </c>
      <c r="D19">
        <v>4.1160611094699998E-2</v>
      </c>
      <c r="E19" t="s">
        <v>2</v>
      </c>
    </row>
    <row r="20" spans="1:5" x14ac:dyDescent="0.2">
      <c r="A20" t="s">
        <v>294</v>
      </c>
      <c r="B20" t="s">
        <v>269</v>
      </c>
      <c r="C20" s="1">
        <v>3.139710648148148E-3</v>
      </c>
      <c r="D20">
        <v>4.1305735474600001E-2</v>
      </c>
      <c r="E20" t="s">
        <v>2</v>
      </c>
    </row>
    <row r="21" spans="1:5" x14ac:dyDescent="0.2">
      <c r="A21" t="s">
        <v>262</v>
      </c>
      <c r="B21" t="s">
        <v>147</v>
      </c>
      <c r="C21" s="1">
        <v>2.0043171296296298E-3</v>
      </c>
      <c r="D21">
        <v>4.2267716492E-2</v>
      </c>
      <c r="E21" t="s">
        <v>2</v>
      </c>
    </row>
    <row r="22" spans="1:5" x14ac:dyDescent="0.2">
      <c r="A22" t="s">
        <v>302</v>
      </c>
      <c r="B22" t="s">
        <v>149</v>
      </c>
      <c r="C22" s="1">
        <v>1.5756481481481483E-3</v>
      </c>
      <c r="D22">
        <v>4.4390060912500001E-2</v>
      </c>
      <c r="E22" t="s">
        <v>2</v>
      </c>
    </row>
    <row r="23" spans="1:5" x14ac:dyDescent="0.2">
      <c r="A23" t="s">
        <v>316</v>
      </c>
      <c r="B23" t="s">
        <v>147</v>
      </c>
      <c r="C23" s="1">
        <v>2.1781018518518516E-3</v>
      </c>
      <c r="D23">
        <v>4.4513955503200003E-2</v>
      </c>
      <c r="E23" t="s">
        <v>2</v>
      </c>
    </row>
    <row r="24" spans="1:5" x14ac:dyDescent="0.2">
      <c r="A24" t="s">
        <v>302</v>
      </c>
      <c r="B24" t="s">
        <v>6</v>
      </c>
      <c r="C24" s="1">
        <v>6.951388888888888E-4</v>
      </c>
      <c r="D24">
        <v>4.5376465057599999E-2</v>
      </c>
      <c r="E24" t="s">
        <v>2</v>
      </c>
    </row>
    <row r="25" spans="1:5" x14ac:dyDescent="0.2">
      <c r="A25" t="s">
        <v>262</v>
      </c>
      <c r="B25" t="s">
        <v>65</v>
      </c>
      <c r="C25" s="1">
        <v>1.1353935185185184E-3</v>
      </c>
      <c r="D25">
        <v>4.6716535408500001E-2</v>
      </c>
      <c r="E25" t="s">
        <v>2</v>
      </c>
    </row>
    <row r="26" spans="1:5" x14ac:dyDescent="0.2">
      <c r="A26" t="s">
        <v>282</v>
      </c>
      <c r="B26" t="s">
        <v>147</v>
      </c>
      <c r="C26" s="1">
        <v>2.3287152777777776E-3</v>
      </c>
      <c r="D26">
        <v>4.7272727230700001E-2</v>
      </c>
      <c r="E26" t="s">
        <v>2</v>
      </c>
    </row>
    <row r="27" spans="1:5" x14ac:dyDescent="0.2">
      <c r="A27" t="s">
        <v>262</v>
      </c>
      <c r="B27" t="s">
        <v>4</v>
      </c>
      <c r="C27" s="1">
        <v>4.2866898148148148E-4</v>
      </c>
      <c r="D27">
        <v>4.7275590541699997E-2</v>
      </c>
      <c r="E27" t="s">
        <v>2</v>
      </c>
    </row>
    <row r="28" spans="1:5" x14ac:dyDescent="0.2">
      <c r="A28" t="s">
        <v>294</v>
      </c>
      <c r="B28" t="s">
        <v>4</v>
      </c>
      <c r="C28" s="1">
        <v>3.8232638888888886E-4</v>
      </c>
      <c r="D28">
        <v>4.7350611942900002E-2</v>
      </c>
      <c r="E28" t="s">
        <v>2</v>
      </c>
    </row>
    <row r="29" spans="1:5" x14ac:dyDescent="0.2">
      <c r="A29" t="s">
        <v>268</v>
      </c>
      <c r="B29" t="s">
        <v>18</v>
      </c>
      <c r="C29" s="1">
        <v>9.6160879629629623E-4</v>
      </c>
      <c r="D29">
        <v>5.2330758295400001E-2</v>
      </c>
      <c r="E29" t="s">
        <v>2</v>
      </c>
    </row>
    <row r="30" spans="1:5" x14ac:dyDescent="0.2">
      <c r="A30" t="s">
        <v>294</v>
      </c>
      <c r="B30" t="s">
        <v>150</v>
      </c>
      <c r="C30" s="1">
        <v>2.6067708333333338E-3</v>
      </c>
      <c r="D30">
        <v>5.2991840597499999E-2</v>
      </c>
      <c r="E30" t="s">
        <v>2</v>
      </c>
    </row>
    <row r="31" spans="1:5" x14ac:dyDescent="0.2">
      <c r="A31" t="s">
        <v>260</v>
      </c>
      <c r="B31" t="s">
        <v>147</v>
      </c>
      <c r="C31" s="1">
        <v>1.9232175925925925E-3</v>
      </c>
      <c r="D31">
        <v>5.2999999959200003E-2</v>
      </c>
      <c r="E31" t="s">
        <v>2</v>
      </c>
    </row>
    <row r="32" spans="1:5" x14ac:dyDescent="0.2">
      <c r="A32" t="s">
        <v>258</v>
      </c>
      <c r="B32" t="s">
        <v>147</v>
      </c>
      <c r="C32" s="1">
        <v>2.0274884259259261E-3</v>
      </c>
      <c r="D32">
        <v>5.4034474305200003E-2</v>
      </c>
      <c r="E32" t="s">
        <v>2</v>
      </c>
    </row>
    <row r="33" spans="1:5" x14ac:dyDescent="0.2">
      <c r="A33" t="s">
        <v>258</v>
      </c>
      <c r="B33" t="s">
        <v>139</v>
      </c>
      <c r="C33" s="1">
        <v>1.4945486111111108E-3</v>
      </c>
      <c r="D33">
        <v>5.4958614490499998E-2</v>
      </c>
      <c r="E33" t="s">
        <v>2</v>
      </c>
    </row>
    <row r="34" spans="1:5" x14ac:dyDescent="0.2">
      <c r="A34" t="s">
        <v>314</v>
      </c>
      <c r="B34" t="s">
        <v>18</v>
      </c>
      <c r="C34" s="1">
        <v>7.8782407407407414E-4</v>
      </c>
      <c r="D34">
        <v>5.52113718526E-2</v>
      </c>
      <c r="E34" t="s">
        <v>2</v>
      </c>
    </row>
    <row r="35" spans="1:5" x14ac:dyDescent="0.2">
      <c r="A35" t="s">
        <v>258</v>
      </c>
      <c r="B35" t="s">
        <v>18</v>
      </c>
      <c r="C35" s="1">
        <v>9.5002314814814819E-4</v>
      </c>
      <c r="D35">
        <v>5.7882754675699997E-2</v>
      </c>
      <c r="E35" t="s">
        <v>2</v>
      </c>
    </row>
    <row r="36" spans="1:5" x14ac:dyDescent="0.2">
      <c r="A36" t="s">
        <v>302</v>
      </c>
      <c r="B36" t="s">
        <v>153</v>
      </c>
      <c r="C36" s="1">
        <v>2.2707870370370369E-3</v>
      </c>
      <c r="D36">
        <v>5.87665259701E-2</v>
      </c>
      <c r="E36" t="s">
        <v>2</v>
      </c>
    </row>
    <row r="37" spans="1:5" x14ac:dyDescent="0.2">
      <c r="A37" t="s">
        <v>316</v>
      </c>
      <c r="B37" t="s">
        <v>18</v>
      </c>
      <c r="C37" s="1">
        <v>1.0311226851851851E-3</v>
      </c>
      <c r="D37">
        <v>6.0444128864000003E-2</v>
      </c>
      <c r="E37" t="s">
        <v>2</v>
      </c>
    </row>
    <row r="38" spans="1:5" x14ac:dyDescent="0.2">
      <c r="A38" t="s">
        <v>354</v>
      </c>
      <c r="B38" t="s">
        <v>4</v>
      </c>
      <c r="C38" s="1">
        <v>7.6465277777777773E-4</v>
      </c>
      <c r="D38">
        <v>6.0538461538500003E-2</v>
      </c>
      <c r="E38" t="s">
        <v>2</v>
      </c>
    </row>
    <row r="39" spans="1:5" x14ac:dyDescent="0.2">
      <c r="A39" t="s">
        <v>258</v>
      </c>
      <c r="B39" t="s">
        <v>6</v>
      </c>
      <c r="C39" s="1">
        <v>7.6465277777777773E-4</v>
      </c>
      <c r="D39">
        <v>6.0857468070899999E-2</v>
      </c>
      <c r="E39" t="s">
        <v>2</v>
      </c>
    </row>
    <row r="40" spans="1:5" x14ac:dyDescent="0.2">
      <c r="A40" t="s">
        <v>268</v>
      </c>
      <c r="B40" t="s">
        <v>149</v>
      </c>
      <c r="C40" s="1">
        <v>1.4945486111111108E-3</v>
      </c>
      <c r="D40">
        <v>6.1713542455500002E-2</v>
      </c>
      <c r="E40" t="s">
        <v>2</v>
      </c>
    </row>
    <row r="41" spans="1:5" x14ac:dyDescent="0.2">
      <c r="A41" t="s">
        <v>268</v>
      </c>
      <c r="B41" t="s">
        <v>65</v>
      </c>
      <c r="C41" s="1">
        <v>1.1353935185185184E-3</v>
      </c>
      <c r="D41">
        <v>6.5125019682099994E-2</v>
      </c>
      <c r="E41" t="s">
        <v>2</v>
      </c>
    </row>
    <row r="42" spans="1:5" x14ac:dyDescent="0.2">
      <c r="A42" t="s">
        <v>258</v>
      </c>
      <c r="B42" t="s">
        <v>4</v>
      </c>
      <c r="C42" s="1">
        <v>3.8232638888888886E-4</v>
      </c>
      <c r="D42">
        <v>6.5428734035400005E-2</v>
      </c>
      <c r="E42" t="s">
        <v>2</v>
      </c>
    </row>
    <row r="43" spans="1:5" x14ac:dyDescent="0.2">
      <c r="A43" t="s">
        <v>264</v>
      </c>
      <c r="B43" t="s">
        <v>3</v>
      </c>
      <c r="C43" s="1">
        <v>4.8659722222222225E-4</v>
      </c>
      <c r="D43">
        <v>6.56666666659E-2</v>
      </c>
      <c r="E43" t="s">
        <v>2</v>
      </c>
    </row>
    <row r="44" spans="1:5" x14ac:dyDescent="0.2">
      <c r="A44" t="s">
        <v>264</v>
      </c>
      <c r="B44" t="s">
        <v>66</v>
      </c>
      <c r="C44" s="1">
        <v>2.4677430555555555E-3</v>
      </c>
      <c r="D44">
        <v>6.7333333329299999E-2</v>
      </c>
      <c r="E44" t="s">
        <v>2</v>
      </c>
    </row>
    <row r="45" spans="1:5" x14ac:dyDescent="0.2">
      <c r="A45" t="s">
        <v>262</v>
      </c>
      <c r="B45" t="s">
        <v>1</v>
      </c>
      <c r="C45" s="1">
        <v>8.1099537037037037E-5</v>
      </c>
      <c r="D45">
        <v>6.8055118108300006E-2</v>
      </c>
      <c r="E45" t="s">
        <v>2</v>
      </c>
    </row>
    <row r="46" spans="1:5" x14ac:dyDescent="0.2">
      <c r="A46" t="s">
        <v>310</v>
      </c>
      <c r="B46" t="s">
        <v>5</v>
      </c>
      <c r="C46" s="1">
        <v>5.3293981481481476E-4</v>
      </c>
      <c r="D46">
        <v>6.8999999988700003E-2</v>
      </c>
      <c r="E46" t="s">
        <v>2</v>
      </c>
    </row>
    <row r="47" spans="1:5" x14ac:dyDescent="0.2">
      <c r="A47" t="s">
        <v>268</v>
      </c>
      <c r="B47" t="s">
        <v>3</v>
      </c>
      <c r="C47" s="1">
        <v>2.6646990740740738E-4</v>
      </c>
      <c r="D47">
        <v>6.9153712748400001E-2</v>
      </c>
      <c r="E47" t="s">
        <v>2</v>
      </c>
    </row>
    <row r="48" spans="1:5" x14ac:dyDescent="0.2">
      <c r="A48" t="s">
        <v>302</v>
      </c>
      <c r="B48" t="s">
        <v>65</v>
      </c>
      <c r="C48" s="1">
        <v>1.0542939814814816E-3</v>
      </c>
      <c r="D48">
        <v>6.9357712119400006E-2</v>
      </c>
      <c r="E48" t="s">
        <v>2</v>
      </c>
    </row>
    <row r="49" spans="1:5" x14ac:dyDescent="0.2">
      <c r="A49" t="s">
        <v>268</v>
      </c>
      <c r="B49" t="s">
        <v>147</v>
      </c>
      <c r="C49" s="1">
        <v>1.7494328703703702E-3</v>
      </c>
      <c r="D49">
        <v>7.1904934535599999E-2</v>
      </c>
      <c r="E49" t="s">
        <v>2</v>
      </c>
    </row>
    <row r="50" spans="1:5" x14ac:dyDescent="0.2">
      <c r="A50" t="s">
        <v>260</v>
      </c>
      <c r="B50" t="s">
        <v>149</v>
      </c>
      <c r="C50" s="1">
        <v>1.6104050925925923E-3</v>
      </c>
      <c r="D50">
        <v>7.1999999965800004E-2</v>
      </c>
      <c r="E50" t="s">
        <v>2</v>
      </c>
    </row>
    <row r="51" spans="1:5" x14ac:dyDescent="0.2">
      <c r="A51" t="s">
        <v>310</v>
      </c>
      <c r="B51" t="s">
        <v>326</v>
      </c>
      <c r="C51" s="1">
        <v>4.4488888888888885E-3</v>
      </c>
      <c r="D51">
        <v>7.2999999905699997E-2</v>
      </c>
      <c r="E51" t="s">
        <v>2</v>
      </c>
    </row>
    <row r="52" spans="1:5" x14ac:dyDescent="0.2">
      <c r="A52" t="s">
        <v>294</v>
      </c>
      <c r="B52" t="s">
        <v>65</v>
      </c>
      <c r="C52" s="1">
        <v>1.0890509259259258E-3</v>
      </c>
      <c r="D52">
        <v>7.3435805112399999E-2</v>
      </c>
      <c r="E52" t="s">
        <v>2</v>
      </c>
    </row>
    <row r="53" spans="1:5" x14ac:dyDescent="0.2">
      <c r="A53" t="s">
        <v>354</v>
      </c>
      <c r="B53" t="s">
        <v>65</v>
      </c>
      <c r="C53" s="1">
        <v>2.3055439814814818E-3</v>
      </c>
      <c r="D53">
        <v>7.3615384615400001E-2</v>
      </c>
      <c r="E53" t="s">
        <v>2</v>
      </c>
    </row>
    <row r="54" spans="1:5" x14ac:dyDescent="0.2">
      <c r="A54" t="s">
        <v>268</v>
      </c>
      <c r="B54" t="s">
        <v>150</v>
      </c>
      <c r="C54" s="1">
        <v>2.2823726851851855E-3</v>
      </c>
      <c r="D54">
        <v>7.4287718695900007E-2</v>
      </c>
      <c r="E54" t="s">
        <v>2</v>
      </c>
    </row>
    <row r="55" spans="1:5" x14ac:dyDescent="0.2">
      <c r="A55" t="s">
        <v>314</v>
      </c>
      <c r="B55" t="s">
        <v>66</v>
      </c>
      <c r="C55" s="1">
        <v>1.1353935185185184E-3</v>
      </c>
      <c r="D55">
        <v>7.5194203787099997E-2</v>
      </c>
      <c r="E55" t="s">
        <v>2</v>
      </c>
    </row>
    <row r="56" spans="1:5" x14ac:dyDescent="0.2">
      <c r="A56" t="s">
        <v>294</v>
      </c>
      <c r="B56" t="s">
        <v>139</v>
      </c>
      <c r="C56" s="1">
        <v>1.5408912037037038E-3</v>
      </c>
      <c r="D56">
        <v>7.5364050843300001E-2</v>
      </c>
      <c r="E56" t="s">
        <v>2</v>
      </c>
    </row>
    <row r="57" spans="1:5" x14ac:dyDescent="0.2">
      <c r="A57" t="s">
        <v>280</v>
      </c>
      <c r="B57" t="s">
        <v>139</v>
      </c>
      <c r="C57" s="1">
        <v>1.401863425925926E-3</v>
      </c>
      <c r="D57">
        <v>7.7437653751899996E-2</v>
      </c>
      <c r="E57" t="s">
        <v>2</v>
      </c>
    </row>
    <row r="58" spans="1:5" x14ac:dyDescent="0.2">
      <c r="A58" t="s">
        <v>294</v>
      </c>
      <c r="B58" t="s">
        <v>276</v>
      </c>
      <c r="C58" s="1">
        <v>2.954340277777778E-3</v>
      </c>
      <c r="D58">
        <v>7.7534437182200003E-2</v>
      </c>
      <c r="E58" t="s">
        <v>2</v>
      </c>
    </row>
    <row r="59" spans="1:5" x14ac:dyDescent="0.2">
      <c r="A59" t="s">
        <v>308</v>
      </c>
      <c r="B59" t="s">
        <v>3</v>
      </c>
      <c r="C59" s="1">
        <v>2.6646990740740738E-4</v>
      </c>
      <c r="D59">
        <v>7.7764705885099997E-2</v>
      </c>
      <c r="E59" t="s">
        <v>2</v>
      </c>
    </row>
    <row r="60" spans="1:5" x14ac:dyDescent="0.2">
      <c r="A60" t="s">
        <v>354</v>
      </c>
      <c r="B60" t="s">
        <v>6</v>
      </c>
      <c r="C60" s="1">
        <v>1.4945486111111108E-3</v>
      </c>
      <c r="D60">
        <v>7.7769230769200004E-2</v>
      </c>
      <c r="E60" t="s">
        <v>2</v>
      </c>
    </row>
    <row r="61" spans="1:5" x14ac:dyDescent="0.2">
      <c r="A61" t="s">
        <v>294</v>
      </c>
      <c r="B61" t="s">
        <v>66</v>
      </c>
      <c r="C61" s="1">
        <v>1.2628356481481481E-3</v>
      </c>
      <c r="D61">
        <v>7.8207103404699996E-2</v>
      </c>
      <c r="E61" t="s">
        <v>2</v>
      </c>
    </row>
    <row r="62" spans="1:5" x14ac:dyDescent="0.2">
      <c r="A62" t="s">
        <v>310</v>
      </c>
      <c r="B62" t="s">
        <v>337</v>
      </c>
      <c r="C62" s="1">
        <v>4.796458333333334E-3</v>
      </c>
      <c r="D62">
        <v>7.8999999898200002E-2</v>
      </c>
      <c r="E62" t="s">
        <v>2</v>
      </c>
    </row>
    <row r="63" spans="1:5" x14ac:dyDescent="0.2">
      <c r="A63" t="s">
        <v>260</v>
      </c>
      <c r="B63" t="s">
        <v>151</v>
      </c>
      <c r="C63" s="1">
        <v>2.6299421296296296E-3</v>
      </c>
      <c r="D63">
        <v>7.8999999944099994E-2</v>
      </c>
      <c r="E63" t="s">
        <v>2</v>
      </c>
    </row>
    <row r="64" spans="1:5" x14ac:dyDescent="0.2">
      <c r="A64" t="s">
        <v>314</v>
      </c>
      <c r="B64" t="s">
        <v>139</v>
      </c>
      <c r="C64" s="1">
        <v>1.3555208333333334E-3</v>
      </c>
      <c r="D64">
        <v>7.9808473746100006E-2</v>
      </c>
      <c r="E64" t="s">
        <v>2</v>
      </c>
    </row>
    <row r="65" spans="1:5" x14ac:dyDescent="0.2">
      <c r="A65" t="s">
        <v>314</v>
      </c>
      <c r="B65" t="s">
        <v>144</v>
      </c>
      <c r="C65" s="1">
        <v>1.6567476851851854E-3</v>
      </c>
      <c r="D65">
        <v>8.0668451688800005E-2</v>
      </c>
      <c r="E65" t="s">
        <v>2</v>
      </c>
    </row>
    <row r="66" spans="1:5" x14ac:dyDescent="0.2">
      <c r="A66" t="s">
        <v>294</v>
      </c>
      <c r="B66" t="s">
        <v>18</v>
      </c>
      <c r="C66" s="1">
        <v>9.1526620370370373E-4</v>
      </c>
      <c r="D66">
        <v>8.1664506819999996E-2</v>
      </c>
      <c r="E66" t="s">
        <v>2</v>
      </c>
    </row>
    <row r="67" spans="1:5" x14ac:dyDescent="0.2">
      <c r="A67" t="s">
        <v>268</v>
      </c>
      <c r="B67" t="s">
        <v>5</v>
      </c>
      <c r="C67" s="1">
        <v>6.1403935185185183E-4</v>
      </c>
      <c r="D67">
        <v>8.1742235521900006E-2</v>
      </c>
      <c r="E67" t="s">
        <v>2</v>
      </c>
    </row>
    <row r="68" spans="1:5" x14ac:dyDescent="0.2">
      <c r="A68" t="s">
        <v>308</v>
      </c>
      <c r="B68" t="s">
        <v>4</v>
      </c>
      <c r="C68" s="1">
        <v>5.2135416666666671E-4</v>
      </c>
      <c r="D68">
        <v>8.4529411770099996E-2</v>
      </c>
      <c r="E68" t="s">
        <v>2</v>
      </c>
    </row>
    <row r="69" spans="1:5" x14ac:dyDescent="0.2">
      <c r="A69" t="s">
        <v>294</v>
      </c>
      <c r="B69" t="s">
        <v>151</v>
      </c>
      <c r="C69" s="1">
        <v>2.7805555555555552E-3</v>
      </c>
      <c r="D69">
        <v>8.4763138889799999E-2</v>
      </c>
      <c r="E69" t="s">
        <v>2</v>
      </c>
    </row>
    <row r="70" spans="1:5" x14ac:dyDescent="0.2">
      <c r="A70" t="s">
        <v>280</v>
      </c>
      <c r="B70" t="s">
        <v>65</v>
      </c>
      <c r="C70" s="1">
        <v>1.0542939814814816E-3</v>
      </c>
      <c r="D70">
        <v>8.4828240313900002E-2</v>
      </c>
      <c r="E70" t="s">
        <v>2</v>
      </c>
    </row>
    <row r="71" spans="1:5" x14ac:dyDescent="0.2">
      <c r="A71" t="s">
        <v>264</v>
      </c>
      <c r="B71" t="s">
        <v>150</v>
      </c>
      <c r="C71" s="1">
        <v>4.4488888888888885E-3</v>
      </c>
      <c r="D71">
        <v>8.4999999992699998E-2</v>
      </c>
      <c r="E71" t="s">
        <v>2</v>
      </c>
    </row>
    <row r="72" spans="1:5" x14ac:dyDescent="0.2">
      <c r="A72" t="s">
        <v>280</v>
      </c>
      <c r="B72" t="s">
        <v>5</v>
      </c>
      <c r="C72" s="1">
        <v>5.2135416666666671E-4</v>
      </c>
      <c r="D72">
        <v>8.5914120156900003E-2</v>
      </c>
      <c r="E72" t="s">
        <v>2</v>
      </c>
    </row>
    <row r="73" spans="1:5" x14ac:dyDescent="0.2">
      <c r="A73" t="s">
        <v>308</v>
      </c>
      <c r="B73" t="s">
        <v>1</v>
      </c>
      <c r="C73" s="1">
        <v>0</v>
      </c>
      <c r="D73">
        <v>8.5999999999999993E-2</v>
      </c>
      <c r="E73" t="s">
        <v>2</v>
      </c>
    </row>
    <row r="74" spans="1:5" x14ac:dyDescent="0.2">
      <c r="A74" t="s">
        <v>310</v>
      </c>
      <c r="B74" t="s">
        <v>139</v>
      </c>
      <c r="C74" s="1">
        <v>1.4250347222222223E-3</v>
      </c>
      <c r="D74">
        <v>8.79999999698E-2</v>
      </c>
      <c r="E74" t="s">
        <v>2</v>
      </c>
    </row>
    <row r="75" spans="1:5" x14ac:dyDescent="0.2">
      <c r="A75" t="s">
        <v>354</v>
      </c>
      <c r="B75" t="s">
        <v>5</v>
      </c>
      <c r="C75" s="1">
        <v>1.1122222222222221E-3</v>
      </c>
      <c r="D75">
        <v>8.7999999999999995E-2</v>
      </c>
      <c r="E75" t="s">
        <v>2</v>
      </c>
    </row>
    <row r="76" spans="1:5" x14ac:dyDescent="0.2">
      <c r="A76" t="s">
        <v>280</v>
      </c>
      <c r="B76" t="s">
        <v>18</v>
      </c>
      <c r="C76" s="1">
        <v>8.8050925925925927E-4</v>
      </c>
      <c r="D76">
        <v>8.8523533594900006E-2</v>
      </c>
      <c r="E76" t="s">
        <v>2</v>
      </c>
    </row>
    <row r="77" spans="1:5" x14ac:dyDescent="0.2">
      <c r="A77" t="s">
        <v>310</v>
      </c>
      <c r="B77" t="s">
        <v>65</v>
      </c>
      <c r="C77" s="1">
        <v>1.0658796296296295E-3</v>
      </c>
      <c r="D77">
        <v>8.8999999977400004E-2</v>
      </c>
      <c r="E77" t="s">
        <v>2</v>
      </c>
    </row>
    <row r="78" spans="1:5" x14ac:dyDescent="0.2">
      <c r="A78" t="s">
        <v>314</v>
      </c>
      <c r="B78" t="s">
        <v>150</v>
      </c>
      <c r="C78" s="1">
        <v>2.3634722222222221E-3</v>
      </c>
      <c r="D78">
        <v>9.3634115557800005E-2</v>
      </c>
      <c r="E78" t="s">
        <v>2</v>
      </c>
    </row>
    <row r="79" spans="1:5" x14ac:dyDescent="0.2">
      <c r="A79" t="s">
        <v>310</v>
      </c>
      <c r="B79" t="s">
        <v>4</v>
      </c>
      <c r="C79" s="1">
        <v>3.4756944444444446E-4</v>
      </c>
      <c r="D79">
        <v>9.39999999925E-2</v>
      </c>
      <c r="E79" t="s">
        <v>2</v>
      </c>
    </row>
    <row r="80" spans="1:5" x14ac:dyDescent="0.2">
      <c r="A80" t="s">
        <v>262</v>
      </c>
      <c r="B80" t="s">
        <v>3</v>
      </c>
      <c r="C80" s="1">
        <v>2.5488425925925922E-4</v>
      </c>
      <c r="D80">
        <v>9.4165354325000006E-2</v>
      </c>
      <c r="E80" t="s">
        <v>2</v>
      </c>
    </row>
    <row r="81" spans="1:5" x14ac:dyDescent="0.2">
      <c r="A81" t="s">
        <v>294</v>
      </c>
      <c r="B81" t="s">
        <v>147</v>
      </c>
      <c r="C81" s="1">
        <v>2.0738310185185187E-3</v>
      </c>
      <c r="D81">
        <v>9.5677945720400004E-2</v>
      </c>
      <c r="E81" t="s">
        <v>2</v>
      </c>
    </row>
    <row r="82" spans="1:5" x14ac:dyDescent="0.2">
      <c r="A82" t="s">
        <v>260</v>
      </c>
      <c r="B82" t="s">
        <v>5</v>
      </c>
      <c r="C82" s="1">
        <v>5.4452546296296291E-4</v>
      </c>
      <c r="D82">
        <v>9.5999999988400003E-2</v>
      </c>
      <c r="E82" t="s">
        <v>2</v>
      </c>
    </row>
    <row r="83" spans="1:5" x14ac:dyDescent="0.2">
      <c r="A83" t="s">
        <v>264</v>
      </c>
      <c r="B83" t="s">
        <v>65</v>
      </c>
      <c r="C83" s="1">
        <v>2.131759259259259E-3</v>
      </c>
      <c r="D83">
        <v>9.6888888885399996E-2</v>
      </c>
      <c r="E83" t="s">
        <v>2</v>
      </c>
    </row>
    <row r="84" spans="1:5" x14ac:dyDescent="0.2">
      <c r="A84" t="s">
        <v>310</v>
      </c>
      <c r="B84" t="s">
        <v>276</v>
      </c>
      <c r="C84" s="1">
        <v>2.4909143518518518E-3</v>
      </c>
      <c r="D84">
        <v>9.6999999947200002E-2</v>
      </c>
      <c r="E84" t="s">
        <v>2</v>
      </c>
    </row>
    <row r="85" spans="1:5" x14ac:dyDescent="0.2">
      <c r="A85" t="s">
        <v>314</v>
      </c>
      <c r="B85" t="s">
        <v>65</v>
      </c>
      <c r="C85" s="1">
        <v>9.6160879629629623E-4</v>
      </c>
      <c r="D85">
        <v>9.8702787819800006E-2</v>
      </c>
      <c r="E85" t="s">
        <v>2</v>
      </c>
    </row>
    <row r="86" spans="1:5" x14ac:dyDescent="0.2">
      <c r="A86" t="s">
        <v>310</v>
      </c>
      <c r="B86" t="s">
        <v>6</v>
      </c>
      <c r="C86" s="1">
        <v>7.0672453703703696E-4</v>
      </c>
      <c r="D86">
        <v>0.10099999998500001</v>
      </c>
      <c r="E86" t="s">
        <v>8</v>
      </c>
    </row>
    <row r="87" spans="1:5" x14ac:dyDescent="0.2">
      <c r="A87" t="s">
        <v>264</v>
      </c>
      <c r="B87" t="s">
        <v>147</v>
      </c>
      <c r="C87" s="1">
        <v>3.4525231481481477E-3</v>
      </c>
      <c r="D87">
        <v>0.10166666666099999</v>
      </c>
      <c r="E87" t="s">
        <v>8</v>
      </c>
    </row>
    <row r="88" spans="1:5" x14ac:dyDescent="0.2">
      <c r="A88" t="s">
        <v>310</v>
      </c>
      <c r="B88" t="s">
        <v>333</v>
      </c>
      <c r="C88" s="1">
        <v>3.5567939814814815E-3</v>
      </c>
      <c r="D88">
        <v>0.103999999925</v>
      </c>
      <c r="E88" t="s">
        <v>8</v>
      </c>
    </row>
    <row r="89" spans="1:5" x14ac:dyDescent="0.2">
      <c r="A89" t="s">
        <v>294</v>
      </c>
      <c r="B89" t="s">
        <v>5</v>
      </c>
      <c r="C89" s="1">
        <v>5.5611111111111117E-4</v>
      </c>
      <c r="D89">
        <v>0.104121910235</v>
      </c>
      <c r="E89" t="s">
        <v>8</v>
      </c>
    </row>
    <row r="90" spans="1:5" x14ac:dyDescent="0.2">
      <c r="A90" t="s">
        <v>280</v>
      </c>
      <c r="B90" t="s">
        <v>3</v>
      </c>
      <c r="C90" s="1">
        <v>1.7378472222222223E-4</v>
      </c>
      <c r="D90">
        <v>0.107304706719</v>
      </c>
      <c r="E90" t="s">
        <v>8</v>
      </c>
    </row>
    <row r="91" spans="1:5" x14ac:dyDescent="0.2">
      <c r="A91" t="s">
        <v>314</v>
      </c>
      <c r="B91" t="s">
        <v>152</v>
      </c>
      <c r="C91" s="1">
        <v>2.0043171296296298E-3</v>
      </c>
      <c r="D91">
        <v>0.109651283623</v>
      </c>
      <c r="E91" t="s">
        <v>8</v>
      </c>
    </row>
    <row r="92" spans="1:5" x14ac:dyDescent="0.2">
      <c r="A92" t="s">
        <v>280</v>
      </c>
      <c r="B92" t="s">
        <v>150</v>
      </c>
      <c r="C92" s="1">
        <v>2.4677430555555555E-3</v>
      </c>
      <c r="D92">
        <v>0.111265894066</v>
      </c>
      <c r="E92" t="s">
        <v>8</v>
      </c>
    </row>
    <row r="93" spans="1:5" x14ac:dyDescent="0.2">
      <c r="A93" t="s">
        <v>268</v>
      </c>
      <c r="B93" t="s">
        <v>1</v>
      </c>
      <c r="C93" s="1">
        <v>9.2685185185185177E-5</v>
      </c>
      <c r="D93">
        <v>0.111359451362</v>
      </c>
      <c r="E93" t="s">
        <v>8</v>
      </c>
    </row>
    <row r="94" spans="1:5" x14ac:dyDescent="0.2">
      <c r="A94" t="s">
        <v>268</v>
      </c>
      <c r="B94" t="s">
        <v>152</v>
      </c>
      <c r="C94" s="1">
        <v>1.9232175925925925E-3</v>
      </c>
      <c r="D94">
        <v>0.11169919592200001</v>
      </c>
      <c r="E94" t="s">
        <v>8</v>
      </c>
    </row>
    <row r="95" spans="1:5" x14ac:dyDescent="0.2">
      <c r="A95" t="s">
        <v>310</v>
      </c>
      <c r="B95" t="s">
        <v>152</v>
      </c>
      <c r="C95" s="1">
        <v>1.7726041666666669E-3</v>
      </c>
      <c r="D95">
        <v>0.112999999962</v>
      </c>
      <c r="E95" t="s">
        <v>8</v>
      </c>
    </row>
    <row r="96" spans="1:5" x14ac:dyDescent="0.2">
      <c r="A96" t="s">
        <v>310</v>
      </c>
      <c r="B96" t="s">
        <v>3</v>
      </c>
      <c r="C96" s="1">
        <v>1.7378472222222223E-4</v>
      </c>
      <c r="D96">
        <v>0.11299999999599999</v>
      </c>
      <c r="E96" t="s">
        <v>8</v>
      </c>
    </row>
    <row r="97" spans="1:5" x14ac:dyDescent="0.2">
      <c r="A97" t="s">
        <v>258</v>
      </c>
      <c r="B97" t="s">
        <v>5</v>
      </c>
      <c r="C97" s="1">
        <v>5.6769675925925922E-4</v>
      </c>
      <c r="D97">
        <v>0.11345402064</v>
      </c>
      <c r="E97" t="s">
        <v>8</v>
      </c>
    </row>
    <row r="98" spans="1:5" x14ac:dyDescent="0.2">
      <c r="A98" t="s">
        <v>294</v>
      </c>
      <c r="B98" t="s">
        <v>152</v>
      </c>
      <c r="C98" s="1">
        <v>2.2476157407407406E-3</v>
      </c>
      <c r="D98">
        <v>0.117449244013</v>
      </c>
      <c r="E98" t="s">
        <v>8</v>
      </c>
    </row>
    <row r="99" spans="1:5" x14ac:dyDescent="0.2">
      <c r="A99" t="s">
        <v>310</v>
      </c>
      <c r="B99" t="s">
        <v>270</v>
      </c>
      <c r="C99" s="1">
        <v>3.0238541666666664E-3</v>
      </c>
      <c r="D99">
        <v>0.123999999936</v>
      </c>
      <c r="E99" t="s">
        <v>8</v>
      </c>
    </row>
    <row r="100" spans="1:5" x14ac:dyDescent="0.2">
      <c r="A100" t="s">
        <v>280</v>
      </c>
      <c r="B100" t="s">
        <v>144</v>
      </c>
      <c r="C100" s="1">
        <v>1.7610185185185185E-3</v>
      </c>
      <c r="D100">
        <v>0.12704706719</v>
      </c>
      <c r="E100" t="s">
        <v>8</v>
      </c>
    </row>
    <row r="101" spans="1:5" x14ac:dyDescent="0.2">
      <c r="A101" t="s">
        <v>313</v>
      </c>
      <c r="B101" t="s">
        <v>5</v>
      </c>
      <c r="C101" s="1">
        <v>9.9636574074074059E-4</v>
      </c>
      <c r="D101">
        <v>0.13328571428300001</v>
      </c>
      <c r="E101" t="s">
        <v>8</v>
      </c>
    </row>
    <row r="102" spans="1:5" x14ac:dyDescent="0.2">
      <c r="A102" t="s">
        <v>311</v>
      </c>
      <c r="B102" t="s">
        <v>4</v>
      </c>
      <c r="C102" s="1">
        <v>7.1831018518518511E-4</v>
      </c>
      <c r="D102">
        <v>0.136432835822</v>
      </c>
      <c r="E102" t="s">
        <v>8</v>
      </c>
    </row>
    <row r="103" spans="1:5" x14ac:dyDescent="0.2">
      <c r="A103" t="s">
        <v>294</v>
      </c>
      <c r="B103" t="s">
        <v>1</v>
      </c>
      <c r="C103" s="1">
        <v>2.3171296296296294E-5</v>
      </c>
      <c r="D103">
        <v>0.136808015358</v>
      </c>
      <c r="E103" t="s">
        <v>8</v>
      </c>
    </row>
    <row r="104" spans="1:5" x14ac:dyDescent="0.2">
      <c r="A104" t="s">
        <v>313</v>
      </c>
      <c r="B104" t="s">
        <v>66</v>
      </c>
      <c r="C104" s="1">
        <v>2.3055439814814818E-3</v>
      </c>
      <c r="D104">
        <v>0.143142857136</v>
      </c>
      <c r="E104" t="s">
        <v>8</v>
      </c>
    </row>
    <row r="105" spans="1:5" x14ac:dyDescent="0.2">
      <c r="A105" t="s">
        <v>294</v>
      </c>
      <c r="B105" t="s">
        <v>6</v>
      </c>
      <c r="C105" s="1">
        <v>7.2989583333333337E-4</v>
      </c>
      <c r="D105">
        <v>0.145893208528</v>
      </c>
      <c r="E105" t="s">
        <v>8</v>
      </c>
    </row>
    <row r="106" spans="1:5" x14ac:dyDescent="0.2">
      <c r="A106" t="s">
        <v>268</v>
      </c>
      <c r="B106" t="s">
        <v>6</v>
      </c>
      <c r="C106" s="1">
        <v>7.8782407407407414E-4</v>
      </c>
      <c r="D106">
        <v>0.14953649690900001</v>
      </c>
      <c r="E106" t="s">
        <v>8</v>
      </c>
    </row>
    <row r="107" spans="1:5" x14ac:dyDescent="0.2">
      <c r="A107" t="s">
        <v>314</v>
      </c>
      <c r="B107" t="s">
        <v>276</v>
      </c>
      <c r="C107" s="1">
        <v>2.7110416666666667E-3</v>
      </c>
      <c r="D107">
        <v>0.156616947492</v>
      </c>
      <c r="E107" t="s">
        <v>8</v>
      </c>
    </row>
    <row r="108" spans="1:5" x14ac:dyDescent="0.2">
      <c r="A108" t="s">
        <v>313</v>
      </c>
      <c r="B108" t="s">
        <v>65</v>
      </c>
      <c r="C108" s="1">
        <v>1.8652893518518517E-3</v>
      </c>
      <c r="D108">
        <v>0.16685714285100001</v>
      </c>
      <c r="E108" t="s">
        <v>8</v>
      </c>
    </row>
    <row r="109" spans="1:5" x14ac:dyDescent="0.2">
      <c r="A109" t="s">
        <v>264</v>
      </c>
      <c r="B109" t="s">
        <v>149</v>
      </c>
      <c r="C109" s="1">
        <v>2.7921412037037034E-3</v>
      </c>
      <c r="D109">
        <v>0.16877777777299999</v>
      </c>
      <c r="E109" t="s">
        <v>8</v>
      </c>
    </row>
    <row r="110" spans="1:5" x14ac:dyDescent="0.2">
      <c r="A110" t="s">
        <v>301</v>
      </c>
      <c r="B110" t="s">
        <v>4</v>
      </c>
      <c r="C110" s="1">
        <v>6.3721064814814814E-4</v>
      </c>
      <c r="D110">
        <v>0.171142857141</v>
      </c>
      <c r="E110" t="s">
        <v>8</v>
      </c>
    </row>
    <row r="111" spans="1:5" x14ac:dyDescent="0.2">
      <c r="A111" t="s">
        <v>258</v>
      </c>
      <c r="B111" t="s">
        <v>144</v>
      </c>
      <c r="C111" s="1">
        <v>1.8537037037037038E-3</v>
      </c>
      <c r="D111">
        <v>0.17400918770000001</v>
      </c>
      <c r="E111" t="s">
        <v>8</v>
      </c>
    </row>
    <row r="112" spans="1:5" x14ac:dyDescent="0.2">
      <c r="A112" t="s">
        <v>258</v>
      </c>
      <c r="B112" t="s">
        <v>153</v>
      </c>
      <c r="C112" s="1">
        <v>2.3055439814814818E-3</v>
      </c>
      <c r="D112">
        <v>0.181572404213</v>
      </c>
      <c r="E112" t="s">
        <v>8</v>
      </c>
    </row>
    <row r="113" spans="1:5" x14ac:dyDescent="0.2">
      <c r="A113" t="s">
        <v>258</v>
      </c>
      <c r="B113" t="s">
        <v>152</v>
      </c>
      <c r="C113" s="1">
        <v>2.2128587962962965E-3</v>
      </c>
      <c r="D113">
        <v>0.18994023908999999</v>
      </c>
      <c r="E113" t="s">
        <v>8</v>
      </c>
    </row>
    <row r="114" spans="1:5" x14ac:dyDescent="0.2">
      <c r="A114" t="s">
        <v>268</v>
      </c>
      <c r="B114" t="s">
        <v>4</v>
      </c>
      <c r="C114" s="1">
        <v>4.4025462962962958E-4</v>
      </c>
      <c r="D114">
        <v>0.20194797413500001</v>
      </c>
      <c r="E114" t="s">
        <v>8</v>
      </c>
    </row>
    <row r="115" spans="1:5" x14ac:dyDescent="0.2">
      <c r="A115" t="s">
        <v>297</v>
      </c>
      <c r="B115" t="s">
        <v>5</v>
      </c>
      <c r="C115" s="1">
        <v>8.6892361111111111E-4</v>
      </c>
      <c r="D115">
        <v>0.20749400342400001</v>
      </c>
      <c r="E115" t="s">
        <v>8</v>
      </c>
    </row>
    <row r="116" spans="1:5" x14ac:dyDescent="0.2">
      <c r="A116" t="s">
        <v>260</v>
      </c>
      <c r="B116" t="s">
        <v>18</v>
      </c>
      <c r="C116" s="1">
        <v>8.9209490740740742E-4</v>
      </c>
      <c r="D116">
        <v>0.208999999981</v>
      </c>
      <c r="E116" t="s">
        <v>8</v>
      </c>
    </row>
    <row r="117" spans="1:5" x14ac:dyDescent="0.2">
      <c r="A117" t="s">
        <v>297</v>
      </c>
      <c r="B117" t="s">
        <v>1</v>
      </c>
      <c r="C117" s="1">
        <v>1.5061342592592592E-4</v>
      </c>
      <c r="D117">
        <v>0.225453455168</v>
      </c>
      <c r="E117" t="s">
        <v>8</v>
      </c>
    </row>
    <row r="118" spans="1:5" x14ac:dyDescent="0.2">
      <c r="A118" t="s">
        <v>297</v>
      </c>
      <c r="B118" t="s">
        <v>144</v>
      </c>
      <c r="C118" s="1">
        <v>2.8153125000000001E-3</v>
      </c>
      <c r="D118">
        <v>0.23154882923100001</v>
      </c>
      <c r="E118" t="s">
        <v>8</v>
      </c>
    </row>
    <row r="119" spans="1:5" x14ac:dyDescent="0.2">
      <c r="A119" t="s">
        <v>297</v>
      </c>
      <c r="B119" t="s">
        <v>4</v>
      </c>
      <c r="C119" s="1">
        <v>6.2562499999999999E-4</v>
      </c>
      <c r="D119">
        <v>0.23181382067199999</v>
      </c>
      <c r="E119" t="s">
        <v>8</v>
      </c>
    </row>
    <row r="120" spans="1:5" x14ac:dyDescent="0.2">
      <c r="A120" t="s">
        <v>299</v>
      </c>
      <c r="B120" t="s">
        <v>4</v>
      </c>
      <c r="C120" s="1">
        <v>5.9086805555555553E-4</v>
      </c>
      <c r="D120">
        <v>0.23987839943100001</v>
      </c>
      <c r="E120" t="s">
        <v>8</v>
      </c>
    </row>
    <row r="121" spans="1:5" x14ac:dyDescent="0.2">
      <c r="A121" t="s">
        <v>299</v>
      </c>
      <c r="B121" t="s">
        <v>18</v>
      </c>
      <c r="C121" s="1">
        <v>1.3323495370370371E-3</v>
      </c>
      <c r="D121">
        <v>0.25161866540200001</v>
      </c>
      <c r="E121" t="s">
        <v>8</v>
      </c>
    </row>
    <row r="122" spans="1:5" x14ac:dyDescent="0.2">
      <c r="A122" t="s">
        <v>299</v>
      </c>
      <c r="B122" t="s">
        <v>6</v>
      </c>
      <c r="C122" s="1">
        <v>1.1238078703703703E-3</v>
      </c>
      <c r="D122">
        <v>0.271325865592</v>
      </c>
      <c r="E122" t="s">
        <v>8</v>
      </c>
    </row>
    <row r="123" spans="1:5" x14ac:dyDescent="0.2">
      <c r="A123" t="s">
        <v>299</v>
      </c>
      <c r="B123" t="s">
        <v>65</v>
      </c>
      <c r="C123" s="1">
        <v>1.5293055555555555E-3</v>
      </c>
      <c r="D123">
        <v>0.27291146521199999</v>
      </c>
      <c r="E123" t="s">
        <v>8</v>
      </c>
    </row>
    <row r="124" spans="1:5" x14ac:dyDescent="0.2">
      <c r="A124" t="s">
        <v>260</v>
      </c>
      <c r="B124" t="s">
        <v>153</v>
      </c>
      <c r="C124" s="1">
        <v>2.2707870370370369E-3</v>
      </c>
      <c r="D124">
        <v>0.32199999995200002</v>
      </c>
      <c r="E124" t="s">
        <v>8</v>
      </c>
    </row>
    <row r="125" spans="1:5" x14ac:dyDescent="0.2">
      <c r="A125" t="s">
        <v>299</v>
      </c>
      <c r="B125" t="s">
        <v>5</v>
      </c>
      <c r="C125" s="1">
        <v>8.5733796296296296E-4</v>
      </c>
      <c r="D125">
        <v>0.36760213251099999</v>
      </c>
      <c r="E125" t="s">
        <v>8</v>
      </c>
    </row>
    <row r="126" spans="1:5" x14ac:dyDescent="0.2">
      <c r="A126" t="s">
        <v>288</v>
      </c>
      <c r="B126" t="s">
        <v>139</v>
      </c>
      <c r="C126" s="1">
        <v>1.9000462962962964E-3</v>
      </c>
      <c r="D126">
        <v>0.41881345402100001</v>
      </c>
      <c r="E126" t="s">
        <v>8</v>
      </c>
    </row>
    <row r="127" spans="1:5" x14ac:dyDescent="0.2">
      <c r="A127" t="s">
        <v>288</v>
      </c>
      <c r="B127" t="s">
        <v>65</v>
      </c>
      <c r="C127" s="1">
        <v>1.5177199074074075E-3</v>
      </c>
      <c r="D127">
        <v>0.422250763217</v>
      </c>
      <c r="E127" t="s">
        <v>8</v>
      </c>
    </row>
    <row r="128" spans="1:5" x14ac:dyDescent="0.2">
      <c r="A128" t="s">
        <v>284</v>
      </c>
      <c r="B128" t="s">
        <v>149</v>
      </c>
      <c r="C128" s="1">
        <v>1.7841898148148148E-3</v>
      </c>
      <c r="D128">
        <v>0.42826644266899999</v>
      </c>
      <c r="E128" t="s">
        <v>8</v>
      </c>
    </row>
    <row r="129" spans="1:5" x14ac:dyDescent="0.2">
      <c r="A129" t="s">
        <v>288</v>
      </c>
      <c r="B129" t="s">
        <v>1</v>
      </c>
      <c r="C129" s="1">
        <v>1.1585648148148149E-4</v>
      </c>
      <c r="D129">
        <v>0.42932698178599998</v>
      </c>
      <c r="E129" t="s">
        <v>8</v>
      </c>
    </row>
    <row r="130" spans="1:5" x14ac:dyDescent="0.2">
      <c r="A130" t="s">
        <v>308</v>
      </c>
      <c r="B130" t="s">
        <v>150</v>
      </c>
      <c r="C130" s="1">
        <v>3.6610648148148149E-3</v>
      </c>
      <c r="D130">
        <v>0.438294117609</v>
      </c>
      <c r="E130" t="s">
        <v>8</v>
      </c>
    </row>
    <row r="131" spans="1:5" x14ac:dyDescent="0.2">
      <c r="A131" t="s">
        <v>308</v>
      </c>
      <c r="B131" t="s">
        <v>139</v>
      </c>
      <c r="C131" s="1">
        <v>2.097002314814815E-3</v>
      </c>
      <c r="D131">
        <v>0.44688235291900003</v>
      </c>
      <c r="E131" t="s">
        <v>8</v>
      </c>
    </row>
    <row r="132" spans="1:5" x14ac:dyDescent="0.2">
      <c r="A132" t="s">
        <v>308</v>
      </c>
      <c r="B132" t="s">
        <v>5</v>
      </c>
      <c r="C132" s="1">
        <v>7.8782407407407414E-4</v>
      </c>
      <c r="D132">
        <v>0.44870588234499997</v>
      </c>
      <c r="E132" t="s">
        <v>8</v>
      </c>
    </row>
    <row r="133" spans="1:5" x14ac:dyDescent="0.2">
      <c r="A133" t="s">
        <v>308</v>
      </c>
      <c r="B133" t="s">
        <v>152</v>
      </c>
      <c r="C133" s="1">
        <v>3.139710648148148E-3</v>
      </c>
      <c r="D133">
        <v>0.449823529379</v>
      </c>
      <c r="E133" t="s">
        <v>8</v>
      </c>
    </row>
    <row r="134" spans="1:5" x14ac:dyDescent="0.2">
      <c r="A134" t="s">
        <v>288</v>
      </c>
      <c r="B134" t="s">
        <v>18</v>
      </c>
      <c r="C134" s="1">
        <v>1.2860069444444444E-3</v>
      </c>
      <c r="D134">
        <v>0.45159679964499999</v>
      </c>
      <c r="E134" t="s">
        <v>8</v>
      </c>
    </row>
    <row r="135" spans="1:5" x14ac:dyDescent="0.2">
      <c r="A135" t="s">
        <v>308</v>
      </c>
      <c r="B135" t="s">
        <v>66</v>
      </c>
      <c r="C135" s="1">
        <v>1.8305324074074075E-3</v>
      </c>
      <c r="D135">
        <v>0.45164705880400002</v>
      </c>
      <c r="E135" t="s">
        <v>8</v>
      </c>
    </row>
    <row r="136" spans="1:5" x14ac:dyDescent="0.2">
      <c r="A136" t="s">
        <v>308</v>
      </c>
      <c r="B136" t="s">
        <v>6</v>
      </c>
      <c r="C136" s="1">
        <v>1.0542939814814816E-3</v>
      </c>
      <c r="D136">
        <v>0.45294117645999998</v>
      </c>
      <c r="E136" t="s">
        <v>8</v>
      </c>
    </row>
    <row r="137" spans="1:5" x14ac:dyDescent="0.2">
      <c r="A137" t="s">
        <v>308</v>
      </c>
      <c r="B137" t="s">
        <v>149</v>
      </c>
      <c r="C137" s="1">
        <v>2.3518865740740739E-3</v>
      </c>
      <c r="D137">
        <v>0.45511764703399998</v>
      </c>
      <c r="E137" t="s">
        <v>8</v>
      </c>
    </row>
    <row r="138" spans="1:5" x14ac:dyDescent="0.2">
      <c r="A138" t="s">
        <v>308</v>
      </c>
      <c r="B138" t="s">
        <v>147</v>
      </c>
      <c r="C138" s="1">
        <v>2.8848263888888886E-3</v>
      </c>
      <c r="D138">
        <v>0.464588235264</v>
      </c>
      <c r="E138" t="s">
        <v>8</v>
      </c>
    </row>
    <row r="139" spans="1:5" x14ac:dyDescent="0.2">
      <c r="A139" t="s">
        <v>308</v>
      </c>
      <c r="B139" t="s">
        <v>18</v>
      </c>
      <c r="C139" s="1">
        <v>1.3091782407407407E-3</v>
      </c>
      <c r="D139">
        <v>0.48117647057500001</v>
      </c>
      <c r="E139" t="s">
        <v>8</v>
      </c>
    </row>
    <row r="140" spans="1:5" x14ac:dyDescent="0.2">
      <c r="A140" t="s">
        <v>308</v>
      </c>
      <c r="B140" t="s">
        <v>144</v>
      </c>
      <c r="C140" s="1">
        <v>2.6183564814814815E-3</v>
      </c>
      <c r="D140">
        <v>0.49135294114900002</v>
      </c>
      <c r="E140" t="s">
        <v>8</v>
      </c>
    </row>
    <row r="141" spans="1:5" x14ac:dyDescent="0.2">
      <c r="A141" t="s">
        <v>266</v>
      </c>
      <c r="B141" t="s">
        <v>5</v>
      </c>
      <c r="C141" s="1">
        <v>7.9940972222222219E-4</v>
      </c>
      <c r="D141">
        <v>0.56321856180499996</v>
      </c>
      <c r="E141" t="s">
        <v>12</v>
      </c>
    </row>
    <row r="142" spans="1:5" x14ac:dyDescent="0.2">
      <c r="A142" t="s">
        <v>304</v>
      </c>
      <c r="B142" t="s">
        <v>144</v>
      </c>
      <c r="C142" s="1">
        <v>2.1896875000000002E-3</v>
      </c>
      <c r="D142">
        <v>0.58892625654300002</v>
      </c>
      <c r="E142" t="s">
        <v>12</v>
      </c>
    </row>
    <row r="143" spans="1:5" x14ac:dyDescent="0.2">
      <c r="A143" t="s">
        <v>275</v>
      </c>
      <c r="B143" t="s">
        <v>3</v>
      </c>
      <c r="C143" s="1">
        <v>5.7928240740740737E-4</v>
      </c>
      <c r="D143">
        <v>0.59226431717899997</v>
      </c>
      <c r="E143" t="s">
        <v>12</v>
      </c>
    </row>
    <row r="144" spans="1:5" x14ac:dyDescent="0.2">
      <c r="A144" t="s">
        <v>275</v>
      </c>
      <c r="B144" t="s">
        <v>6</v>
      </c>
      <c r="C144" s="1">
        <v>1.5524768518518518E-3</v>
      </c>
      <c r="D144">
        <v>0.59576211453399996</v>
      </c>
      <c r="E144" t="s">
        <v>12</v>
      </c>
    </row>
    <row r="145" spans="1:5" x14ac:dyDescent="0.2">
      <c r="A145" t="s">
        <v>275</v>
      </c>
      <c r="B145" t="s">
        <v>65</v>
      </c>
      <c r="C145" s="1">
        <v>2.4561574074074073E-3</v>
      </c>
      <c r="D145">
        <v>0.59580176211000002</v>
      </c>
      <c r="E145" t="s">
        <v>12</v>
      </c>
    </row>
    <row r="146" spans="1:5" x14ac:dyDescent="0.2">
      <c r="A146" t="s">
        <v>275</v>
      </c>
      <c r="B146" t="s">
        <v>5</v>
      </c>
      <c r="C146" s="1">
        <v>1.2280787037037037E-3</v>
      </c>
      <c r="D146">
        <v>0.60392951541600004</v>
      </c>
      <c r="E146" t="s">
        <v>12</v>
      </c>
    </row>
    <row r="147" spans="1:5" x14ac:dyDescent="0.2">
      <c r="A147" t="s">
        <v>275</v>
      </c>
      <c r="B147" t="s">
        <v>4</v>
      </c>
      <c r="C147" s="1">
        <v>9.0368055555555547E-4</v>
      </c>
      <c r="D147">
        <v>0.61909691629800001</v>
      </c>
      <c r="E147" t="s">
        <v>12</v>
      </c>
    </row>
    <row r="148" spans="1:5" x14ac:dyDescent="0.2">
      <c r="A148" t="s">
        <v>275</v>
      </c>
      <c r="B148" t="s">
        <v>66</v>
      </c>
      <c r="C148" s="1">
        <v>2.9427546296296298E-3</v>
      </c>
      <c r="D148">
        <v>0.62055066078700005</v>
      </c>
      <c r="E148" t="s">
        <v>12</v>
      </c>
    </row>
    <row r="149" spans="1:5" x14ac:dyDescent="0.2">
      <c r="A149" t="s">
        <v>266</v>
      </c>
      <c r="B149" t="s">
        <v>6</v>
      </c>
      <c r="C149" s="1">
        <v>1.0658796296296295E-3</v>
      </c>
      <c r="D149">
        <v>0.62613602549400005</v>
      </c>
      <c r="E149" t="s">
        <v>12</v>
      </c>
    </row>
    <row r="150" spans="1:5" x14ac:dyDescent="0.2">
      <c r="A150" t="s">
        <v>275</v>
      </c>
      <c r="B150" t="s">
        <v>18</v>
      </c>
      <c r="C150" s="1">
        <v>1.9695601851851853E-3</v>
      </c>
      <c r="D150">
        <v>0.62905286343199995</v>
      </c>
      <c r="E150" t="s">
        <v>12</v>
      </c>
    </row>
    <row r="151" spans="1:5" x14ac:dyDescent="0.2">
      <c r="A151" t="s">
        <v>275</v>
      </c>
      <c r="B151" t="s">
        <v>149</v>
      </c>
      <c r="C151" s="1">
        <v>3.7653356481481479E-3</v>
      </c>
      <c r="D151">
        <v>0.64013215858299999</v>
      </c>
      <c r="E151" t="s">
        <v>12</v>
      </c>
    </row>
    <row r="152" spans="1:5" x14ac:dyDescent="0.2">
      <c r="A152" t="s">
        <v>275</v>
      </c>
      <c r="B152" t="s">
        <v>1</v>
      </c>
      <c r="C152" s="1">
        <v>2.5488425925925922E-4</v>
      </c>
      <c r="D152">
        <v>0.65843171806099998</v>
      </c>
      <c r="E152" t="s">
        <v>12</v>
      </c>
    </row>
    <row r="153" spans="1:5" x14ac:dyDescent="0.2">
      <c r="A153" t="s">
        <v>304</v>
      </c>
      <c r="B153" t="s">
        <v>6</v>
      </c>
      <c r="C153" s="1">
        <v>1.0079513888888887E-3</v>
      </c>
      <c r="D153">
        <v>0.72896625299399997</v>
      </c>
      <c r="E153" t="s">
        <v>12</v>
      </c>
    </row>
    <row r="154" spans="1:5" x14ac:dyDescent="0.2">
      <c r="A154" t="s">
        <v>304</v>
      </c>
      <c r="B154" t="s">
        <v>18</v>
      </c>
      <c r="C154" s="1">
        <v>1.2049074074074074E-3</v>
      </c>
      <c r="D154">
        <v>0.73029292025299997</v>
      </c>
      <c r="E154" t="s">
        <v>12</v>
      </c>
    </row>
    <row r="155" spans="1:5" x14ac:dyDescent="0.2">
      <c r="A155" t="s">
        <v>284</v>
      </c>
      <c r="B155" t="s">
        <v>1</v>
      </c>
      <c r="C155" s="1">
        <v>1.6219907407407407E-4</v>
      </c>
      <c r="D155">
        <v>0.73069563130500004</v>
      </c>
      <c r="E155" t="s">
        <v>12</v>
      </c>
    </row>
    <row r="156" spans="1:5" x14ac:dyDescent="0.2">
      <c r="A156" t="s">
        <v>304</v>
      </c>
      <c r="B156" t="s">
        <v>4</v>
      </c>
      <c r="C156" s="1">
        <v>6.0245370370370368E-4</v>
      </c>
      <c r="D156">
        <v>0.75731291847799997</v>
      </c>
      <c r="E156" t="s">
        <v>12</v>
      </c>
    </row>
    <row r="157" spans="1:5" x14ac:dyDescent="0.2">
      <c r="A157" t="s">
        <v>301</v>
      </c>
      <c r="B157" t="s">
        <v>6</v>
      </c>
      <c r="C157" s="1">
        <v>1.1469791666666666E-3</v>
      </c>
      <c r="D157">
        <v>0.77557142856799999</v>
      </c>
      <c r="E157" t="s">
        <v>12</v>
      </c>
    </row>
    <row r="158" spans="1:5" x14ac:dyDescent="0.2">
      <c r="A158" t="s">
        <v>318</v>
      </c>
      <c r="B158" t="s">
        <v>270</v>
      </c>
      <c r="C158" s="1">
        <v>4.031805555555555E-3</v>
      </c>
      <c r="D158">
        <v>0.85324743895400001</v>
      </c>
      <c r="E158" t="s">
        <v>12</v>
      </c>
    </row>
    <row r="159" spans="1:5" x14ac:dyDescent="0.2">
      <c r="A159" t="s">
        <v>292</v>
      </c>
      <c r="B159" t="s">
        <v>18</v>
      </c>
      <c r="C159" s="1">
        <v>7.8782407407407414E-4</v>
      </c>
      <c r="D159">
        <v>0.89949999998300001</v>
      </c>
      <c r="E159" t="s">
        <v>12</v>
      </c>
    </row>
    <row r="160" spans="1:5" x14ac:dyDescent="0.2">
      <c r="A160" t="s">
        <v>292</v>
      </c>
      <c r="B160" t="s">
        <v>153</v>
      </c>
      <c r="C160" s="1">
        <v>2.1085879629629631E-3</v>
      </c>
      <c r="D160">
        <v>0.90349999995399999</v>
      </c>
      <c r="E160" t="s">
        <v>12</v>
      </c>
    </row>
    <row r="161" spans="1:5" x14ac:dyDescent="0.2">
      <c r="A161" t="s">
        <v>292</v>
      </c>
      <c r="B161" t="s">
        <v>5</v>
      </c>
      <c r="C161" s="1">
        <v>5.2135416666666671E-4</v>
      </c>
      <c r="D161">
        <v>0.92449999998800003</v>
      </c>
      <c r="E161" t="s">
        <v>12</v>
      </c>
    </row>
    <row r="162" spans="1:5" x14ac:dyDescent="0.2">
      <c r="A162" t="s">
        <v>278</v>
      </c>
      <c r="B162" t="s">
        <v>5</v>
      </c>
      <c r="C162" s="1">
        <v>7.7623842592592588E-4</v>
      </c>
      <c r="D162">
        <v>0.92561538461500004</v>
      </c>
      <c r="E162" t="s">
        <v>12</v>
      </c>
    </row>
    <row r="163" spans="1:5" x14ac:dyDescent="0.2">
      <c r="A163" t="s">
        <v>278</v>
      </c>
      <c r="B163" t="s">
        <v>66</v>
      </c>
      <c r="C163" s="1">
        <v>1.5408912037037038E-3</v>
      </c>
      <c r="D163">
        <v>0.92715384615399998</v>
      </c>
      <c r="E163" t="s">
        <v>12</v>
      </c>
    </row>
    <row r="164" spans="1:5" x14ac:dyDescent="0.2">
      <c r="A164" t="s">
        <v>292</v>
      </c>
      <c r="B164" t="s">
        <v>3</v>
      </c>
      <c r="C164" s="1">
        <v>1.7378472222222223E-4</v>
      </c>
      <c r="D164">
        <v>0.93049999999599997</v>
      </c>
      <c r="E164" t="s">
        <v>12</v>
      </c>
    </row>
    <row r="165" spans="1:5" x14ac:dyDescent="0.2">
      <c r="A165" t="s">
        <v>292</v>
      </c>
      <c r="B165" t="s">
        <v>139</v>
      </c>
      <c r="C165" s="1">
        <v>1.3323495370370371E-3</v>
      </c>
      <c r="D165">
        <v>0.94649999997099998</v>
      </c>
      <c r="E165" t="s">
        <v>12</v>
      </c>
    </row>
    <row r="166" spans="1:5" x14ac:dyDescent="0.2">
      <c r="A166" t="s">
        <v>292</v>
      </c>
      <c r="B166" t="s">
        <v>147</v>
      </c>
      <c r="C166" s="1">
        <v>1.7610185185185185E-3</v>
      </c>
      <c r="D166">
        <v>0.94949999996199996</v>
      </c>
      <c r="E166" t="s">
        <v>12</v>
      </c>
    </row>
    <row r="167" spans="1:5" x14ac:dyDescent="0.2">
      <c r="A167" t="s">
        <v>292</v>
      </c>
      <c r="B167" t="s">
        <v>144</v>
      </c>
      <c r="C167" s="1">
        <v>1.5872337962962964E-3</v>
      </c>
      <c r="D167">
        <v>0.94949999996500001</v>
      </c>
      <c r="E167" t="s">
        <v>12</v>
      </c>
    </row>
    <row r="168" spans="1:5" x14ac:dyDescent="0.2">
      <c r="A168" t="s">
        <v>292</v>
      </c>
      <c r="B168" t="s">
        <v>65</v>
      </c>
      <c r="C168" s="1">
        <v>9.6160879629629623E-4</v>
      </c>
      <c r="D168">
        <v>0.95250000002099999</v>
      </c>
      <c r="E168" t="s">
        <v>12</v>
      </c>
    </row>
    <row r="169" spans="1:5" x14ac:dyDescent="0.2">
      <c r="A169" t="s">
        <v>292</v>
      </c>
      <c r="B169" t="s">
        <v>149</v>
      </c>
      <c r="C169" s="1">
        <v>1.4134490740740739E-3</v>
      </c>
      <c r="D169">
        <v>0.98449999996899995</v>
      </c>
      <c r="E169" t="s">
        <v>12</v>
      </c>
    </row>
    <row r="170" spans="1:5" x14ac:dyDescent="0.2">
      <c r="A170" t="s">
        <v>292</v>
      </c>
      <c r="B170" t="s">
        <v>6</v>
      </c>
      <c r="C170" s="1">
        <v>6.1403935185185183E-4</v>
      </c>
      <c r="D170">
        <v>0.992499999987</v>
      </c>
      <c r="E170" t="s">
        <v>12</v>
      </c>
    </row>
    <row r="171" spans="1:5" x14ac:dyDescent="0.2">
      <c r="A171" t="s">
        <v>292</v>
      </c>
      <c r="B171" t="s">
        <v>152</v>
      </c>
      <c r="C171" s="1">
        <v>1.9348032407407406E-3</v>
      </c>
      <c r="D171">
        <v>0.99549999995799998</v>
      </c>
      <c r="E171" t="s">
        <v>12</v>
      </c>
    </row>
    <row r="172" spans="1:5" x14ac:dyDescent="0.2">
      <c r="A172" t="s">
        <v>284</v>
      </c>
      <c r="B172" t="s">
        <v>3</v>
      </c>
      <c r="C172" s="1">
        <v>3.5915509259259256E-4</v>
      </c>
      <c r="D172">
        <v>1.01206961113</v>
      </c>
      <c r="E172" t="s">
        <v>12</v>
      </c>
    </row>
    <row r="173" spans="1:5" x14ac:dyDescent="0.2">
      <c r="A173" t="s">
        <v>306</v>
      </c>
      <c r="B173" t="s">
        <v>149</v>
      </c>
      <c r="C173" s="1">
        <v>1.7030902777777775E-3</v>
      </c>
      <c r="D173">
        <v>1.0264400292</v>
      </c>
      <c r="E173" t="s">
        <v>12</v>
      </c>
    </row>
    <row r="174" spans="1:5" x14ac:dyDescent="0.2">
      <c r="A174" t="s">
        <v>306</v>
      </c>
      <c r="B174" t="s">
        <v>144</v>
      </c>
      <c r="C174" s="1">
        <v>1.9116319444444443E-3</v>
      </c>
      <c r="D174">
        <v>1.0453514400599999</v>
      </c>
      <c r="E174" t="s">
        <v>12</v>
      </c>
    </row>
    <row r="175" spans="1:5" x14ac:dyDescent="0.2">
      <c r="A175" t="s">
        <v>306</v>
      </c>
      <c r="B175" t="s">
        <v>269</v>
      </c>
      <c r="C175" s="1">
        <v>3.0933680555555554E-3</v>
      </c>
      <c r="D175">
        <v>1.05420597891</v>
      </c>
      <c r="E175" t="s">
        <v>12</v>
      </c>
    </row>
    <row r="176" spans="1:5" x14ac:dyDescent="0.2">
      <c r="A176" t="s">
        <v>284</v>
      </c>
      <c r="B176" t="s">
        <v>18</v>
      </c>
      <c r="C176" s="1">
        <v>9.3843750000000004E-4</v>
      </c>
      <c r="D176">
        <v>1.05605808927</v>
      </c>
      <c r="E176" t="s">
        <v>12</v>
      </c>
    </row>
    <row r="177" spans="1:5" x14ac:dyDescent="0.2">
      <c r="A177" t="s">
        <v>306</v>
      </c>
      <c r="B177" t="s">
        <v>66</v>
      </c>
      <c r="C177" s="1">
        <v>1.3207638888888889E-3</v>
      </c>
      <c r="D177">
        <v>1.0827688661799999</v>
      </c>
      <c r="E177" t="s">
        <v>12</v>
      </c>
    </row>
    <row r="178" spans="1:5" x14ac:dyDescent="0.2">
      <c r="A178" t="s">
        <v>306</v>
      </c>
      <c r="B178" t="s">
        <v>147</v>
      </c>
      <c r="C178" s="1">
        <v>2.131759259259259E-3</v>
      </c>
      <c r="D178">
        <v>1.10612322271</v>
      </c>
      <c r="E178" t="s">
        <v>12</v>
      </c>
    </row>
    <row r="179" spans="1:5" x14ac:dyDescent="0.2">
      <c r="A179" t="s">
        <v>306</v>
      </c>
      <c r="B179" t="s">
        <v>5</v>
      </c>
      <c r="C179" s="1">
        <v>6.1403935185185183E-4</v>
      </c>
      <c r="D179">
        <v>1.1389588042200001</v>
      </c>
      <c r="E179" t="s">
        <v>12</v>
      </c>
    </row>
    <row r="180" spans="1:5" x14ac:dyDescent="0.2">
      <c r="A180" t="s">
        <v>306</v>
      </c>
      <c r="B180" t="s">
        <v>4</v>
      </c>
      <c r="C180" s="1">
        <v>4.1708333333333333E-4</v>
      </c>
      <c r="D180">
        <v>1.14987021509</v>
      </c>
      <c r="E180" t="s">
        <v>12</v>
      </c>
    </row>
    <row r="181" spans="1:5" x14ac:dyDescent="0.2">
      <c r="A181" t="s">
        <v>299</v>
      </c>
      <c r="B181" t="s">
        <v>1</v>
      </c>
      <c r="C181" s="1">
        <v>2.3171296296296297E-4</v>
      </c>
      <c r="D181">
        <v>1.15099173355</v>
      </c>
      <c r="E181" t="s">
        <v>12</v>
      </c>
    </row>
    <row r="182" spans="1:5" x14ac:dyDescent="0.2">
      <c r="A182" t="s">
        <v>306</v>
      </c>
      <c r="B182" t="s">
        <v>18</v>
      </c>
      <c r="C182" s="1">
        <v>9.1526620370370373E-4</v>
      </c>
      <c r="D182">
        <v>1.15659168792</v>
      </c>
      <c r="E182" t="s">
        <v>12</v>
      </c>
    </row>
    <row r="183" spans="1:5" x14ac:dyDescent="0.2">
      <c r="A183" t="s">
        <v>306</v>
      </c>
      <c r="B183" t="s">
        <v>139</v>
      </c>
      <c r="C183" s="1">
        <v>1.5293055555555555E-3</v>
      </c>
      <c r="D183">
        <v>1.1568574553099999</v>
      </c>
      <c r="E183" t="s">
        <v>12</v>
      </c>
    </row>
    <row r="184" spans="1:5" x14ac:dyDescent="0.2">
      <c r="A184" t="s">
        <v>306</v>
      </c>
      <c r="B184" t="s">
        <v>276</v>
      </c>
      <c r="C184" s="1">
        <v>2.9195833333333335E-3</v>
      </c>
      <c r="D184">
        <v>1.1600915056000001</v>
      </c>
      <c r="E184" t="s">
        <v>12</v>
      </c>
    </row>
    <row r="185" spans="1:5" x14ac:dyDescent="0.2">
      <c r="A185" t="s">
        <v>296</v>
      </c>
      <c r="B185" t="s">
        <v>330</v>
      </c>
      <c r="C185" s="1">
        <v>5.3873263888888885E-3</v>
      </c>
      <c r="D185">
        <v>1.16211414169</v>
      </c>
      <c r="E185" t="s">
        <v>12</v>
      </c>
    </row>
    <row r="186" spans="1:5" x14ac:dyDescent="0.2">
      <c r="A186" t="s">
        <v>296</v>
      </c>
      <c r="B186" t="s">
        <v>327</v>
      </c>
      <c r="C186" s="1">
        <v>4.8659722222222221E-3</v>
      </c>
      <c r="D186">
        <v>1.1634969258500001</v>
      </c>
      <c r="E186" t="s">
        <v>12</v>
      </c>
    </row>
    <row r="187" spans="1:5" x14ac:dyDescent="0.2">
      <c r="A187" t="s">
        <v>306</v>
      </c>
      <c r="B187" t="s">
        <v>150</v>
      </c>
      <c r="C187" s="1">
        <v>2.5140856481481481E-3</v>
      </c>
      <c r="D187">
        <v>1.1719143273299999</v>
      </c>
      <c r="E187" t="s">
        <v>12</v>
      </c>
    </row>
    <row r="188" spans="1:5" x14ac:dyDescent="0.2">
      <c r="A188" t="s">
        <v>306</v>
      </c>
      <c r="B188" t="s">
        <v>65</v>
      </c>
      <c r="C188" s="1">
        <v>1.1238078703703703E-3</v>
      </c>
      <c r="D188">
        <v>1.17468027705</v>
      </c>
      <c r="E188" t="s">
        <v>12</v>
      </c>
    </row>
    <row r="189" spans="1:5" x14ac:dyDescent="0.2">
      <c r="A189" t="s">
        <v>306</v>
      </c>
      <c r="B189" t="s">
        <v>270</v>
      </c>
      <c r="C189" s="1">
        <v>3.5336226851851848E-3</v>
      </c>
      <c r="D189">
        <v>1.176357273</v>
      </c>
      <c r="E189" t="s">
        <v>12</v>
      </c>
    </row>
    <row r="190" spans="1:5" x14ac:dyDescent="0.2">
      <c r="A190" t="s">
        <v>306</v>
      </c>
      <c r="B190" t="s">
        <v>3</v>
      </c>
      <c r="C190" s="1">
        <v>2.0854166666666666E-4</v>
      </c>
      <c r="D190">
        <v>1.1767816259499999</v>
      </c>
      <c r="E190" t="s">
        <v>12</v>
      </c>
    </row>
    <row r="191" spans="1:5" x14ac:dyDescent="0.2">
      <c r="A191" t="s">
        <v>296</v>
      </c>
      <c r="B191" t="s">
        <v>66</v>
      </c>
      <c r="C191" s="1">
        <v>1.2280787037037037E-3</v>
      </c>
      <c r="D191">
        <v>1.1824778496199999</v>
      </c>
      <c r="E191" t="s">
        <v>12</v>
      </c>
    </row>
    <row r="192" spans="1:5" x14ac:dyDescent="0.2">
      <c r="A192" t="s">
        <v>296</v>
      </c>
      <c r="B192" t="s">
        <v>325</v>
      </c>
      <c r="C192" s="1">
        <v>4.5184027777777783E-3</v>
      </c>
      <c r="D192">
        <v>1.18308544862</v>
      </c>
      <c r="E192" t="s">
        <v>12</v>
      </c>
    </row>
    <row r="193" spans="1:5" x14ac:dyDescent="0.2">
      <c r="A193" t="s">
        <v>296</v>
      </c>
      <c r="B193" t="s">
        <v>331</v>
      </c>
      <c r="C193" s="1">
        <v>5.572696759259259E-3</v>
      </c>
      <c r="D193">
        <v>1.1863198802999999</v>
      </c>
      <c r="E193" t="s">
        <v>12</v>
      </c>
    </row>
    <row r="194" spans="1:5" x14ac:dyDescent="0.2">
      <c r="A194" t="s">
        <v>296</v>
      </c>
      <c r="B194" t="s">
        <v>152</v>
      </c>
      <c r="C194" s="1">
        <v>2.1085879629629631E-3</v>
      </c>
      <c r="D194">
        <v>1.19750654269</v>
      </c>
      <c r="E194" t="s">
        <v>12</v>
      </c>
    </row>
    <row r="195" spans="1:5" x14ac:dyDescent="0.2">
      <c r="A195" t="s">
        <v>296</v>
      </c>
      <c r="B195" t="s">
        <v>151</v>
      </c>
      <c r="C195" s="1">
        <v>2.6299421296296296E-3</v>
      </c>
      <c r="D195">
        <v>1.19812375853</v>
      </c>
      <c r="E195" t="s">
        <v>12</v>
      </c>
    </row>
    <row r="196" spans="1:5" x14ac:dyDescent="0.2">
      <c r="A196" t="s">
        <v>296</v>
      </c>
      <c r="B196" t="s">
        <v>139</v>
      </c>
      <c r="C196" s="1">
        <v>1.3207638888888889E-3</v>
      </c>
      <c r="D196">
        <v>1.1990807189299999</v>
      </c>
      <c r="E196" t="s">
        <v>12</v>
      </c>
    </row>
    <row r="197" spans="1:5" x14ac:dyDescent="0.2">
      <c r="A197" t="s">
        <v>296</v>
      </c>
      <c r="B197" t="s">
        <v>326</v>
      </c>
      <c r="C197" s="1">
        <v>4.6921875000000002E-3</v>
      </c>
      <c r="D197">
        <v>1.1992911872400001</v>
      </c>
      <c r="E197" t="s">
        <v>12</v>
      </c>
    </row>
    <row r="198" spans="1:5" x14ac:dyDescent="0.2">
      <c r="A198" t="s">
        <v>296</v>
      </c>
      <c r="B198" t="s">
        <v>147</v>
      </c>
      <c r="C198" s="1">
        <v>1.9348032407407406E-3</v>
      </c>
      <c r="D198">
        <v>1.2183008040800001</v>
      </c>
      <c r="E198" t="s">
        <v>12</v>
      </c>
    </row>
    <row r="199" spans="1:5" x14ac:dyDescent="0.2">
      <c r="A199" t="s">
        <v>296</v>
      </c>
      <c r="B199" t="s">
        <v>270</v>
      </c>
      <c r="C199" s="1">
        <v>3.3366666666666666E-3</v>
      </c>
      <c r="D199">
        <v>1.22694671298</v>
      </c>
      <c r="E199" t="s">
        <v>12</v>
      </c>
    </row>
    <row r="200" spans="1:5" x14ac:dyDescent="0.2">
      <c r="A200" t="s">
        <v>296</v>
      </c>
      <c r="B200" t="s">
        <v>6</v>
      </c>
      <c r="C200" s="1">
        <v>7.0672453703703696E-4</v>
      </c>
      <c r="D200">
        <v>1.23186063378</v>
      </c>
      <c r="E200" t="s">
        <v>12</v>
      </c>
    </row>
    <row r="201" spans="1:5" x14ac:dyDescent="0.2">
      <c r="A201" t="s">
        <v>306</v>
      </c>
      <c r="B201" t="s">
        <v>152</v>
      </c>
      <c r="C201" s="1">
        <v>2.2360300925925924E-3</v>
      </c>
      <c r="D201">
        <v>1.2426675172799999</v>
      </c>
      <c r="E201" t="s">
        <v>12</v>
      </c>
    </row>
    <row r="202" spans="1:5" x14ac:dyDescent="0.2">
      <c r="A202" t="s">
        <v>296</v>
      </c>
      <c r="B202" t="s">
        <v>153</v>
      </c>
      <c r="C202" s="1">
        <v>2.2823726851851855E-3</v>
      </c>
      <c r="D202">
        <v>1.2567122813</v>
      </c>
      <c r="E202" t="s">
        <v>12</v>
      </c>
    </row>
    <row r="203" spans="1:5" x14ac:dyDescent="0.2">
      <c r="A203" t="s">
        <v>296</v>
      </c>
      <c r="B203" t="s">
        <v>320</v>
      </c>
      <c r="C203" s="1">
        <v>3.6842361111111108E-3</v>
      </c>
      <c r="D203">
        <v>1.26935819021</v>
      </c>
      <c r="E203" t="s">
        <v>12</v>
      </c>
    </row>
    <row r="204" spans="1:5" x14ac:dyDescent="0.2">
      <c r="A204" t="s">
        <v>318</v>
      </c>
      <c r="B204" t="s">
        <v>152</v>
      </c>
      <c r="C204" s="1">
        <v>2.6415277777777778E-3</v>
      </c>
      <c r="D204">
        <v>1.31260126085</v>
      </c>
      <c r="E204" t="s">
        <v>12</v>
      </c>
    </row>
    <row r="205" spans="1:5" x14ac:dyDescent="0.2">
      <c r="A205" t="s">
        <v>290</v>
      </c>
      <c r="B205" t="s">
        <v>139</v>
      </c>
      <c r="C205" s="1">
        <v>1.8537037037037038E-3</v>
      </c>
      <c r="D205">
        <v>1.3980465344899999</v>
      </c>
      <c r="E205" t="s">
        <v>12</v>
      </c>
    </row>
    <row r="206" spans="1:5" x14ac:dyDescent="0.2">
      <c r="A206" t="s">
        <v>318</v>
      </c>
      <c r="B206" t="s">
        <v>18</v>
      </c>
      <c r="C206" s="1">
        <v>1.1817361111111111E-3</v>
      </c>
      <c r="D206">
        <v>1.4408684003100001</v>
      </c>
      <c r="E206" t="s">
        <v>12</v>
      </c>
    </row>
    <row r="207" spans="1:5" x14ac:dyDescent="0.2">
      <c r="A207" t="s">
        <v>284</v>
      </c>
      <c r="B207" t="s">
        <v>152</v>
      </c>
      <c r="C207" s="1">
        <v>2.2128587962962965E-3</v>
      </c>
      <c r="D207">
        <v>1.46857129136</v>
      </c>
      <c r="E207" t="s">
        <v>12</v>
      </c>
    </row>
    <row r="208" spans="1:5" x14ac:dyDescent="0.2">
      <c r="A208" t="s">
        <v>318</v>
      </c>
      <c r="B208" t="s">
        <v>6</v>
      </c>
      <c r="C208" s="1">
        <v>1.0311226851851851E-3</v>
      </c>
      <c r="D208">
        <v>1.5055153664200001</v>
      </c>
      <c r="E208" t="s">
        <v>12</v>
      </c>
    </row>
    <row r="209" spans="1:5" x14ac:dyDescent="0.2">
      <c r="A209" t="s">
        <v>318</v>
      </c>
      <c r="B209" t="s">
        <v>5</v>
      </c>
      <c r="C209" s="1">
        <v>8.9209490740740742E-4</v>
      </c>
      <c r="D209">
        <v>1.5151623325400001</v>
      </c>
      <c r="E209" t="s">
        <v>12</v>
      </c>
    </row>
    <row r="210" spans="1:5" x14ac:dyDescent="0.2">
      <c r="A210" t="s">
        <v>318</v>
      </c>
      <c r="B210" t="s">
        <v>4</v>
      </c>
      <c r="C210" s="1">
        <v>6.0245370370370368E-4</v>
      </c>
      <c r="D210">
        <v>1.5174562647700001</v>
      </c>
      <c r="E210" t="s">
        <v>12</v>
      </c>
    </row>
    <row r="211" spans="1:5" x14ac:dyDescent="0.2">
      <c r="A211" t="s">
        <v>304</v>
      </c>
      <c r="B211" t="s">
        <v>66</v>
      </c>
      <c r="C211" s="1">
        <v>1.5756481481481483E-3</v>
      </c>
      <c r="D211">
        <v>1.52571957864</v>
      </c>
      <c r="E211" t="s">
        <v>12</v>
      </c>
    </row>
    <row r="212" spans="1:5" x14ac:dyDescent="0.2">
      <c r="A212" t="s">
        <v>301</v>
      </c>
      <c r="B212" t="s">
        <v>65</v>
      </c>
      <c r="C212" s="1">
        <v>1.946388888888889E-3</v>
      </c>
      <c r="D212">
        <v>1.5290000000099999</v>
      </c>
      <c r="E212" t="s">
        <v>12</v>
      </c>
    </row>
    <row r="213" spans="1:5" x14ac:dyDescent="0.2">
      <c r="A213" t="s">
        <v>318</v>
      </c>
      <c r="B213" t="s">
        <v>66</v>
      </c>
      <c r="C213" s="1">
        <v>1.6567476851851854E-3</v>
      </c>
      <c r="D213">
        <v>1.5330157604300001</v>
      </c>
      <c r="E213" t="s">
        <v>12</v>
      </c>
    </row>
    <row r="214" spans="1:5" x14ac:dyDescent="0.2">
      <c r="A214" t="s">
        <v>304</v>
      </c>
      <c r="B214" t="s">
        <v>139</v>
      </c>
      <c r="C214" s="1">
        <v>1.7726041666666669E-3</v>
      </c>
      <c r="D214">
        <v>1.5363929113799999</v>
      </c>
      <c r="E214" t="s">
        <v>12</v>
      </c>
    </row>
    <row r="215" spans="1:5" x14ac:dyDescent="0.2">
      <c r="A215" t="s">
        <v>318</v>
      </c>
      <c r="B215" t="s">
        <v>65</v>
      </c>
      <c r="C215" s="1">
        <v>1.5061342592592591E-3</v>
      </c>
      <c r="D215">
        <v>1.61466272655</v>
      </c>
      <c r="E215" t="s">
        <v>12</v>
      </c>
    </row>
    <row r="216" spans="1:5" x14ac:dyDescent="0.2">
      <c r="A216" t="s">
        <v>318</v>
      </c>
      <c r="B216" t="s">
        <v>139</v>
      </c>
      <c r="C216" s="1">
        <v>1.946388888888889E-3</v>
      </c>
      <c r="D216">
        <v>1.6817218281999999</v>
      </c>
      <c r="E216" t="s">
        <v>12</v>
      </c>
    </row>
    <row r="217" spans="1:5" x14ac:dyDescent="0.2">
      <c r="A217" t="s">
        <v>318</v>
      </c>
      <c r="B217" t="s">
        <v>144</v>
      </c>
      <c r="C217" s="1">
        <v>2.2360300925925924E-3</v>
      </c>
      <c r="D217">
        <v>1.7464278959699999</v>
      </c>
      <c r="E217" t="s">
        <v>12</v>
      </c>
    </row>
    <row r="218" spans="1:5" x14ac:dyDescent="0.2">
      <c r="A218" t="s">
        <v>318</v>
      </c>
      <c r="B218" t="s">
        <v>147</v>
      </c>
      <c r="C218" s="1">
        <v>2.3866435185185184E-3</v>
      </c>
      <c r="D218">
        <v>1.7707809298499999</v>
      </c>
      <c r="E218" t="s">
        <v>12</v>
      </c>
    </row>
    <row r="219" spans="1:5" x14ac:dyDescent="0.2">
      <c r="A219" t="s">
        <v>286</v>
      </c>
      <c r="B219" t="s">
        <v>5</v>
      </c>
      <c r="C219" s="1">
        <v>1.2164930555555555E-3</v>
      </c>
      <c r="D219">
        <v>1.7736541998799999</v>
      </c>
      <c r="E219" t="s">
        <v>12</v>
      </c>
    </row>
    <row r="220" spans="1:5" x14ac:dyDescent="0.2">
      <c r="A220" t="s">
        <v>310</v>
      </c>
      <c r="B220" t="s">
        <v>335</v>
      </c>
      <c r="C220" s="1">
        <v>4.0665624999999999E-3</v>
      </c>
      <c r="D220">
        <v>1.7790000000899999</v>
      </c>
      <c r="E220" t="s">
        <v>12</v>
      </c>
    </row>
    <row r="221" spans="1:5" x14ac:dyDescent="0.2">
      <c r="A221" t="s">
        <v>302</v>
      </c>
      <c r="B221" t="s">
        <v>151</v>
      </c>
      <c r="C221" s="1">
        <v>2.6067708333333338E-3</v>
      </c>
      <c r="D221">
        <v>1.7858382560299999</v>
      </c>
      <c r="E221" t="s">
        <v>12</v>
      </c>
    </row>
    <row r="222" spans="1:5" x14ac:dyDescent="0.2">
      <c r="A222" t="s">
        <v>286</v>
      </c>
      <c r="B222" t="s">
        <v>3</v>
      </c>
      <c r="C222" s="1">
        <v>6.1403935185185183E-4</v>
      </c>
      <c r="D222">
        <v>1.79050827713</v>
      </c>
      <c r="E222" t="s">
        <v>12</v>
      </c>
    </row>
    <row r="223" spans="1:5" x14ac:dyDescent="0.2">
      <c r="A223" t="s">
        <v>310</v>
      </c>
      <c r="B223" t="s">
        <v>320</v>
      </c>
      <c r="C223" s="1">
        <v>3.3598379629629633E-3</v>
      </c>
      <c r="D223">
        <v>1.7970000000699999</v>
      </c>
      <c r="E223" t="s">
        <v>12</v>
      </c>
    </row>
    <row r="224" spans="1:5" x14ac:dyDescent="0.2">
      <c r="A224" t="s">
        <v>286</v>
      </c>
      <c r="B224" t="s">
        <v>6</v>
      </c>
      <c r="C224" s="1">
        <v>1.3786921296296297E-3</v>
      </c>
      <c r="D224">
        <v>1.80155303495</v>
      </c>
      <c r="E224" t="s">
        <v>12</v>
      </c>
    </row>
    <row r="225" spans="1:5" x14ac:dyDescent="0.2">
      <c r="A225" t="s">
        <v>286</v>
      </c>
      <c r="B225" t="s">
        <v>1</v>
      </c>
      <c r="C225" s="1">
        <v>2.7805555555555559E-4</v>
      </c>
      <c r="D225">
        <v>1.80171060699</v>
      </c>
      <c r="E225" t="s">
        <v>12</v>
      </c>
    </row>
    <row r="226" spans="1:5" x14ac:dyDescent="0.2">
      <c r="A226" t="s">
        <v>260</v>
      </c>
      <c r="B226" t="s">
        <v>66</v>
      </c>
      <c r="C226" s="1">
        <v>1.2280787037037037E-3</v>
      </c>
      <c r="D226">
        <v>1.8200000000300001</v>
      </c>
      <c r="E226" t="s">
        <v>12</v>
      </c>
    </row>
    <row r="227" spans="1:5" x14ac:dyDescent="0.2">
      <c r="A227" t="s">
        <v>310</v>
      </c>
      <c r="B227" t="s">
        <v>325</v>
      </c>
      <c r="C227" s="1">
        <v>4.2403472222222217E-3</v>
      </c>
      <c r="D227">
        <v>1.82700000009</v>
      </c>
      <c r="E227" t="s">
        <v>12</v>
      </c>
    </row>
    <row r="228" spans="1:5" x14ac:dyDescent="0.2">
      <c r="A228" t="s">
        <v>286</v>
      </c>
      <c r="B228" t="s">
        <v>4</v>
      </c>
      <c r="C228" s="1">
        <v>9.9636574074074059E-4</v>
      </c>
      <c r="D228">
        <v>1.8409693439599999</v>
      </c>
      <c r="E228" t="s">
        <v>12</v>
      </c>
    </row>
    <row r="229" spans="1:5" x14ac:dyDescent="0.2">
      <c r="A229" t="s">
        <v>262</v>
      </c>
      <c r="B229" t="s">
        <v>149</v>
      </c>
      <c r="C229" s="1">
        <v>1.6335763888888891E-3</v>
      </c>
      <c r="D229">
        <v>1.8487165354699999</v>
      </c>
      <c r="E229" t="s">
        <v>12</v>
      </c>
    </row>
    <row r="230" spans="1:5" x14ac:dyDescent="0.2">
      <c r="A230" t="s">
        <v>310</v>
      </c>
      <c r="B230" t="s">
        <v>334</v>
      </c>
      <c r="C230" s="1">
        <v>3.892777777777778E-3</v>
      </c>
      <c r="D230">
        <v>1.8580000000800001</v>
      </c>
      <c r="E230" t="s">
        <v>12</v>
      </c>
    </row>
    <row r="231" spans="1:5" x14ac:dyDescent="0.2">
      <c r="A231" t="s">
        <v>258</v>
      </c>
      <c r="B231" t="s">
        <v>1</v>
      </c>
      <c r="C231" s="1">
        <v>0</v>
      </c>
      <c r="D231">
        <v>1.86</v>
      </c>
      <c r="E231" t="s">
        <v>12</v>
      </c>
    </row>
    <row r="232" spans="1:5" x14ac:dyDescent="0.2">
      <c r="A232" t="s">
        <v>301</v>
      </c>
      <c r="B232" t="s">
        <v>149</v>
      </c>
      <c r="C232" s="1">
        <v>2.4561574074074073E-3</v>
      </c>
      <c r="D232">
        <v>1.8654285714200001</v>
      </c>
      <c r="E232" t="s">
        <v>12</v>
      </c>
    </row>
    <row r="233" spans="1:5" x14ac:dyDescent="0.2">
      <c r="A233" t="s">
        <v>262</v>
      </c>
      <c r="B233" t="s">
        <v>18</v>
      </c>
      <c r="C233" s="1">
        <v>9.3843750000000004E-4</v>
      </c>
      <c r="D233">
        <v>1.8661574803400001</v>
      </c>
      <c r="E233" t="s">
        <v>12</v>
      </c>
    </row>
    <row r="234" spans="1:5" x14ac:dyDescent="0.2">
      <c r="A234" t="s">
        <v>313</v>
      </c>
      <c r="B234" t="s">
        <v>144</v>
      </c>
      <c r="C234" s="1">
        <v>3.0586111111111109E-3</v>
      </c>
      <c r="D234">
        <v>1.8739999999900001</v>
      </c>
      <c r="E234" t="s">
        <v>12</v>
      </c>
    </row>
    <row r="235" spans="1:5" x14ac:dyDescent="0.2">
      <c r="A235" t="s">
        <v>260</v>
      </c>
      <c r="B235" t="s">
        <v>144</v>
      </c>
      <c r="C235" s="1">
        <v>1.7146759259259259E-3</v>
      </c>
      <c r="D235">
        <v>1.88700000004</v>
      </c>
      <c r="E235" t="s">
        <v>12</v>
      </c>
    </row>
    <row r="236" spans="1:5" x14ac:dyDescent="0.2">
      <c r="A236" t="s">
        <v>258</v>
      </c>
      <c r="B236" t="s">
        <v>3</v>
      </c>
      <c r="C236" s="1">
        <v>1.7378472222222223E-4</v>
      </c>
      <c r="D236">
        <v>1.8939747134</v>
      </c>
      <c r="E236" t="s">
        <v>12</v>
      </c>
    </row>
    <row r="237" spans="1:5" x14ac:dyDescent="0.2">
      <c r="A237" t="s">
        <v>258</v>
      </c>
      <c r="B237" t="s">
        <v>150</v>
      </c>
      <c r="C237" s="1">
        <v>2.5720138888888889E-3</v>
      </c>
      <c r="D237">
        <v>1.89988966588</v>
      </c>
      <c r="E237" t="s">
        <v>12</v>
      </c>
    </row>
    <row r="238" spans="1:5" x14ac:dyDescent="0.2">
      <c r="A238" t="s">
        <v>258</v>
      </c>
      <c r="B238" t="s">
        <v>149</v>
      </c>
      <c r="C238" s="1">
        <v>1.645162037037037E-3</v>
      </c>
      <c r="D238">
        <v>1.9003942597300001</v>
      </c>
      <c r="E238" t="s">
        <v>12</v>
      </c>
    </row>
    <row r="239" spans="1:5" x14ac:dyDescent="0.2">
      <c r="A239" t="s">
        <v>258</v>
      </c>
      <c r="B239" t="s">
        <v>151</v>
      </c>
      <c r="C239" s="1">
        <v>2.7573842592592593E-3</v>
      </c>
      <c r="D239">
        <v>1.9038643792800001</v>
      </c>
      <c r="E239" t="s">
        <v>12</v>
      </c>
    </row>
    <row r="240" spans="1:5" x14ac:dyDescent="0.2">
      <c r="A240" t="s">
        <v>278</v>
      </c>
      <c r="B240" t="s">
        <v>1</v>
      </c>
      <c r="C240" s="1">
        <v>9.2685185185185177E-5</v>
      </c>
      <c r="D240">
        <v>1.9296923076900001</v>
      </c>
      <c r="E240" t="s">
        <v>12</v>
      </c>
    </row>
    <row r="241" spans="1:5" x14ac:dyDescent="0.2">
      <c r="A241" t="s">
        <v>313</v>
      </c>
      <c r="B241" t="s">
        <v>158</v>
      </c>
      <c r="C241" s="1">
        <v>4.9586574074074073E-3</v>
      </c>
      <c r="D241">
        <v>1.9334285714099999</v>
      </c>
      <c r="E241" t="s">
        <v>12</v>
      </c>
    </row>
    <row r="242" spans="1:5" x14ac:dyDescent="0.2">
      <c r="A242" t="s">
        <v>268</v>
      </c>
      <c r="B242" t="s">
        <v>66</v>
      </c>
      <c r="C242" s="1">
        <v>1.3323495370370371E-3</v>
      </c>
      <c r="D242">
        <v>1.9527685637400001</v>
      </c>
      <c r="E242" t="s">
        <v>12</v>
      </c>
    </row>
    <row r="243" spans="1:5" x14ac:dyDescent="0.2">
      <c r="A243" t="s">
        <v>294</v>
      </c>
      <c r="B243" t="s">
        <v>153</v>
      </c>
      <c r="C243" s="1">
        <v>2.4445717592592592E-3</v>
      </c>
      <c r="D243">
        <v>1.97806695459</v>
      </c>
      <c r="E243" t="s">
        <v>12</v>
      </c>
    </row>
    <row r="244" spans="1:5" x14ac:dyDescent="0.2">
      <c r="A244" t="s">
        <v>282</v>
      </c>
      <c r="B244" t="s">
        <v>1</v>
      </c>
      <c r="C244" s="1">
        <v>6.9513888888888897E-5</v>
      </c>
      <c r="D244">
        <v>1.98354545455</v>
      </c>
      <c r="E244" t="s">
        <v>12</v>
      </c>
    </row>
    <row r="245" spans="1:5" x14ac:dyDescent="0.2">
      <c r="A245" t="s">
        <v>294</v>
      </c>
      <c r="B245" t="s">
        <v>144</v>
      </c>
      <c r="C245" s="1">
        <v>1.9116319444444443E-3</v>
      </c>
      <c r="D245">
        <v>2.0047530597100001</v>
      </c>
      <c r="E245" t="s">
        <v>12</v>
      </c>
    </row>
    <row r="246" spans="1:5" x14ac:dyDescent="0.2">
      <c r="A246" t="s">
        <v>260</v>
      </c>
      <c r="B246" t="s">
        <v>3</v>
      </c>
      <c r="C246" s="1">
        <v>2.0854166666666666E-4</v>
      </c>
      <c r="D246">
        <v>2.0390000000000001</v>
      </c>
      <c r="E246" t="s">
        <v>12</v>
      </c>
    </row>
    <row r="247" spans="1:5" x14ac:dyDescent="0.2">
      <c r="A247" t="s">
        <v>294</v>
      </c>
      <c r="B247" t="s">
        <v>149</v>
      </c>
      <c r="C247" s="1">
        <v>1.7378472222222222E-3</v>
      </c>
      <c r="D247">
        <v>2.06398176142</v>
      </c>
      <c r="E247" t="s">
        <v>12</v>
      </c>
    </row>
    <row r="248" spans="1:5" x14ac:dyDescent="0.2">
      <c r="A248" t="s">
        <v>288</v>
      </c>
      <c r="B248" t="s">
        <v>66</v>
      </c>
      <c r="C248" s="1">
        <v>1.7610185185185185E-3</v>
      </c>
      <c r="D248">
        <v>2.08009527321</v>
      </c>
      <c r="E248" t="s">
        <v>12</v>
      </c>
    </row>
    <row r="249" spans="1:5" x14ac:dyDescent="0.2">
      <c r="A249" t="s">
        <v>288</v>
      </c>
      <c r="B249" t="s">
        <v>149</v>
      </c>
      <c r="C249" s="1">
        <v>2.131759259259259E-3</v>
      </c>
      <c r="D249">
        <v>2.1155325824100002</v>
      </c>
      <c r="E249" t="s">
        <v>12</v>
      </c>
    </row>
    <row r="250" spans="1:5" x14ac:dyDescent="0.2">
      <c r="A250" t="s">
        <v>282</v>
      </c>
      <c r="B250" t="s">
        <v>144</v>
      </c>
      <c r="C250" s="1">
        <v>2.097002314814815E-3</v>
      </c>
      <c r="D250">
        <v>2.1310909091300001</v>
      </c>
      <c r="E250" t="s">
        <v>12</v>
      </c>
    </row>
    <row r="251" spans="1:5" x14ac:dyDescent="0.2">
      <c r="A251" t="s">
        <v>282</v>
      </c>
      <c r="B251" t="s">
        <v>149</v>
      </c>
      <c r="C251" s="1">
        <v>1.9000462962962964E-3</v>
      </c>
      <c r="D251">
        <v>2.1366363636700001</v>
      </c>
      <c r="E251" t="s">
        <v>12</v>
      </c>
    </row>
    <row r="252" spans="1:5" x14ac:dyDescent="0.2">
      <c r="A252" t="s">
        <v>282</v>
      </c>
      <c r="B252" t="s">
        <v>3</v>
      </c>
      <c r="C252" s="1">
        <v>2.7805555555555559E-4</v>
      </c>
      <c r="D252">
        <v>2.13700000001</v>
      </c>
      <c r="E252" t="s">
        <v>12</v>
      </c>
    </row>
    <row r="253" spans="1:5" x14ac:dyDescent="0.2">
      <c r="A253" t="s">
        <v>282</v>
      </c>
      <c r="B253" t="s">
        <v>5</v>
      </c>
      <c r="C253" s="1">
        <v>7.2989583333333337E-4</v>
      </c>
      <c r="D253">
        <v>2.2217272727099999</v>
      </c>
      <c r="E253" t="s">
        <v>12</v>
      </c>
    </row>
    <row r="254" spans="1:5" x14ac:dyDescent="0.2">
      <c r="A254" t="s">
        <v>316</v>
      </c>
      <c r="B254" t="s">
        <v>6</v>
      </c>
      <c r="C254" s="1">
        <v>8.9209490740740742E-4</v>
      </c>
      <c r="D254">
        <v>2.2765879933500002</v>
      </c>
      <c r="E254" t="s">
        <v>12</v>
      </c>
    </row>
    <row r="255" spans="1:5" x14ac:dyDescent="0.2">
      <c r="A255" t="s">
        <v>316</v>
      </c>
      <c r="B255" t="s">
        <v>66</v>
      </c>
      <c r="C255" s="1">
        <v>1.25125E-3</v>
      </c>
      <c r="D255">
        <v>2.2813044755899998</v>
      </c>
      <c r="E255" t="s">
        <v>12</v>
      </c>
    </row>
    <row r="256" spans="1:5" x14ac:dyDescent="0.2">
      <c r="A256" t="s">
        <v>316</v>
      </c>
      <c r="B256" t="s">
        <v>65</v>
      </c>
      <c r="C256" s="1">
        <v>1.1353935185185184E-3</v>
      </c>
      <c r="D256">
        <v>2.2889301733599998</v>
      </c>
      <c r="E256" t="s">
        <v>12</v>
      </c>
    </row>
    <row r="257" spans="1:5" x14ac:dyDescent="0.2">
      <c r="A257" t="s">
        <v>316</v>
      </c>
      <c r="B257" t="s">
        <v>139</v>
      </c>
      <c r="C257" s="1">
        <v>1.4713773148148149E-3</v>
      </c>
      <c r="D257">
        <v>2.2920530800400001</v>
      </c>
      <c r="E257" t="s">
        <v>12</v>
      </c>
    </row>
    <row r="258" spans="1:5" x14ac:dyDescent="0.2">
      <c r="A258" t="s">
        <v>316</v>
      </c>
      <c r="B258" t="s">
        <v>149</v>
      </c>
      <c r="C258" s="1">
        <v>1.6799189814814817E-3</v>
      </c>
      <c r="D258">
        <v>2.29780168449</v>
      </c>
      <c r="E258" t="s">
        <v>12</v>
      </c>
    </row>
    <row r="259" spans="1:5" x14ac:dyDescent="0.2">
      <c r="A259" t="s">
        <v>278</v>
      </c>
      <c r="B259" t="s">
        <v>18</v>
      </c>
      <c r="C259" s="1">
        <v>1.2049074074074074E-3</v>
      </c>
      <c r="D259">
        <v>2.3576923076899998</v>
      </c>
      <c r="E259" t="s">
        <v>12</v>
      </c>
    </row>
    <row r="260" spans="1:5" x14ac:dyDescent="0.2">
      <c r="A260" t="s">
        <v>278</v>
      </c>
      <c r="B260" t="s">
        <v>139</v>
      </c>
      <c r="C260" s="1">
        <v>1.888460648148148E-3</v>
      </c>
      <c r="D260">
        <v>2.3796153846200001</v>
      </c>
      <c r="E260" t="s">
        <v>12</v>
      </c>
    </row>
    <row r="261" spans="1:5" x14ac:dyDescent="0.2">
      <c r="A261" t="s">
        <v>273</v>
      </c>
      <c r="B261" t="s">
        <v>4</v>
      </c>
      <c r="C261" s="1">
        <v>9.731944444444445E-4</v>
      </c>
      <c r="D261">
        <v>2.3871428571400002</v>
      </c>
      <c r="E261" t="s">
        <v>12</v>
      </c>
    </row>
    <row r="262" spans="1:5" x14ac:dyDescent="0.2">
      <c r="A262" t="s">
        <v>316</v>
      </c>
      <c r="B262" t="s">
        <v>3</v>
      </c>
      <c r="C262" s="1">
        <v>2.4329861111111112E-4</v>
      </c>
      <c r="D262">
        <v>2.42265781999</v>
      </c>
      <c r="E262" t="s">
        <v>12</v>
      </c>
    </row>
    <row r="263" spans="1:5" x14ac:dyDescent="0.2">
      <c r="A263" t="s">
        <v>316</v>
      </c>
      <c r="B263" t="s">
        <v>4</v>
      </c>
      <c r="C263" s="1">
        <v>4.6342592592592594E-4</v>
      </c>
      <c r="D263">
        <v>2.4359092155400002</v>
      </c>
      <c r="E263" t="s">
        <v>12</v>
      </c>
    </row>
    <row r="264" spans="1:5" x14ac:dyDescent="0.2">
      <c r="A264" t="s">
        <v>278</v>
      </c>
      <c r="B264" t="s">
        <v>65</v>
      </c>
      <c r="C264" s="1">
        <v>1.3786921296296297E-3</v>
      </c>
      <c r="D264">
        <v>2.5169230769199999</v>
      </c>
      <c r="E264" t="s">
        <v>12</v>
      </c>
    </row>
    <row r="265" spans="1:5" x14ac:dyDescent="0.2">
      <c r="A265" t="s">
        <v>278</v>
      </c>
      <c r="B265" t="s">
        <v>3</v>
      </c>
      <c r="C265" s="1">
        <v>4.2866898148148148E-4</v>
      </c>
      <c r="D265">
        <v>2.5211538461499998</v>
      </c>
      <c r="E265" t="s">
        <v>12</v>
      </c>
    </row>
    <row r="266" spans="1:5" x14ac:dyDescent="0.2">
      <c r="A266" t="s">
        <v>278</v>
      </c>
      <c r="B266" t="s">
        <v>4</v>
      </c>
      <c r="C266" s="1">
        <v>6.0245370370370368E-4</v>
      </c>
      <c r="D266">
        <v>2.56338461538</v>
      </c>
      <c r="E266" t="s">
        <v>12</v>
      </c>
    </row>
    <row r="267" spans="1:5" x14ac:dyDescent="0.2">
      <c r="A267" t="s">
        <v>290</v>
      </c>
      <c r="B267" t="s">
        <v>66</v>
      </c>
      <c r="C267" s="1">
        <v>1.645162037037037E-3</v>
      </c>
      <c r="D267">
        <v>2.5785523267000001</v>
      </c>
      <c r="E267" t="s">
        <v>12</v>
      </c>
    </row>
    <row r="268" spans="1:5" x14ac:dyDescent="0.2">
      <c r="A268" t="s">
        <v>299</v>
      </c>
      <c r="B268" t="s">
        <v>3</v>
      </c>
      <c r="C268" s="1">
        <v>4.981828703703704E-4</v>
      </c>
      <c r="D268">
        <v>2.5902680004700001</v>
      </c>
      <c r="E268" t="s">
        <v>12</v>
      </c>
    </row>
    <row r="269" spans="1:5" x14ac:dyDescent="0.2">
      <c r="A269" t="s">
        <v>290</v>
      </c>
      <c r="B269" t="s">
        <v>65</v>
      </c>
      <c r="C269" s="1">
        <v>1.4713773148148149E-3</v>
      </c>
      <c r="D269">
        <v>2.7005014725900001</v>
      </c>
      <c r="E269" t="s">
        <v>12</v>
      </c>
    </row>
    <row r="270" spans="1:5" x14ac:dyDescent="0.2">
      <c r="A270" t="s">
        <v>290</v>
      </c>
      <c r="B270" t="s">
        <v>18</v>
      </c>
      <c r="C270" s="1">
        <v>1.2628356481481481E-3</v>
      </c>
      <c r="D270">
        <v>2.7251003337699999</v>
      </c>
      <c r="E270" t="s">
        <v>12</v>
      </c>
    </row>
    <row r="271" spans="1:5" x14ac:dyDescent="0.2">
      <c r="A271" t="s">
        <v>290</v>
      </c>
      <c r="B271" t="s">
        <v>4</v>
      </c>
      <c r="C271" s="1">
        <v>6.0245370370370368E-4</v>
      </c>
      <c r="D271">
        <v>2.7268969173299999</v>
      </c>
      <c r="E271" t="s">
        <v>12</v>
      </c>
    </row>
    <row r="272" spans="1:5" x14ac:dyDescent="0.2">
      <c r="A272" t="s">
        <v>284</v>
      </c>
      <c r="B272" t="s">
        <v>66</v>
      </c>
      <c r="C272" s="1">
        <v>1.3902777777777776E-3</v>
      </c>
      <c r="D272">
        <v>2.8347969275399998</v>
      </c>
      <c r="E272" t="s">
        <v>12</v>
      </c>
    </row>
    <row r="273" spans="1:2" x14ac:dyDescent="0.2">
      <c r="A273" t="s">
        <v>260</v>
      </c>
      <c r="B273" t="s">
        <v>11</v>
      </c>
    </row>
    <row r="274" spans="1:2" x14ac:dyDescent="0.2">
      <c r="A274" t="s">
        <v>264</v>
      </c>
      <c r="B274" t="s">
        <v>11</v>
      </c>
    </row>
    <row r="275" spans="1:2" x14ac:dyDescent="0.2">
      <c r="A275" t="s">
        <v>266</v>
      </c>
      <c r="B275" t="s">
        <v>11</v>
      </c>
    </row>
    <row r="276" spans="1:2" x14ac:dyDescent="0.2">
      <c r="A276" t="s">
        <v>273</v>
      </c>
      <c r="B276" t="s">
        <v>11</v>
      </c>
    </row>
    <row r="277" spans="1:2" x14ac:dyDescent="0.2">
      <c r="A277" t="s">
        <v>280</v>
      </c>
      <c r="B277" t="s">
        <v>11</v>
      </c>
    </row>
    <row r="278" spans="1:2" x14ac:dyDescent="0.2">
      <c r="A278" t="s">
        <v>290</v>
      </c>
      <c r="B278" t="s">
        <v>11</v>
      </c>
    </row>
    <row r="279" spans="1:2" x14ac:dyDescent="0.2">
      <c r="A279" t="s">
        <v>292</v>
      </c>
      <c r="B279" t="s">
        <v>11</v>
      </c>
    </row>
    <row r="280" spans="1:2" x14ac:dyDescent="0.2">
      <c r="A280" t="s">
        <v>296</v>
      </c>
      <c r="B280" t="s">
        <v>11</v>
      </c>
    </row>
    <row r="281" spans="1:2" x14ac:dyDescent="0.2">
      <c r="A281" t="s">
        <v>301</v>
      </c>
      <c r="B281" t="s">
        <v>11</v>
      </c>
    </row>
    <row r="282" spans="1:2" x14ac:dyDescent="0.2">
      <c r="A282" t="s">
        <v>354</v>
      </c>
      <c r="B282" t="s">
        <v>11</v>
      </c>
    </row>
    <row r="283" spans="1:2" x14ac:dyDescent="0.2">
      <c r="A283" t="s">
        <v>302</v>
      </c>
      <c r="B283" t="s">
        <v>11</v>
      </c>
    </row>
    <row r="284" spans="1:2" x14ac:dyDescent="0.2">
      <c r="A284" t="s">
        <v>304</v>
      </c>
      <c r="B284" t="s">
        <v>11</v>
      </c>
    </row>
    <row r="285" spans="1:2" x14ac:dyDescent="0.2">
      <c r="A285" t="s">
        <v>306</v>
      </c>
      <c r="B285" t="s">
        <v>11</v>
      </c>
    </row>
    <row r="286" spans="1:2" x14ac:dyDescent="0.2">
      <c r="A286" t="s">
        <v>310</v>
      </c>
      <c r="B286" t="s">
        <v>11</v>
      </c>
    </row>
    <row r="287" spans="1:2" x14ac:dyDescent="0.2">
      <c r="A287" t="s">
        <v>311</v>
      </c>
      <c r="B287" t="s">
        <v>11</v>
      </c>
    </row>
    <row r="288" spans="1:2" x14ac:dyDescent="0.2">
      <c r="A288" t="s">
        <v>313</v>
      </c>
      <c r="B288" t="s">
        <v>11</v>
      </c>
    </row>
    <row r="289" spans="1:2" x14ac:dyDescent="0.2">
      <c r="A289" t="s">
        <v>314</v>
      </c>
      <c r="B289" t="s">
        <v>11</v>
      </c>
    </row>
    <row r="290" spans="1:2" x14ac:dyDescent="0.2">
      <c r="A290" t="s">
        <v>316</v>
      </c>
      <c r="B290" t="s">
        <v>11</v>
      </c>
    </row>
    <row r="291" spans="1:2" x14ac:dyDescent="0.2">
      <c r="A291" t="s">
        <v>318</v>
      </c>
      <c r="B291" t="s">
        <v>11</v>
      </c>
    </row>
    <row r="292" spans="1:2" x14ac:dyDescent="0.2">
      <c r="A292" t="s">
        <v>280</v>
      </c>
      <c r="B292" t="s">
        <v>140</v>
      </c>
    </row>
    <row r="293" spans="1:2" x14ac:dyDescent="0.2">
      <c r="A293" t="s">
        <v>290</v>
      </c>
      <c r="B293" t="s">
        <v>140</v>
      </c>
    </row>
    <row r="294" spans="1:2" x14ac:dyDescent="0.2">
      <c r="A294" t="s">
        <v>296</v>
      </c>
      <c r="B294" t="s">
        <v>140</v>
      </c>
    </row>
    <row r="295" spans="1:2" x14ac:dyDescent="0.2">
      <c r="A295" t="s">
        <v>297</v>
      </c>
      <c r="B295" t="s">
        <v>140</v>
      </c>
    </row>
    <row r="296" spans="1:2" x14ac:dyDescent="0.2">
      <c r="A296" t="s">
        <v>304</v>
      </c>
      <c r="B296" t="s">
        <v>140</v>
      </c>
    </row>
    <row r="297" spans="1:2" x14ac:dyDescent="0.2">
      <c r="A297" t="s">
        <v>310</v>
      </c>
      <c r="B297" t="s">
        <v>140</v>
      </c>
    </row>
    <row r="298" spans="1:2" x14ac:dyDescent="0.2">
      <c r="A298" t="s">
        <v>311</v>
      </c>
      <c r="B298" t="s">
        <v>140</v>
      </c>
    </row>
    <row r="299" spans="1:2" x14ac:dyDescent="0.2">
      <c r="A299" t="s">
        <v>313</v>
      </c>
      <c r="B299" t="s">
        <v>140</v>
      </c>
    </row>
    <row r="300" spans="1:2" x14ac:dyDescent="0.2">
      <c r="A300" t="s">
        <v>314</v>
      </c>
      <c r="B300" t="s">
        <v>140</v>
      </c>
    </row>
    <row r="301" spans="1:2" x14ac:dyDescent="0.2">
      <c r="A301" t="s">
        <v>318</v>
      </c>
      <c r="B301" t="s">
        <v>140</v>
      </c>
    </row>
    <row r="302" spans="1:2" x14ac:dyDescent="0.2">
      <c r="A302" t="s">
        <v>284</v>
      </c>
      <c r="B302" t="s">
        <v>141</v>
      </c>
    </row>
    <row r="303" spans="1:2" x14ac:dyDescent="0.2">
      <c r="A303" t="s">
        <v>290</v>
      </c>
      <c r="B303" t="s">
        <v>141</v>
      </c>
    </row>
    <row r="304" spans="1:2" x14ac:dyDescent="0.2">
      <c r="A304" t="s">
        <v>296</v>
      </c>
      <c r="B304" t="s">
        <v>141</v>
      </c>
    </row>
    <row r="305" spans="1:2" x14ac:dyDescent="0.2">
      <c r="A305" t="s">
        <v>302</v>
      </c>
      <c r="B305" t="s">
        <v>141</v>
      </c>
    </row>
    <row r="306" spans="1:2" x14ac:dyDescent="0.2">
      <c r="A306" t="s">
        <v>310</v>
      </c>
      <c r="B306" t="s">
        <v>141</v>
      </c>
    </row>
    <row r="307" spans="1:2" x14ac:dyDescent="0.2">
      <c r="A307" t="s">
        <v>316</v>
      </c>
      <c r="B307" t="s">
        <v>141</v>
      </c>
    </row>
    <row r="308" spans="1:2" x14ac:dyDescent="0.2">
      <c r="A308" t="s">
        <v>280</v>
      </c>
      <c r="B308" t="s">
        <v>142</v>
      </c>
    </row>
    <row r="309" spans="1:2" x14ac:dyDescent="0.2">
      <c r="A309" t="s">
        <v>284</v>
      </c>
      <c r="B309" t="s">
        <v>142</v>
      </c>
    </row>
    <row r="310" spans="1:2" x14ac:dyDescent="0.2">
      <c r="A310" t="s">
        <v>290</v>
      </c>
      <c r="B310" t="s">
        <v>142</v>
      </c>
    </row>
    <row r="311" spans="1:2" x14ac:dyDescent="0.2">
      <c r="A311" t="s">
        <v>302</v>
      </c>
      <c r="B311" t="s">
        <v>142</v>
      </c>
    </row>
    <row r="312" spans="1:2" x14ac:dyDescent="0.2">
      <c r="A312" t="s">
        <v>304</v>
      </c>
      <c r="B312" t="s">
        <v>142</v>
      </c>
    </row>
    <row r="313" spans="1:2" x14ac:dyDescent="0.2">
      <c r="A313" t="s">
        <v>310</v>
      </c>
      <c r="B313" t="s">
        <v>142</v>
      </c>
    </row>
    <row r="314" spans="1:2" x14ac:dyDescent="0.2">
      <c r="A314" t="s">
        <v>314</v>
      </c>
      <c r="B314" t="s">
        <v>142</v>
      </c>
    </row>
    <row r="315" spans="1:2" x14ac:dyDescent="0.2">
      <c r="A315" t="s">
        <v>260</v>
      </c>
      <c r="B315" t="s">
        <v>145</v>
      </c>
    </row>
    <row r="316" spans="1:2" x14ac:dyDescent="0.2">
      <c r="A316" t="s">
        <v>264</v>
      </c>
      <c r="B316" t="s">
        <v>145</v>
      </c>
    </row>
    <row r="317" spans="1:2" x14ac:dyDescent="0.2">
      <c r="A317" t="s">
        <v>280</v>
      </c>
      <c r="B317" t="s">
        <v>145</v>
      </c>
    </row>
    <row r="318" spans="1:2" x14ac:dyDescent="0.2">
      <c r="A318" t="s">
        <v>290</v>
      </c>
      <c r="B318" t="s">
        <v>145</v>
      </c>
    </row>
    <row r="319" spans="1:2" x14ac:dyDescent="0.2">
      <c r="A319" t="s">
        <v>302</v>
      </c>
      <c r="B319" t="s">
        <v>145</v>
      </c>
    </row>
    <row r="320" spans="1:2" x14ac:dyDescent="0.2">
      <c r="A320" t="s">
        <v>311</v>
      </c>
      <c r="B320" t="s">
        <v>145</v>
      </c>
    </row>
    <row r="321" spans="1:2" x14ac:dyDescent="0.2">
      <c r="A321" t="s">
        <v>313</v>
      </c>
      <c r="B321" t="s">
        <v>145</v>
      </c>
    </row>
    <row r="322" spans="1:2" x14ac:dyDescent="0.2">
      <c r="A322" t="s">
        <v>264</v>
      </c>
      <c r="B322" t="s">
        <v>146</v>
      </c>
    </row>
    <row r="323" spans="1:2" x14ac:dyDescent="0.2">
      <c r="A323" t="s">
        <v>268</v>
      </c>
      <c r="B323" t="s">
        <v>146</v>
      </c>
    </row>
    <row r="324" spans="1:2" x14ac:dyDescent="0.2">
      <c r="A324" t="s">
        <v>280</v>
      </c>
      <c r="B324" t="s">
        <v>146</v>
      </c>
    </row>
    <row r="325" spans="1:2" x14ac:dyDescent="0.2">
      <c r="A325" t="s">
        <v>284</v>
      </c>
      <c r="B325" t="s">
        <v>146</v>
      </c>
    </row>
    <row r="326" spans="1:2" x14ac:dyDescent="0.2">
      <c r="A326" t="s">
        <v>290</v>
      </c>
      <c r="B326" t="s">
        <v>146</v>
      </c>
    </row>
    <row r="327" spans="1:2" x14ac:dyDescent="0.2">
      <c r="A327" t="s">
        <v>306</v>
      </c>
      <c r="B327" t="s">
        <v>146</v>
      </c>
    </row>
    <row r="328" spans="1:2" x14ac:dyDescent="0.2">
      <c r="A328" t="s">
        <v>308</v>
      </c>
      <c r="B328" t="s">
        <v>146</v>
      </c>
    </row>
    <row r="329" spans="1:2" x14ac:dyDescent="0.2">
      <c r="A329" t="s">
        <v>310</v>
      </c>
      <c r="B329" t="s">
        <v>146</v>
      </c>
    </row>
    <row r="330" spans="1:2" x14ac:dyDescent="0.2">
      <c r="A330" t="s">
        <v>311</v>
      </c>
      <c r="B330" t="s">
        <v>146</v>
      </c>
    </row>
    <row r="331" spans="1:2" x14ac:dyDescent="0.2">
      <c r="A331" t="s">
        <v>313</v>
      </c>
      <c r="B331" t="s">
        <v>146</v>
      </c>
    </row>
    <row r="332" spans="1:2" x14ac:dyDescent="0.2">
      <c r="A332" t="s">
        <v>314</v>
      </c>
      <c r="B332" t="s">
        <v>146</v>
      </c>
    </row>
    <row r="333" spans="1:2" x14ac:dyDescent="0.2">
      <c r="A333" t="s">
        <v>318</v>
      </c>
      <c r="B333" t="s">
        <v>146</v>
      </c>
    </row>
    <row r="334" spans="1:2" x14ac:dyDescent="0.2">
      <c r="A334" t="s">
        <v>260</v>
      </c>
      <c r="B334" t="s">
        <v>148</v>
      </c>
    </row>
    <row r="335" spans="1:2" x14ac:dyDescent="0.2">
      <c r="A335" t="s">
        <v>284</v>
      </c>
      <c r="B335" t="s">
        <v>148</v>
      </c>
    </row>
    <row r="336" spans="1:2" x14ac:dyDescent="0.2">
      <c r="A336" t="s">
        <v>296</v>
      </c>
      <c r="B336" t="s">
        <v>148</v>
      </c>
    </row>
    <row r="337" spans="1:2" x14ac:dyDescent="0.2">
      <c r="A337" t="s">
        <v>302</v>
      </c>
      <c r="B337" t="s">
        <v>148</v>
      </c>
    </row>
    <row r="338" spans="1:2" x14ac:dyDescent="0.2">
      <c r="A338" t="s">
        <v>310</v>
      </c>
      <c r="B338" t="s">
        <v>148</v>
      </c>
    </row>
    <row r="339" spans="1:2" x14ac:dyDescent="0.2">
      <c r="A339" t="s">
        <v>313</v>
      </c>
      <c r="B339" t="s">
        <v>148</v>
      </c>
    </row>
    <row r="340" spans="1:2" x14ac:dyDescent="0.2">
      <c r="A340" t="s">
        <v>318</v>
      </c>
      <c r="B340" t="s">
        <v>148</v>
      </c>
    </row>
    <row r="341" spans="1:2" x14ac:dyDescent="0.2">
      <c r="A341" t="s">
        <v>280</v>
      </c>
      <c r="B341" t="s">
        <v>154</v>
      </c>
    </row>
    <row r="342" spans="1:2" x14ac:dyDescent="0.2">
      <c r="A342" t="s">
        <v>306</v>
      </c>
      <c r="B342" t="s">
        <v>154</v>
      </c>
    </row>
    <row r="343" spans="1:2" x14ac:dyDescent="0.2">
      <c r="A343" t="s">
        <v>308</v>
      </c>
      <c r="B343" t="s">
        <v>154</v>
      </c>
    </row>
    <row r="344" spans="1:2" x14ac:dyDescent="0.2">
      <c r="A344" t="s">
        <v>310</v>
      </c>
      <c r="B344" t="s">
        <v>154</v>
      </c>
    </row>
    <row r="345" spans="1:2" x14ac:dyDescent="0.2">
      <c r="A345" t="s">
        <v>313</v>
      </c>
      <c r="B345" t="s">
        <v>154</v>
      </c>
    </row>
    <row r="346" spans="1:2" x14ac:dyDescent="0.2">
      <c r="A346" t="s">
        <v>314</v>
      </c>
      <c r="B346" t="s">
        <v>154</v>
      </c>
    </row>
    <row r="347" spans="1:2" x14ac:dyDescent="0.2">
      <c r="A347" t="s">
        <v>318</v>
      </c>
      <c r="B347" t="s">
        <v>154</v>
      </c>
    </row>
    <row r="348" spans="1:2" x14ac:dyDescent="0.2">
      <c r="A348" t="s">
        <v>296</v>
      </c>
      <c r="B348" t="s">
        <v>155</v>
      </c>
    </row>
    <row r="349" spans="1:2" x14ac:dyDescent="0.2">
      <c r="A349" t="s">
        <v>302</v>
      </c>
      <c r="B349" t="s">
        <v>155</v>
      </c>
    </row>
    <row r="350" spans="1:2" x14ac:dyDescent="0.2">
      <c r="A350" t="s">
        <v>313</v>
      </c>
      <c r="B350" t="s">
        <v>155</v>
      </c>
    </row>
    <row r="351" spans="1:2" x14ac:dyDescent="0.2">
      <c r="A351" t="s">
        <v>318</v>
      </c>
      <c r="B351" t="s">
        <v>155</v>
      </c>
    </row>
    <row r="352" spans="1:2" x14ac:dyDescent="0.2">
      <c r="A352" t="s">
        <v>296</v>
      </c>
      <c r="B352" t="s">
        <v>156</v>
      </c>
    </row>
    <row r="353" spans="1:2" x14ac:dyDescent="0.2">
      <c r="A353" t="s">
        <v>302</v>
      </c>
      <c r="B353" t="s">
        <v>156</v>
      </c>
    </row>
    <row r="354" spans="1:2" x14ac:dyDescent="0.2">
      <c r="A354" t="s">
        <v>310</v>
      </c>
      <c r="B354" t="s">
        <v>156</v>
      </c>
    </row>
    <row r="355" spans="1:2" x14ac:dyDescent="0.2">
      <c r="A355" t="s">
        <v>313</v>
      </c>
      <c r="B355" t="s">
        <v>156</v>
      </c>
    </row>
    <row r="356" spans="1:2" x14ac:dyDescent="0.2">
      <c r="A356" t="s">
        <v>314</v>
      </c>
      <c r="B356" t="s">
        <v>156</v>
      </c>
    </row>
    <row r="357" spans="1:2" x14ac:dyDescent="0.2">
      <c r="A357" t="s">
        <v>318</v>
      </c>
      <c r="B357" t="s">
        <v>156</v>
      </c>
    </row>
    <row r="358" spans="1:2" x14ac:dyDescent="0.2">
      <c r="A358" t="s">
        <v>294</v>
      </c>
      <c r="B358" t="s">
        <v>157</v>
      </c>
    </row>
    <row r="359" spans="1:2" x14ac:dyDescent="0.2">
      <c r="A359" t="s">
        <v>296</v>
      </c>
      <c r="B359" t="s">
        <v>157</v>
      </c>
    </row>
    <row r="360" spans="1:2" x14ac:dyDescent="0.2">
      <c r="A360" t="s">
        <v>306</v>
      </c>
      <c r="B360" t="s">
        <v>157</v>
      </c>
    </row>
    <row r="361" spans="1:2" x14ac:dyDescent="0.2">
      <c r="A361" t="s">
        <v>310</v>
      </c>
      <c r="B361" t="s">
        <v>157</v>
      </c>
    </row>
    <row r="362" spans="1:2" x14ac:dyDescent="0.2">
      <c r="A362" t="s">
        <v>318</v>
      </c>
      <c r="B362" t="s">
        <v>157</v>
      </c>
    </row>
    <row r="363" spans="1:2" x14ac:dyDescent="0.2">
      <c r="A363" t="s">
        <v>266</v>
      </c>
      <c r="B363" t="s">
        <v>14</v>
      </c>
    </row>
    <row r="364" spans="1:2" x14ac:dyDescent="0.2">
      <c r="A364" t="s">
        <v>273</v>
      </c>
      <c r="B364" t="s">
        <v>14</v>
      </c>
    </row>
    <row r="365" spans="1:2" x14ac:dyDescent="0.2">
      <c r="A365" t="s">
        <v>288</v>
      </c>
      <c r="B365" t="s">
        <v>14</v>
      </c>
    </row>
    <row r="366" spans="1:2" x14ac:dyDescent="0.2">
      <c r="A366" t="s">
        <v>290</v>
      </c>
      <c r="B366" t="s">
        <v>14</v>
      </c>
    </row>
    <row r="367" spans="1:2" x14ac:dyDescent="0.2">
      <c r="A367" t="s">
        <v>294</v>
      </c>
      <c r="B367" t="s">
        <v>14</v>
      </c>
    </row>
    <row r="368" spans="1:2" x14ac:dyDescent="0.2">
      <c r="A368" t="s">
        <v>296</v>
      </c>
      <c r="B368" t="s">
        <v>14</v>
      </c>
    </row>
    <row r="369" spans="1:2" x14ac:dyDescent="0.2">
      <c r="A369" t="s">
        <v>297</v>
      </c>
      <c r="B369" t="s">
        <v>14</v>
      </c>
    </row>
    <row r="370" spans="1:2" x14ac:dyDescent="0.2">
      <c r="A370" t="s">
        <v>301</v>
      </c>
      <c r="B370" t="s">
        <v>14</v>
      </c>
    </row>
    <row r="371" spans="1:2" x14ac:dyDescent="0.2">
      <c r="A371" t="s">
        <v>354</v>
      </c>
      <c r="B371" t="s">
        <v>14</v>
      </c>
    </row>
    <row r="372" spans="1:2" x14ac:dyDescent="0.2">
      <c r="A372" t="s">
        <v>302</v>
      </c>
      <c r="B372" t="s">
        <v>14</v>
      </c>
    </row>
    <row r="373" spans="1:2" x14ac:dyDescent="0.2">
      <c r="A373" t="s">
        <v>304</v>
      </c>
      <c r="B373" t="s">
        <v>14</v>
      </c>
    </row>
    <row r="374" spans="1:2" x14ac:dyDescent="0.2">
      <c r="A374" t="s">
        <v>311</v>
      </c>
      <c r="B374" t="s">
        <v>14</v>
      </c>
    </row>
    <row r="375" spans="1:2" x14ac:dyDescent="0.2">
      <c r="A375" t="s">
        <v>313</v>
      </c>
      <c r="B375" t="s">
        <v>14</v>
      </c>
    </row>
    <row r="376" spans="1:2" x14ac:dyDescent="0.2">
      <c r="A376" t="s">
        <v>314</v>
      </c>
      <c r="B376" t="s">
        <v>14</v>
      </c>
    </row>
    <row r="377" spans="1:2" x14ac:dyDescent="0.2">
      <c r="A377" t="s">
        <v>318</v>
      </c>
      <c r="B377" t="s">
        <v>14</v>
      </c>
    </row>
    <row r="378" spans="1:2" x14ac:dyDescent="0.2">
      <c r="A378" t="s">
        <v>294</v>
      </c>
      <c r="B378" t="s">
        <v>159</v>
      </c>
    </row>
    <row r="379" spans="1:2" x14ac:dyDescent="0.2">
      <c r="A379" t="s">
        <v>296</v>
      </c>
      <c r="B379" t="s">
        <v>271</v>
      </c>
    </row>
    <row r="380" spans="1:2" x14ac:dyDescent="0.2">
      <c r="A380" t="s">
        <v>310</v>
      </c>
      <c r="B380" t="s">
        <v>271</v>
      </c>
    </row>
    <row r="381" spans="1:2" x14ac:dyDescent="0.2">
      <c r="A381" t="s">
        <v>296</v>
      </c>
      <c r="B381" t="s">
        <v>321</v>
      </c>
    </row>
    <row r="382" spans="1:2" x14ac:dyDescent="0.2">
      <c r="A382" t="s">
        <v>296</v>
      </c>
      <c r="B382" t="s">
        <v>322</v>
      </c>
    </row>
    <row r="383" spans="1:2" x14ac:dyDescent="0.2">
      <c r="A383" t="s">
        <v>310</v>
      </c>
      <c r="B383" t="s">
        <v>322</v>
      </c>
    </row>
    <row r="384" spans="1:2" x14ac:dyDescent="0.2">
      <c r="A384" t="s">
        <v>296</v>
      </c>
      <c r="B384" t="s">
        <v>323</v>
      </c>
    </row>
    <row r="385" spans="1:2" x14ac:dyDescent="0.2">
      <c r="A385" t="s">
        <v>296</v>
      </c>
      <c r="B385" t="s">
        <v>324</v>
      </c>
    </row>
    <row r="386" spans="1:2" x14ac:dyDescent="0.2">
      <c r="A386" t="s">
        <v>310</v>
      </c>
      <c r="B386" t="s">
        <v>336</v>
      </c>
    </row>
    <row r="387" spans="1:2" x14ac:dyDescent="0.2">
      <c r="A387" t="s">
        <v>260</v>
      </c>
      <c r="B387" t="s">
        <v>25</v>
      </c>
    </row>
    <row r="388" spans="1:2" x14ac:dyDescent="0.2">
      <c r="A388" t="s">
        <v>264</v>
      </c>
      <c r="B388" t="s">
        <v>25</v>
      </c>
    </row>
    <row r="389" spans="1:2" x14ac:dyDescent="0.2">
      <c r="A389" t="s">
        <v>266</v>
      </c>
      <c r="B389" t="s">
        <v>25</v>
      </c>
    </row>
    <row r="390" spans="1:2" x14ac:dyDescent="0.2">
      <c r="A390" t="s">
        <v>280</v>
      </c>
      <c r="B390" t="s">
        <v>25</v>
      </c>
    </row>
    <row r="391" spans="1:2" x14ac:dyDescent="0.2">
      <c r="A391" t="s">
        <v>282</v>
      </c>
      <c r="B391" t="s">
        <v>25</v>
      </c>
    </row>
    <row r="392" spans="1:2" x14ac:dyDescent="0.2">
      <c r="A392" t="s">
        <v>284</v>
      </c>
      <c r="B392" t="s">
        <v>25</v>
      </c>
    </row>
    <row r="393" spans="1:2" x14ac:dyDescent="0.2">
      <c r="A393" t="s">
        <v>288</v>
      </c>
      <c r="B393" t="s">
        <v>25</v>
      </c>
    </row>
    <row r="394" spans="1:2" x14ac:dyDescent="0.2">
      <c r="A394" t="s">
        <v>292</v>
      </c>
      <c r="B394" t="s">
        <v>25</v>
      </c>
    </row>
    <row r="395" spans="1:2" x14ac:dyDescent="0.2">
      <c r="A395" t="s">
        <v>296</v>
      </c>
      <c r="B395" t="s">
        <v>25</v>
      </c>
    </row>
    <row r="396" spans="1:2" x14ac:dyDescent="0.2">
      <c r="A396" t="s">
        <v>302</v>
      </c>
      <c r="B396" t="s">
        <v>25</v>
      </c>
    </row>
    <row r="397" spans="1:2" x14ac:dyDescent="0.2">
      <c r="A397" t="s">
        <v>313</v>
      </c>
      <c r="B397" t="s">
        <v>25</v>
      </c>
    </row>
    <row r="398" spans="1:2" x14ac:dyDescent="0.2">
      <c r="A398" t="s">
        <v>314</v>
      </c>
      <c r="B398" t="s">
        <v>25</v>
      </c>
    </row>
    <row r="399" spans="1:2" x14ac:dyDescent="0.2">
      <c r="A399" t="s">
        <v>296</v>
      </c>
      <c r="B399" t="s">
        <v>328</v>
      </c>
    </row>
    <row r="400" spans="1:2" x14ac:dyDescent="0.2">
      <c r="A400" t="s">
        <v>296</v>
      </c>
      <c r="B400" t="s">
        <v>329</v>
      </c>
    </row>
    <row r="401" spans="1:2" x14ac:dyDescent="0.2">
      <c r="A401" t="s">
        <v>310</v>
      </c>
      <c r="B401" t="s">
        <v>329</v>
      </c>
    </row>
    <row r="402" spans="1:2" x14ac:dyDescent="0.2">
      <c r="A402" t="s">
        <v>296</v>
      </c>
      <c r="B402" t="s">
        <v>332</v>
      </c>
    </row>
    <row r="403" spans="1:2" x14ac:dyDescent="0.2">
      <c r="A403" t="s">
        <v>264</v>
      </c>
      <c r="B403" t="s">
        <v>64</v>
      </c>
    </row>
    <row r="404" spans="1:2" x14ac:dyDescent="0.2">
      <c r="A404" t="s">
        <v>273</v>
      </c>
      <c r="B404" t="s">
        <v>64</v>
      </c>
    </row>
    <row r="405" spans="1:2" x14ac:dyDescent="0.2">
      <c r="A405" t="s">
        <v>284</v>
      </c>
      <c r="B405" t="s">
        <v>64</v>
      </c>
    </row>
    <row r="406" spans="1:2" x14ac:dyDescent="0.2">
      <c r="A406" t="s">
        <v>288</v>
      </c>
      <c r="B406" t="s">
        <v>64</v>
      </c>
    </row>
    <row r="407" spans="1:2" x14ac:dyDescent="0.2">
      <c r="A407" t="s">
        <v>290</v>
      </c>
      <c r="B407" t="s">
        <v>64</v>
      </c>
    </row>
    <row r="408" spans="1:2" x14ac:dyDescent="0.2">
      <c r="A408" t="s">
        <v>296</v>
      </c>
      <c r="B408" t="s">
        <v>64</v>
      </c>
    </row>
    <row r="409" spans="1:2" x14ac:dyDescent="0.2">
      <c r="A409" t="s">
        <v>301</v>
      </c>
      <c r="B409" t="s">
        <v>64</v>
      </c>
    </row>
    <row r="410" spans="1:2" x14ac:dyDescent="0.2">
      <c r="A410" t="s">
        <v>302</v>
      </c>
      <c r="B410" t="s">
        <v>64</v>
      </c>
    </row>
    <row r="411" spans="1:2" x14ac:dyDescent="0.2">
      <c r="A411" t="s">
        <v>304</v>
      </c>
      <c r="B411" t="s">
        <v>64</v>
      </c>
    </row>
    <row r="412" spans="1:2" x14ac:dyDescent="0.2">
      <c r="A412" t="s">
        <v>314</v>
      </c>
      <c r="B412" t="s">
        <v>64</v>
      </c>
    </row>
    <row r="413" spans="1:2" x14ac:dyDescent="0.2">
      <c r="A413" t="s">
        <v>260</v>
      </c>
      <c r="B413" t="s">
        <v>70</v>
      </c>
    </row>
    <row r="414" spans="1:2" x14ac:dyDescent="0.2">
      <c r="A414" t="s">
        <v>262</v>
      </c>
      <c r="B414" t="s">
        <v>70</v>
      </c>
    </row>
    <row r="415" spans="1:2" x14ac:dyDescent="0.2">
      <c r="A415" t="s">
        <v>264</v>
      </c>
      <c r="B415" t="s">
        <v>70</v>
      </c>
    </row>
    <row r="416" spans="1:2" x14ac:dyDescent="0.2">
      <c r="A416" t="s">
        <v>273</v>
      </c>
      <c r="B416" t="s">
        <v>70</v>
      </c>
    </row>
    <row r="417" spans="1:2" x14ac:dyDescent="0.2">
      <c r="A417" t="s">
        <v>278</v>
      </c>
      <c r="B417" t="s">
        <v>70</v>
      </c>
    </row>
    <row r="418" spans="1:2" x14ac:dyDescent="0.2">
      <c r="A418" t="s">
        <v>280</v>
      </c>
      <c r="B418" t="s">
        <v>70</v>
      </c>
    </row>
    <row r="419" spans="1:2" x14ac:dyDescent="0.2">
      <c r="A419" t="s">
        <v>282</v>
      </c>
      <c r="B419" t="s">
        <v>70</v>
      </c>
    </row>
    <row r="420" spans="1:2" x14ac:dyDescent="0.2">
      <c r="A420" t="s">
        <v>284</v>
      </c>
      <c r="B420" t="s">
        <v>70</v>
      </c>
    </row>
    <row r="421" spans="1:2" x14ac:dyDescent="0.2">
      <c r="A421" t="s">
        <v>288</v>
      </c>
      <c r="B421" t="s">
        <v>70</v>
      </c>
    </row>
    <row r="422" spans="1:2" x14ac:dyDescent="0.2">
      <c r="A422" t="s">
        <v>290</v>
      </c>
      <c r="B422" t="s">
        <v>70</v>
      </c>
    </row>
    <row r="423" spans="1:2" x14ac:dyDescent="0.2">
      <c r="A423" t="s">
        <v>297</v>
      </c>
      <c r="B423" t="s">
        <v>70</v>
      </c>
    </row>
    <row r="424" spans="1:2" x14ac:dyDescent="0.2">
      <c r="A424" t="s">
        <v>306</v>
      </c>
      <c r="B424" t="s">
        <v>70</v>
      </c>
    </row>
    <row r="425" spans="1:2" x14ac:dyDescent="0.2">
      <c r="A425" t="s">
        <v>313</v>
      </c>
      <c r="B425" t="s">
        <v>70</v>
      </c>
    </row>
    <row r="426" spans="1:2" x14ac:dyDescent="0.2">
      <c r="A426" t="s">
        <v>314</v>
      </c>
      <c r="B426" t="s">
        <v>70</v>
      </c>
    </row>
    <row r="427" spans="1:2" x14ac:dyDescent="0.2">
      <c r="A427" t="s">
        <v>273</v>
      </c>
      <c r="B427" t="s">
        <v>62</v>
      </c>
    </row>
    <row r="428" spans="1:2" x14ac:dyDescent="0.2">
      <c r="A428" t="s">
        <v>282</v>
      </c>
      <c r="B428" t="s">
        <v>62</v>
      </c>
    </row>
    <row r="429" spans="1:2" x14ac:dyDescent="0.2">
      <c r="A429" t="s">
        <v>296</v>
      </c>
      <c r="B429" t="s">
        <v>62</v>
      </c>
    </row>
    <row r="430" spans="1:2" x14ac:dyDescent="0.2">
      <c r="A430" t="s">
        <v>297</v>
      </c>
      <c r="B430" t="s">
        <v>62</v>
      </c>
    </row>
    <row r="431" spans="1:2" x14ac:dyDescent="0.2">
      <c r="A431" t="s">
        <v>354</v>
      </c>
      <c r="B431" t="s">
        <v>62</v>
      </c>
    </row>
    <row r="432" spans="1:2" x14ac:dyDescent="0.2">
      <c r="A432" t="s">
        <v>302</v>
      </c>
      <c r="B432" t="s">
        <v>62</v>
      </c>
    </row>
    <row r="433" spans="1:2" x14ac:dyDescent="0.2">
      <c r="A433" t="s">
        <v>310</v>
      </c>
      <c r="B433" t="s">
        <v>62</v>
      </c>
    </row>
    <row r="434" spans="1:2" x14ac:dyDescent="0.2">
      <c r="A434" t="s">
        <v>311</v>
      </c>
      <c r="B434" t="s">
        <v>62</v>
      </c>
    </row>
    <row r="435" spans="1:2" x14ac:dyDescent="0.2">
      <c r="A435" t="s">
        <v>313</v>
      </c>
      <c r="B435" t="s">
        <v>62</v>
      </c>
    </row>
    <row r="436" spans="1:2" x14ac:dyDescent="0.2">
      <c r="A436" t="s">
        <v>258</v>
      </c>
      <c r="B436" t="s">
        <v>138</v>
      </c>
    </row>
    <row r="437" spans="1:2" x14ac:dyDescent="0.2">
      <c r="A437" t="s">
        <v>260</v>
      </c>
      <c r="B437" t="s">
        <v>138</v>
      </c>
    </row>
    <row r="438" spans="1:2" x14ac:dyDescent="0.2">
      <c r="A438" t="s">
        <v>282</v>
      </c>
      <c r="B438" t="s">
        <v>138</v>
      </c>
    </row>
    <row r="439" spans="1:2" x14ac:dyDescent="0.2">
      <c r="A439" t="s">
        <v>284</v>
      </c>
      <c r="B439" t="s">
        <v>138</v>
      </c>
    </row>
    <row r="440" spans="1:2" x14ac:dyDescent="0.2">
      <c r="A440" t="s">
        <v>296</v>
      </c>
      <c r="B440" t="s">
        <v>138</v>
      </c>
    </row>
    <row r="441" spans="1:2" x14ac:dyDescent="0.2">
      <c r="A441" t="s">
        <v>297</v>
      </c>
      <c r="B441" t="s">
        <v>138</v>
      </c>
    </row>
    <row r="442" spans="1:2" x14ac:dyDescent="0.2">
      <c r="A442" t="s">
        <v>304</v>
      </c>
      <c r="B442" t="s">
        <v>138</v>
      </c>
    </row>
    <row r="443" spans="1:2" x14ac:dyDescent="0.2">
      <c r="A443" t="s">
        <v>308</v>
      </c>
      <c r="B443" t="s">
        <v>138</v>
      </c>
    </row>
    <row r="444" spans="1:2" x14ac:dyDescent="0.2">
      <c r="A444" t="s">
        <v>311</v>
      </c>
      <c r="B444" t="s">
        <v>138</v>
      </c>
    </row>
    <row r="445" spans="1:2" x14ac:dyDescent="0.2">
      <c r="A445" t="s">
        <v>258</v>
      </c>
      <c r="B445" t="s">
        <v>119</v>
      </c>
    </row>
    <row r="446" spans="1:2" x14ac:dyDescent="0.2">
      <c r="A446" t="s">
        <v>280</v>
      </c>
      <c r="B446" t="s">
        <v>119</v>
      </c>
    </row>
    <row r="447" spans="1:2" x14ac:dyDescent="0.2">
      <c r="A447" t="s">
        <v>292</v>
      </c>
      <c r="B447" t="s">
        <v>119</v>
      </c>
    </row>
    <row r="448" spans="1:2" x14ac:dyDescent="0.2">
      <c r="A448" t="s">
        <v>297</v>
      </c>
      <c r="B448" t="s">
        <v>119</v>
      </c>
    </row>
    <row r="449" spans="1:2" x14ac:dyDescent="0.2">
      <c r="A449" t="s">
        <v>301</v>
      </c>
      <c r="B449" t="s">
        <v>119</v>
      </c>
    </row>
    <row r="450" spans="1:2" x14ac:dyDescent="0.2">
      <c r="A450" t="s">
        <v>302</v>
      </c>
      <c r="B450" t="s">
        <v>119</v>
      </c>
    </row>
    <row r="451" spans="1:2" x14ac:dyDescent="0.2">
      <c r="A451" t="s">
        <v>310</v>
      </c>
      <c r="B451" t="s">
        <v>119</v>
      </c>
    </row>
    <row r="452" spans="1:2" x14ac:dyDescent="0.2">
      <c r="A452" t="s">
        <v>260</v>
      </c>
      <c r="B452" t="s">
        <v>143</v>
      </c>
    </row>
    <row r="453" spans="1:2" x14ac:dyDescent="0.2">
      <c r="A453" t="s">
        <v>262</v>
      </c>
      <c r="B453" t="s">
        <v>143</v>
      </c>
    </row>
    <row r="454" spans="1:2" x14ac:dyDescent="0.2">
      <c r="A454" t="s">
        <v>264</v>
      </c>
      <c r="B454" t="s">
        <v>143</v>
      </c>
    </row>
    <row r="455" spans="1:2" x14ac:dyDescent="0.2">
      <c r="A455" t="s">
        <v>268</v>
      </c>
      <c r="B455" t="s">
        <v>143</v>
      </c>
    </row>
    <row r="456" spans="1:2" x14ac:dyDescent="0.2">
      <c r="A456" t="s">
        <v>275</v>
      </c>
      <c r="B456" t="s">
        <v>143</v>
      </c>
    </row>
    <row r="457" spans="1:2" x14ac:dyDescent="0.2">
      <c r="A457" t="s">
        <v>284</v>
      </c>
      <c r="B457" t="s">
        <v>143</v>
      </c>
    </row>
    <row r="458" spans="1:2" x14ac:dyDescent="0.2">
      <c r="A458" t="s">
        <v>297</v>
      </c>
      <c r="B458" t="s">
        <v>143</v>
      </c>
    </row>
    <row r="459" spans="1:2" x14ac:dyDescent="0.2">
      <c r="A459" t="s">
        <v>301</v>
      </c>
      <c r="B459" t="s">
        <v>143</v>
      </c>
    </row>
    <row r="460" spans="1:2" x14ac:dyDescent="0.2">
      <c r="A460" t="s">
        <v>302</v>
      </c>
      <c r="B460" t="s">
        <v>143</v>
      </c>
    </row>
    <row r="461" spans="1:2" x14ac:dyDescent="0.2">
      <c r="A461" t="s">
        <v>311</v>
      </c>
      <c r="B461" t="s">
        <v>143</v>
      </c>
    </row>
    <row r="462" spans="1:2" x14ac:dyDescent="0.2">
      <c r="A462" t="s">
        <v>313</v>
      </c>
      <c r="B462" t="s">
        <v>143</v>
      </c>
    </row>
  </sheetData>
  <sortState ref="A1:E462">
    <sortCondition ref="D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E13"/>
  <sheetViews>
    <sheetView workbookViewId="0">
      <selection activeCell="E22" sqref="E22"/>
    </sheetView>
  </sheetViews>
  <sheetFormatPr baseColWidth="10" defaultRowHeight="16" x14ac:dyDescent="0.2"/>
  <cols>
    <col min="1" max="1" width="25.6640625" style="4" customWidth="1"/>
    <col min="2" max="2" width="12.5" style="6" bestFit="1" customWidth="1"/>
    <col min="3" max="5" width="10.5" style="6" customWidth="1"/>
    <col min="6" max="16384" width="10.83203125" style="4"/>
  </cols>
  <sheetData>
    <row r="1" spans="1:5" x14ac:dyDescent="0.2">
      <c r="A1" s="3" t="s">
        <v>344</v>
      </c>
      <c r="B1" s="5" t="s">
        <v>339</v>
      </c>
      <c r="C1" s="5" t="s">
        <v>341</v>
      </c>
      <c r="D1" s="5" t="s">
        <v>342</v>
      </c>
      <c r="E1" s="5" t="s">
        <v>343</v>
      </c>
    </row>
    <row r="2" spans="1:5" x14ac:dyDescent="0.2">
      <c r="A2" s="3" t="s">
        <v>345</v>
      </c>
      <c r="B2" s="7">
        <v>115</v>
      </c>
      <c r="C2" s="7">
        <v>50</v>
      </c>
      <c r="D2" s="7">
        <v>49</v>
      </c>
      <c r="E2" s="7">
        <v>32</v>
      </c>
    </row>
    <row r="3" spans="1:5" x14ac:dyDescent="0.2">
      <c r="A3" s="3" t="s">
        <v>353</v>
      </c>
      <c r="B3" s="7">
        <v>546</v>
      </c>
      <c r="C3" s="7">
        <v>236</v>
      </c>
      <c r="D3" s="7">
        <v>282</v>
      </c>
      <c r="E3" s="7">
        <v>379</v>
      </c>
    </row>
    <row r="4" spans="1:5" x14ac:dyDescent="0.2">
      <c r="A4" s="3" t="s">
        <v>338</v>
      </c>
      <c r="B4" s="5">
        <v>1</v>
      </c>
      <c r="C4" s="5">
        <v>1</v>
      </c>
      <c r="D4" s="5">
        <v>1</v>
      </c>
      <c r="E4" s="5">
        <v>1</v>
      </c>
    </row>
    <row r="5" spans="1:5" x14ac:dyDescent="0.2">
      <c r="A5" s="3" t="s">
        <v>346</v>
      </c>
      <c r="B5" s="5">
        <f>106/115</f>
        <v>0.92173913043478262</v>
      </c>
      <c r="C5" s="5">
        <f>42/50</f>
        <v>0.84</v>
      </c>
      <c r="D5" s="5">
        <f>49/49</f>
        <v>1</v>
      </c>
      <c r="E5" s="5">
        <f>25/32</f>
        <v>0.78125</v>
      </c>
    </row>
    <row r="6" spans="1:5" x14ac:dyDescent="0.2">
      <c r="A6" s="3" t="s">
        <v>347</v>
      </c>
      <c r="B6" s="5">
        <f>92/115</f>
        <v>0.8</v>
      </c>
      <c r="C6" s="5">
        <f>41/50</f>
        <v>0.82</v>
      </c>
      <c r="D6" s="5">
        <f>41/49</f>
        <v>0.83673469387755106</v>
      </c>
      <c r="E6" s="5">
        <f>27/32</f>
        <v>0.84375</v>
      </c>
    </row>
    <row r="7" spans="1:5" x14ac:dyDescent="0.2">
      <c r="A7" s="3" t="s">
        <v>351</v>
      </c>
      <c r="B7" s="5">
        <f>459/546</f>
        <v>0.84065934065934067</v>
      </c>
      <c r="C7" s="5">
        <f>208/236</f>
        <v>0.88135593220338981</v>
      </c>
      <c r="D7" s="5">
        <f>167/282</f>
        <v>0.59219858156028371</v>
      </c>
      <c r="E7" s="5">
        <f>272/379</f>
        <v>0.71767810026385226</v>
      </c>
    </row>
    <row r="8" spans="1:5" x14ac:dyDescent="0.2">
      <c r="A8" s="3" t="s">
        <v>352</v>
      </c>
      <c r="B8" s="5" t="s">
        <v>340</v>
      </c>
      <c r="C8" s="5" t="s">
        <v>340</v>
      </c>
      <c r="D8" s="5" t="s">
        <v>340</v>
      </c>
      <c r="E8" s="5">
        <f>272/462</f>
        <v>0.58874458874458879</v>
      </c>
    </row>
    <row r="9" spans="1:5" x14ac:dyDescent="0.2">
      <c r="A9" s="3" t="s">
        <v>356</v>
      </c>
      <c r="B9" s="5" t="s">
        <v>340</v>
      </c>
      <c r="C9" s="5" t="s">
        <v>340</v>
      </c>
      <c r="D9" s="5" t="s">
        <v>340</v>
      </c>
      <c r="E9" s="5">
        <f>2*E8*E7/(E8+E7)</f>
        <v>0.64684898929845436</v>
      </c>
    </row>
    <row r="10" spans="1:5" x14ac:dyDescent="0.2">
      <c r="A10" s="3" t="s">
        <v>349</v>
      </c>
      <c r="B10" s="5">
        <f>314/546</f>
        <v>0.57509157509157505</v>
      </c>
      <c r="C10" s="5">
        <f>141/236</f>
        <v>0.59745762711864403</v>
      </c>
      <c r="D10" s="5">
        <f>128/282</f>
        <v>0.45390070921985815</v>
      </c>
      <c r="E10" s="5">
        <f>140/379</f>
        <v>0.36939313984168864</v>
      </c>
    </row>
    <row r="11" spans="1:5" x14ac:dyDescent="0.2">
      <c r="A11" s="3" t="s">
        <v>350</v>
      </c>
      <c r="B11" s="5" t="s">
        <v>340</v>
      </c>
      <c r="C11" s="5" t="s">
        <v>340</v>
      </c>
      <c r="D11" s="5" t="s">
        <v>340</v>
      </c>
      <c r="E11" s="5">
        <f>140/462</f>
        <v>0.30303030303030304</v>
      </c>
    </row>
    <row r="12" spans="1:5" x14ac:dyDescent="0.2">
      <c r="A12" s="3" t="s">
        <v>357</v>
      </c>
      <c r="B12" s="5" t="s">
        <v>340</v>
      </c>
      <c r="C12" s="5" t="s">
        <v>340</v>
      </c>
      <c r="D12" s="5" t="s">
        <v>340</v>
      </c>
      <c r="E12" s="5">
        <f>2*E11*E10/(E11+E10)</f>
        <v>0.33293697978596903</v>
      </c>
    </row>
    <row r="13" spans="1:5" x14ac:dyDescent="0.2">
      <c r="A13" s="3" t="s">
        <v>348</v>
      </c>
      <c r="B13" s="5">
        <f>288/546</f>
        <v>0.52747252747252749</v>
      </c>
      <c r="C13" s="5">
        <f>127/236</f>
        <v>0.53813559322033899</v>
      </c>
      <c r="D13" s="5">
        <f>128/282</f>
        <v>0.45390070921985815</v>
      </c>
      <c r="E13" s="5" t="s"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Tropical Recall</vt:lpstr>
      <vt:lpstr>Trap Recall</vt:lpstr>
      <vt:lpstr>Dubstep Recall</vt:lpstr>
      <vt:lpstr>Rocha Recall</vt:lpstr>
      <vt:lpstr>Rocha Precision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2018-05-05T02:58:40Z</dcterms:created>
  <dcterms:modified xsi:type="dcterms:W3CDTF">2018-05-06T19:15:20Z</dcterms:modified>
</cp:coreProperties>
</file>