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xicotencatlbm\Documents\0002_Codes\GitHub\ecoinvent2-2to3-4\data\"/>
    </mc:Choice>
  </mc:AlternateContent>
  <xr:revisionPtr revIDLastSave="0" documentId="13_ncr:1_{D2A0F15B-EC72-4CAD-8046-8A7002E28655}" xr6:coauthVersionLast="45" xr6:coauthVersionMax="45" xr10:uidLastSave="{00000000-0000-0000-0000-000000000000}"/>
  <bookViews>
    <workbookView xWindow="-28920" yWindow="-120" windowWidth="29040" windowHeight="15840" activeTab="1" xr2:uid="{8E75F0EC-E384-46BF-8BAE-5E8A556FCC63}"/>
  </bookViews>
  <sheets>
    <sheet name="readme" sheetId="4" r:id="rId1"/>
    <sheet name="processData" sheetId="3" r:id="rId2"/>
    <sheet name="allocFactors" sheetId="1" r:id="rId3"/>
    <sheet name="manual_technosREM34" sheetId="5" r:id="rId4"/>
    <sheet name="manualDict_general" sheetId="8" r:id="rId5"/>
    <sheet name="customDict" sheetId="9" r:id="rId6"/>
  </sheets>
  <definedNames>
    <definedName name="_xlnm._FilterDatabase" localSheetId="2" hidden="1">allocFactors!$A$1:$L$27</definedName>
    <definedName name="_xlnm._FilterDatabase" localSheetId="1" hidden="1">processData!$A$1:$G$2331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31" i="3" l="1"/>
  <c r="F2331" i="3"/>
  <c r="G2330" i="3"/>
  <c r="F2330" i="3"/>
  <c r="G2329" i="3"/>
  <c r="F2329" i="3"/>
  <c r="G2328" i="3"/>
  <c r="F2328" i="3"/>
  <c r="G2327" i="3"/>
  <c r="F2327" i="3"/>
  <c r="G2326" i="3"/>
  <c r="F2326" i="3"/>
  <c r="G2325" i="3"/>
  <c r="F2325" i="3"/>
  <c r="G2324" i="3"/>
  <c r="F2324" i="3"/>
  <c r="G2323" i="3"/>
  <c r="F2323" i="3"/>
  <c r="G2322" i="3"/>
  <c r="F2322" i="3"/>
  <c r="G2321" i="3"/>
  <c r="F2321" i="3"/>
  <c r="G2320" i="3"/>
  <c r="F2320" i="3"/>
  <c r="G2319" i="3"/>
  <c r="F2319" i="3"/>
  <c r="G2318" i="3"/>
  <c r="F2318" i="3"/>
  <c r="G2317" i="3"/>
  <c r="F2317" i="3"/>
  <c r="G2316" i="3"/>
  <c r="F2316" i="3"/>
  <c r="G2315" i="3"/>
  <c r="F2315" i="3"/>
  <c r="G2314" i="3"/>
  <c r="F2314" i="3"/>
  <c r="G2313" i="3"/>
  <c r="F2313" i="3"/>
  <c r="G2312" i="3"/>
  <c r="F2312" i="3"/>
  <c r="G2311" i="3"/>
  <c r="F2311" i="3"/>
  <c r="G2310" i="3"/>
  <c r="F2310" i="3"/>
  <c r="G2309" i="3"/>
  <c r="F2309" i="3"/>
  <c r="G2308" i="3"/>
  <c r="F2308" i="3"/>
  <c r="G2307" i="3"/>
  <c r="F2307" i="3"/>
  <c r="G2306" i="3"/>
  <c r="F2306" i="3"/>
  <c r="G2305" i="3"/>
  <c r="F2305" i="3"/>
  <c r="G2304" i="3"/>
  <c r="F2304" i="3"/>
  <c r="G2303" i="3"/>
  <c r="F2303" i="3"/>
  <c r="G2302" i="3"/>
  <c r="F2302" i="3"/>
  <c r="G2301" i="3"/>
  <c r="F2301" i="3"/>
  <c r="G2300" i="3"/>
  <c r="F2300" i="3"/>
  <c r="G2299" i="3"/>
  <c r="F2299" i="3"/>
  <c r="G2298" i="3"/>
  <c r="F2298" i="3"/>
  <c r="G2297" i="3"/>
  <c r="F2297" i="3"/>
  <c r="G2296" i="3"/>
  <c r="F2296" i="3"/>
  <c r="G2295" i="3"/>
  <c r="F2295" i="3"/>
  <c r="G2294" i="3"/>
  <c r="F2294" i="3"/>
  <c r="G2293" i="3"/>
  <c r="F2293" i="3"/>
  <c r="G2292" i="3"/>
  <c r="F2292" i="3"/>
  <c r="G2291" i="3"/>
  <c r="F2291" i="3"/>
  <c r="G2290" i="3"/>
  <c r="F2290" i="3"/>
  <c r="G2289" i="3"/>
  <c r="F2289" i="3"/>
  <c r="G2288" i="3"/>
  <c r="F2288" i="3"/>
  <c r="G2287" i="3"/>
  <c r="F2287" i="3"/>
  <c r="G2286" i="3"/>
  <c r="F2286" i="3"/>
  <c r="G2285" i="3"/>
  <c r="F2285" i="3"/>
  <c r="G2284" i="3"/>
  <c r="F2284" i="3"/>
  <c r="G2283" i="3"/>
  <c r="F2283" i="3"/>
  <c r="G2282" i="3"/>
  <c r="F2282" i="3"/>
  <c r="G2281" i="3"/>
  <c r="F2281" i="3"/>
  <c r="G2280" i="3"/>
  <c r="F2280" i="3"/>
  <c r="G2279" i="3"/>
  <c r="F2279" i="3"/>
  <c r="G2278" i="3"/>
  <c r="F2278" i="3"/>
  <c r="G2277" i="3"/>
  <c r="F2277" i="3"/>
  <c r="G2276" i="3"/>
  <c r="F2276" i="3"/>
  <c r="G2275" i="3"/>
  <c r="F2275" i="3"/>
  <c r="G2274" i="3"/>
  <c r="F2274" i="3"/>
  <c r="G2273" i="3"/>
  <c r="F2273" i="3"/>
  <c r="G2272" i="3"/>
  <c r="F2272" i="3"/>
  <c r="G2271" i="3"/>
  <c r="F2271" i="3"/>
  <c r="G2270" i="3"/>
  <c r="F2270" i="3"/>
  <c r="G2269" i="3"/>
  <c r="F2269" i="3"/>
  <c r="G2268" i="3"/>
  <c r="F2268" i="3"/>
  <c r="G2267" i="3"/>
  <c r="F2267" i="3"/>
  <c r="G2266" i="3"/>
  <c r="F2266" i="3"/>
  <c r="G2265" i="3"/>
  <c r="F2265" i="3"/>
  <c r="G2264" i="3"/>
  <c r="F2264" i="3"/>
  <c r="G2263" i="3"/>
  <c r="F2263" i="3"/>
  <c r="G2262" i="3"/>
  <c r="F2262" i="3"/>
  <c r="G2261" i="3"/>
  <c r="F2261" i="3"/>
  <c r="G2260" i="3"/>
  <c r="F2260" i="3"/>
  <c r="G2259" i="3"/>
  <c r="F2259" i="3"/>
  <c r="G2258" i="3"/>
  <c r="F2258" i="3"/>
  <c r="G2257" i="3"/>
  <c r="F2257" i="3"/>
  <c r="G2256" i="3"/>
  <c r="F2256" i="3"/>
  <c r="G2255" i="3"/>
  <c r="F2255" i="3"/>
  <c r="G2254" i="3"/>
  <c r="F2254" i="3"/>
  <c r="G2253" i="3"/>
  <c r="F2253" i="3"/>
  <c r="G2252" i="3"/>
  <c r="F2252" i="3"/>
  <c r="G2251" i="3"/>
  <c r="F2251" i="3"/>
  <c r="G2250" i="3"/>
  <c r="F2250" i="3"/>
  <c r="G2249" i="3"/>
  <c r="F2249" i="3"/>
  <c r="G2248" i="3"/>
  <c r="F2248" i="3"/>
  <c r="G2247" i="3"/>
  <c r="F2247" i="3"/>
  <c r="G2246" i="3"/>
  <c r="F2246" i="3"/>
  <c r="G2245" i="3"/>
  <c r="F2245" i="3"/>
  <c r="G2244" i="3"/>
  <c r="F2244" i="3"/>
  <c r="G2243" i="3"/>
  <c r="F2243" i="3"/>
  <c r="G2242" i="3"/>
  <c r="F2242" i="3"/>
  <c r="G2241" i="3"/>
  <c r="F2241" i="3"/>
  <c r="G2240" i="3"/>
  <c r="F2240" i="3"/>
  <c r="G2239" i="3"/>
  <c r="F2239" i="3"/>
  <c r="G2238" i="3"/>
  <c r="F2238" i="3"/>
  <c r="G2237" i="3"/>
  <c r="F2237" i="3"/>
  <c r="G2236" i="3"/>
  <c r="F2236" i="3"/>
  <c r="G2235" i="3"/>
  <c r="F2235" i="3"/>
  <c r="G2234" i="3"/>
  <c r="F2234" i="3"/>
  <c r="G2233" i="3"/>
  <c r="F2233" i="3"/>
  <c r="G2232" i="3"/>
  <c r="F2232" i="3"/>
  <c r="G2231" i="3"/>
  <c r="F2231" i="3"/>
  <c r="G2230" i="3"/>
  <c r="F2230" i="3"/>
  <c r="G2229" i="3"/>
  <c r="F2229" i="3"/>
  <c r="G2228" i="3"/>
  <c r="F2228" i="3"/>
  <c r="G2227" i="3"/>
  <c r="F2227" i="3"/>
  <c r="G2226" i="3"/>
  <c r="F2226" i="3"/>
  <c r="G2225" i="3"/>
  <c r="F2225" i="3"/>
  <c r="G2224" i="3"/>
  <c r="F2224" i="3"/>
  <c r="G2223" i="3"/>
  <c r="F2223" i="3"/>
  <c r="G2222" i="3"/>
  <c r="F2222" i="3"/>
  <c r="G2221" i="3"/>
  <c r="F2221" i="3"/>
  <c r="G2220" i="3"/>
  <c r="F2220" i="3"/>
  <c r="G2219" i="3"/>
  <c r="F2219" i="3"/>
  <c r="G2218" i="3"/>
  <c r="F2218" i="3"/>
  <c r="G2217" i="3"/>
  <c r="F2217" i="3"/>
  <c r="G2216" i="3"/>
  <c r="F2216" i="3"/>
  <c r="G2215" i="3"/>
  <c r="F2215" i="3"/>
  <c r="G2214" i="3"/>
  <c r="F2214" i="3"/>
  <c r="G2213" i="3"/>
  <c r="F2213" i="3"/>
  <c r="G2212" i="3"/>
  <c r="F2212" i="3"/>
  <c r="G2211" i="3"/>
  <c r="F2211" i="3"/>
  <c r="G2210" i="3"/>
  <c r="F2210" i="3"/>
  <c r="G2209" i="3"/>
  <c r="F2209" i="3"/>
  <c r="G2208" i="3"/>
  <c r="F2208" i="3"/>
  <c r="G2207" i="3"/>
  <c r="F2207" i="3"/>
  <c r="G2206" i="3"/>
  <c r="F2206" i="3"/>
  <c r="G2205" i="3"/>
  <c r="F2205" i="3"/>
  <c r="G2204" i="3"/>
  <c r="F2204" i="3"/>
  <c r="G2203" i="3"/>
  <c r="F2203" i="3"/>
  <c r="G2202" i="3"/>
  <c r="F2202" i="3"/>
  <c r="G2201" i="3"/>
  <c r="F2201" i="3"/>
  <c r="G2200" i="3"/>
  <c r="F2200" i="3"/>
  <c r="G2199" i="3"/>
  <c r="F2199" i="3"/>
  <c r="G2198" i="3"/>
  <c r="F2198" i="3"/>
  <c r="G2197" i="3"/>
  <c r="F2197" i="3"/>
  <c r="G2196" i="3"/>
  <c r="F2196" i="3"/>
  <c r="G2195" i="3"/>
  <c r="F2195" i="3"/>
  <c r="G2194" i="3"/>
  <c r="F2194" i="3"/>
  <c r="G2193" i="3"/>
  <c r="F2193" i="3"/>
  <c r="G2192" i="3"/>
  <c r="F2192" i="3"/>
  <c r="G2191" i="3"/>
  <c r="F2191" i="3"/>
  <c r="G2190" i="3"/>
  <c r="F2190" i="3"/>
  <c r="G2189" i="3"/>
  <c r="F2189" i="3"/>
  <c r="G2188" i="3"/>
  <c r="F2188" i="3"/>
  <c r="G2187" i="3"/>
  <c r="F2187" i="3"/>
  <c r="G2186" i="3"/>
  <c r="F2186" i="3"/>
  <c r="G2185" i="3"/>
  <c r="F2185" i="3"/>
  <c r="G2184" i="3"/>
  <c r="F2184" i="3"/>
  <c r="G2183" i="3"/>
  <c r="F2183" i="3"/>
  <c r="G2182" i="3"/>
  <c r="F2182" i="3"/>
  <c r="G2181" i="3"/>
  <c r="F2181" i="3"/>
  <c r="G2180" i="3"/>
  <c r="F2180" i="3"/>
  <c r="G2179" i="3"/>
  <c r="F2179" i="3"/>
  <c r="G2178" i="3"/>
  <c r="F2178" i="3"/>
  <c r="G2177" i="3"/>
  <c r="F2177" i="3"/>
  <c r="G2176" i="3"/>
  <c r="F2176" i="3"/>
  <c r="G2175" i="3"/>
  <c r="F2175" i="3"/>
  <c r="G2174" i="3"/>
  <c r="F2174" i="3"/>
  <c r="G2173" i="3"/>
  <c r="F2173" i="3"/>
  <c r="G2172" i="3"/>
  <c r="F2172" i="3"/>
  <c r="G2171" i="3"/>
  <c r="F2171" i="3"/>
  <c r="G2170" i="3"/>
  <c r="F2170" i="3"/>
  <c r="G2169" i="3"/>
  <c r="F2169" i="3"/>
  <c r="G2168" i="3"/>
  <c r="F2168" i="3"/>
  <c r="G2167" i="3"/>
  <c r="F2167" i="3"/>
  <c r="G2166" i="3"/>
  <c r="F2166" i="3"/>
  <c r="G2165" i="3"/>
  <c r="F2165" i="3"/>
  <c r="G2164" i="3"/>
  <c r="F2164" i="3"/>
  <c r="G2163" i="3"/>
  <c r="F2163" i="3"/>
  <c r="G2162" i="3"/>
  <c r="F2162" i="3"/>
  <c r="G2161" i="3"/>
  <c r="F2161" i="3"/>
  <c r="G2160" i="3"/>
  <c r="F2160" i="3"/>
  <c r="G2159" i="3"/>
  <c r="F2159" i="3"/>
  <c r="G2158" i="3"/>
  <c r="F2158" i="3"/>
  <c r="G2157" i="3"/>
  <c r="F2157" i="3"/>
  <c r="G2156" i="3"/>
  <c r="F2156" i="3"/>
  <c r="G2155" i="3"/>
  <c r="F2155" i="3"/>
  <c r="G2154" i="3"/>
  <c r="F2154" i="3"/>
  <c r="G2153" i="3"/>
  <c r="F2153" i="3"/>
  <c r="G2152" i="3"/>
  <c r="F2152" i="3"/>
  <c r="G2151" i="3"/>
  <c r="F2151" i="3"/>
  <c r="G2150" i="3"/>
  <c r="F2150" i="3"/>
  <c r="G2149" i="3"/>
  <c r="F2149" i="3"/>
  <c r="G2148" i="3"/>
  <c r="F2148" i="3"/>
  <c r="G2147" i="3"/>
  <c r="F2147" i="3"/>
  <c r="G2146" i="3"/>
  <c r="F2146" i="3"/>
  <c r="G2145" i="3"/>
  <c r="F2145" i="3"/>
  <c r="G2144" i="3"/>
  <c r="F2144" i="3"/>
  <c r="G2143" i="3"/>
  <c r="F2143" i="3"/>
  <c r="G2142" i="3"/>
  <c r="F2142" i="3"/>
  <c r="G2141" i="3"/>
  <c r="F2141" i="3"/>
  <c r="G2140" i="3"/>
  <c r="F2140" i="3"/>
  <c r="G2139" i="3"/>
  <c r="F2139" i="3"/>
  <c r="G2138" i="3"/>
  <c r="F2138" i="3"/>
  <c r="G2137" i="3"/>
  <c r="F2137" i="3"/>
  <c r="G2136" i="3"/>
  <c r="F2136" i="3"/>
  <c r="G2135" i="3"/>
  <c r="F2135" i="3"/>
  <c r="G2134" i="3"/>
  <c r="F2134" i="3"/>
  <c r="G2133" i="3"/>
  <c r="F2133" i="3"/>
  <c r="G2132" i="3"/>
  <c r="F2132" i="3"/>
  <c r="G2131" i="3"/>
  <c r="F2131" i="3"/>
  <c r="G2130" i="3"/>
  <c r="F2130" i="3"/>
  <c r="G2129" i="3"/>
  <c r="F2129" i="3"/>
  <c r="G2128" i="3"/>
  <c r="F2128" i="3"/>
  <c r="G2127" i="3"/>
  <c r="F2127" i="3"/>
  <c r="G2126" i="3"/>
  <c r="F2126" i="3"/>
  <c r="G2125" i="3"/>
  <c r="F2125" i="3"/>
  <c r="G2124" i="3"/>
  <c r="F2124" i="3"/>
  <c r="G2123" i="3"/>
  <c r="F2123" i="3"/>
  <c r="G2122" i="3"/>
  <c r="F2122" i="3"/>
  <c r="G2121" i="3"/>
  <c r="F2121" i="3"/>
  <c r="G2120" i="3"/>
  <c r="F2120" i="3"/>
  <c r="G2119" i="3"/>
  <c r="F2119" i="3"/>
  <c r="G2118" i="3"/>
  <c r="F2118" i="3"/>
  <c r="G2117" i="3"/>
  <c r="F2117" i="3"/>
  <c r="G2116" i="3"/>
  <c r="F2116" i="3"/>
  <c r="G2115" i="3"/>
  <c r="F2115" i="3"/>
  <c r="G2114" i="3"/>
  <c r="F2114" i="3"/>
  <c r="G2113" i="3"/>
  <c r="F2113" i="3"/>
  <c r="G2112" i="3"/>
  <c r="F2112" i="3"/>
  <c r="G2111" i="3"/>
  <c r="F2111" i="3"/>
  <c r="G2110" i="3"/>
  <c r="F2110" i="3"/>
  <c r="G2109" i="3"/>
  <c r="F2109" i="3"/>
  <c r="G2108" i="3"/>
  <c r="F2108" i="3"/>
  <c r="G2107" i="3"/>
  <c r="F2107" i="3"/>
  <c r="G2106" i="3"/>
  <c r="F2106" i="3"/>
  <c r="G2105" i="3"/>
  <c r="F2105" i="3"/>
  <c r="G2104" i="3"/>
  <c r="F2104" i="3"/>
  <c r="G2103" i="3"/>
  <c r="F2103" i="3"/>
  <c r="G2102" i="3"/>
  <c r="F2102" i="3"/>
  <c r="G2101" i="3"/>
  <c r="F2101" i="3"/>
  <c r="G2100" i="3"/>
  <c r="F2100" i="3"/>
  <c r="G2099" i="3"/>
  <c r="F2099" i="3"/>
  <c r="G2098" i="3"/>
  <c r="F2098" i="3"/>
  <c r="G2097" i="3"/>
  <c r="F2097" i="3"/>
  <c r="G2096" i="3"/>
  <c r="F2096" i="3"/>
  <c r="G2095" i="3"/>
  <c r="F2095" i="3"/>
  <c r="G2094" i="3"/>
  <c r="F2094" i="3"/>
  <c r="G2093" i="3"/>
  <c r="F2093" i="3"/>
  <c r="G2092" i="3"/>
  <c r="F2092" i="3"/>
  <c r="G2091" i="3"/>
  <c r="F2091" i="3"/>
  <c r="G2090" i="3"/>
  <c r="F2090" i="3"/>
  <c r="G2089" i="3"/>
  <c r="F2089" i="3"/>
  <c r="G2088" i="3"/>
  <c r="F2088" i="3"/>
  <c r="G2087" i="3"/>
  <c r="F2087" i="3"/>
  <c r="G2086" i="3"/>
  <c r="F2086" i="3"/>
  <c r="G2085" i="3"/>
  <c r="F2085" i="3"/>
  <c r="G2084" i="3"/>
  <c r="F2084" i="3"/>
  <c r="G2083" i="3"/>
  <c r="F2083" i="3"/>
  <c r="G2082" i="3"/>
  <c r="F2082" i="3"/>
  <c r="G2081" i="3"/>
  <c r="F2081" i="3"/>
  <c r="G2080" i="3"/>
  <c r="F2080" i="3"/>
  <c r="G2079" i="3"/>
  <c r="F2079" i="3"/>
  <c r="G2078" i="3"/>
  <c r="F2078" i="3"/>
  <c r="G2077" i="3"/>
  <c r="F2077" i="3"/>
  <c r="G2076" i="3"/>
  <c r="F2076" i="3"/>
  <c r="G2075" i="3"/>
  <c r="F2075" i="3"/>
  <c r="G2074" i="3"/>
  <c r="F2074" i="3"/>
  <c r="G2073" i="3"/>
  <c r="F2073" i="3"/>
  <c r="G2072" i="3"/>
  <c r="F2072" i="3"/>
  <c r="G2071" i="3"/>
  <c r="F2071" i="3"/>
  <c r="G2070" i="3"/>
  <c r="F2070" i="3"/>
  <c r="G2069" i="3"/>
  <c r="F2069" i="3"/>
  <c r="G2068" i="3"/>
  <c r="F2068" i="3"/>
  <c r="G2067" i="3"/>
  <c r="F2067" i="3"/>
  <c r="G2066" i="3"/>
  <c r="F2066" i="3"/>
  <c r="G2065" i="3"/>
  <c r="F2065" i="3"/>
  <c r="G2064" i="3"/>
  <c r="F2064" i="3"/>
  <c r="G2063" i="3"/>
  <c r="F2063" i="3"/>
  <c r="G2062" i="3"/>
  <c r="F2062" i="3"/>
  <c r="G2061" i="3"/>
  <c r="F2061" i="3"/>
  <c r="G2060" i="3"/>
  <c r="F2060" i="3"/>
  <c r="G2059" i="3"/>
  <c r="F2059" i="3"/>
  <c r="G2058" i="3"/>
  <c r="F2058" i="3"/>
  <c r="G2057" i="3"/>
  <c r="F2057" i="3"/>
  <c r="G2056" i="3"/>
  <c r="F2056" i="3"/>
  <c r="G2055" i="3"/>
  <c r="F2055" i="3"/>
  <c r="G2054" i="3"/>
  <c r="F2054" i="3"/>
  <c r="G2053" i="3"/>
  <c r="F2053" i="3"/>
  <c r="G2052" i="3"/>
  <c r="F2052" i="3"/>
  <c r="G2051" i="3"/>
  <c r="F2051" i="3"/>
  <c r="G2050" i="3"/>
  <c r="F2050" i="3"/>
  <c r="G2049" i="3"/>
  <c r="F2049" i="3"/>
  <c r="G2048" i="3"/>
  <c r="F2048" i="3"/>
  <c r="G2047" i="3"/>
  <c r="F2047" i="3"/>
  <c r="G2046" i="3"/>
  <c r="F2046" i="3"/>
  <c r="G2045" i="3"/>
  <c r="F2045" i="3"/>
  <c r="G2044" i="3"/>
  <c r="F2044" i="3"/>
  <c r="G2043" i="3"/>
  <c r="F2043" i="3"/>
  <c r="G2042" i="3"/>
  <c r="F2042" i="3"/>
  <c r="G2041" i="3"/>
  <c r="F2041" i="3"/>
  <c r="G2040" i="3"/>
  <c r="F2040" i="3"/>
  <c r="G2039" i="3"/>
  <c r="F2039" i="3"/>
  <c r="G2038" i="3"/>
  <c r="F2038" i="3"/>
  <c r="G2037" i="3"/>
  <c r="F2037" i="3"/>
  <c r="G2036" i="3"/>
  <c r="F2036" i="3"/>
  <c r="G2035" i="3"/>
  <c r="F2035" i="3"/>
  <c r="G2034" i="3"/>
  <c r="F2034" i="3"/>
  <c r="G2033" i="3"/>
  <c r="F2033" i="3"/>
  <c r="G2032" i="3"/>
  <c r="F2032" i="3"/>
  <c r="G2031" i="3"/>
  <c r="F2031" i="3"/>
  <c r="G2030" i="3"/>
  <c r="F2030" i="3"/>
  <c r="G2029" i="3"/>
  <c r="F2029" i="3"/>
  <c r="G2028" i="3"/>
  <c r="F2028" i="3"/>
  <c r="G2027" i="3"/>
  <c r="F2027" i="3"/>
  <c r="G2026" i="3"/>
  <c r="F2026" i="3"/>
  <c r="G2025" i="3"/>
  <c r="F2025" i="3"/>
  <c r="G2024" i="3"/>
  <c r="F2024" i="3"/>
  <c r="G2023" i="3"/>
  <c r="F2023" i="3"/>
  <c r="G2022" i="3"/>
  <c r="F2022" i="3"/>
  <c r="G2021" i="3"/>
  <c r="F2021" i="3"/>
  <c r="G2020" i="3"/>
  <c r="F2020" i="3"/>
  <c r="G2019" i="3"/>
  <c r="F2019" i="3"/>
  <c r="G2018" i="3"/>
  <c r="F2018" i="3"/>
  <c r="G2017" i="3"/>
  <c r="F2017" i="3"/>
  <c r="G2016" i="3"/>
  <c r="F2016" i="3"/>
  <c r="G2015" i="3"/>
  <c r="F2015" i="3"/>
  <c r="G2014" i="3"/>
  <c r="F2014" i="3"/>
  <c r="G2013" i="3"/>
  <c r="F2013" i="3"/>
  <c r="G2012" i="3"/>
  <c r="F2012" i="3"/>
  <c r="G2011" i="3"/>
  <c r="F2011" i="3"/>
  <c r="G2010" i="3"/>
  <c r="F2010" i="3"/>
  <c r="G2009" i="3"/>
  <c r="F2009" i="3"/>
  <c r="G2008" i="3"/>
  <c r="F2008" i="3"/>
  <c r="G2007" i="3"/>
  <c r="F2007" i="3"/>
  <c r="G2006" i="3"/>
  <c r="F2006" i="3"/>
  <c r="G2005" i="3"/>
  <c r="F2005" i="3"/>
  <c r="G2004" i="3"/>
  <c r="F2004" i="3"/>
  <c r="G2003" i="3"/>
  <c r="F2003" i="3"/>
  <c r="G2002" i="3"/>
  <c r="F2002" i="3"/>
  <c r="G2001" i="3"/>
  <c r="F2001" i="3"/>
  <c r="G2000" i="3"/>
  <c r="F2000" i="3"/>
  <c r="G1999" i="3"/>
  <c r="F1999" i="3"/>
  <c r="G1998" i="3"/>
  <c r="F1998" i="3"/>
  <c r="G1997" i="3"/>
  <c r="F1997" i="3"/>
  <c r="G1996" i="3"/>
  <c r="F1996" i="3"/>
  <c r="G1995" i="3"/>
  <c r="F1995" i="3"/>
  <c r="G1994" i="3"/>
  <c r="F1994" i="3"/>
  <c r="G1993" i="3"/>
  <c r="F1993" i="3"/>
  <c r="G1992" i="3"/>
  <c r="F1992" i="3"/>
  <c r="G1991" i="3"/>
  <c r="F1991" i="3"/>
  <c r="G1990" i="3"/>
  <c r="F1990" i="3"/>
  <c r="G1989" i="3"/>
  <c r="F1989" i="3"/>
  <c r="G1988" i="3"/>
  <c r="F1988" i="3"/>
  <c r="G1987" i="3"/>
  <c r="F1987" i="3"/>
  <c r="G1986" i="3"/>
  <c r="F1986" i="3"/>
  <c r="G1985" i="3"/>
  <c r="F1985" i="3"/>
  <c r="G1984" i="3"/>
  <c r="F1984" i="3"/>
  <c r="G1983" i="3"/>
  <c r="F1983" i="3"/>
  <c r="G1982" i="3"/>
  <c r="F1982" i="3"/>
  <c r="G1981" i="3"/>
  <c r="F1981" i="3"/>
  <c r="G1980" i="3"/>
  <c r="F1980" i="3"/>
  <c r="G1979" i="3"/>
  <c r="F1979" i="3"/>
  <c r="G1978" i="3"/>
  <c r="F1978" i="3"/>
  <c r="G1977" i="3"/>
  <c r="F1977" i="3"/>
  <c r="G1976" i="3"/>
  <c r="F1976" i="3"/>
  <c r="G1975" i="3"/>
  <c r="F1975" i="3"/>
  <c r="G1974" i="3"/>
  <c r="F1974" i="3"/>
  <c r="G1973" i="3"/>
  <c r="F1973" i="3"/>
  <c r="G1972" i="3"/>
  <c r="F1972" i="3"/>
  <c r="G1971" i="3"/>
  <c r="F1971" i="3"/>
  <c r="G1970" i="3"/>
  <c r="F1970" i="3"/>
  <c r="G1969" i="3"/>
  <c r="F1969" i="3"/>
  <c r="G1968" i="3"/>
  <c r="F1968" i="3"/>
  <c r="G1967" i="3"/>
  <c r="F1967" i="3"/>
  <c r="G1966" i="3"/>
  <c r="F1966" i="3"/>
  <c r="G1965" i="3"/>
  <c r="F1965" i="3"/>
  <c r="G1964" i="3"/>
  <c r="F1964" i="3"/>
  <c r="G1963" i="3"/>
  <c r="F1963" i="3"/>
  <c r="G1962" i="3"/>
  <c r="F1962" i="3"/>
  <c r="G1961" i="3"/>
  <c r="F1961" i="3"/>
  <c r="G1960" i="3"/>
  <c r="F1960" i="3"/>
  <c r="G1959" i="3"/>
  <c r="F1959" i="3"/>
  <c r="G1958" i="3"/>
  <c r="F1958" i="3"/>
  <c r="G1957" i="3"/>
  <c r="F1957" i="3"/>
  <c r="G1956" i="3"/>
  <c r="F1956" i="3"/>
  <c r="G1955" i="3"/>
  <c r="F1955" i="3"/>
  <c r="G1954" i="3"/>
  <c r="F1954" i="3"/>
  <c r="G1953" i="3"/>
  <c r="F1953" i="3"/>
  <c r="G1952" i="3"/>
  <c r="F1952" i="3"/>
  <c r="G1951" i="3"/>
  <c r="F1951" i="3"/>
  <c r="G1950" i="3"/>
  <c r="F1950" i="3"/>
  <c r="G1949" i="3"/>
  <c r="F1949" i="3"/>
  <c r="G1948" i="3"/>
  <c r="F1948" i="3"/>
  <c r="G1947" i="3"/>
  <c r="F1947" i="3"/>
  <c r="G1946" i="3"/>
  <c r="F1946" i="3"/>
  <c r="G1945" i="3"/>
  <c r="F1945" i="3"/>
  <c r="G1944" i="3"/>
  <c r="F1944" i="3"/>
  <c r="G1943" i="3"/>
  <c r="F1943" i="3"/>
  <c r="G1942" i="3"/>
  <c r="F1942" i="3"/>
  <c r="G1941" i="3"/>
  <c r="F1941" i="3"/>
  <c r="G1940" i="3"/>
  <c r="F1940" i="3"/>
  <c r="G1939" i="3"/>
  <c r="F1939" i="3"/>
  <c r="G1938" i="3"/>
  <c r="F1938" i="3"/>
  <c r="G1937" i="3"/>
  <c r="F1937" i="3"/>
  <c r="G1936" i="3"/>
  <c r="F1936" i="3"/>
  <c r="G1935" i="3"/>
  <c r="F1935" i="3"/>
  <c r="G1934" i="3"/>
  <c r="F1934" i="3"/>
  <c r="G1933" i="3"/>
  <c r="F1933" i="3"/>
  <c r="G1932" i="3"/>
  <c r="F1932" i="3"/>
  <c r="G1931" i="3"/>
  <c r="F1931" i="3"/>
  <c r="G1930" i="3"/>
  <c r="F1930" i="3"/>
  <c r="G1929" i="3"/>
  <c r="F1929" i="3"/>
  <c r="G1928" i="3"/>
  <c r="F1928" i="3"/>
  <c r="G1927" i="3"/>
  <c r="F1927" i="3"/>
  <c r="G1926" i="3"/>
  <c r="F1926" i="3"/>
  <c r="G1925" i="3"/>
  <c r="F1925" i="3"/>
  <c r="G1924" i="3"/>
  <c r="F1924" i="3"/>
  <c r="G1923" i="3"/>
  <c r="F1923" i="3"/>
  <c r="G1922" i="3"/>
  <c r="F1922" i="3"/>
  <c r="G1921" i="3"/>
  <c r="F1921" i="3"/>
  <c r="G1920" i="3"/>
  <c r="F1920" i="3"/>
  <c r="G1919" i="3"/>
  <c r="F1919" i="3"/>
  <c r="G1918" i="3"/>
  <c r="F1918" i="3"/>
  <c r="G1917" i="3"/>
  <c r="F1917" i="3"/>
  <c r="G1916" i="3"/>
  <c r="F1916" i="3"/>
  <c r="G1915" i="3"/>
  <c r="F1915" i="3"/>
  <c r="G1914" i="3"/>
  <c r="F1914" i="3"/>
  <c r="G1913" i="3"/>
  <c r="F1913" i="3"/>
  <c r="G1912" i="3"/>
  <c r="F1912" i="3"/>
  <c r="G1911" i="3"/>
  <c r="F1911" i="3"/>
  <c r="G1910" i="3"/>
  <c r="F1910" i="3"/>
  <c r="G1909" i="3"/>
  <c r="F1909" i="3"/>
  <c r="G1908" i="3"/>
  <c r="F1908" i="3"/>
  <c r="G1907" i="3"/>
  <c r="F1907" i="3"/>
  <c r="G1906" i="3"/>
  <c r="F1906" i="3"/>
  <c r="G1905" i="3"/>
  <c r="F1905" i="3"/>
  <c r="G1904" i="3"/>
  <c r="F1904" i="3"/>
  <c r="G1903" i="3"/>
  <c r="F1903" i="3"/>
  <c r="G1902" i="3"/>
  <c r="F1902" i="3"/>
  <c r="G1901" i="3"/>
  <c r="F1901" i="3"/>
  <c r="G1900" i="3"/>
  <c r="F1900" i="3"/>
  <c r="G1899" i="3"/>
  <c r="F1899" i="3"/>
  <c r="G1898" i="3"/>
  <c r="F1898" i="3"/>
  <c r="G1897" i="3"/>
  <c r="F1897" i="3"/>
  <c r="G1896" i="3"/>
  <c r="F1896" i="3"/>
  <c r="G1895" i="3"/>
  <c r="F1895" i="3"/>
  <c r="G1894" i="3"/>
  <c r="F1894" i="3"/>
  <c r="G1893" i="3"/>
  <c r="F1893" i="3"/>
  <c r="G1892" i="3"/>
  <c r="F1892" i="3"/>
  <c r="G1891" i="3"/>
  <c r="F1891" i="3"/>
  <c r="G1890" i="3"/>
  <c r="F1890" i="3"/>
  <c r="G1889" i="3"/>
  <c r="F1889" i="3"/>
  <c r="G1888" i="3"/>
  <c r="F1888" i="3"/>
  <c r="G1887" i="3"/>
  <c r="F1887" i="3"/>
  <c r="G1886" i="3"/>
  <c r="F1886" i="3"/>
  <c r="G1885" i="3"/>
  <c r="F1885" i="3"/>
  <c r="G1884" i="3"/>
  <c r="F1884" i="3"/>
  <c r="G1883" i="3"/>
  <c r="F1883" i="3"/>
  <c r="G1882" i="3"/>
  <c r="F1882" i="3"/>
  <c r="G1881" i="3"/>
  <c r="F1881" i="3"/>
  <c r="G1880" i="3"/>
  <c r="F1880" i="3"/>
  <c r="G1879" i="3"/>
  <c r="F1879" i="3"/>
  <c r="G1878" i="3"/>
  <c r="F1878" i="3"/>
  <c r="G1877" i="3"/>
  <c r="F1877" i="3"/>
  <c r="G1876" i="3"/>
  <c r="F1876" i="3"/>
  <c r="G1875" i="3"/>
  <c r="F1875" i="3"/>
  <c r="G1874" i="3"/>
  <c r="F1874" i="3"/>
  <c r="G1873" i="3"/>
  <c r="F1873" i="3"/>
  <c r="G1872" i="3"/>
  <c r="F1872" i="3"/>
  <c r="G1871" i="3"/>
  <c r="F1871" i="3"/>
  <c r="G1870" i="3"/>
  <c r="F1870" i="3"/>
  <c r="G1869" i="3"/>
  <c r="F1869" i="3"/>
  <c r="G1868" i="3"/>
  <c r="F1868" i="3"/>
  <c r="G1867" i="3"/>
  <c r="F1867" i="3"/>
  <c r="G1866" i="3"/>
  <c r="F1866" i="3"/>
  <c r="G1865" i="3"/>
  <c r="F1865" i="3"/>
  <c r="G1864" i="3"/>
  <c r="F1864" i="3"/>
  <c r="G1863" i="3"/>
  <c r="F1863" i="3"/>
  <c r="G1862" i="3"/>
  <c r="F1862" i="3"/>
  <c r="G1861" i="3"/>
  <c r="F1861" i="3"/>
  <c r="G1860" i="3"/>
  <c r="F1860" i="3"/>
  <c r="G1859" i="3"/>
  <c r="F1859" i="3"/>
  <c r="G1858" i="3"/>
  <c r="F1858" i="3"/>
  <c r="G1857" i="3"/>
  <c r="F1857" i="3"/>
  <c r="G1856" i="3"/>
  <c r="F1856" i="3"/>
  <c r="G1855" i="3"/>
  <c r="F1855" i="3"/>
  <c r="G1854" i="3"/>
  <c r="F1854" i="3"/>
  <c r="G1853" i="3"/>
  <c r="F1853" i="3"/>
  <c r="G1852" i="3"/>
  <c r="F1852" i="3"/>
  <c r="G1851" i="3"/>
  <c r="F1851" i="3"/>
  <c r="G1850" i="3"/>
  <c r="F1850" i="3"/>
  <c r="G1849" i="3"/>
  <c r="F1849" i="3"/>
  <c r="G1848" i="3"/>
  <c r="F1848" i="3"/>
  <c r="G1847" i="3"/>
  <c r="F1847" i="3"/>
  <c r="G1846" i="3"/>
  <c r="F1846" i="3"/>
  <c r="G1845" i="3"/>
  <c r="F1845" i="3"/>
  <c r="G1844" i="3"/>
  <c r="F1844" i="3"/>
  <c r="G1843" i="3"/>
  <c r="F1843" i="3"/>
  <c r="G1842" i="3"/>
  <c r="F1842" i="3"/>
  <c r="G1841" i="3"/>
  <c r="F1841" i="3"/>
  <c r="G1840" i="3"/>
  <c r="F1840" i="3"/>
  <c r="G1839" i="3"/>
  <c r="F1839" i="3"/>
  <c r="G1838" i="3"/>
  <c r="F1838" i="3"/>
  <c r="G1837" i="3"/>
  <c r="F1837" i="3"/>
  <c r="G1836" i="3"/>
  <c r="F1836" i="3"/>
  <c r="G1835" i="3"/>
  <c r="F1835" i="3"/>
  <c r="G1834" i="3"/>
  <c r="F1834" i="3"/>
  <c r="G1833" i="3"/>
  <c r="F1833" i="3"/>
  <c r="G1832" i="3"/>
  <c r="F1832" i="3"/>
  <c r="G1831" i="3"/>
  <c r="F1831" i="3"/>
  <c r="G1830" i="3"/>
  <c r="F1830" i="3"/>
  <c r="G1829" i="3"/>
  <c r="F1829" i="3"/>
  <c r="G1828" i="3"/>
  <c r="F1828" i="3"/>
  <c r="G1827" i="3"/>
  <c r="F1827" i="3"/>
  <c r="G1826" i="3"/>
  <c r="F1826" i="3"/>
  <c r="G1825" i="3"/>
  <c r="F1825" i="3"/>
  <c r="G1824" i="3"/>
  <c r="F1824" i="3"/>
  <c r="G1823" i="3"/>
  <c r="F1823" i="3"/>
  <c r="G1822" i="3"/>
  <c r="F1822" i="3"/>
  <c r="G1821" i="3"/>
  <c r="F1821" i="3"/>
  <c r="G1820" i="3"/>
  <c r="F1820" i="3"/>
  <c r="G1819" i="3"/>
  <c r="F1819" i="3"/>
  <c r="G1818" i="3"/>
  <c r="F1818" i="3"/>
  <c r="G1817" i="3"/>
  <c r="F1817" i="3"/>
  <c r="G1816" i="3"/>
  <c r="F1816" i="3"/>
  <c r="G1815" i="3"/>
  <c r="F1815" i="3"/>
  <c r="G1814" i="3"/>
  <c r="F1814" i="3"/>
  <c r="G1813" i="3"/>
  <c r="F1813" i="3"/>
  <c r="G1812" i="3"/>
  <c r="F1812" i="3"/>
  <c r="G1811" i="3"/>
  <c r="F1811" i="3"/>
  <c r="G1810" i="3"/>
  <c r="F1810" i="3"/>
  <c r="G1809" i="3"/>
  <c r="F1809" i="3"/>
  <c r="G1808" i="3"/>
  <c r="F1808" i="3"/>
  <c r="G1807" i="3"/>
  <c r="F1807" i="3"/>
  <c r="G1806" i="3"/>
  <c r="F1806" i="3"/>
  <c r="G1805" i="3"/>
  <c r="F1805" i="3"/>
  <c r="G1804" i="3"/>
  <c r="F1804" i="3"/>
  <c r="G1803" i="3"/>
  <c r="F1803" i="3"/>
  <c r="G1802" i="3"/>
  <c r="F1802" i="3"/>
  <c r="G1801" i="3"/>
  <c r="F1801" i="3"/>
  <c r="G1800" i="3"/>
  <c r="F1800" i="3"/>
  <c r="G1799" i="3"/>
  <c r="F1799" i="3"/>
  <c r="G1798" i="3"/>
  <c r="F1798" i="3"/>
  <c r="G1797" i="3"/>
  <c r="F1797" i="3"/>
  <c r="G1796" i="3"/>
  <c r="F1796" i="3"/>
  <c r="G1795" i="3"/>
  <c r="F1795" i="3"/>
  <c r="G1794" i="3"/>
  <c r="F1794" i="3"/>
  <c r="G1793" i="3"/>
  <c r="F1793" i="3"/>
  <c r="G1792" i="3"/>
  <c r="F1792" i="3"/>
  <c r="G1791" i="3"/>
  <c r="F1791" i="3"/>
  <c r="G1790" i="3"/>
  <c r="F1790" i="3"/>
  <c r="G1789" i="3"/>
  <c r="F1789" i="3"/>
  <c r="G1788" i="3"/>
  <c r="F1788" i="3"/>
  <c r="G1787" i="3"/>
  <c r="F1787" i="3"/>
  <c r="G1786" i="3"/>
  <c r="F1786" i="3"/>
  <c r="G1785" i="3"/>
  <c r="F1785" i="3"/>
  <c r="G1784" i="3"/>
  <c r="F1784" i="3"/>
  <c r="G1783" i="3"/>
  <c r="F1783" i="3"/>
  <c r="G1782" i="3"/>
  <c r="F1782" i="3"/>
  <c r="G1781" i="3"/>
  <c r="F1781" i="3"/>
  <c r="G1780" i="3"/>
  <c r="F1780" i="3"/>
  <c r="G1779" i="3"/>
  <c r="F1779" i="3"/>
  <c r="G1778" i="3"/>
  <c r="F1778" i="3"/>
  <c r="G1777" i="3"/>
  <c r="F1777" i="3"/>
  <c r="G1776" i="3"/>
  <c r="F1776" i="3"/>
  <c r="G1775" i="3"/>
  <c r="F1775" i="3"/>
  <c r="G1774" i="3"/>
  <c r="F1774" i="3"/>
  <c r="G1773" i="3"/>
  <c r="F1773" i="3"/>
  <c r="G1772" i="3"/>
  <c r="F1772" i="3"/>
  <c r="G1771" i="3"/>
  <c r="F1771" i="3"/>
  <c r="G1770" i="3"/>
  <c r="F1770" i="3"/>
  <c r="G1769" i="3"/>
  <c r="F1769" i="3"/>
  <c r="G1768" i="3"/>
  <c r="F1768" i="3"/>
  <c r="G1767" i="3"/>
  <c r="F1767" i="3"/>
  <c r="G1766" i="3"/>
  <c r="F1766" i="3"/>
  <c r="G1765" i="3"/>
  <c r="F1765" i="3"/>
  <c r="G1764" i="3"/>
  <c r="F1764" i="3"/>
  <c r="G1763" i="3"/>
  <c r="F1763" i="3"/>
  <c r="G1762" i="3"/>
  <c r="F1762" i="3"/>
  <c r="G1761" i="3"/>
  <c r="F1761" i="3"/>
  <c r="G1760" i="3"/>
  <c r="F1760" i="3"/>
  <c r="G1759" i="3"/>
  <c r="F1759" i="3"/>
  <c r="G1758" i="3"/>
  <c r="F1758" i="3"/>
  <c r="G1757" i="3"/>
  <c r="F1757" i="3"/>
  <c r="G1756" i="3"/>
  <c r="F1756" i="3"/>
  <c r="G1755" i="3"/>
  <c r="F1755" i="3"/>
  <c r="G1754" i="3"/>
  <c r="F1754" i="3"/>
  <c r="G1753" i="3"/>
  <c r="F1753" i="3"/>
  <c r="G1752" i="3"/>
  <c r="F1752" i="3"/>
  <c r="G1751" i="3"/>
  <c r="F1751" i="3"/>
  <c r="G1750" i="3"/>
  <c r="F1750" i="3"/>
  <c r="G1749" i="3"/>
  <c r="F1749" i="3"/>
  <c r="G1748" i="3"/>
  <c r="F1748" i="3"/>
  <c r="G1747" i="3"/>
  <c r="F1747" i="3"/>
  <c r="G1746" i="3"/>
  <c r="F1746" i="3"/>
  <c r="G1745" i="3"/>
  <c r="F1745" i="3"/>
  <c r="G1744" i="3"/>
  <c r="F1744" i="3"/>
  <c r="G1743" i="3"/>
  <c r="F1743" i="3"/>
  <c r="G1742" i="3"/>
  <c r="F1742" i="3"/>
  <c r="G1741" i="3"/>
  <c r="F1741" i="3"/>
  <c r="G1740" i="3"/>
  <c r="F1740" i="3"/>
  <c r="G1739" i="3"/>
  <c r="F1739" i="3"/>
  <c r="G1738" i="3"/>
  <c r="F1738" i="3"/>
  <c r="G1737" i="3"/>
  <c r="F1737" i="3"/>
  <c r="G1736" i="3"/>
  <c r="F1736" i="3"/>
  <c r="G1735" i="3"/>
  <c r="F1735" i="3"/>
  <c r="G1734" i="3"/>
  <c r="F1734" i="3"/>
  <c r="G1733" i="3"/>
  <c r="F1733" i="3"/>
  <c r="G1732" i="3"/>
  <c r="F1732" i="3"/>
  <c r="G1731" i="3"/>
  <c r="F1731" i="3"/>
  <c r="G1730" i="3"/>
  <c r="F1730" i="3"/>
  <c r="G1729" i="3"/>
  <c r="F1729" i="3"/>
  <c r="G1728" i="3"/>
  <c r="F1728" i="3"/>
  <c r="G1727" i="3"/>
  <c r="F1727" i="3"/>
  <c r="G1726" i="3"/>
  <c r="F1726" i="3"/>
  <c r="G1725" i="3"/>
  <c r="F1725" i="3"/>
  <c r="G1724" i="3"/>
  <c r="F1724" i="3"/>
  <c r="G1723" i="3"/>
  <c r="F1723" i="3"/>
  <c r="G1722" i="3"/>
  <c r="F1722" i="3"/>
  <c r="G1721" i="3"/>
  <c r="F1721" i="3"/>
  <c r="G1720" i="3"/>
  <c r="F1720" i="3"/>
  <c r="G1719" i="3"/>
  <c r="F1719" i="3"/>
  <c r="G1718" i="3"/>
  <c r="F1718" i="3"/>
  <c r="G1717" i="3"/>
  <c r="F1717" i="3"/>
  <c r="G1716" i="3"/>
  <c r="F1716" i="3"/>
  <c r="G1715" i="3"/>
  <c r="F1715" i="3"/>
  <c r="G1714" i="3"/>
  <c r="F1714" i="3"/>
  <c r="G1713" i="3"/>
  <c r="F1713" i="3"/>
  <c r="G1712" i="3"/>
  <c r="F1712" i="3"/>
  <c r="G1711" i="3"/>
  <c r="F1711" i="3"/>
  <c r="G1710" i="3"/>
  <c r="F1710" i="3"/>
  <c r="G1709" i="3"/>
  <c r="F1709" i="3"/>
  <c r="G1708" i="3"/>
  <c r="F1708" i="3"/>
  <c r="G1707" i="3"/>
  <c r="F1707" i="3"/>
  <c r="G1706" i="3"/>
  <c r="F1706" i="3"/>
  <c r="G1705" i="3"/>
  <c r="F1705" i="3"/>
  <c r="G1704" i="3"/>
  <c r="F1704" i="3"/>
  <c r="G1703" i="3"/>
  <c r="F1703" i="3"/>
  <c r="G1702" i="3"/>
  <c r="F1702" i="3"/>
  <c r="G1701" i="3"/>
  <c r="F1701" i="3"/>
  <c r="G1700" i="3"/>
  <c r="F1700" i="3"/>
  <c r="G1699" i="3"/>
  <c r="F1699" i="3"/>
  <c r="G1698" i="3"/>
  <c r="F1698" i="3"/>
  <c r="G1697" i="3"/>
  <c r="F1697" i="3"/>
  <c r="G1696" i="3"/>
  <c r="F1696" i="3"/>
  <c r="G1695" i="3"/>
  <c r="F1695" i="3"/>
  <c r="G1694" i="3"/>
  <c r="F1694" i="3"/>
  <c r="G1693" i="3"/>
  <c r="F1693" i="3"/>
  <c r="G1692" i="3"/>
  <c r="F1692" i="3"/>
  <c r="G1691" i="3"/>
  <c r="F1691" i="3"/>
  <c r="G1690" i="3"/>
  <c r="F1690" i="3"/>
  <c r="G1689" i="3"/>
  <c r="F1689" i="3"/>
  <c r="G1688" i="3"/>
  <c r="F1688" i="3"/>
  <c r="G1687" i="3"/>
  <c r="F1687" i="3"/>
  <c r="G1686" i="3"/>
  <c r="F1686" i="3"/>
  <c r="G1685" i="3"/>
  <c r="F1685" i="3"/>
  <c r="G1684" i="3"/>
  <c r="F1684" i="3"/>
  <c r="G1683" i="3"/>
  <c r="F1683" i="3"/>
  <c r="G1682" i="3"/>
  <c r="F1682" i="3"/>
  <c r="G1681" i="3"/>
  <c r="F1681" i="3"/>
  <c r="G1680" i="3"/>
  <c r="F1680" i="3"/>
  <c r="G1679" i="3"/>
  <c r="F1679" i="3"/>
  <c r="G1678" i="3"/>
  <c r="F1678" i="3"/>
  <c r="G1677" i="3"/>
  <c r="F1677" i="3"/>
  <c r="G1676" i="3"/>
  <c r="F1676" i="3"/>
  <c r="G1675" i="3"/>
  <c r="F1675" i="3"/>
  <c r="G1674" i="3"/>
  <c r="F1674" i="3"/>
  <c r="G1673" i="3"/>
  <c r="F1673" i="3"/>
  <c r="G1672" i="3"/>
  <c r="F1672" i="3"/>
  <c r="G1671" i="3"/>
  <c r="F1671" i="3"/>
  <c r="G1670" i="3"/>
  <c r="F1670" i="3"/>
  <c r="G1669" i="3"/>
  <c r="F1669" i="3"/>
  <c r="G1668" i="3"/>
  <c r="F1668" i="3"/>
  <c r="G1667" i="3"/>
  <c r="F1667" i="3"/>
  <c r="G1666" i="3"/>
  <c r="F1666" i="3"/>
  <c r="G1665" i="3"/>
  <c r="F1665" i="3"/>
  <c r="G1664" i="3"/>
  <c r="F1664" i="3"/>
  <c r="G1663" i="3"/>
  <c r="F1663" i="3"/>
  <c r="G1662" i="3"/>
  <c r="F1662" i="3"/>
  <c r="G1661" i="3"/>
  <c r="F1661" i="3"/>
  <c r="G1660" i="3"/>
  <c r="F1660" i="3"/>
  <c r="G1659" i="3"/>
  <c r="F1659" i="3"/>
  <c r="G1658" i="3"/>
  <c r="F1658" i="3"/>
  <c r="G1657" i="3"/>
  <c r="F1657" i="3"/>
  <c r="G1656" i="3"/>
  <c r="F1656" i="3"/>
  <c r="G1655" i="3"/>
  <c r="F1655" i="3"/>
  <c r="G1654" i="3"/>
  <c r="F1654" i="3"/>
  <c r="G1653" i="3"/>
  <c r="F1653" i="3"/>
  <c r="G1652" i="3"/>
  <c r="F1652" i="3"/>
  <c r="G1651" i="3"/>
  <c r="F1651" i="3"/>
  <c r="G1650" i="3"/>
  <c r="F1650" i="3"/>
  <c r="G1649" i="3"/>
  <c r="F1649" i="3"/>
  <c r="G1648" i="3"/>
  <c r="F1648" i="3"/>
  <c r="G1647" i="3"/>
  <c r="F1647" i="3"/>
  <c r="G1646" i="3"/>
  <c r="F1646" i="3"/>
  <c r="G1645" i="3"/>
  <c r="F1645" i="3"/>
  <c r="G1644" i="3"/>
  <c r="F1644" i="3"/>
  <c r="G1643" i="3"/>
  <c r="F1643" i="3"/>
  <c r="G1642" i="3"/>
  <c r="F1642" i="3"/>
  <c r="G1641" i="3"/>
  <c r="F1641" i="3"/>
  <c r="G1640" i="3"/>
  <c r="F1640" i="3"/>
  <c r="G1639" i="3"/>
  <c r="F1639" i="3"/>
  <c r="G1638" i="3"/>
  <c r="F1638" i="3"/>
  <c r="G1637" i="3"/>
  <c r="F1637" i="3"/>
  <c r="G1636" i="3"/>
  <c r="F1636" i="3"/>
  <c r="G1635" i="3"/>
  <c r="F1635" i="3"/>
  <c r="G1634" i="3"/>
  <c r="F1634" i="3"/>
  <c r="G1633" i="3"/>
  <c r="F1633" i="3"/>
  <c r="G1632" i="3"/>
  <c r="F1632" i="3"/>
  <c r="G1631" i="3"/>
  <c r="F1631" i="3"/>
  <c r="G1630" i="3"/>
  <c r="F1630" i="3"/>
  <c r="G1629" i="3"/>
  <c r="F1629" i="3"/>
  <c r="G1628" i="3"/>
  <c r="F1628" i="3"/>
  <c r="G1627" i="3"/>
  <c r="F1627" i="3"/>
  <c r="G1626" i="3"/>
  <c r="F1626" i="3"/>
  <c r="G1625" i="3"/>
  <c r="F1625" i="3"/>
  <c r="G1624" i="3"/>
  <c r="F1624" i="3"/>
  <c r="G1623" i="3"/>
  <c r="F1623" i="3"/>
  <c r="G1622" i="3"/>
  <c r="F1622" i="3"/>
  <c r="G1621" i="3"/>
  <c r="F1621" i="3"/>
  <c r="G1620" i="3"/>
  <c r="F1620" i="3"/>
  <c r="G1619" i="3"/>
  <c r="F1619" i="3"/>
  <c r="G1618" i="3"/>
  <c r="F1618" i="3"/>
  <c r="G1617" i="3"/>
  <c r="F1617" i="3"/>
  <c r="G1616" i="3"/>
  <c r="F1616" i="3"/>
  <c r="G1615" i="3"/>
  <c r="F1615" i="3"/>
  <c r="G1614" i="3"/>
  <c r="F1614" i="3"/>
  <c r="G1613" i="3"/>
  <c r="F1613" i="3"/>
  <c r="G1612" i="3"/>
  <c r="F1612" i="3"/>
  <c r="G1611" i="3"/>
  <c r="F1611" i="3"/>
  <c r="G1610" i="3"/>
  <c r="F1610" i="3"/>
  <c r="G1609" i="3"/>
  <c r="F1609" i="3"/>
  <c r="G1608" i="3"/>
  <c r="F1608" i="3"/>
  <c r="G1607" i="3"/>
  <c r="F1607" i="3"/>
  <c r="G1606" i="3"/>
  <c r="F1606" i="3"/>
  <c r="G1605" i="3"/>
  <c r="F1605" i="3"/>
  <c r="G1604" i="3"/>
  <c r="F1604" i="3"/>
  <c r="G1603" i="3"/>
  <c r="F1603" i="3"/>
  <c r="G1602" i="3"/>
  <c r="F1602" i="3"/>
  <c r="G1601" i="3"/>
  <c r="F1601" i="3"/>
  <c r="G1600" i="3"/>
  <c r="F1600" i="3"/>
  <c r="G1599" i="3"/>
  <c r="F1599" i="3"/>
  <c r="G1598" i="3"/>
  <c r="F1598" i="3"/>
  <c r="G1597" i="3"/>
  <c r="F1597" i="3"/>
  <c r="G1596" i="3"/>
  <c r="F1596" i="3"/>
  <c r="G1595" i="3"/>
  <c r="F1595" i="3"/>
  <c r="G1594" i="3"/>
  <c r="F1594" i="3"/>
  <c r="G1593" i="3"/>
  <c r="F1593" i="3"/>
  <c r="G1592" i="3"/>
  <c r="F1592" i="3"/>
  <c r="G1591" i="3"/>
  <c r="F1591" i="3"/>
  <c r="G1590" i="3"/>
  <c r="F1590" i="3"/>
  <c r="G1589" i="3"/>
  <c r="F1589" i="3"/>
  <c r="G1588" i="3"/>
  <c r="F1588" i="3"/>
  <c r="G1587" i="3"/>
  <c r="F1587" i="3"/>
  <c r="G1586" i="3"/>
  <c r="F1586" i="3"/>
  <c r="G1585" i="3"/>
  <c r="F1585" i="3"/>
  <c r="G1584" i="3"/>
  <c r="F1584" i="3"/>
  <c r="G1583" i="3"/>
  <c r="F1583" i="3"/>
  <c r="G1582" i="3"/>
  <c r="F1582" i="3"/>
  <c r="G1581" i="3"/>
  <c r="F1581" i="3"/>
  <c r="G1580" i="3"/>
  <c r="F1580" i="3"/>
  <c r="G1579" i="3"/>
  <c r="F1579" i="3"/>
  <c r="G1578" i="3"/>
  <c r="F1578" i="3"/>
  <c r="G1577" i="3"/>
  <c r="F1577" i="3"/>
  <c r="G1576" i="3"/>
  <c r="F1576" i="3"/>
  <c r="G1575" i="3"/>
  <c r="F1575" i="3"/>
  <c r="G1574" i="3"/>
  <c r="F1574" i="3"/>
  <c r="G1573" i="3"/>
  <c r="F1573" i="3"/>
  <c r="G1572" i="3"/>
  <c r="F1572" i="3"/>
  <c r="G1571" i="3"/>
  <c r="F1571" i="3"/>
  <c r="G1570" i="3"/>
  <c r="F1570" i="3"/>
  <c r="G1569" i="3"/>
  <c r="F1569" i="3"/>
  <c r="G1568" i="3"/>
  <c r="F1568" i="3"/>
  <c r="G1567" i="3"/>
  <c r="F1567" i="3"/>
  <c r="G1566" i="3"/>
  <c r="F1566" i="3"/>
  <c r="G1565" i="3"/>
  <c r="F1565" i="3"/>
  <c r="G1564" i="3"/>
  <c r="F1564" i="3"/>
  <c r="G1563" i="3"/>
  <c r="F1563" i="3"/>
  <c r="G1562" i="3"/>
  <c r="F1562" i="3"/>
  <c r="G1561" i="3"/>
  <c r="F1561" i="3"/>
  <c r="G1560" i="3"/>
  <c r="F1560" i="3"/>
  <c r="G1559" i="3"/>
  <c r="F1559" i="3"/>
  <c r="G1558" i="3"/>
  <c r="F1558" i="3"/>
  <c r="G1557" i="3"/>
  <c r="F1557" i="3"/>
  <c r="G1556" i="3"/>
  <c r="F1556" i="3"/>
  <c r="G1555" i="3"/>
  <c r="F1555" i="3"/>
  <c r="G1554" i="3"/>
  <c r="F1554" i="3"/>
  <c r="G1553" i="3"/>
  <c r="F1553" i="3"/>
  <c r="G1552" i="3"/>
  <c r="F1552" i="3"/>
  <c r="G1551" i="3"/>
  <c r="F1551" i="3"/>
  <c r="G1550" i="3"/>
  <c r="F1550" i="3"/>
  <c r="G1549" i="3"/>
  <c r="F1549" i="3"/>
  <c r="G1548" i="3"/>
  <c r="F1548" i="3"/>
  <c r="G1547" i="3"/>
  <c r="F1547" i="3"/>
  <c r="G1546" i="3"/>
  <c r="F1546" i="3"/>
  <c r="G1545" i="3"/>
  <c r="F1545" i="3"/>
  <c r="G1544" i="3"/>
  <c r="F1544" i="3"/>
  <c r="G1543" i="3"/>
  <c r="F1543" i="3"/>
  <c r="G1542" i="3"/>
  <c r="F1542" i="3"/>
  <c r="G1541" i="3"/>
  <c r="F1541" i="3"/>
  <c r="G1540" i="3"/>
  <c r="F1540" i="3"/>
  <c r="G1539" i="3"/>
  <c r="F1539" i="3"/>
  <c r="G1538" i="3"/>
  <c r="F1538" i="3"/>
  <c r="G1537" i="3"/>
  <c r="F1537" i="3"/>
  <c r="G1536" i="3"/>
  <c r="F1536" i="3"/>
  <c r="G1535" i="3"/>
  <c r="F1535" i="3"/>
  <c r="G1534" i="3"/>
  <c r="F1534" i="3"/>
  <c r="G1533" i="3"/>
  <c r="F1533" i="3"/>
  <c r="G1532" i="3"/>
  <c r="F1532" i="3"/>
  <c r="G1531" i="3"/>
  <c r="F1531" i="3"/>
  <c r="G1530" i="3"/>
  <c r="F1530" i="3"/>
  <c r="G1529" i="3"/>
  <c r="F1529" i="3"/>
  <c r="G1528" i="3"/>
  <c r="F1528" i="3"/>
  <c r="G1527" i="3"/>
  <c r="F1527" i="3"/>
  <c r="G1526" i="3"/>
  <c r="F1526" i="3"/>
  <c r="G1525" i="3"/>
  <c r="F1525" i="3"/>
  <c r="G1524" i="3"/>
  <c r="F1524" i="3"/>
  <c r="G1523" i="3"/>
  <c r="F1523" i="3"/>
  <c r="G1522" i="3"/>
  <c r="F1522" i="3"/>
  <c r="G1521" i="3"/>
  <c r="F1521" i="3"/>
  <c r="G1520" i="3"/>
  <c r="F1520" i="3"/>
  <c r="G1519" i="3"/>
  <c r="F1519" i="3"/>
  <c r="G1518" i="3"/>
  <c r="F1518" i="3"/>
  <c r="G1517" i="3"/>
  <c r="F1517" i="3"/>
  <c r="G1516" i="3"/>
  <c r="F1516" i="3"/>
  <c r="G1515" i="3"/>
  <c r="F1515" i="3"/>
  <c r="G1514" i="3"/>
  <c r="F1514" i="3"/>
  <c r="G1513" i="3"/>
  <c r="F1513" i="3"/>
  <c r="G1512" i="3"/>
  <c r="F1512" i="3"/>
  <c r="G1511" i="3"/>
  <c r="F1511" i="3"/>
  <c r="G1510" i="3"/>
  <c r="F1510" i="3"/>
  <c r="G1509" i="3"/>
  <c r="F1509" i="3"/>
  <c r="G1508" i="3"/>
  <c r="F1508" i="3"/>
  <c r="G1507" i="3"/>
  <c r="F1507" i="3"/>
  <c r="G1506" i="3"/>
  <c r="F1506" i="3"/>
  <c r="G1505" i="3"/>
  <c r="F1505" i="3"/>
  <c r="G1504" i="3"/>
  <c r="F1504" i="3"/>
  <c r="G1503" i="3"/>
  <c r="F1503" i="3"/>
  <c r="G1502" i="3"/>
  <c r="F1502" i="3"/>
  <c r="G1501" i="3"/>
  <c r="F1501" i="3"/>
  <c r="G1500" i="3"/>
  <c r="F1500" i="3"/>
  <c r="G1499" i="3"/>
  <c r="F1499" i="3"/>
  <c r="G1498" i="3"/>
  <c r="F1498" i="3"/>
  <c r="G1497" i="3"/>
  <c r="F1497" i="3"/>
  <c r="G1496" i="3"/>
  <c r="F1496" i="3"/>
  <c r="G1495" i="3"/>
  <c r="F1495" i="3"/>
  <c r="G1494" i="3"/>
  <c r="F1494" i="3"/>
  <c r="G1493" i="3"/>
  <c r="F1493" i="3"/>
  <c r="G1492" i="3"/>
  <c r="F1492" i="3"/>
  <c r="G1491" i="3"/>
  <c r="F1491" i="3"/>
  <c r="G1490" i="3"/>
  <c r="F1490" i="3"/>
  <c r="G1489" i="3"/>
  <c r="F1489" i="3"/>
  <c r="G1488" i="3"/>
  <c r="F1488" i="3"/>
  <c r="G1487" i="3"/>
  <c r="F1487" i="3"/>
  <c r="G1486" i="3"/>
  <c r="F1486" i="3"/>
  <c r="G1485" i="3"/>
  <c r="F1485" i="3"/>
  <c r="G1484" i="3"/>
  <c r="F1484" i="3"/>
  <c r="G1483" i="3"/>
  <c r="F1483" i="3"/>
  <c r="G1482" i="3"/>
  <c r="F1482" i="3"/>
  <c r="G1481" i="3"/>
  <c r="F1481" i="3"/>
  <c r="G1480" i="3"/>
  <c r="F1480" i="3"/>
  <c r="G1479" i="3"/>
  <c r="F1479" i="3"/>
  <c r="G1478" i="3"/>
  <c r="F1478" i="3"/>
  <c r="G1477" i="3"/>
  <c r="F1477" i="3"/>
  <c r="G1476" i="3"/>
  <c r="F1476" i="3"/>
  <c r="G1475" i="3"/>
  <c r="F1475" i="3"/>
  <c r="G1474" i="3"/>
  <c r="F1474" i="3"/>
  <c r="G1473" i="3"/>
  <c r="F1473" i="3"/>
  <c r="G1472" i="3"/>
  <c r="F1472" i="3"/>
  <c r="G1471" i="3"/>
  <c r="F1471" i="3"/>
  <c r="G1470" i="3"/>
  <c r="F1470" i="3"/>
  <c r="G1469" i="3"/>
  <c r="F1469" i="3"/>
  <c r="G1468" i="3"/>
  <c r="F1468" i="3"/>
  <c r="G1467" i="3"/>
  <c r="F1467" i="3"/>
  <c r="G1466" i="3"/>
  <c r="F1466" i="3"/>
  <c r="G1465" i="3"/>
  <c r="F1465" i="3"/>
  <c r="G1464" i="3"/>
  <c r="F1464" i="3"/>
  <c r="G1463" i="3"/>
  <c r="F1463" i="3"/>
  <c r="G1462" i="3"/>
  <c r="F1462" i="3"/>
  <c r="G1461" i="3"/>
  <c r="F1461" i="3"/>
  <c r="G1460" i="3"/>
  <c r="F1460" i="3"/>
  <c r="G1459" i="3"/>
  <c r="F1459" i="3"/>
  <c r="G1458" i="3"/>
  <c r="F1458" i="3"/>
  <c r="G1457" i="3"/>
  <c r="F1457" i="3"/>
  <c r="G1456" i="3"/>
  <c r="F1456" i="3"/>
  <c r="G1455" i="3"/>
  <c r="F1455" i="3"/>
  <c r="G1454" i="3"/>
  <c r="F1454" i="3"/>
  <c r="G1453" i="3"/>
  <c r="F1453" i="3"/>
  <c r="G1452" i="3"/>
  <c r="F1452" i="3"/>
  <c r="G1451" i="3"/>
  <c r="F1451" i="3"/>
  <c r="G1450" i="3"/>
  <c r="F1450" i="3"/>
  <c r="G1449" i="3"/>
  <c r="F1449" i="3"/>
  <c r="G1448" i="3"/>
  <c r="F1448" i="3"/>
  <c r="G1447" i="3"/>
  <c r="F1447" i="3"/>
  <c r="G1446" i="3"/>
  <c r="F1446" i="3"/>
  <c r="G1445" i="3"/>
  <c r="F1445" i="3"/>
  <c r="G1444" i="3"/>
  <c r="F1444" i="3"/>
  <c r="G1443" i="3"/>
  <c r="F1443" i="3"/>
  <c r="G1442" i="3"/>
  <c r="F1442" i="3"/>
  <c r="G1441" i="3"/>
  <c r="F1441" i="3"/>
  <c r="G1440" i="3"/>
  <c r="F1440" i="3"/>
  <c r="G1439" i="3"/>
  <c r="F1439" i="3"/>
  <c r="G1438" i="3"/>
  <c r="F1438" i="3"/>
  <c r="G1437" i="3"/>
  <c r="F1437" i="3"/>
  <c r="G1436" i="3"/>
  <c r="F1436" i="3"/>
  <c r="G1435" i="3"/>
  <c r="F1435" i="3"/>
  <c r="G1434" i="3"/>
  <c r="F1434" i="3"/>
  <c r="G1433" i="3"/>
  <c r="F1433" i="3"/>
  <c r="G1432" i="3"/>
  <c r="F1432" i="3"/>
  <c r="G1431" i="3"/>
  <c r="F1431" i="3"/>
  <c r="G1430" i="3"/>
  <c r="F1430" i="3"/>
  <c r="G1429" i="3"/>
  <c r="F1429" i="3"/>
  <c r="G1428" i="3"/>
  <c r="F1428" i="3"/>
  <c r="G1427" i="3"/>
  <c r="F1427" i="3"/>
  <c r="G1426" i="3"/>
  <c r="F1426" i="3"/>
  <c r="G1425" i="3"/>
  <c r="F1425" i="3"/>
  <c r="G1424" i="3"/>
  <c r="F1424" i="3"/>
  <c r="G1423" i="3"/>
  <c r="F1423" i="3"/>
  <c r="G1422" i="3"/>
  <c r="F1422" i="3"/>
  <c r="G1421" i="3"/>
  <c r="F1421" i="3"/>
  <c r="G1420" i="3"/>
  <c r="F1420" i="3"/>
  <c r="G1419" i="3"/>
  <c r="F1419" i="3"/>
  <c r="G1418" i="3"/>
  <c r="F1418" i="3"/>
  <c r="G1417" i="3"/>
  <c r="F1417" i="3"/>
  <c r="G1416" i="3"/>
  <c r="F1416" i="3"/>
  <c r="G1415" i="3"/>
  <c r="F1415" i="3"/>
  <c r="G1414" i="3"/>
  <c r="F1414" i="3"/>
  <c r="G1413" i="3"/>
  <c r="F1413" i="3"/>
  <c r="G1412" i="3"/>
  <c r="F1412" i="3"/>
  <c r="G1411" i="3"/>
  <c r="F1411" i="3"/>
  <c r="G1410" i="3"/>
  <c r="F1410" i="3"/>
  <c r="G1409" i="3"/>
  <c r="F1409" i="3"/>
  <c r="G1408" i="3"/>
  <c r="F1408" i="3"/>
  <c r="G1407" i="3"/>
  <c r="F1407" i="3"/>
  <c r="G1406" i="3"/>
  <c r="F1406" i="3"/>
  <c r="G1405" i="3"/>
  <c r="F1405" i="3"/>
  <c r="G1404" i="3"/>
  <c r="F1404" i="3"/>
  <c r="G1403" i="3"/>
  <c r="F1403" i="3"/>
  <c r="G1402" i="3"/>
  <c r="F1402" i="3"/>
  <c r="G1401" i="3"/>
  <c r="F1401" i="3"/>
  <c r="G1400" i="3"/>
  <c r="F1400" i="3"/>
  <c r="G1399" i="3"/>
  <c r="F1399" i="3"/>
  <c r="G1398" i="3"/>
  <c r="F1398" i="3"/>
  <c r="G1397" i="3"/>
  <c r="F1397" i="3"/>
  <c r="G1396" i="3"/>
  <c r="F1396" i="3"/>
  <c r="G1395" i="3"/>
  <c r="F1395" i="3"/>
  <c r="G1394" i="3"/>
  <c r="F1394" i="3"/>
  <c r="G1393" i="3"/>
  <c r="F1393" i="3"/>
  <c r="G1392" i="3"/>
  <c r="F1392" i="3"/>
  <c r="G1391" i="3"/>
  <c r="F1391" i="3"/>
  <c r="G1390" i="3"/>
  <c r="F1390" i="3"/>
  <c r="G1389" i="3"/>
  <c r="F1389" i="3"/>
  <c r="G1388" i="3"/>
  <c r="F1388" i="3"/>
  <c r="G1387" i="3"/>
  <c r="F1387" i="3"/>
  <c r="G1386" i="3"/>
  <c r="F1386" i="3"/>
  <c r="G1385" i="3"/>
  <c r="F1385" i="3"/>
  <c r="G1384" i="3"/>
  <c r="F1384" i="3"/>
  <c r="G1383" i="3"/>
  <c r="F1383" i="3"/>
  <c r="G1382" i="3"/>
  <c r="F1382" i="3"/>
  <c r="G1381" i="3"/>
  <c r="F1381" i="3"/>
  <c r="G1380" i="3"/>
  <c r="F1380" i="3"/>
  <c r="G1379" i="3"/>
  <c r="F1379" i="3"/>
  <c r="G1378" i="3"/>
  <c r="F1378" i="3"/>
  <c r="G1377" i="3"/>
  <c r="F1377" i="3"/>
  <c r="G1376" i="3"/>
  <c r="F1376" i="3"/>
  <c r="G1375" i="3"/>
  <c r="F1375" i="3"/>
  <c r="G1374" i="3"/>
  <c r="F1374" i="3"/>
  <c r="G1373" i="3"/>
  <c r="F1373" i="3"/>
  <c r="G1372" i="3"/>
  <c r="F1372" i="3"/>
  <c r="G1371" i="3"/>
  <c r="F1371" i="3"/>
  <c r="G1370" i="3"/>
  <c r="F1370" i="3"/>
  <c r="G1369" i="3"/>
  <c r="F1369" i="3"/>
  <c r="G1368" i="3"/>
  <c r="F1368" i="3"/>
  <c r="G1367" i="3"/>
  <c r="F1367" i="3"/>
  <c r="G1366" i="3"/>
  <c r="F1366" i="3"/>
  <c r="G1365" i="3"/>
  <c r="F1365" i="3"/>
  <c r="G1364" i="3"/>
  <c r="F1364" i="3"/>
  <c r="G1363" i="3"/>
  <c r="F1363" i="3"/>
  <c r="G1362" i="3"/>
  <c r="F1362" i="3"/>
  <c r="G1361" i="3"/>
  <c r="F1361" i="3"/>
  <c r="G1360" i="3"/>
  <c r="F1360" i="3"/>
  <c r="G1359" i="3"/>
  <c r="F1359" i="3"/>
  <c r="G1358" i="3"/>
  <c r="F1358" i="3"/>
  <c r="G1357" i="3"/>
  <c r="F1357" i="3"/>
  <c r="G1356" i="3"/>
  <c r="F1356" i="3"/>
  <c r="G1355" i="3"/>
  <c r="F1355" i="3"/>
  <c r="G1354" i="3"/>
  <c r="F1354" i="3"/>
  <c r="G1353" i="3"/>
  <c r="F1353" i="3"/>
  <c r="G1352" i="3"/>
  <c r="F1352" i="3"/>
  <c r="G1351" i="3"/>
  <c r="F1351" i="3"/>
  <c r="G1350" i="3"/>
  <c r="F1350" i="3"/>
  <c r="G1349" i="3"/>
  <c r="F1349" i="3"/>
  <c r="G1348" i="3"/>
  <c r="F1348" i="3"/>
  <c r="G1347" i="3"/>
  <c r="F1347" i="3"/>
  <c r="G1346" i="3"/>
  <c r="F1346" i="3"/>
  <c r="G1345" i="3"/>
  <c r="F1345" i="3"/>
  <c r="G1344" i="3"/>
  <c r="F1344" i="3"/>
  <c r="G1343" i="3"/>
  <c r="F1343" i="3"/>
  <c r="G1342" i="3"/>
  <c r="F1342" i="3"/>
  <c r="G1341" i="3"/>
  <c r="F1341" i="3"/>
  <c r="G1340" i="3"/>
  <c r="F1340" i="3"/>
  <c r="G1339" i="3"/>
  <c r="F1339" i="3"/>
  <c r="G1338" i="3"/>
  <c r="F1338" i="3"/>
  <c r="G1337" i="3"/>
  <c r="F1337" i="3"/>
  <c r="G1336" i="3"/>
  <c r="F1336" i="3"/>
  <c r="G1335" i="3"/>
  <c r="F1335" i="3"/>
  <c r="G1334" i="3"/>
  <c r="F1334" i="3"/>
  <c r="G1333" i="3"/>
  <c r="F1333" i="3"/>
  <c r="G1332" i="3"/>
  <c r="F1332" i="3"/>
  <c r="G1331" i="3"/>
  <c r="F1331" i="3"/>
  <c r="G1330" i="3"/>
  <c r="F1330" i="3"/>
  <c r="G1329" i="3"/>
  <c r="F1329" i="3"/>
  <c r="G1328" i="3"/>
  <c r="F1328" i="3"/>
  <c r="G1327" i="3"/>
  <c r="F1327" i="3"/>
  <c r="G1326" i="3"/>
  <c r="F1326" i="3"/>
  <c r="G1325" i="3"/>
  <c r="F1325" i="3"/>
  <c r="G1324" i="3"/>
  <c r="F1324" i="3"/>
  <c r="G1323" i="3"/>
  <c r="F1323" i="3"/>
  <c r="G1322" i="3"/>
  <c r="F1322" i="3"/>
  <c r="G1321" i="3"/>
  <c r="F1321" i="3"/>
  <c r="G1320" i="3"/>
  <c r="F1320" i="3"/>
  <c r="G1319" i="3"/>
  <c r="F1319" i="3"/>
  <c r="G1318" i="3"/>
  <c r="F1318" i="3"/>
  <c r="G1317" i="3"/>
  <c r="F1317" i="3"/>
  <c r="G1316" i="3"/>
  <c r="F1316" i="3"/>
  <c r="G1315" i="3"/>
  <c r="F1315" i="3"/>
  <c r="G1314" i="3"/>
  <c r="F1314" i="3"/>
  <c r="G1313" i="3"/>
  <c r="F1313" i="3"/>
  <c r="G1312" i="3"/>
  <c r="F1312" i="3"/>
  <c r="G1311" i="3"/>
  <c r="F1311" i="3"/>
  <c r="G1310" i="3"/>
  <c r="F1310" i="3"/>
  <c r="G1309" i="3"/>
  <c r="F1309" i="3"/>
  <c r="G1308" i="3"/>
  <c r="F1308" i="3"/>
  <c r="G1307" i="3"/>
  <c r="F1307" i="3"/>
  <c r="G1306" i="3"/>
  <c r="F1306" i="3"/>
  <c r="G1305" i="3"/>
  <c r="F1305" i="3"/>
  <c r="G1304" i="3"/>
  <c r="F1304" i="3"/>
  <c r="G1303" i="3"/>
  <c r="F1303" i="3"/>
  <c r="G1302" i="3"/>
  <c r="F1302" i="3"/>
  <c r="G1301" i="3"/>
  <c r="F1301" i="3"/>
  <c r="G1300" i="3"/>
  <c r="F1300" i="3"/>
  <c r="G1299" i="3"/>
  <c r="F1299" i="3"/>
  <c r="G1298" i="3"/>
  <c r="F1298" i="3"/>
  <c r="G1297" i="3"/>
  <c r="F1297" i="3"/>
  <c r="G1296" i="3"/>
  <c r="F1296" i="3"/>
  <c r="G1295" i="3"/>
  <c r="F1295" i="3"/>
  <c r="G1294" i="3"/>
  <c r="F1294" i="3"/>
  <c r="G1293" i="3"/>
  <c r="F1293" i="3"/>
  <c r="G1292" i="3"/>
  <c r="F1292" i="3"/>
  <c r="G1291" i="3"/>
  <c r="F1291" i="3"/>
  <c r="G1290" i="3"/>
  <c r="F1290" i="3"/>
  <c r="G1289" i="3"/>
  <c r="F1289" i="3"/>
  <c r="G1288" i="3"/>
  <c r="F1288" i="3"/>
  <c r="G1287" i="3"/>
  <c r="F1287" i="3"/>
  <c r="G1286" i="3"/>
  <c r="F1286" i="3"/>
  <c r="G1285" i="3"/>
  <c r="F1285" i="3"/>
  <c r="G1284" i="3"/>
  <c r="F1284" i="3"/>
  <c r="G1283" i="3"/>
  <c r="F1283" i="3"/>
  <c r="G1282" i="3"/>
  <c r="F1282" i="3"/>
  <c r="G1281" i="3"/>
  <c r="F1281" i="3"/>
  <c r="G1280" i="3"/>
  <c r="F1280" i="3"/>
  <c r="G1279" i="3"/>
  <c r="F1279" i="3"/>
  <c r="G1278" i="3"/>
  <c r="F1278" i="3"/>
  <c r="G1277" i="3"/>
  <c r="F1277" i="3"/>
  <c r="G1276" i="3"/>
  <c r="F1276" i="3"/>
  <c r="G1275" i="3"/>
  <c r="F1275" i="3"/>
  <c r="G1274" i="3"/>
  <c r="F1274" i="3"/>
  <c r="G1273" i="3"/>
  <c r="F1273" i="3"/>
  <c r="G1272" i="3"/>
  <c r="F1272" i="3"/>
  <c r="G1271" i="3"/>
  <c r="F1271" i="3"/>
  <c r="G1270" i="3"/>
  <c r="F1270" i="3"/>
  <c r="G1269" i="3"/>
  <c r="F1269" i="3"/>
  <c r="G1268" i="3"/>
  <c r="F1268" i="3"/>
  <c r="G1267" i="3"/>
  <c r="F1267" i="3"/>
  <c r="G1266" i="3"/>
  <c r="F1266" i="3"/>
  <c r="G1265" i="3"/>
  <c r="F1265" i="3"/>
  <c r="G1264" i="3"/>
  <c r="F1264" i="3"/>
  <c r="G1263" i="3"/>
  <c r="F1263" i="3"/>
  <c r="G1262" i="3"/>
  <c r="F1262" i="3"/>
  <c r="G1261" i="3"/>
  <c r="F1261" i="3"/>
  <c r="G1260" i="3"/>
  <c r="F1260" i="3"/>
  <c r="G1259" i="3"/>
  <c r="F1259" i="3"/>
  <c r="G1258" i="3"/>
  <c r="F1258" i="3"/>
  <c r="G1257" i="3"/>
  <c r="F1257" i="3"/>
  <c r="G1256" i="3"/>
  <c r="F1256" i="3"/>
  <c r="G1255" i="3"/>
  <c r="F1255" i="3"/>
  <c r="G1254" i="3"/>
  <c r="F1254" i="3"/>
  <c r="G1253" i="3"/>
  <c r="F1253" i="3"/>
  <c r="G1252" i="3"/>
  <c r="F1252" i="3"/>
  <c r="G1251" i="3"/>
  <c r="F1251" i="3"/>
  <c r="G1250" i="3"/>
  <c r="F1250" i="3"/>
  <c r="G1249" i="3"/>
  <c r="F1249" i="3"/>
  <c r="G1248" i="3"/>
  <c r="F1248" i="3"/>
  <c r="G1247" i="3"/>
  <c r="F1247" i="3"/>
  <c r="G1246" i="3"/>
  <c r="F1246" i="3"/>
  <c r="G1245" i="3"/>
  <c r="F1245" i="3"/>
  <c r="G1244" i="3"/>
  <c r="F1244" i="3"/>
  <c r="G1243" i="3"/>
  <c r="F1243" i="3"/>
  <c r="G1242" i="3"/>
  <c r="F1242" i="3"/>
  <c r="G1241" i="3"/>
  <c r="F1241" i="3"/>
  <c r="G1240" i="3"/>
  <c r="F1240" i="3"/>
  <c r="G1239" i="3"/>
  <c r="F1239" i="3"/>
  <c r="G1238" i="3"/>
  <c r="F1238" i="3"/>
  <c r="G1237" i="3"/>
  <c r="F1237" i="3"/>
  <c r="G1236" i="3"/>
  <c r="F1236" i="3"/>
  <c r="G1235" i="3"/>
  <c r="F1235" i="3"/>
  <c r="G1234" i="3"/>
  <c r="F1234" i="3"/>
  <c r="G1233" i="3"/>
  <c r="F1233" i="3"/>
  <c r="G1232" i="3"/>
  <c r="F1232" i="3"/>
  <c r="G1231" i="3"/>
  <c r="F1231" i="3"/>
  <c r="G1230" i="3"/>
  <c r="F1230" i="3"/>
  <c r="G1229" i="3"/>
  <c r="F1229" i="3"/>
  <c r="G1228" i="3"/>
  <c r="F1228" i="3"/>
  <c r="G1227" i="3"/>
  <c r="F1227" i="3"/>
  <c r="G1226" i="3"/>
  <c r="F1226" i="3"/>
  <c r="G1225" i="3"/>
  <c r="F1225" i="3"/>
  <c r="G1224" i="3"/>
  <c r="F1224" i="3"/>
  <c r="G1223" i="3"/>
  <c r="F1223" i="3"/>
  <c r="G1222" i="3"/>
  <c r="F1222" i="3"/>
  <c r="G1221" i="3"/>
  <c r="F1221" i="3"/>
  <c r="G1220" i="3"/>
  <c r="F1220" i="3"/>
  <c r="G1219" i="3"/>
  <c r="F1219" i="3"/>
  <c r="G1218" i="3"/>
  <c r="F1218" i="3"/>
  <c r="G1217" i="3"/>
  <c r="F1217" i="3"/>
  <c r="G1216" i="3"/>
  <c r="F1216" i="3"/>
  <c r="G1215" i="3"/>
  <c r="F1215" i="3"/>
  <c r="G1214" i="3"/>
  <c r="F1214" i="3"/>
  <c r="G1213" i="3"/>
  <c r="F1213" i="3"/>
  <c r="G1212" i="3"/>
  <c r="F1212" i="3"/>
  <c r="G1211" i="3"/>
  <c r="F1211" i="3"/>
  <c r="G1210" i="3"/>
  <c r="F1210" i="3"/>
  <c r="G1209" i="3"/>
  <c r="F1209" i="3"/>
  <c r="G1208" i="3"/>
  <c r="F1208" i="3"/>
  <c r="G1207" i="3"/>
  <c r="F1207" i="3"/>
  <c r="G1206" i="3"/>
  <c r="F1206" i="3"/>
  <c r="G1205" i="3"/>
  <c r="F1205" i="3"/>
  <c r="G1204" i="3"/>
  <c r="F1204" i="3"/>
  <c r="G1203" i="3"/>
  <c r="F1203" i="3"/>
  <c r="G1202" i="3"/>
  <c r="F1202" i="3"/>
  <c r="G1201" i="3"/>
  <c r="F1201" i="3"/>
  <c r="G1200" i="3"/>
  <c r="F1200" i="3"/>
  <c r="G1199" i="3"/>
  <c r="F1199" i="3"/>
  <c r="G1198" i="3"/>
  <c r="F1198" i="3"/>
  <c r="G1197" i="3"/>
  <c r="F1197" i="3"/>
  <c r="G1196" i="3"/>
  <c r="F1196" i="3"/>
  <c r="G1195" i="3"/>
  <c r="F1195" i="3"/>
  <c r="G1194" i="3"/>
  <c r="F1194" i="3"/>
  <c r="G1193" i="3"/>
  <c r="F1193" i="3"/>
  <c r="G1192" i="3"/>
  <c r="F1192" i="3"/>
  <c r="G1191" i="3"/>
  <c r="F1191" i="3"/>
  <c r="G1190" i="3"/>
  <c r="F1190" i="3"/>
  <c r="G1189" i="3"/>
  <c r="F1189" i="3"/>
  <c r="G1188" i="3"/>
  <c r="F1188" i="3"/>
  <c r="G1187" i="3"/>
  <c r="F1187" i="3"/>
  <c r="G1186" i="3"/>
  <c r="F1186" i="3"/>
  <c r="G1185" i="3"/>
  <c r="F1185" i="3"/>
  <c r="G1184" i="3"/>
  <c r="F1184" i="3"/>
  <c r="G1183" i="3"/>
  <c r="F1183" i="3"/>
  <c r="G1182" i="3"/>
  <c r="F1182" i="3"/>
  <c r="G1181" i="3"/>
  <c r="F1181" i="3"/>
  <c r="G1180" i="3"/>
  <c r="F1180" i="3"/>
  <c r="G1179" i="3"/>
  <c r="F1179" i="3"/>
  <c r="G1178" i="3"/>
  <c r="F1178" i="3"/>
  <c r="G1177" i="3"/>
  <c r="F1177" i="3"/>
  <c r="G1176" i="3"/>
  <c r="F1176" i="3"/>
  <c r="G1175" i="3"/>
  <c r="F1175" i="3"/>
  <c r="G1174" i="3"/>
  <c r="F1174" i="3"/>
  <c r="G1173" i="3"/>
  <c r="F1173" i="3"/>
  <c r="G1172" i="3"/>
  <c r="F1172" i="3"/>
  <c r="G1171" i="3"/>
  <c r="F1171" i="3"/>
  <c r="G1170" i="3"/>
  <c r="F1170" i="3"/>
  <c r="G1169" i="3"/>
  <c r="F1169" i="3"/>
  <c r="G1168" i="3"/>
  <c r="F1168" i="3"/>
  <c r="G1167" i="3"/>
  <c r="F1167" i="3"/>
  <c r="G1166" i="3"/>
  <c r="F1166" i="3"/>
  <c r="G1165" i="3"/>
  <c r="F1165" i="3"/>
  <c r="G1164" i="3"/>
  <c r="F1164" i="3"/>
  <c r="G1163" i="3"/>
  <c r="F1163" i="3"/>
  <c r="G1162" i="3"/>
  <c r="F1162" i="3"/>
  <c r="G1161" i="3"/>
  <c r="F1161" i="3"/>
  <c r="G1160" i="3"/>
  <c r="F1160" i="3"/>
  <c r="G1159" i="3"/>
  <c r="F1159" i="3"/>
  <c r="G1158" i="3"/>
  <c r="F1158" i="3"/>
  <c r="G1157" i="3"/>
  <c r="F1157" i="3"/>
  <c r="G1156" i="3"/>
  <c r="F1156" i="3"/>
  <c r="G1155" i="3"/>
  <c r="F1155" i="3"/>
  <c r="G1154" i="3"/>
  <c r="F1154" i="3"/>
  <c r="G1153" i="3"/>
  <c r="F1153" i="3"/>
  <c r="G1152" i="3"/>
  <c r="F1152" i="3"/>
  <c r="G1151" i="3"/>
  <c r="F1151" i="3"/>
  <c r="G1150" i="3"/>
  <c r="F1150" i="3"/>
  <c r="G1149" i="3"/>
  <c r="F1149" i="3"/>
  <c r="G1148" i="3"/>
  <c r="F1148" i="3"/>
  <c r="G1147" i="3"/>
  <c r="F1147" i="3"/>
  <c r="G1146" i="3"/>
  <c r="F1146" i="3"/>
  <c r="G1145" i="3"/>
  <c r="F1145" i="3"/>
  <c r="G1144" i="3"/>
  <c r="F1144" i="3"/>
  <c r="G1143" i="3"/>
  <c r="F1143" i="3"/>
  <c r="G1142" i="3"/>
  <c r="F1142" i="3"/>
  <c r="G1141" i="3"/>
  <c r="F1141" i="3"/>
  <c r="G1140" i="3"/>
  <c r="F1140" i="3"/>
  <c r="G1139" i="3"/>
  <c r="F1139" i="3"/>
  <c r="G1138" i="3"/>
  <c r="F1138" i="3"/>
  <c r="G1137" i="3"/>
  <c r="F1137" i="3"/>
  <c r="G1136" i="3"/>
  <c r="F1136" i="3"/>
  <c r="G1135" i="3"/>
  <c r="F1135" i="3"/>
  <c r="G1134" i="3"/>
  <c r="F1134" i="3"/>
  <c r="G1133" i="3"/>
  <c r="F1133" i="3"/>
  <c r="G1132" i="3"/>
  <c r="F1132" i="3"/>
  <c r="G1131" i="3"/>
  <c r="F1131" i="3"/>
  <c r="G1130" i="3"/>
  <c r="F1130" i="3"/>
  <c r="G1129" i="3"/>
  <c r="F1129" i="3"/>
  <c r="G1128" i="3"/>
  <c r="F1128" i="3"/>
  <c r="G1127" i="3"/>
  <c r="F1127" i="3"/>
  <c r="G1126" i="3"/>
  <c r="F1126" i="3"/>
  <c r="G1125" i="3"/>
  <c r="F1125" i="3"/>
  <c r="G1124" i="3"/>
  <c r="F1124" i="3"/>
  <c r="G1123" i="3"/>
  <c r="F1123" i="3"/>
  <c r="G1122" i="3"/>
  <c r="F1122" i="3"/>
  <c r="G1121" i="3"/>
  <c r="F1121" i="3"/>
  <c r="G1120" i="3"/>
  <c r="F1120" i="3"/>
  <c r="G1119" i="3"/>
  <c r="F1119" i="3"/>
  <c r="G1118" i="3"/>
  <c r="F1118" i="3"/>
  <c r="G1117" i="3"/>
  <c r="F1117" i="3"/>
  <c r="G1116" i="3"/>
  <c r="F1116" i="3"/>
  <c r="G1115" i="3"/>
  <c r="F1115" i="3"/>
  <c r="G1114" i="3"/>
  <c r="F1114" i="3"/>
  <c r="G1113" i="3"/>
  <c r="F1113" i="3"/>
  <c r="G1112" i="3"/>
  <c r="F1112" i="3"/>
  <c r="G1111" i="3"/>
  <c r="F1111" i="3"/>
  <c r="G1110" i="3"/>
  <c r="F1110" i="3"/>
  <c r="G1109" i="3"/>
  <c r="F1109" i="3"/>
  <c r="G1108" i="3"/>
  <c r="F1108" i="3"/>
  <c r="G1107" i="3"/>
  <c r="F1107" i="3"/>
  <c r="G1106" i="3"/>
  <c r="F1106" i="3"/>
  <c r="G1105" i="3"/>
  <c r="F1105" i="3"/>
  <c r="G1104" i="3"/>
  <c r="F1104" i="3"/>
  <c r="G1103" i="3"/>
  <c r="F1103" i="3"/>
  <c r="G1102" i="3"/>
  <c r="F1102" i="3"/>
  <c r="G1101" i="3"/>
  <c r="F1101" i="3"/>
  <c r="G1100" i="3"/>
  <c r="F1100" i="3"/>
  <c r="G1099" i="3"/>
  <c r="F1099" i="3"/>
  <c r="G1098" i="3"/>
  <c r="F1098" i="3"/>
  <c r="G1097" i="3"/>
  <c r="F1097" i="3"/>
  <c r="G1096" i="3"/>
  <c r="F1096" i="3"/>
  <c r="G1095" i="3"/>
  <c r="F1095" i="3"/>
  <c r="G1094" i="3"/>
  <c r="F1094" i="3"/>
  <c r="G1093" i="3"/>
  <c r="F1093" i="3"/>
  <c r="G1092" i="3"/>
  <c r="F1092" i="3"/>
  <c r="G1091" i="3"/>
  <c r="F1091" i="3"/>
  <c r="G1090" i="3"/>
  <c r="F1090" i="3"/>
  <c r="G1089" i="3"/>
  <c r="F1089" i="3"/>
  <c r="G1088" i="3"/>
  <c r="F1088" i="3"/>
  <c r="G1087" i="3"/>
  <c r="F1087" i="3"/>
  <c r="G1086" i="3"/>
  <c r="F1086" i="3"/>
  <c r="G1085" i="3"/>
  <c r="F1085" i="3"/>
  <c r="G1084" i="3"/>
  <c r="F1084" i="3"/>
  <c r="G1083" i="3"/>
  <c r="F1083" i="3"/>
  <c r="G1082" i="3"/>
  <c r="F1082" i="3"/>
  <c r="G1081" i="3"/>
  <c r="F1081" i="3"/>
  <c r="G1080" i="3"/>
  <c r="F1080" i="3"/>
  <c r="G1079" i="3"/>
  <c r="F1079" i="3"/>
  <c r="G1078" i="3"/>
  <c r="F1078" i="3"/>
  <c r="G1077" i="3"/>
  <c r="F1077" i="3"/>
  <c r="G1076" i="3"/>
  <c r="F1076" i="3"/>
  <c r="G1075" i="3"/>
  <c r="F1075" i="3"/>
  <c r="G1074" i="3"/>
  <c r="F1074" i="3"/>
  <c r="G1073" i="3"/>
  <c r="F1073" i="3"/>
  <c r="G1072" i="3"/>
  <c r="F1072" i="3"/>
  <c r="G1071" i="3"/>
  <c r="F1071" i="3"/>
  <c r="G1070" i="3"/>
  <c r="F1070" i="3"/>
  <c r="G1069" i="3"/>
  <c r="F1069" i="3"/>
  <c r="G1068" i="3"/>
  <c r="F1068" i="3"/>
  <c r="G1067" i="3"/>
  <c r="F1067" i="3"/>
  <c r="G1066" i="3"/>
  <c r="F1066" i="3"/>
  <c r="G1065" i="3"/>
  <c r="F1065" i="3"/>
  <c r="G1064" i="3"/>
  <c r="F1064" i="3"/>
  <c r="G1063" i="3"/>
  <c r="F1063" i="3"/>
  <c r="G1062" i="3"/>
  <c r="F1062" i="3"/>
  <c r="G1061" i="3"/>
  <c r="F1061" i="3"/>
  <c r="G1060" i="3"/>
  <c r="F1060" i="3"/>
  <c r="G1059" i="3"/>
  <c r="F1059" i="3"/>
  <c r="G1058" i="3"/>
  <c r="F1058" i="3"/>
  <c r="G1057" i="3"/>
  <c r="F1057" i="3"/>
  <c r="G1056" i="3"/>
  <c r="F1056" i="3"/>
  <c r="G1055" i="3"/>
  <c r="F1055" i="3"/>
  <c r="G1054" i="3"/>
  <c r="F1054" i="3"/>
  <c r="G1053" i="3"/>
  <c r="F1053" i="3"/>
  <c r="G1052" i="3"/>
  <c r="F1052" i="3"/>
  <c r="G1051" i="3"/>
  <c r="F1051" i="3"/>
  <c r="G1050" i="3"/>
  <c r="F1050" i="3"/>
  <c r="G1049" i="3"/>
  <c r="F1049" i="3"/>
  <c r="G1048" i="3"/>
  <c r="F1048" i="3"/>
  <c r="G1047" i="3"/>
  <c r="F1047" i="3"/>
  <c r="G1046" i="3"/>
  <c r="F1046" i="3"/>
  <c r="G1045" i="3"/>
  <c r="F1045" i="3"/>
  <c r="G1044" i="3"/>
  <c r="F1044" i="3"/>
  <c r="G1043" i="3"/>
  <c r="F1043" i="3"/>
  <c r="G1042" i="3"/>
  <c r="F1042" i="3"/>
  <c r="G1041" i="3"/>
  <c r="F1041" i="3"/>
  <c r="G1040" i="3"/>
  <c r="F1040" i="3"/>
  <c r="G1039" i="3"/>
  <c r="F1039" i="3"/>
  <c r="G1038" i="3"/>
  <c r="F1038" i="3"/>
  <c r="G1037" i="3"/>
  <c r="F1037" i="3"/>
  <c r="G1036" i="3"/>
  <c r="F1036" i="3"/>
  <c r="G1035" i="3"/>
  <c r="F1035" i="3"/>
  <c r="G1034" i="3"/>
  <c r="F1034" i="3"/>
  <c r="G1033" i="3"/>
  <c r="F1033" i="3"/>
  <c r="G1032" i="3"/>
  <c r="F1032" i="3"/>
  <c r="G1031" i="3"/>
  <c r="F1031" i="3"/>
  <c r="G1030" i="3"/>
  <c r="F1030" i="3"/>
  <c r="G1029" i="3"/>
  <c r="F1029" i="3"/>
  <c r="G1028" i="3"/>
  <c r="F1028" i="3"/>
  <c r="G1027" i="3"/>
  <c r="F1027" i="3"/>
  <c r="G1026" i="3"/>
  <c r="F1026" i="3"/>
  <c r="G1025" i="3"/>
  <c r="F1025" i="3"/>
  <c r="G1024" i="3"/>
  <c r="F1024" i="3"/>
  <c r="G1023" i="3"/>
  <c r="F1023" i="3"/>
  <c r="G1022" i="3"/>
  <c r="F1022" i="3"/>
  <c r="G1021" i="3"/>
  <c r="F1021" i="3"/>
  <c r="G1020" i="3"/>
  <c r="F1020" i="3"/>
  <c r="G1019" i="3"/>
  <c r="F1019" i="3"/>
  <c r="G1018" i="3"/>
  <c r="F1018" i="3"/>
  <c r="G1017" i="3"/>
  <c r="F1017" i="3"/>
  <c r="G1016" i="3"/>
  <c r="F1016" i="3"/>
  <c r="G1015" i="3"/>
  <c r="F1015" i="3"/>
  <c r="G1014" i="3"/>
  <c r="F1014" i="3"/>
  <c r="G1013" i="3"/>
  <c r="F1013" i="3"/>
  <c r="G1012" i="3"/>
  <c r="F1012" i="3"/>
  <c r="G1011" i="3"/>
  <c r="F1011" i="3"/>
  <c r="G1010" i="3"/>
  <c r="F1010" i="3"/>
  <c r="G1009" i="3"/>
  <c r="F1009" i="3"/>
  <c r="G1008" i="3"/>
  <c r="F1008" i="3"/>
  <c r="G1007" i="3"/>
  <c r="F1007" i="3"/>
  <c r="G1006" i="3"/>
  <c r="F1006" i="3"/>
  <c r="G1005" i="3"/>
  <c r="F1005" i="3"/>
  <c r="G1004" i="3"/>
  <c r="F1004" i="3"/>
  <c r="G1003" i="3"/>
  <c r="F1003" i="3"/>
  <c r="G1002" i="3"/>
  <c r="F1002" i="3"/>
  <c r="G1001" i="3"/>
  <c r="F1001" i="3"/>
  <c r="G1000" i="3"/>
  <c r="F1000" i="3"/>
  <c r="G999" i="3"/>
  <c r="F999" i="3"/>
  <c r="G998" i="3"/>
  <c r="F998" i="3"/>
  <c r="G997" i="3"/>
  <c r="F997" i="3"/>
  <c r="G996" i="3"/>
  <c r="F996" i="3"/>
  <c r="G995" i="3"/>
  <c r="F995" i="3"/>
  <c r="G994" i="3"/>
  <c r="F994" i="3"/>
  <c r="G993" i="3"/>
  <c r="F993" i="3"/>
  <c r="G992" i="3"/>
  <c r="F992" i="3"/>
  <c r="G991" i="3"/>
  <c r="F991" i="3"/>
  <c r="G990" i="3"/>
  <c r="F990" i="3"/>
  <c r="G989" i="3"/>
  <c r="F989" i="3"/>
  <c r="G988" i="3"/>
  <c r="F988" i="3"/>
  <c r="G987" i="3"/>
  <c r="F987" i="3"/>
  <c r="G986" i="3"/>
  <c r="F986" i="3"/>
  <c r="G985" i="3"/>
  <c r="F985" i="3"/>
  <c r="G984" i="3"/>
  <c r="F984" i="3"/>
  <c r="G983" i="3"/>
  <c r="F983" i="3"/>
  <c r="G982" i="3"/>
  <c r="F982" i="3"/>
  <c r="G981" i="3"/>
  <c r="F981" i="3"/>
  <c r="G980" i="3"/>
  <c r="F980" i="3"/>
  <c r="G979" i="3"/>
  <c r="F979" i="3"/>
  <c r="G978" i="3"/>
  <c r="F978" i="3"/>
  <c r="G977" i="3"/>
  <c r="F977" i="3"/>
  <c r="G976" i="3"/>
  <c r="F976" i="3"/>
  <c r="G975" i="3"/>
  <c r="F975" i="3"/>
  <c r="G974" i="3"/>
  <c r="F974" i="3"/>
  <c r="G973" i="3"/>
  <c r="F973" i="3"/>
  <c r="G972" i="3"/>
  <c r="F972" i="3"/>
  <c r="G971" i="3"/>
  <c r="F971" i="3"/>
  <c r="G970" i="3"/>
  <c r="F970" i="3"/>
  <c r="G969" i="3"/>
  <c r="F969" i="3"/>
  <c r="G968" i="3"/>
  <c r="F968" i="3"/>
  <c r="G967" i="3"/>
  <c r="F967" i="3"/>
  <c r="G966" i="3"/>
  <c r="F966" i="3"/>
  <c r="G965" i="3"/>
  <c r="F965" i="3"/>
  <c r="G964" i="3"/>
  <c r="F964" i="3"/>
  <c r="G963" i="3"/>
  <c r="F963" i="3"/>
  <c r="G962" i="3"/>
  <c r="F962" i="3"/>
  <c r="G961" i="3"/>
  <c r="F961" i="3"/>
  <c r="G960" i="3"/>
  <c r="F960" i="3"/>
  <c r="G959" i="3"/>
  <c r="F959" i="3"/>
  <c r="G958" i="3"/>
  <c r="F958" i="3"/>
  <c r="G957" i="3"/>
  <c r="F957" i="3"/>
  <c r="G956" i="3"/>
  <c r="F956" i="3"/>
  <c r="G955" i="3"/>
  <c r="F955" i="3"/>
  <c r="G954" i="3"/>
  <c r="F954" i="3"/>
  <c r="G953" i="3"/>
  <c r="F953" i="3"/>
  <c r="G952" i="3"/>
  <c r="F952" i="3"/>
  <c r="G951" i="3"/>
  <c r="F951" i="3"/>
  <c r="G950" i="3"/>
  <c r="F950" i="3"/>
  <c r="G949" i="3"/>
  <c r="F949" i="3"/>
  <c r="G948" i="3"/>
  <c r="F948" i="3"/>
  <c r="G947" i="3"/>
  <c r="F947" i="3"/>
  <c r="G946" i="3"/>
  <c r="F946" i="3"/>
  <c r="G945" i="3"/>
  <c r="F945" i="3"/>
  <c r="G944" i="3"/>
  <c r="F944" i="3"/>
  <c r="G943" i="3"/>
  <c r="F943" i="3"/>
  <c r="G942" i="3"/>
  <c r="F942" i="3"/>
  <c r="G941" i="3"/>
  <c r="F941" i="3"/>
  <c r="G940" i="3"/>
  <c r="F940" i="3"/>
  <c r="G939" i="3"/>
  <c r="F939" i="3"/>
  <c r="G938" i="3"/>
  <c r="F938" i="3"/>
  <c r="G937" i="3"/>
  <c r="F937" i="3"/>
  <c r="G936" i="3"/>
  <c r="F936" i="3"/>
  <c r="G935" i="3"/>
  <c r="F935" i="3"/>
  <c r="G934" i="3"/>
  <c r="F934" i="3"/>
  <c r="G933" i="3"/>
  <c r="F933" i="3"/>
  <c r="G932" i="3"/>
  <c r="F932" i="3"/>
  <c r="G931" i="3"/>
  <c r="F931" i="3"/>
  <c r="G930" i="3"/>
  <c r="F930" i="3"/>
  <c r="G929" i="3"/>
  <c r="F929" i="3"/>
  <c r="G928" i="3"/>
  <c r="F928" i="3"/>
  <c r="G927" i="3"/>
  <c r="F927" i="3"/>
  <c r="G926" i="3"/>
  <c r="F926" i="3"/>
  <c r="G925" i="3"/>
  <c r="F925" i="3"/>
  <c r="G924" i="3"/>
  <c r="F924" i="3"/>
  <c r="G923" i="3"/>
  <c r="F923" i="3"/>
  <c r="G922" i="3"/>
  <c r="F922" i="3"/>
  <c r="G921" i="3"/>
  <c r="F921" i="3"/>
  <c r="G920" i="3"/>
  <c r="F920" i="3"/>
  <c r="G919" i="3"/>
  <c r="F919" i="3"/>
  <c r="G918" i="3"/>
  <c r="F918" i="3"/>
  <c r="G917" i="3"/>
  <c r="F917" i="3"/>
  <c r="G916" i="3"/>
  <c r="F916" i="3"/>
  <c r="G915" i="3"/>
  <c r="F915" i="3"/>
  <c r="G914" i="3"/>
  <c r="F914" i="3"/>
  <c r="G913" i="3"/>
  <c r="F913" i="3"/>
  <c r="G912" i="3"/>
  <c r="F912" i="3"/>
  <c r="G911" i="3"/>
  <c r="F911" i="3"/>
  <c r="G910" i="3"/>
  <c r="F910" i="3"/>
  <c r="G909" i="3"/>
  <c r="F909" i="3"/>
  <c r="G908" i="3"/>
  <c r="F908" i="3"/>
  <c r="G907" i="3"/>
  <c r="F907" i="3"/>
  <c r="G906" i="3"/>
  <c r="F906" i="3"/>
  <c r="G905" i="3"/>
  <c r="F905" i="3"/>
  <c r="G904" i="3"/>
  <c r="F904" i="3"/>
  <c r="G903" i="3"/>
  <c r="F903" i="3"/>
  <c r="G902" i="3"/>
  <c r="F902" i="3"/>
  <c r="G901" i="3"/>
  <c r="F901" i="3"/>
  <c r="G900" i="3"/>
  <c r="F900" i="3"/>
  <c r="G899" i="3"/>
  <c r="F899" i="3"/>
  <c r="G898" i="3"/>
  <c r="F898" i="3"/>
  <c r="G897" i="3"/>
  <c r="F897" i="3"/>
  <c r="G896" i="3"/>
  <c r="F896" i="3"/>
  <c r="G895" i="3"/>
  <c r="F895" i="3"/>
  <c r="G894" i="3"/>
  <c r="F894" i="3"/>
  <c r="G893" i="3"/>
  <c r="F893" i="3"/>
  <c r="G892" i="3"/>
  <c r="F892" i="3"/>
  <c r="G891" i="3"/>
  <c r="F891" i="3"/>
  <c r="G890" i="3"/>
  <c r="F890" i="3"/>
  <c r="G889" i="3"/>
  <c r="F889" i="3"/>
  <c r="G888" i="3"/>
  <c r="F888" i="3"/>
  <c r="G887" i="3"/>
  <c r="F887" i="3"/>
  <c r="G886" i="3"/>
  <c r="F886" i="3"/>
  <c r="G885" i="3"/>
  <c r="F885" i="3"/>
  <c r="G884" i="3"/>
  <c r="F884" i="3"/>
  <c r="G883" i="3"/>
  <c r="F883" i="3"/>
  <c r="G882" i="3"/>
  <c r="F882" i="3"/>
  <c r="G881" i="3"/>
  <c r="F881" i="3"/>
  <c r="G880" i="3"/>
  <c r="F880" i="3"/>
  <c r="G879" i="3"/>
  <c r="F879" i="3"/>
  <c r="G878" i="3"/>
  <c r="F878" i="3"/>
  <c r="G877" i="3"/>
  <c r="F877" i="3"/>
  <c r="G876" i="3"/>
  <c r="F876" i="3"/>
  <c r="G875" i="3"/>
  <c r="F875" i="3"/>
  <c r="G874" i="3"/>
  <c r="F874" i="3"/>
  <c r="G873" i="3"/>
  <c r="F873" i="3"/>
  <c r="G872" i="3"/>
  <c r="F872" i="3"/>
  <c r="G871" i="3"/>
  <c r="F871" i="3"/>
  <c r="G870" i="3"/>
  <c r="F870" i="3"/>
  <c r="G869" i="3"/>
  <c r="F869" i="3"/>
  <c r="G868" i="3"/>
  <c r="F868" i="3"/>
  <c r="G867" i="3"/>
  <c r="F867" i="3"/>
  <c r="G866" i="3"/>
  <c r="F866" i="3"/>
  <c r="G865" i="3"/>
  <c r="F865" i="3"/>
  <c r="G864" i="3"/>
  <c r="F864" i="3"/>
  <c r="G863" i="3"/>
  <c r="F863" i="3"/>
  <c r="G862" i="3"/>
  <c r="F862" i="3"/>
  <c r="G861" i="3"/>
  <c r="F861" i="3"/>
  <c r="G860" i="3"/>
  <c r="F860" i="3"/>
  <c r="G859" i="3"/>
  <c r="F859" i="3"/>
  <c r="G858" i="3"/>
  <c r="F858" i="3"/>
  <c r="G857" i="3"/>
  <c r="F857" i="3"/>
  <c r="G856" i="3"/>
  <c r="F856" i="3"/>
  <c r="G855" i="3"/>
  <c r="F855" i="3"/>
  <c r="G854" i="3"/>
  <c r="F854" i="3"/>
  <c r="G853" i="3"/>
  <c r="F853" i="3"/>
  <c r="G852" i="3"/>
  <c r="F852" i="3"/>
  <c r="G851" i="3"/>
  <c r="F851" i="3"/>
  <c r="G850" i="3"/>
  <c r="F850" i="3"/>
  <c r="G849" i="3"/>
  <c r="F849" i="3"/>
  <c r="G848" i="3"/>
  <c r="F848" i="3"/>
  <c r="G847" i="3"/>
  <c r="F847" i="3"/>
  <c r="G846" i="3"/>
  <c r="F846" i="3"/>
  <c r="G845" i="3"/>
  <c r="F845" i="3"/>
  <c r="G844" i="3"/>
  <c r="F844" i="3"/>
  <c r="G843" i="3"/>
  <c r="F843" i="3"/>
  <c r="G842" i="3"/>
  <c r="F842" i="3"/>
  <c r="G841" i="3"/>
  <c r="F841" i="3"/>
  <c r="G840" i="3"/>
  <c r="F840" i="3"/>
  <c r="G839" i="3"/>
  <c r="F839" i="3"/>
  <c r="G838" i="3"/>
  <c r="F838" i="3"/>
  <c r="G837" i="3"/>
  <c r="F837" i="3"/>
  <c r="G836" i="3"/>
  <c r="F836" i="3"/>
  <c r="G835" i="3"/>
  <c r="F835" i="3"/>
  <c r="G834" i="3"/>
  <c r="F834" i="3"/>
  <c r="G833" i="3"/>
  <c r="F833" i="3"/>
  <c r="G832" i="3"/>
  <c r="F832" i="3"/>
  <c r="G831" i="3"/>
  <c r="F831" i="3"/>
  <c r="G830" i="3"/>
  <c r="F830" i="3"/>
  <c r="G829" i="3"/>
  <c r="F829" i="3"/>
  <c r="G828" i="3"/>
  <c r="F828" i="3"/>
  <c r="G827" i="3"/>
  <c r="F827" i="3"/>
  <c r="G826" i="3"/>
  <c r="F826" i="3"/>
  <c r="G825" i="3"/>
  <c r="F825" i="3"/>
  <c r="G824" i="3"/>
  <c r="F824" i="3"/>
  <c r="G823" i="3"/>
  <c r="F823" i="3"/>
  <c r="G822" i="3"/>
  <c r="F822" i="3"/>
  <c r="G821" i="3"/>
  <c r="F821" i="3"/>
  <c r="G820" i="3"/>
  <c r="F820" i="3"/>
  <c r="G819" i="3"/>
  <c r="F819" i="3"/>
  <c r="G818" i="3"/>
  <c r="F818" i="3"/>
  <c r="G817" i="3"/>
  <c r="F817" i="3"/>
  <c r="G816" i="3"/>
  <c r="F816" i="3"/>
  <c r="G815" i="3"/>
  <c r="F815" i="3"/>
  <c r="G814" i="3"/>
  <c r="F814" i="3"/>
  <c r="G813" i="3"/>
  <c r="F813" i="3"/>
  <c r="G812" i="3"/>
  <c r="F812" i="3"/>
  <c r="G811" i="3"/>
  <c r="F811" i="3"/>
  <c r="G810" i="3"/>
  <c r="F810" i="3"/>
  <c r="G809" i="3"/>
  <c r="F809" i="3"/>
  <c r="G808" i="3"/>
  <c r="F808" i="3"/>
  <c r="G807" i="3"/>
  <c r="F807" i="3"/>
  <c r="G806" i="3"/>
  <c r="F806" i="3"/>
  <c r="G805" i="3"/>
  <c r="F805" i="3"/>
  <c r="G804" i="3"/>
  <c r="F804" i="3"/>
  <c r="G803" i="3"/>
  <c r="F803" i="3"/>
  <c r="G802" i="3"/>
  <c r="F802" i="3"/>
  <c r="G801" i="3"/>
  <c r="F801" i="3"/>
  <c r="G800" i="3"/>
  <c r="F800" i="3"/>
  <c r="G799" i="3"/>
  <c r="F799" i="3"/>
  <c r="G798" i="3"/>
  <c r="F798" i="3"/>
  <c r="G797" i="3"/>
  <c r="F797" i="3"/>
  <c r="G796" i="3"/>
  <c r="F796" i="3"/>
  <c r="G795" i="3"/>
  <c r="F795" i="3"/>
  <c r="G794" i="3"/>
  <c r="F794" i="3"/>
  <c r="G793" i="3"/>
  <c r="F793" i="3"/>
  <c r="G792" i="3"/>
  <c r="F792" i="3"/>
  <c r="G791" i="3"/>
  <c r="F791" i="3"/>
  <c r="G790" i="3"/>
  <c r="F790" i="3"/>
  <c r="G789" i="3"/>
  <c r="F789" i="3"/>
  <c r="G788" i="3"/>
  <c r="F788" i="3"/>
  <c r="G787" i="3"/>
  <c r="F787" i="3"/>
  <c r="G786" i="3"/>
  <c r="F786" i="3"/>
  <c r="G785" i="3"/>
  <c r="F785" i="3"/>
  <c r="G784" i="3"/>
  <c r="F784" i="3"/>
  <c r="G783" i="3"/>
  <c r="F783" i="3"/>
  <c r="G782" i="3"/>
  <c r="F782" i="3"/>
  <c r="G781" i="3"/>
  <c r="F781" i="3"/>
  <c r="G780" i="3"/>
  <c r="F780" i="3"/>
  <c r="G779" i="3"/>
  <c r="F779" i="3"/>
  <c r="G778" i="3"/>
  <c r="F778" i="3"/>
  <c r="G777" i="3"/>
  <c r="F777" i="3"/>
  <c r="G776" i="3"/>
  <c r="F776" i="3"/>
  <c r="G775" i="3"/>
  <c r="F775" i="3"/>
  <c r="G774" i="3"/>
  <c r="F774" i="3"/>
  <c r="G773" i="3"/>
  <c r="F773" i="3"/>
  <c r="G772" i="3"/>
  <c r="F772" i="3"/>
  <c r="G771" i="3"/>
  <c r="F771" i="3"/>
  <c r="G770" i="3"/>
  <c r="F770" i="3"/>
  <c r="G769" i="3"/>
  <c r="F769" i="3"/>
  <c r="G768" i="3"/>
  <c r="F768" i="3"/>
  <c r="G767" i="3"/>
  <c r="F767" i="3"/>
  <c r="G766" i="3"/>
  <c r="F766" i="3"/>
  <c r="G765" i="3"/>
  <c r="F765" i="3"/>
  <c r="G764" i="3"/>
  <c r="F764" i="3"/>
  <c r="G763" i="3"/>
  <c r="F763" i="3"/>
  <c r="G762" i="3"/>
  <c r="F762" i="3"/>
  <c r="G761" i="3"/>
  <c r="F761" i="3"/>
  <c r="G760" i="3"/>
  <c r="F760" i="3"/>
  <c r="G759" i="3"/>
  <c r="F759" i="3"/>
  <c r="G758" i="3"/>
  <c r="F758" i="3"/>
  <c r="G757" i="3"/>
  <c r="F757" i="3"/>
  <c r="G756" i="3"/>
  <c r="F756" i="3"/>
  <c r="G755" i="3"/>
  <c r="F755" i="3"/>
  <c r="G754" i="3"/>
  <c r="F754" i="3"/>
  <c r="G753" i="3"/>
  <c r="F753" i="3"/>
  <c r="G752" i="3"/>
  <c r="F752" i="3"/>
  <c r="G751" i="3"/>
  <c r="F751" i="3"/>
  <c r="G750" i="3"/>
  <c r="F750" i="3"/>
  <c r="G749" i="3"/>
  <c r="F749" i="3"/>
  <c r="G748" i="3"/>
  <c r="F748" i="3"/>
  <c r="G747" i="3"/>
  <c r="F747" i="3"/>
  <c r="G746" i="3"/>
  <c r="F746" i="3"/>
  <c r="G745" i="3"/>
  <c r="F745" i="3"/>
  <c r="G744" i="3"/>
  <c r="F744" i="3"/>
  <c r="G743" i="3"/>
  <c r="F743" i="3"/>
  <c r="G742" i="3"/>
  <c r="F742" i="3"/>
  <c r="G741" i="3"/>
  <c r="F741" i="3"/>
  <c r="G740" i="3"/>
  <c r="F740" i="3"/>
  <c r="G739" i="3"/>
  <c r="F739" i="3"/>
  <c r="G738" i="3"/>
  <c r="F738" i="3"/>
  <c r="G737" i="3"/>
  <c r="F737" i="3"/>
  <c r="G736" i="3"/>
  <c r="F736" i="3"/>
  <c r="G735" i="3"/>
  <c r="F735" i="3"/>
  <c r="G734" i="3"/>
  <c r="F734" i="3"/>
  <c r="G733" i="3"/>
  <c r="F733" i="3"/>
  <c r="G732" i="3"/>
  <c r="F732" i="3"/>
  <c r="G731" i="3"/>
  <c r="F731" i="3"/>
  <c r="G730" i="3"/>
  <c r="F730" i="3"/>
  <c r="G729" i="3"/>
  <c r="F729" i="3"/>
  <c r="G728" i="3"/>
  <c r="F728" i="3"/>
  <c r="G727" i="3"/>
  <c r="F727" i="3"/>
  <c r="G726" i="3"/>
  <c r="F726" i="3"/>
  <c r="G725" i="3"/>
  <c r="F725" i="3"/>
  <c r="G724" i="3"/>
  <c r="F724" i="3"/>
  <c r="G723" i="3"/>
  <c r="F723" i="3"/>
  <c r="G722" i="3"/>
  <c r="F722" i="3"/>
  <c r="G721" i="3"/>
  <c r="F721" i="3"/>
  <c r="G720" i="3"/>
  <c r="F720" i="3"/>
  <c r="G719" i="3"/>
  <c r="F719" i="3"/>
  <c r="G718" i="3"/>
  <c r="F718" i="3"/>
  <c r="G717" i="3"/>
  <c r="F717" i="3"/>
  <c r="G716" i="3"/>
  <c r="F716" i="3"/>
  <c r="G715" i="3"/>
  <c r="F715" i="3"/>
  <c r="G714" i="3"/>
  <c r="F714" i="3"/>
  <c r="G713" i="3"/>
  <c r="F713" i="3"/>
  <c r="G712" i="3"/>
  <c r="F712" i="3"/>
  <c r="G711" i="3"/>
  <c r="F711" i="3"/>
  <c r="G710" i="3"/>
  <c r="F710" i="3"/>
  <c r="G709" i="3"/>
  <c r="F709" i="3"/>
  <c r="G708" i="3"/>
  <c r="F708" i="3"/>
  <c r="G707" i="3"/>
  <c r="F707" i="3"/>
  <c r="G706" i="3"/>
  <c r="F706" i="3"/>
  <c r="G705" i="3"/>
  <c r="F705" i="3"/>
  <c r="G704" i="3"/>
  <c r="F704" i="3"/>
  <c r="G703" i="3"/>
  <c r="F703" i="3"/>
  <c r="G702" i="3"/>
  <c r="F702" i="3"/>
  <c r="G701" i="3"/>
  <c r="F701" i="3"/>
  <c r="G700" i="3"/>
  <c r="F700" i="3"/>
  <c r="G699" i="3"/>
  <c r="F699" i="3"/>
  <c r="G698" i="3"/>
  <c r="F698" i="3"/>
  <c r="G697" i="3"/>
  <c r="F697" i="3"/>
  <c r="G696" i="3"/>
  <c r="F696" i="3"/>
  <c r="G695" i="3"/>
  <c r="F695" i="3"/>
  <c r="G694" i="3"/>
  <c r="F694" i="3"/>
  <c r="G693" i="3"/>
  <c r="F693" i="3"/>
  <c r="G692" i="3"/>
  <c r="F692" i="3"/>
  <c r="G691" i="3"/>
  <c r="F691" i="3"/>
  <c r="G690" i="3"/>
  <c r="F690" i="3"/>
  <c r="G689" i="3"/>
  <c r="F689" i="3"/>
  <c r="G688" i="3"/>
  <c r="F688" i="3"/>
  <c r="G687" i="3"/>
  <c r="F687" i="3"/>
  <c r="G686" i="3"/>
  <c r="F686" i="3"/>
  <c r="G685" i="3"/>
  <c r="F685" i="3"/>
  <c r="G684" i="3"/>
  <c r="F684" i="3"/>
  <c r="G683" i="3"/>
  <c r="F683" i="3"/>
  <c r="G682" i="3"/>
  <c r="F682" i="3"/>
  <c r="G681" i="3"/>
  <c r="F681" i="3"/>
  <c r="G680" i="3"/>
  <c r="F680" i="3"/>
  <c r="G679" i="3"/>
  <c r="F679" i="3"/>
  <c r="G678" i="3"/>
  <c r="F678" i="3"/>
  <c r="G677" i="3"/>
  <c r="F677" i="3"/>
  <c r="G676" i="3"/>
  <c r="F676" i="3"/>
  <c r="G675" i="3"/>
  <c r="F675" i="3"/>
  <c r="G674" i="3"/>
  <c r="F674" i="3"/>
  <c r="G673" i="3"/>
  <c r="F673" i="3"/>
  <c r="G672" i="3"/>
  <c r="F672" i="3"/>
  <c r="G671" i="3"/>
  <c r="F671" i="3"/>
  <c r="G670" i="3"/>
  <c r="F670" i="3"/>
  <c r="G669" i="3"/>
  <c r="F669" i="3"/>
  <c r="G668" i="3"/>
  <c r="F668" i="3"/>
  <c r="G667" i="3"/>
  <c r="F667" i="3"/>
  <c r="G666" i="3"/>
  <c r="F666" i="3"/>
  <c r="G665" i="3"/>
  <c r="F665" i="3"/>
  <c r="G664" i="3"/>
  <c r="F664" i="3"/>
  <c r="G663" i="3"/>
  <c r="F663" i="3"/>
  <c r="G662" i="3"/>
  <c r="F662" i="3"/>
  <c r="G661" i="3"/>
  <c r="F661" i="3"/>
  <c r="G660" i="3"/>
  <c r="F660" i="3"/>
  <c r="G659" i="3"/>
  <c r="F659" i="3"/>
  <c r="G658" i="3"/>
  <c r="F658" i="3"/>
  <c r="G657" i="3"/>
  <c r="F657" i="3"/>
  <c r="G656" i="3"/>
  <c r="F656" i="3"/>
  <c r="G655" i="3"/>
  <c r="F655" i="3"/>
  <c r="G654" i="3"/>
  <c r="F654" i="3"/>
  <c r="G653" i="3"/>
  <c r="F653" i="3"/>
  <c r="G652" i="3"/>
  <c r="F652" i="3"/>
  <c r="G651" i="3"/>
  <c r="F651" i="3"/>
  <c r="G650" i="3"/>
  <c r="F650" i="3"/>
  <c r="G649" i="3"/>
  <c r="F649" i="3"/>
  <c r="G648" i="3"/>
  <c r="F648" i="3"/>
  <c r="G647" i="3"/>
  <c r="F647" i="3"/>
  <c r="G646" i="3"/>
  <c r="F646" i="3"/>
  <c r="G645" i="3"/>
  <c r="F645" i="3"/>
  <c r="G644" i="3"/>
  <c r="F644" i="3"/>
  <c r="G643" i="3"/>
  <c r="F643" i="3"/>
  <c r="G642" i="3"/>
  <c r="F642" i="3"/>
  <c r="G641" i="3"/>
  <c r="F641" i="3"/>
  <c r="G640" i="3"/>
  <c r="F640" i="3"/>
  <c r="G639" i="3"/>
  <c r="F639" i="3"/>
  <c r="G638" i="3"/>
  <c r="F638" i="3"/>
  <c r="G637" i="3"/>
  <c r="F637" i="3"/>
  <c r="G636" i="3"/>
  <c r="F636" i="3"/>
  <c r="G635" i="3"/>
  <c r="F635" i="3"/>
  <c r="G634" i="3"/>
  <c r="F634" i="3"/>
  <c r="G633" i="3"/>
  <c r="F633" i="3"/>
  <c r="G632" i="3"/>
  <c r="F632" i="3"/>
  <c r="G631" i="3"/>
  <c r="F631" i="3"/>
  <c r="G630" i="3"/>
  <c r="F630" i="3"/>
  <c r="G629" i="3"/>
  <c r="F629" i="3"/>
  <c r="G628" i="3"/>
  <c r="F628" i="3"/>
  <c r="G627" i="3"/>
  <c r="F627" i="3"/>
  <c r="G626" i="3"/>
  <c r="F626" i="3"/>
  <c r="G625" i="3"/>
  <c r="F625" i="3"/>
  <c r="G624" i="3"/>
  <c r="F624" i="3"/>
  <c r="G623" i="3"/>
  <c r="F623" i="3"/>
  <c r="G622" i="3"/>
  <c r="F622" i="3"/>
  <c r="G621" i="3"/>
  <c r="F621" i="3"/>
  <c r="G620" i="3"/>
  <c r="F620" i="3"/>
  <c r="G619" i="3"/>
  <c r="F619" i="3"/>
  <c r="G618" i="3"/>
  <c r="F618" i="3"/>
  <c r="G617" i="3"/>
  <c r="F617" i="3"/>
  <c r="G616" i="3"/>
  <c r="F616" i="3"/>
  <c r="G615" i="3"/>
  <c r="F615" i="3"/>
  <c r="G614" i="3"/>
  <c r="F614" i="3"/>
  <c r="G613" i="3"/>
  <c r="F613" i="3"/>
  <c r="G612" i="3"/>
  <c r="F612" i="3"/>
  <c r="G611" i="3"/>
  <c r="F611" i="3"/>
  <c r="G610" i="3"/>
  <c r="F610" i="3"/>
  <c r="G609" i="3"/>
  <c r="F609" i="3"/>
  <c r="G608" i="3"/>
  <c r="F608" i="3"/>
  <c r="G607" i="3"/>
  <c r="F607" i="3"/>
  <c r="G606" i="3"/>
  <c r="F606" i="3"/>
  <c r="G605" i="3"/>
  <c r="F605" i="3"/>
  <c r="G604" i="3"/>
  <c r="F604" i="3"/>
  <c r="G603" i="3"/>
  <c r="F603" i="3"/>
  <c r="G602" i="3"/>
  <c r="F602" i="3"/>
  <c r="G601" i="3"/>
  <c r="F601" i="3"/>
  <c r="G600" i="3"/>
  <c r="F600" i="3"/>
  <c r="G599" i="3"/>
  <c r="F599" i="3"/>
  <c r="G598" i="3"/>
  <c r="F598" i="3"/>
  <c r="G597" i="3"/>
  <c r="F597" i="3"/>
  <c r="G596" i="3"/>
  <c r="F596" i="3"/>
  <c r="G595" i="3"/>
  <c r="F595" i="3"/>
  <c r="G594" i="3"/>
  <c r="F594" i="3"/>
  <c r="G593" i="3"/>
  <c r="F593" i="3"/>
  <c r="G592" i="3"/>
  <c r="F592" i="3"/>
  <c r="G591" i="3"/>
  <c r="F591" i="3"/>
  <c r="G590" i="3"/>
  <c r="F590" i="3"/>
  <c r="G589" i="3"/>
  <c r="F589" i="3"/>
  <c r="G588" i="3"/>
  <c r="F588" i="3"/>
  <c r="G587" i="3"/>
  <c r="F587" i="3"/>
  <c r="G586" i="3"/>
  <c r="F586" i="3"/>
  <c r="G585" i="3"/>
  <c r="F585" i="3"/>
  <c r="G584" i="3"/>
  <c r="F584" i="3"/>
  <c r="G583" i="3"/>
  <c r="F583" i="3"/>
  <c r="G582" i="3"/>
  <c r="F582" i="3"/>
  <c r="G581" i="3"/>
  <c r="F581" i="3"/>
  <c r="G580" i="3"/>
  <c r="F580" i="3"/>
  <c r="G579" i="3"/>
  <c r="F579" i="3"/>
  <c r="G578" i="3"/>
  <c r="F578" i="3"/>
  <c r="G577" i="3"/>
  <c r="F577" i="3"/>
  <c r="G576" i="3"/>
  <c r="F576" i="3"/>
  <c r="G575" i="3"/>
  <c r="F575" i="3"/>
  <c r="G574" i="3"/>
  <c r="F574" i="3"/>
  <c r="G573" i="3"/>
  <c r="F573" i="3"/>
  <c r="G572" i="3"/>
  <c r="F572" i="3"/>
  <c r="G571" i="3"/>
  <c r="F571" i="3"/>
  <c r="G570" i="3"/>
  <c r="F570" i="3"/>
  <c r="G569" i="3"/>
  <c r="F569" i="3"/>
  <c r="G568" i="3"/>
  <c r="F568" i="3"/>
  <c r="G567" i="3"/>
  <c r="F567" i="3"/>
  <c r="G566" i="3"/>
  <c r="F566" i="3"/>
  <c r="G565" i="3"/>
  <c r="F565" i="3"/>
  <c r="G564" i="3"/>
  <c r="F564" i="3"/>
  <c r="G563" i="3"/>
  <c r="F563" i="3"/>
  <c r="G562" i="3"/>
  <c r="F562" i="3"/>
  <c r="G561" i="3"/>
  <c r="F561" i="3"/>
  <c r="G560" i="3"/>
  <c r="F560" i="3"/>
  <c r="G559" i="3"/>
  <c r="F559" i="3"/>
  <c r="G558" i="3"/>
  <c r="F558" i="3"/>
  <c r="G557" i="3"/>
  <c r="F557" i="3"/>
  <c r="G556" i="3"/>
  <c r="F556" i="3"/>
  <c r="G555" i="3"/>
  <c r="F555" i="3"/>
  <c r="G554" i="3"/>
  <c r="F554" i="3"/>
  <c r="G553" i="3"/>
  <c r="F553" i="3"/>
  <c r="G552" i="3"/>
  <c r="F552" i="3"/>
  <c r="G551" i="3"/>
  <c r="F551" i="3"/>
  <c r="G550" i="3"/>
  <c r="F550" i="3"/>
  <c r="G549" i="3"/>
  <c r="F549" i="3"/>
  <c r="G548" i="3"/>
  <c r="F548" i="3"/>
  <c r="G547" i="3"/>
  <c r="F547" i="3"/>
  <c r="G546" i="3"/>
  <c r="F546" i="3"/>
  <c r="G545" i="3"/>
  <c r="F545" i="3"/>
  <c r="G544" i="3"/>
  <c r="F544" i="3"/>
  <c r="G543" i="3"/>
  <c r="F543" i="3"/>
  <c r="G542" i="3"/>
  <c r="F542" i="3"/>
  <c r="G541" i="3"/>
  <c r="F541" i="3"/>
  <c r="G540" i="3"/>
  <c r="F540" i="3"/>
  <c r="G539" i="3"/>
  <c r="F539" i="3"/>
  <c r="G538" i="3"/>
  <c r="F538" i="3"/>
  <c r="G537" i="3"/>
  <c r="F537" i="3"/>
  <c r="G536" i="3"/>
  <c r="F536" i="3"/>
  <c r="G535" i="3"/>
  <c r="F535" i="3"/>
  <c r="G534" i="3"/>
  <c r="F534" i="3"/>
  <c r="G533" i="3"/>
  <c r="F533" i="3"/>
  <c r="G532" i="3"/>
  <c r="F532" i="3"/>
  <c r="G531" i="3"/>
  <c r="F531" i="3"/>
  <c r="G530" i="3"/>
  <c r="F530" i="3"/>
  <c r="G529" i="3"/>
  <c r="F529" i="3"/>
  <c r="G528" i="3"/>
  <c r="F528" i="3"/>
  <c r="G527" i="3"/>
  <c r="F527" i="3"/>
  <c r="G526" i="3"/>
  <c r="F526" i="3"/>
  <c r="G525" i="3"/>
  <c r="F525" i="3"/>
  <c r="G524" i="3"/>
  <c r="F524" i="3"/>
  <c r="G523" i="3"/>
  <c r="F523" i="3"/>
  <c r="G522" i="3"/>
  <c r="F522" i="3"/>
  <c r="G521" i="3"/>
  <c r="F521" i="3"/>
  <c r="G520" i="3"/>
  <c r="F520" i="3"/>
  <c r="G519" i="3"/>
  <c r="F519" i="3"/>
  <c r="G518" i="3"/>
  <c r="F518" i="3"/>
  <c r="G517" i="3"/>
  <c r="F517" i="3"/>
  <c r="G516" i="3"/>
  <c r="F516" i="3"/>
  <c r="G515" i="3"/>
  <c r="F515" i="3"/>
  <c r="G514" i="3"/>
  <c r="F514" i="3"/>
  <c r="G513" i="3"/>
  <c r="F513" i="3"/>
  <c r="G512" i="3"/>
  <c r="F512" i="3"/>
  <c r="G511" i="3"/>
  <c r="F511" i="3"/>
  <c r="G510" i="3"/>
  <c r="F510" i="3"/>
  <c r="G509" i="3"/>
  <c r="F509" i="3"/>
  <c r="G508" i="3"/>
  <c r="F508" i="3"/>
  <c r="G507" i="3"/>
  <c r="F507" i="3"/>
  <c r="G506" i="3"/>
  <c r="F506" i="3"/>
  <c r="G505" i="3"/>
  <c r="F505" i="3"/>
  <c r="G504" i="3"/>
  <c r="F504" i="3"/>
  <c r="G503" i="3"/>
  <c r="F503" i="3"/>
  <c r="G502" i="3"/>
  <c r="F502" i="3"/>
  <c r="G501" i="3"/>
  <c r="F501" i="3"/>
  <c r="G500" i="3"/>
  <c r="F500" i="3"/>
  <c r="G499" i="3"/>
  <c r="F499" i="3"/>
  <c r="G498" i="3"/>
  <c r="F498" i="3"/>
  <c r="G497" i="3"/>
  <c r="F497" i="3"/>
  <c r="G496" i="3"/>
  <c r="F496" i="3"/>
  <c r="G495" i="3"/>
  <c r="F495" i="3"/>
  <c r="G494" i="3"/>
  <c r="F494" i="3"/>
  <c r="G493" i="3"/>
  <c r="F493" i="3"/>
  <c r="G492" i="3"/>
  <c r="F492" i="3"/>
  <c r="G491" i="3"/>
  <c r="F491" i="3"/>
  <c r="G490" i="3"/>
  <c r="F490" i="3"/>
  <c r="G489" i="3"/>
  <c r="F489" i="3"/>
  <c r="G488" i="3"/>
  <c r="F488" i="3"/>
  <c r="G487" i="3"/>
  <c r="F487" i="3"/>
  <c r="G486" i="3"/>
  <c r="F486" i="3"/>
  <c r="G485" i="3"/>
  <c r="F485" i="3"/>
  <c r="G484" i="3"/>
  <c r="F484" i="3"/>
  <c r="G483" i="3"/>
  <c r="F483" i="3"/>
  <c r="G482" i="3"/>
  <c r="F482" i="3"/>
  <c r="G481" i="3"/>
  <c r="F481" i="3"/>
  <c r="G480" i="3"/>
  <c r="F480" i="3"/>
  <c r="G479" i="3"/>
  <c r="F479" i="3"/>
  <c r="G478" i="3"/>
  <c r="F478" i="3"/>
  <c r="G477" i="3"/>
  <c r="F477" i="3"/>
  <c r="G476" i="3"/>
  <c r="F476" i="3"/>
  <c r="G475" i="3"/>
  <c r="F475" i="3"/>
  <c r="G474" i="3"/>
  <c r="F474" i="3"/>
  <c r="G473" i="3"/>
  <c r="F473" i="3"/>
  <c r="G472" i="3"/>
  <c r="F472" i="3"/>
  <c r="G471" i="3"/>
  <c r="F471" i="3"/>
  <c r="G470" i="3"/>
  <c r="F470" i="3"/>
  <c r="G469" i="3"/>
  <c r="F469" i="3"/>
  <c r="G468" i="3"/>
  <c r="F468" i="3"/>
  <c r="G467" i="3"/>
  <c r="F467" i="3"/>
  <c r="G466" i="3"/>
  <c r="F466" i="3"/>
  <c r="G465" i="3"/>
  <c r="F465" i="3"/>
  <c r="G464" i="3"/>
  <c r="F464" i="3"/>
  <c r="G463" i="3"/>
  <c r="F463" i="3"/>
  <c r="G462" i="3"/>
  <c r="F462" i="3"/>
  <c r="G461" i="3"/>
  <c r="F461" i="3"/>
  <c r="G460" i="3"/>
  <c r="F460" i="3"/>
  <c r="G459" i="3"/>
  <c r="F459" i="3"/>
  <c r="G458" i="3"/>
  <c r="F458" i="3"/>
  <c r="G457" i="3"/>
  <c r="F457" i="3"/>
  <c r="G456" i="3"/>
  <c r="F456" i="3"/>
  <c r="G455" i="3"/>
  <c r="F455" i="3"/>
  <c r="G454" i="3"/>
  <c r="F454" i="3"/>
  <c r="G453" i="3"/>
  <c r="F453" i="3"/>
  <c r="G452" i="3"/>
  <c r="F452" i="3"/>
  <c r="G451" i="3"/>
  <c r="F451" i="3"/>
  <c r="G450" i="3"/>
  <c r="F450" i="3"/>
  <c r="G449" i="3"/>
  <c r="F449" i="3"/>
  <c r="G448" i="3"/>
  <c r="F448" i="3"/>
  <c r="G447" i="3"/>
  <c r="F447" i="3"/>
  <c r="G446" i="3"/>
  <c r="F446" i="3"/>
  <c r="G445" i="3"/>
  <c r="F445" i="3"/>
  <c r="G444" i="3"/>
  <c r="F444" i="3"/>
  <c r="G443" i="3"/>
  <c r="F443" i="3"/>
  <c r="G442" i="3"/>
  <c r="F442" i="3"/>
  <c r="G441" i="3"/>
  <c r="F441" i="3"/>
  <c r="G440" i="3"/>
  <c r="F440" i="3"/>
  <c r="G439" i="3"/>
  <c r="F439" i="3"/>
  <c r="G438" i="3"/>
  <c r="F438" i="3"/>
  <c r="G437" i="3"/>
  <c r="F437" i="3"/>
  <c r="G436" i="3"/>
  <c r="F436" i="3"/>
  <c r="G435" i="3"/>
  <c r="F435" i="3"/>
  <c r="G434" i="3"/>
  <c r="F434" i="3"/>
  <c r="G433" i="3"/>
  <c r="F433" i="3"/>
  <c r="G432" i="3"/>
  <c r="F432" i="3"/>
  <c r="G431" i="3"/>
  <c r="F431" i="3"/>
  <c r="G430" i="3"/>
  <c r="F430" i="3"/>
  <c r="G429" i="3"/>
  <c r="F429" i="3"/>
  <c r="G428" i="3"/>
  <c r="F428" i="3"/>
  <c r="G427" i="3"/>
  <c r="F427" i="3"/>
  <c r="G426" i="3"/>
  <c r="F426" i="3"/>
  <c r="G425" i="3"/>
  <c r="F425" i="3"/>
  <c r="G424" i="3"/>
  <c r="F424" i="3"/>
  <c r="G423" i="3"/>
  <c r="F423" i="3"/>
  <c r="G422" i="3"/>
  <c r="F422" i="3"/>
  <c r="G421" i="3"/>
  <c r="F421" i="3"/>
  <c r="G420" i="3"/>
  <c r="F420" i="3"/>
  <c r="G419" i="3"/>
  <c r="F419" i="3"/>
  <c r="G418" i="3"/>
  <c r="F418" i="3"/>
  <c r="G417" i="3"/>
  <c r="F417" i="3"/>
  <c r="G416" i="3"/>
  <c r="F416" i="3"/>
  <c r="G415" i="3"/>
  <c r="F415" i="3"/>
  <c r="G414" i="3"/>
  <c r="F414" i="3"/>
  <c r="G413" i="3"/>
  <c r="F413" i="3"/>
  <c r="G412" i="3"/>
  <c r="F412" i="3"/>
  <c r="G411" i="3"/>
  <c r="F411" i="3"/>
  <c r="G410" i="3"/>
  <c r="F410" i="3"/>
  <c r="G409" i="3"/>
  <c r="F409" i="3"/>
  <c r="G408" i="3"/>
  <c r="F408" i="3"/>
  <c r="G407" i="3"/>
  <c r="F407" i="3"/>
  <c r="G406" i="3"/>
  <c r="F406" i="3"/>
  <c r="G405" i="3"/>
  <c r="F405" i="3"/>
  <c r="G404" i="3"/>
  <c r="F404" i="3"/>
  <c r="G403" i="3"/>
  <c r="F403" i="3"/>
  <c r="G402" i="3"/>
  <c r="F402" i="3"/>
  <c r="G401" i="3"/>
  <c r="F401" i="3"/>
  <c r="G400" i="3"/>
  <c r="F400" i="3"/>
  <c r="G399" i="3"/>
  <c r="F399" i="3"/>
  <c r="G398" i="3"/>
  <c r="F398" i="3"/>
  <c r="G397" i="3"/>
  <c r="F397" i="3"/>
  <c r="G396" i="3"/>
  <c r="F396" i="3"/>
  <c r="G395" i="3"/>
  <c r="F395" i="3"/>
  <c r="G394" i="3"/>
  <c r="F394" i="3"/>
  <c r="G393" i="3"/>
  <c r="F393" i="3"/>
  <c r="G392" i="3"/>
  <c r="F392" i="3"/>
  <c r="G391" i="3"/>
  <c r="F391" i="3"/>
  <c r="G390" i="3"/>
  <c r="F390" i="3"/>
  <c r="G389" i="3"/>
  <c r="F389" i="3"/>
  <c r="G388" i="3"/>
  <c r="F388" i="3"/>
  <c r="G387" i="3"/>
  <c r="F387" i="3"/>
  <c r="G386" i="3"/>
  <c r="F386" i="3"/>
  <c r="G385" i="3"/>
  <c r="F385" i="3"/>
  <c r="G384" i="3"/>
  <c r="F384" i="3"/>
  <c r="G383" i="3"/>
  <c r="F383" i="3"/>
  <c r="G382" i="3"/>
  <c r="F382" i="3"/>
  <c r="G381" i="3"/>
  <c r="F381" i="3"/>
  <c r="G380" i="3"/>
  <c r="F380" i="3"/>
  <c r="G379" i="3"/>
  <c r="F379" i="3"/>
  <c r="G378" i="3"/>
  <c r="F378" i="3"/>
  <c r="G377" i="3"/>
  <c r="F377" i="3"/>
  <c r="G376" i="3"/>
  <c r="F376" i="3"/>
  <c r="G375" i="3"/>
  <c r="F375" i="3"/>
  <c r="G374" i="3"/>
  <c r="F374" i="3"/>
  <c r="G373" i="3"/>
  <c r="F373" i="3"/>
  <c r="G372" i="3"/>
  <c r="F372" i="3"/>
  <c r="G371" i="3"/>
  <c r="F371" i="3"/>
  <c r="G370" i="3"/>
  <c r="F370" i="3"/>
  <c r="G369" i="3"/>
  <c r="F369" i="3"/>
  <c r="G368" i="3"/>
  <c r="F368" i="3"/>
  <c r="G367" i="3"/>
  <c r="F367" i="3"/>
  <c r="G366" i="3"/>
  <c r="F366" i="3"/>
  <c r="G365" i="3"/>
  <c r="F365" i="3"/>
  <c r="G364" i="3"/>
  <c r="F364" i="3"/>
  <c r="G363" i="3"/>
  <c r="F363" i="3"/>
  <c r="G362" i="3"/>
  <c r="F362" i="3"/>
  <c r="G361" i="3"/>
  <c r="F361" i="3"/>
  <c r="G360" i="3"/>
  <c r="F360" i="3"/>
  <c r="G359" i="3"/>
  <c r="F359" i="3"/>
  <c r="G358" i="3"/>
  <c r="F358" i="3"/>
  <c r="G357" i="3"/>
  <c r="F357" i="3"/>
  <c r="G356" i="3"/>
  <c r="F356" i="3"/>
  <c r="G355" i="3"/>
  <c r="F355" i="3"/>
  <c r="G354" i="3"/>
  <c r="F354" i="3"/>
  <c r="G353" i="3"/>
  <c r="F353" i="3"/>
  <c r="G352" i="3"/>
  <c r="F352" i="3"/>
  <c r="G351" i="3"/>
  <c r="F351" i="3"/>
  <c r="G350" i="3"/>
  <c r="F350" i="3"/>
  <c r="G349" i="3"/>
  <c r="F349" i="3"/>
  <c r="G348" i="3"/>
  <c r="F348" i="3"/>
  <c r="G347" i="3"/>
  <c r="F347" i="3"/>
  <c r="G346" i="3"/>
  <c r="F346" i="3"/>
  <c r="G345" i="3"/>
  <c r="F345" i="3"/>
  <c r="G344" i="3"/>
  <c r="F344" i="3"/>
  <c r="G343" i="3"/>
  <c r="F343" i="3"/>
  <c r="G342" i="3"/>
  <c r="F342" i="3"/>
  <c r="G341" i="3"/>
  <c r="F341" i="3"/>
  <c r="G340" i="3"/>
  <c r="F340" i="3"/>
  <c r="G339" i="3"/>
  <c r="F339" i="3"/>
  <c r="G338" i="3"/>
  <c r="F338" i="3"/>
  <c r="G337" i="3"/>
  <c r="F337" i="3"/>
  <c r="G336" i="3"/>
  <c r="F336" i="3"/>
  <c r="G335" i="3"/>
  <c r="F335" i="3"/>
  <c r="G334" i="3"/>
  <c r="F334" i="3"/>
  <c r="G333" i="3"/>
  <c r="F333" i="3"/>
  <c r="G332" i="3"/>
  <c r="F332" i="3"/>
  <c r="G331" i="3"/>
  <c r="F331" i="3"/>
  <c r="G330" i="3"/>
  <c r="F330" i="3"/>
  <c r="G329" i="3"/>
  <c r="F329" i="3"/>
  <c r="G328" i="3"/>
  <c r="F328" i="3"/>
  <c r="G327" i="3"/>
  <c r="F327" i="3"/>
  <c r="G326" i="3"/>
  <c r="F326" i="3"/>
  <c r="G325" i="3"/>
  <c r="F325" i="3"/>
  <c r="G324" i="3"/>
  <c r="F324" i="3"/>
  <c r="G323" i="3"/>
  <c r="F323" i="3"/>
  <c r="G322" i="3"/>
  <c r="F322" i="3"/>
  <c r="G321" i="3"/>
  <c r="F321" i="3"/>
  <c r="G320" i="3"/>
  <c r="F320" i="3"/>
  <c r="G319" i="3"/>
  <c r="F319" i="3"/>
  <c r="G318" i="3"/>
  <c r="F318" i="3"/>
  <c r="G317" i="3"/>
  <c r="F317" i="3"/>
  <c r="G316" i="3"/>
  <c r="F316" i="3"/>
  <c r="G315" i="3"/>
  <c r="F315" i="3"/>
  <c r="G314" i="3"/>
  <c r="F314" i="3"/>
  <c r="G313" i="3"/>
  <c r="F313" i="3"/>
  <c r="G312" i="3"/>
  <c r="F312" i="3"/>
  <c r="G311" i="3"/>
  <c r="F311" i="3"/>
  <c r="G310" i="3"/>
  <c r="F310" i="3"/>
  <c r="G309" i="3"/>
  <c r="F309" i="3"/>
  <c r="G308" i="3"/>
  <c r="F308" i="3"/>
  <c r="G307" i="3"/>
  <c r="F307" i="3"/>
  <c r="G306" i="3"/>
  <c r="F306" i="3"/>
  <c r="G305" i="3"/>
  <c r="F305" i="3"/>
  <c r="G304" i="3"/>
  <c r="F304" i="3"/>
  <c r="G303" i="3"/>
  <c r="F303" i="3"/>
  <c r="G302" i="3"/>
  <c r="F302" i="3"/>
  <c r="G301" i="3"/>
  <c r="F301" i="3"/>
  <c r="G300" i="3"/>
  <c r="F300" i="3"/>
  <c r="G299" i="3"/>
  <c r="F299" i="3"/>
  <c r="G298" i="3"/>
  <c r="F298" i="3"/>
  <c r="G297" i="3"/>
  <c r="F297" i="3"/>
  <c r="G296" i="3"/>
  <c r="F296" i="3"/>
  <c r="G295" i="3"/>
  <c r="F295" i="3"/>
  <c r="G294" i="3"/>
  <c r="F294" i="3"/>
  <c r="G293" i="3"/>
  <c r="F293" i="3"/>
  <c r="G292" i="3"/>
  <c r="F292" i="3"/>
  <c r="G291" i="3"/>
  <c r="F291" i="3"/>
  <c r="G290" i="3"/>
  <c r="F290" i="3"/>
  <c r="G289" i="3"/>
  <c r="F289" i="3"/>
  <c r="G288" i="3"/>
  <c r="F288" i="3"/>
  <c r="G287" i="3"/>
  <c r="F287" i="3"/>
  <c r="G286" i="3"/>
  <c r="F286" i="3"/>
  <c r="G285" i="3"/>
  <c r="F285" i="3"/>
  <c r="G284" i="3"/>
  <c r="F284" i="3"/>
  <c r="G283" i="3"/>
  <c r="F283" i="3"/>
  <c r="G282" i="3"/>
  <c r="F282" i="3"/>
  <c r="G281" i="3"/>
  <c r="F281" i="3"/>
  <c r="G280" i="3"/>
  <c r="F280" i="3"/>
  <c r="G279" i="3"/>
  <c r="F279" i="3"/>
  <c r="G278" i="3"/>
  <c r="F278" i="3"/>
  <c r="G277" i="3"/>
  <c r="F277" i="3"/>
  <c r="G276" i="3"/>
  <c r="F276" i="3"/>
  <c r="G275" i="3"/>
  <c r="F275" i="3"/>
  <c r="G274" i="3"/>
  <c r="F274" i="3"/>
  <c r="G273" i="3"/>
  <c r="F273" i="3"/>
  <c r="G272" i="3"/>
  <c r="F272" i="3"/>
  <c r="G271" i="3"/>
  <c r="F271" i="3"/>
  <c r="G270" i="3"/>
  <c r="F270" i="3"/>
  <c r="G269" i="3"/>
  <c r="F269" i="3"/>
  <c r="G268" i="3"/>
  <c r="F268" i="3"/>
  <c r="G267" i="3"/>
  <c r="F267" i="3"/>
  <c r="G266" i="3"/>
  <c r="F266" i="3"/>
  <c r="G265" i="3"/>
  <c r="F265" i="3"/>
  <c r="G264" i="3"/>
  <c r="F264" i="3"/>
  <c r="G263" i="3"/>
  <c r="F263" i="3"/>
  <c r="G262" i="3"/>
  <c r="F262" i="3"/>
  <c r="G261" i="3"/>
  <c r="F261" i="3"/>
  <c r="G260" i="3"/>
  <c r="F260" i="3"/>
  <c r="G259" i="3"/>
  <c r="F259" i="3"/>
  <c r="G258" i="3"/>
  <c r="F258" i="3"/>
  <c r="G257" i="3"/>
  <c r="F257" i="3"/>
  <c r="G256" i="3"/>
  <c r="F256" i="3"/>
  <c r="G255" i="3"/>
  <c r="F255" i="3"/>
  <c r="G254" i="3"/>
  <c r="F254" i="3"/>
  <c r="G253" i="3"/>
  <c r="F253" i="3"/>
  <c r="G252" i="3"/>
  <c r="F252" i="3"/>
  <c r="G251" i="3"/>
  <c r="F251" i="3"/>
  <c r="G250" i="3"/>
  <c r="F250" i="3"/>
  <c r="G249" i="3"/>
  <c r="F249" i="3"/>
  <c r="G248" i="3"/>
  <c r="F248" i="3"/>
  <c r="G247" i="3"/>
  <c r="F247" i="3"/>
  <c r="G246" i="3"/>
  <c r="F246" i="3"/>
  <c r="G245" i="3"/>
  <c r="F245" i="3"/>
  <c r="G244" i="3"/>
  <c r="F244" i="3"/>
  <c r="G243" i="3"/>
  <c r="F243" i="3"/>
  <c r="G242" i="3"/>
  <c r="F242" i="3"/>
  <c r="G241" i="3"/>
  <c r="F241" i="3"/>
  <c r="G240" i="3"/>
  <c r="F240" i="3"/>
  <c r="G239" i="3"/>
  <c r="F239" i="3"/>
  <c r="G238" i="3"/>
  <c r="F238" i="3"/>
  <c r="G237" i="3"/>
  <c r="F237" i="3"/>
  <c r="G236" i="3"/>
  <c r="F236" i="3"/>
  <c r="G235" i="3"/>
  <c r="F235" i="3"/>
  <c r="G234" i="3"/>
  <c r="F234" i="3"/>
  <c r="G233" i="3"/>
  <c r="F233" i="3"/>
  <c r="G232" i="3"/>
  <c r="F232" i="3"/>
  <c r="G231" i="3"/>
  <c r="F231" i="3"/>
  <c r="G230" i="3"/>
  <c r="F230" i="3"/>
  <c r="G229" i="3"/>
  <c r="F229" i="3"/>
  <c r="G228" i="3"/>
  <c r="F228" i="3"/>
  <c r="G227" i="3"/>
  <c r="F227" i="3"/>
  <c r="G226" i="3"/>
  <c r="F226" i="3"/>
  <c r="G225" i="3"/>
  <c r="F225" i="3"/>
  <c r="G224" i="3"/>
  <c r="F224" i="3"/>
  <c r="G223" i="3"/>
  <c r="F223" i="3"/>
  <c r="G222" i="3"/>
  <c r="F222" i="3"/>
  <c r="G221" i="3"/>
  <c r="F221" i="3"/>
  <c r="G220" i="3"/>
  <c r="F220" i="3"/>
  <c r="G219" i="3"/>
  <c r="F219" i="3"/>
  <c r="G218" i="3"/>
  <c r="F218" i="3"/>
  <c r="G217" i="3"/>
  <c r="F217" i="3"/>
  <c r="G216" i="3"/>
  <c r="F216" i="3"/>
  <c r="G215" i="3"/>
  <c r="F215" i="3"/>
  <c r="G214" i="3"/>
  <c r="F214" i="3"/>
  <c r="G213" i="3"/>
  <c r="F213" i="3"/>
  <c r="G212" i="3"/>
  <c r="F212" i="3"/>
  <c r="G211" i="3"/>
  <c r="F211" i="3"/>
  <c r="G210" i="3"/>
  <c r="F210" i="3"/>
  <c r="G209" i="3"/>
  <c r="F209" i="3"/>
  <c r="G208" i="3"/>
  <c r="F208" i="3"/>
  <c r="G207" i="3"/>
  <c r="F207" i="3"/>
  <c r="G206" i="3"/>
  <c r="F206" i="3"/>
  <c r="G205" i="3"/>
  <c r="F205" i="3"/>
  <c r="G204" i="3"/>
  <c r="F204" i="3"/>
  <c r="G203" i="3"/>
  <c r="F203" i="3"/>
  <c r="G202" i="3"/>
  <c r="F202" i="3"/>
  <c r="G201" i="3"/>
  <c r="F201" i="3"/>
  <c r="G200" i="3"/>
  <c r="F200" i="3"/>
  <c r="G199" i="3"/>
  <c r="F199" i="3"/>
  <c r="G198" i="3"/>
  <c r="F198" i="3"/>
  <c r="G197" i="3"/>
  <c r="F197" i="3"/>
  <c r="G196" i="3"/>
  <c r="F196" i="3"/>
  <c r="G195" i="3"/>
  <c r="F195" i="3"/>
  <c r="G194" i="3"/>
  <c r="F194" i="3"/>
  <c r="G193" i="3"/>
  <c r="F193" i="3"/>
  <c r="G192" i="3"/>
  <c r="F192" i="3"/>
  <c r="G191" i="3"/>
  <c r="F191" i="3"/>
  <c r="G190" i="3"/>
  <c r="F190" i="3"/>
  <c r="G189" i="3"/>
  <c r="F189" i="3"/>
  <c r="G188" i="3"/>
  <c r="F188" i="3"/>
  <c r="G187" i="3"/>
  <c r="F187" i="3"/>
  <c r="G186" i="3"/>
  <c r="F186" i="3"/>
  <c r="G185" i="3"/>
  <c r="F185" i="3"/>
  <c r="G184" i="3"/>
  <c r="F184" i="3"/>
  <c r="G183" i="3"/>
  <c r="F183" i="3"/>
  <c r="G182" i="3"/>
  <c r="F182" i="3"/>
  <c r="G181" i="3"/>
  <c r="F181" i="3"/>
  <c r="G180" i="3"/>
  <c r="F180" i="3"/>
  <c r="G179" i="3"/>
  <c r="F179" i="3"/>
  <c r="G178" i="3"/>
  <c r="F178" i="3"/>
  <c r="G177" i="3"/>
  <c r="F177" i="3"/>
  <c r="G176" i="3"/>
  <c r="F176" i="3"/>
  <c r="G175" i="3"/>
  <c r="F175" i="3"/>
  <c r="G174" i="3"/>
  <c r="F174" i="3"/>
  <c r="G173" i="3"/>
  <c r="F173" i="3"/>
  <c r="G172" i="3"/>
  <c r="F172" i="3"/>
  <c r="G171" i="3"/>
  <c r="F171" i="3"/>
  <c r="G170" i="3"/>
  <c r="F170" i="3"/>
  <c r="G169" i="3"/>
  <c r="F169" i="3"/>
  <c r="G168" i="3"/>
  <c r="F168" i="3"/>
  <c r="G167" i="3"/>
  <c r="F167" i="3"/>
  <c r="G166" i="3"/>
  <c r="F166" i="3"/>
  <c r="G165" i="3"/>
  <c r="F165" i="3"/>
  <c r="G164" i="3"/>
  <c r="F164" i="3"/>
  <c r="G163" i="3"/>
  <c r="F163" i="3"/>
  <c r="G162" i="3"/>
  <c r="F162" i="3"/>
  <c r="G161" i="3"/>
  <c r="F161" i="3"/>
  <c r="G160" i="3"/>
  <c r="F160" i="3"/>
  <c r="G159" i="3"/>
  <c r="F159" i="3"/>
  <c r="G158" i="3"/>
  <c r="F158" i="3"/>
  <c r="G157" i="3"/>
  <c r="F157" i="3"/>
  <c r="G156" i="3"/>
  <c r="F156" i="3"/>
  <c r="G155" i="3"/>
  <c r="F155"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H27" i="1" l="1"/>
  <c r="G27" i="1"/>
  <c r="L27" i="1" s="1"/>
  <c r="H26" i="1"/>
  <c r="L26" i="1" s="1"/>
  <c r="H25" i="1"/>
  <c r="G25" i="1"/>
  <c r="H24" i="1"/>
  <c r="L24" i="1" s="1"/>
  <c r="H23" i="1"/>
  <c r="G23" i="1"/>
  <c r="H22" i="1"/>
  <c r="L22" i="1" s="1"/>
  <c r="H21" i="1"/>
  <c r="G21" i="1"/>
  <c r="H20" i="1"/>
  <c r="L20" i="1" s="1"/>
  <c r="H19" i="1"/>
  <c r="G19" i="1"/>
  <c r="H18" i="1"/>
  <c r="L18" i="1" s="1"/>
  <c r="H17" i="1"/>
  <c r="G17" i="1"/>
  <c r="H16" i="1"/>
  <c r="L16" i="1" s="1"/>
  <c r="H15" i="1"/>
  <c r="G15" i="1"/>
  <c r="H14" i="1"/>
  <c r="L14" i="1" s="1"/>
  <c r="H13" i="1"/>
  <c r="G13" i="1"/>
  <c r="H12" i="1"/>
  <c r="L12" i="1" s="1"/>
  <c r="H11" i="1"/>
  <c r="G11" i="1"/>
  <c r="H10" i="1"/>
  <c r="L10" i="1" s="1"/>
  <c r="H9" i="1"/>
  <c r="G9" i="1"/>
  <c r="H8" i="1"/>
  <c r="L8" i="1" s="1"/>
  <c r="H7" i="1"/>
  <c r="G7" i="1"/>
  <c r="H6" i="1"/>
  <c r="L6" i="1" s="1"/>
  <c r="H5" i="1"/>
  <c r="G5" i="1"/>
  <c r="L5" i="1" s="1"/>
  <c r="H4" i="1"/>
  <c r="L4" i="1" s="1"/>
  <c r="H3" i="1"/>
  <c r="G3" i="1"/>
  <c r="H2" i="1"/>
  <c r="L2" i="1" s="1"/>
  <c r="L25" i="1" l="1"/>
  <c r="L23" i="1"/>
  <c r="L15" i="1"/>
  <c r="L7" i="1"/>
  <c r="L17" i="1"/>
  <c r="L13" i="1"/>
  <c r="L21" i="1"/>
  <c r="L3" i="1"/>
  <c r="L19" i="1"/>
  <c r="L11" i="1"/>
  <c r="L9" i="1"/>
</calcChain>
</file>

<file path=xl/sharedStrings.xml><?xml version="1.0" encoding="utf-8"?>
<sst xmlns="http://schemas.openxmlformats.org/spreadsheetml/2006/main" count="6187" uniqueCount="793">
  <si>
    <t>processID</t>
  </si>
  <si>
    <t>partition</t>
  </si>
  <si>
    <t>name</t>
  </si>
  <si>
    <t>amount</t>
  </si>
  <si>
    <t>unit</t>
  </si>
  <si>
    <t>preset_alloc</t>
  </si>
  <si>
    <t>mass_alloc</t>
  </si>
  <si>
    <t>exported columns</t>
  </si>
  <si>
    <t>Is preset mass allocation?</t>
  </si>
  <si>
    <t>shaped NdFeB magnet, primary, baseline</t>
  </si>
  <si>
    <t>kg</t>
  </si>
  <si>
    <t>manual input</t>
  </si>
  <si>
    <t>NdFeB grinding losses, primary, baseline</t>
  </si>
  <si>
    <t>calculated</t>
  </si>
  <si>
    <t>NdO from solvent extraction, baseline</t>
  </si>
  <si>
    <t>Other 99.99% REO's, at solvent extraction, primary, baseline</t>
  </si>
  <si>
    <t>61% REO concentrate from beneficiation, primary, baseline</t>
  </si>
  <si>
    <t>65% iron ore, from Bayan Obo mine, baseline</t>
  </si>
  <si>
    <t>Hydrogen treated NdFeB particles, hand picking</t>
  </si>
  <si>
    <t>nickel from hydrogen decrepitation</t>
  </si>
  <si>
    <t>61% REO concentrate from beneficiation, Hi-tech</t>
  </si>
  <si>
    <t>65% iron ore, from Bayan Obo mine, Hi- tech</t>
  </si>
  <si>
    <t>NdO from solvent extraction, primary, Hi-tech</t>
  </si>
  <si>
    <t>Other 99.99% REO's, at solvent extraction, primary, Hi-tech</t>
  </si>
  <si>
    <t>shaped NdFeB magnet, primary, Hi-tech</t>
  </si>
  <si>
    <t>NdFeB grinding losses, primary, Hi-tech</t>
  </si>
  <si>
    <t>61% REO concentrate from beneficiation, primary, Low-tech</t>
  </si>
  <si>
    <t>65% iron ore, from Bayan Obo mine, Low-tech</t>
  </si>
  <si>
    <t>NdO from solvent extraction, Low-tech</t>
  </si>
  <si>
    <t>Other 99.99% REO's, at solvent extraction, primary, Low-tech</t>
  </si>
  <si>
    <t>shaped NdFeB magnet, primary, Low-tech</t>
  </si>
  <si>
    <t>NdFeB grinding losses, primary, Low-tech</t>
  </si>
  <si>
    <t>shaped NdFeB magnet, recycled, hand picking</t>
  </si>
  <si>
    <t>NdFeB grinding losses, recycled, hand picking</t>
  </si>
  <si>
    <t>NdFeB, recycled, shredder residue</t>
  </si>
  <si>
    <t>shredded HDD residue</t>
  </si>
  <si>
    <t>shaped NdFeB magnet, recycled, shredded</t>
  </si>
  <si>
    <t>NdFeB grinding losses, recycled, shredded</t>
  </si>
  <si>
    <t>Label_or_metadata</t>
  </si>
  <si>
    <t>Name</t>
  </si>
  <si>
    <t>Value</t>
  </si>
  <si>
    <t>Unit</t>
  </si>
  <si>
    <t>Uncertainty</t>
  </si>
  <si>
    <t>ID</t>
  </si>
  <si>
    <t>IO_ID</t>
  </si>
  <si>
    <t>Process = [P4088] Jet milling, primary, baseline</t>
  </si>
  <si>
    <t>Description = Jet milling of NdFeB for the production of NdFeB magnets</t>
  </si>
  <si>
    <t>ID = -</t>
  </si>
  <si>
    <t>Stage = [S1] -</t>
  </si>
  <si>
    <t>Region = [R1] -</t>
  </si>
  <si>
    <t>Author = Sprecher</t>
  </si>
  <si>
    <t>Date = 9/3/2012</t>
  </si>
  <si>
    <t>Economic inflows</t>
  </si>
  <si>
    <t>Label</t>
  </si>
  <si>
    <t>[G2938]</t>
  </si>
  <si>
    <t>electricity, medium voltage, at grid[CN]</t>
  </si>
  <si>
    <t>kWh</t>
  </si>
  <si>
    <t>-</t>
  </si>
  <si>
    <t>[G4089]</t>
  </si>
  <si>
    <t>Hydrogen treated NdFeB flakes, primary, baseline</t>
  </si>
  <si>
    <t>Economic outflows</t>
  </si>
  <si>
    <t>[G4088]</t>
  </si>
  <si>
    <t>Particulate NdFeB, primary, baseline</t>
  </si>
  <si>
    <t>Environmental resources</t>
  </si>
  <si>
    <t>Environmental emissions</t>
  </si>
  <si>
    <t>Process = [P4089] hydrogen decrepitation, primary, baseline</t>
  </si>
  <si>
    <t>Description = treatment of NdFeB flakes with hydrogen in order to make them more brittle</t>
  </si>
  <si>
    <t>Date = 3-9-2012</t>
  </si>
  <si>
    <t>[G4090]</t>
  </si>
  <si>
    <t>NdFeB alloy flakes, primary, baseline</t>
  </si>
  <si>
    <t>[G4172]</t>
  </si>
  <si>
    <t>Hydrogen gas from electrolysis (NGPV)</t>
  </si>
  <si>
    <t>Process = [P4090] NdFeB strip casting, primary, baseline</t>
  </si>
  <si>
    <t xml:space="preserve">Description = </t>
  </si>
  <si>
    <t>Date = 2007-08-13T18:17:10</t>
  </si>
  <si>
    <t>[G1532]</t>
  </si>
  <si>
    <t>pellets, iron, at plant[GLO]</t>
  </si>
  <si>
    <t>[G3351]</t>
  </si>
  <si>
    <t>boron carbide, at plant[GLO]</t>
  </si>
  <si>
    <t>[G4122]</t>
  </si>
  <si>
    <t>neodymium, primary, baseline</t>
  </si>
  <si>
    <t>Process = [P4091] aligning and pressing of NdFeB, primary, baseline</t>
  </si>
  <si>
    <t>[G4091]</t>
  </si>
  <si>
    <t>pressed NdFeB, primary, baseline</t>
  </si>
  <si>
    <t>Process = [P4092] vacuum sintering of NdFeB, primary, baseline</t>
  </si>
  <si>
    <t>Description = Inputs and air emissions from different sources. Transports of iron ore calculated according to information about exports and imports.</t>
  </si>
  <si>
    <t>Stage = [S42] metals_extraction</t>
  </si>
  <si>
    <t>Date = 12/24/2012</t>
  </si>
  <si>
    <t>[G4092]</t>
  </si>
  <si>
    <t>Sintered NdFeB, primary, baseline</t>
  </si>
  <si>
    <t>[E3754]</t>
  </si>
  <si>
    <t>Water[resources]</t>
  </si>
  <si>
    <t>m3</t>
  </si>
  <si>
    <t>L(0.0263)</t>
  </si>
  <si>
    <t>[E3752]</t>
  </si>
  <si>
    <t>Carbon dioxide[air]</t>
  </si>
  <si>
    <t>L(0.0519)</t>
  </si>
  <si>
    <t>[E3753]</t>
  </si>
  <si>
    <t>Nitrogen oxides[air]</t>
  </si>
  <si>
    <t>L(0.208)</t>
  </si>
  <si>
    <t>[E3755]</t>
  </si>
  <si>
    <t>Hydrogen chloride[air]</t>
  </si>
  <si>
    <t>[E3756]</t>
  </si>
  <si>
    <t>Hydrogen fluoride[air]</t>
  </si>
  <si>
    <t>[E3757]</t>
  </si>
  <si>
    <t>Carbon monoxide[air]</t>
  </si>
  <si>
    <t>L(0.806)</t>
  </si>
  <si>
    <t>[E3758]</t>
  </si>
  <si>
    <t>Sulfur dioxide[air]</t>
  </si>
  <si>
    <t>[E3760]</t>
  </si>
  <si>
    <t>Cadmium[air]</t>
  </si>
  <si>
    <t>[E3761]</t>
  </si>
  <si>
    <t>Chromium[air]</t>
  </si>
  <si>
    <t>[E3762]</t>
  </si>
  <si>
    <t>Copper[air]</t>
  </si>
  <si>
    <t>[E3763]</t>
  </si>
  <si>
    <t>Nickel[air]</t>
  </si>
  <si>
    <t>[E3764]</t>
  </si>
  <si>
    <t>Zinc[air]</t>
  </si>
  <si>
    <t>[E3765]</t>
  </si>
  <si>
    <t>PAH, polycyclic aromatic hydrocarbons[air]</t>
  </si>
  <si>
    <t>L(0.551)</t>
  </si>
  <si>
    <t>[E3766]</t>
  </si>
  <si>
    <t>Lead[air]</t>
  </si>
  <si>
    <t>[E3767]</t>
  </si>
  <si>
    <t>Heat, waste[air]</t>
  </si>
  <si>
    <t>MJ</t>
  </si>
  <si>
    <t>L(0.0281)</t>
  </si>
  <si>
    <t>[E3768]</t>
  </si>
  <si>
    <t>2,3,7,8-tetrachlorodibenzo-p-dioxin[air]</t>
  </si>
  <si>
    <t>L(0.55)</t>
  </si>
  <si>
    <t>[E3769]</t>
  </si>
  <si>
    <t>Mercury[air]</t>
  </si>
  <si>
    <t>[E3770]</t>
  </si>
  <si>
    <t>Vanadium[air]</t>
  </si>
  <si>
    <t>[E3771]</t>
  </si>
  <si>
    <t>Particulates[air]</t>
  </si>
  <si>
    <t>[E3774]</t>
  </si>
  <si>
    <t>Hydrocarbons, aliphatic, alkanes, unspecified[air]</t>
  </si>
  <si>
    <t>[E3776]</t>
  </si>
  <si>
    <t>Manganese[air]</t>
  </si>
  <si>
    <t>[E3777]</t>
  </si>
  <si>
    <t>Polychlorinated biphenyls[air]</t>
  </si>
  <si>
    <t>[E3778]</t>
  </si>
  <si>
    <t>Titanium[air]</t>
  </si>
  <si>
    <t>Process = [P4093] grinding and slicing of NdFeB, primary, baseline</t>
  </si>
  <si>
    <t>[G4093]</t>
  </si>
  <si>
    <t>[G4094]</t>
  </si>
  <si>
    <t>Process = [P4094] NdFeB electroplating, primary, baseline</t>
  </si>
  <si>
    <t>Description = Here magnets are coated with a triple ni-cu-ni coating</t>
  </si>
  <si>
    <t>[G4108]</t>
  </si>
  <si>
    <t>Nickel coating, electroplated, best case</t>
  </si>
  <si>
    <t>m2</t>
  </si>
  <si>
    <t>[G4095]</t>
  </si>
  <si>
    <t>coated NdFeB magnet, primary, baseline</t>
  </si>
  <si>
    <t>Process = [P4095] pulse magnetising and testing of magnet, primary, baseline</t>
  </si>
  <si>
    <t>[G4096]</t>
  </si>
  <si>
    <t>Magnetised NdFeB magnet, primary, baseline</t>
  </si>
  <si>
    <t>Process = [P4096] REO solvent extraction, baseline</t>
  </si>
  <si>
    <t>Description = Benjamin's solvent extraction model for NdO</t>
  </si>
  <si>
    <t>Stage = [S12] chemicals_inorganics</t>
  </si>
  <si>
    <t>Date = 12/22/2012</t>
  </si>
  <si>
    <t>[G85]</t>
  </si>
  <si>
    <t>chemicals organic, at plant[GLO]</t>
  </si>
  <si>
    <t>L(0.196)</t>
  </si>
  <si>
    <t>[G101]</t>
  </si>
  <si>
    <t>transport, lorry &gt;16t, fleet average[RER]</t>
  </si>
  <si>
    <t>tkm</t>
  </si>
  <si>
    <t>[G133]</t>
  </si>
  <si>
    <t>transport, freight, rail[RER]</t>
  </si>
  <si>
    <t>[G147]</t>
  </si>
  <si>
    <t>chemical plant, organics[RER]</t>
  </si>
  <si>
    <t>[G206]</t>
  </si>
  <si>
    <t>hydrochloric acid, 30% in H2O, at plant[RER]</t>
  </si>
  <si>
    <t>L(0.184)</t>
  </si>
  <si>
    <t>[G220]</t>
  </si>
  <si>
    <t>sodium hydroxide, 50% in H2O, production mix, at plant[RER]</t>
  </si>
  <si>
    <t>[G479]</t>
  </si>
  <si>
    <t>ammonium bicarbonate, at plant[RER]</t>
  </si>
  <si>
    <t>[G538]</t>
  </si>
  <si>
    <t>heavy fuel oil, burned in industrial furnace 1MW, non-modulating[RER]</t>
  </si>
  <si>
    <t>L(0.263)</t>
  </si>
  <si>
    <t>[G592]</t>
  </si>
  <si>
    <t>disposal, solvents mixture, 16.5% water, to hazardous waste incineration[CH]</t>
  </si>
  <si>
    <t>[G1892]</t>
  </si>
  <si>
    <t>kerosene, at refinery[RER]</t>
  </si>
  <si>
    <t>L(0.432)</t>
  </si>
  <si>
    <t>[G4105]</t>
  </si>
  <si>
    <t>92% REO RECl3, baseline</t>
  </si>
  <si>
    <t>[G4097]</t>
  </si>
  <si>
    <t>[G4107]</t>
  </si>
  <si>
    <t>[E8]</t>
  </si>
  <si>
    <t>Heat, waste[air_low population density]</t>
  </si>
  <si>
    <t>[E16]</t>
  </si>
  <si>
    <t>Zinc, ion[water_river]</t>
  </si>
  <si>
    <t>L(0.843)</t>
  </si>
  <si>
    <t>[E17]</t>
  </si>
  <si>
    <t>Lead[water_river]</t>
  </si>
  <si>
    <t>[E18]</t>
  </si>
  <si>
    <t>Nickel, ion[water_river]</t>
  </si>
  <si>
    <t>[E19]</t>
  </si>
  <si>
    <t>Mercury[water_river]</t>
  </si>
  <si>
    <t>[E20]</t>
  </si>
  <si>
    <t>Copper, ion[water_river]</t>
  </si>
  <si>
    <t>L(0.603)</t>
  </si>
  <si>
    <t>[E21]</t>
  </si>
  <si>
    <t>Chromium, ion[water_river]</t>
  </si>
  <si>
    <t>[E22]</t>
  </si>
  <si>
    <t>Cadmium, ion[water_river]</t>
  </si>
  <si>
    <t>[E23]</t>
  </si>
  <si>
    <t>Arsenic, ion[water_river]</t>
  </si>
  <si>
    <t>[E34]</t>
  </si>
  <si>
    <t>Chloride[water_river]</t>
  </si>
  <si>
    <t>[E36]</t>
  </si>
  <si>
    <t>Magnesium[water_river]</t>
  </si>
  <si>
    <t>[E42]</t>
  </si>
  <si>
    <t>Carbon dioxide, fossil[air_high population density]</t>
  </si>
  <si>
    <t>[E74]</t>
  </si>
  <si>
    <t>Fluoride[water_river]</t>
  </si>
  <si>
    <t>L(0.322)</t>
  </si>
  <si>
    <t>[E81]</t>
  </si>
  <si>
    <t>Sulfate[water_river]</t>
  </si>
  <si>
    <t>[E105]</t>
  </si>
  <si>
    <t>Sulfide[water_river]</t>
  </si>
  <si>
    <t>[E172]</t>
  </si>
  <si>
    <t>Manganese[water_river]</t>
  </si>
  <si>
    <t>[E175]</t>
  </si>
  <si>
    <t>Aluminium[water_river]</t>
  </si>
  <si>
    <t>[E216]</t>
  </si>
  <si>
    <t>Sulfur dioxide[air_low population density]</t>
  </si>
  <si>
    <t>[E316]</t>
  </si>
  <si>
    <t>Cyanide[water_river]</t>
  </si>
  <si>
    <t>[E324]</t>
  </si>
  <si>
    <t>TOC, Total Organic Carbon[water_river]</t>
  </si>
  <si>
    <t>[E326]</t>
  </si>
  <si>
    <t>Hydrogen fluoride[air_unspecified]</t>
  </si>
  <si>
    <t>[E382]</t>
  </si>
  <si>
    <t>Suspended solids, unspecified[water_river]</t>
  </si>
  <si>
    <t>[E431]</t>
  </si>
  <si>
    <t>Iron, ion[water_river]</t>
  </si>
  <si>
    <t>[E459]</t>
  </si>
  <si>
    <t>Barium[water_river]</t>
  </si>
  <si>
    <t>[E460]</t>
  </si>
  <si>
    <t>Molybdenum[water_river]</t>
  </si>
  <si>
    <t>[E461]</t>
  </si>
  <si>
    <t>Selenium[water_river]</t>
  </si>
  <si>
    <t>[E462]</t>
  </si>
  <si>
    <t>Silver, ion[water_river]</t>
  </si>
  <si>
    <t>[E483]</t>
  </si>
  <si>
    <t>Vanadium, ion[water_river]</t>
  </si>
  <si>
    <t>[E1054]</t>
  </si>
  <si>
    <t>Antimony[water_river]</t>
  </si>
  <si>
    <t>[E1074]</t>
  </si>
  <si>
    <t>Beryllium[water_river]</t>
  </si>
  <si>
    <t>[E1117]</t>
  </si>
  <si>
    <t>Cobalt[water_river]</t>
  </si>
  <si>
    <t>[E1207]</t>
  </si>
  <si>
    <t>Radium-226[water_river]</t>
  </si>
  <si>
    <t>kBq</t>
  </si>
  <si>
    <t>L(0.64)</t>
  </si>
  <si>
    <t>[E1251]</t>
  </si>
  <si>
    <t>Thallium[water_river]</t>
  </si>
  <si>
    <t>[E1255]</t>
  </si>
  <si>
    <t>Thorium-232[water_river]</t>
  </si>
  <si>
    <t>[E1274]</t>
  </si>
  <si>
    <t>Uranium-238[water_river]</t>
  </si>
  <si>
    <t>[E3355]</t>
  </si>
  <si>
    <t>Antimony-122[water_fossil-]</t>
  </si>
  <si>
    <t>Process = [P4097] REE acid roasting, baseline</t>
  </si>
  <si>
    <t>Description = In- and outputs are calculated from bastnasite ore composition mined in China. Infrastructure and land use approximated with iron ore mining. Some inputs of auxiliary materials are calculated according to stoechiometry. Rough estimation for energy consumption, wastes and emissions.</t>
  </si>
  <si>
    <t>Author = ecoinvent data v2.2</t>
  </si>
  <si>
    <t>Date = 2007-08-16T21:01:06</t>
  </si>
  <si>
    <t>[G177]</t>
  </si>
  <si>
    <t>sulphuric acid, liquid, at plant[RER]</t>
  </si>
  <si>
    <t>[G1493]</t>
  </si>
  <si>
    <t>disposal, sulfidic tailings, off-site[GLO]</t>
  </si>
  <si>
    <t>[G4099]</t>
  </si>
  <si>
    <t>[G4098]</t>
  </si>
  <si>
    <t>61% REO RE2(SO4)3, at acid roasting, primary, baseline</t>
  </si>
  <si>
    <t>Process = [P4098] beneficiation of REE ore, baseline</t>
  </si>
  <si>
    <t>Author = heijungs</t>
  </si>
  <si>
    <t>Date = 9/25/2012</t>
  </si>
  <si>
    <t>[G83]</t>
  </si>
  <si>
    <t>soda, powder, at plant[RER]</t>
  </si>
  <si>
    <t>[G507]</t>
  </si>
  <si>
    <t>sodium silicate, spray powder 80%, at plant[RER]</t>
  </si>
  <si>
    <t>[G526]</t>
  </si>
  <si>
    <t>fatty acids, from vegetarian oil, at plant[RER]</t>
  </si>
  <si>
    <t>[G551]</t>
  </si>
  <si>
    <t>steam, for chemical processes, at plant[RER]</t>
  </si>
  <si>
    <t>[G3919]</t>
  </si>
  <si>
    <t>transport, coal freight, rail[CN]</t>
  </si>
  <si>
    <t>[G4100]</t>
  </si>
  <si>
    <t>ore, 30% fe 4.1% REO, baseline</t>
  </si>
  <si>
    <t>[G4106]</t>
  </si>
  <si>
    <t>[E274]</t>
  </si>
  <si>
    <t>Water, unspecified natural origin[resource_in water]</t>
  </si>
  <si>
    <t>[E1]</t>
  </si>
  <si>
    <t>Occupation, industrial area, built up[resource_land]</t>
  </si>
  <si>
    <t>m2a</t>
  </si>
  <si>
    <t>[E275]</t>
  </si>
  <si>
    <t>COD, Chemical Oxygen Demand[water_unspecified]</t>
  </si>
  <si>
    <t>[E279]</t>
  </si>
  <si>
    <t>BOD5, Biological Oxygen Demand[water_unspecified]</t>
  </si>
  <si>
    <t>[E280]</t>
  </si>
  <si>
    <t>DOC, Dissolved Organic Carbon[water_unspecified]</t>
  </si>
  <si>
    <t>[E281]</t>
  </si>
  <si>
    <t>TOC, Total Organic Carbon[water_unspecified]</t>
  </si>
  <si>
    <t>[E449]</t>
  </si>
  <si>
    <t>Uranium-234[air_low population density]</t>
  </si>
  <si>
    <t>[E451]</t>
  </si>
  <si>
    <t>Thorium-232[air_low population density]</t>
  </si>
  <si>
    <t>[E1061]</t>
  </si>
  <si>
    <t>Arsenic, ion[water_unspecified]</t>
  </si>
  <si>
    <t>[E1090]</t>
  </si>
  <si>
    <t>Cadmium, ion[water_unspecified]</t>
  </si>
  <si>
    <t>[E1111]</t>
  </si>
  <si>
    <t>Chromium VI[water_unspecified]</t>
  </si>
  <si>
    <t>[E1125]</t>
  </si>
  <si>
    <t>Copper, ion[water_unspecified]</t>
  </si>
  <si>
    <t>[E1127]</t>
  </si>
  <si>
    <t>Cyanide[water_unspecified]</t>
  </si>
  <si>
    <t>[E1158]</t>
  </si>
  <si>
    <t>Iron, ion[water_unspecified]</t>
  </si>
  <si>
    <t>[E1163]</t>
  </si>
  <si>
    <t>Lead[water_unspecified]</t>
  </si>
  <si>
    <t>[E1175]</t>
  </si>
  <si>
    <t>Mercury[water_unspecified]</t>
  </si>
  <si>
    <t>[E1184]</t>
  </si>
  <si>
    <t>Nickel, ion[water_ground-, long-term]</t>
  </si>
  <si>
    <t>[E1194]</t>
  </si>
  <si>
    <t>Oils, unspecified[water_unspecified]</t>
  </si>
  <si>
    <t>[E1283]</t>
  </si>
  <si>
    <t>Zinc, ion[water_unspecified]</t>
  </si>
  <si>
    <t>[E3347]</t>
  </si>
  <si>
    <t>Thorium-232[water_unspecified]</t>
  </si>
  <si>
    <t>Process = [P4099] mining of REE containing ore, baseline</t>
  </si>
  <si>
    <t>Date = 11/1/2012</t>
  </si>
  <si>
    <t>[G491]</t>
  </si>
  <si>
    <t>recultivation, iron mine[GLO]</t>
  </si>
  <si>
    <t>L(0.185)</t>
  </si>
  <si>
    <t>[G492]</t>
  </si>
  <si>
    <t>blasting[RER]</t>
  </si>
  <si>
    <t>L(0.163)</t>
  </si>
  <si>
    <t>[G494]</t>
  </si>
  <si>
    <t>mine, iron[GLO]</t>
  </si>
  <si>
    <t>L(0.579)</t>
  </si>
  <si>
    <t>[G1819]</t>
  </si>
  <si>
    <t>diesel, burned in diesel-electric generating set[GLO]</t>
  </si>
  <si>
    <t>[E3]</t>
  </si>
  <si>
    <t>Transformation, from unknown[resource_land]</t>
  </si>
  <si>
    <t>L(0.392)</t>
  </si>
  <si>
    <t>L(0.247)</t>
  </si>
  <si>
    <t>[E310]</t>
  </si>
  <si>
    <t>Occupation, mineral extraction site[resource_land]</t>
  </si>
  <si>
    <t>L(0.273)</t>
  </si>
  <si>
    <t>[E311]</t>
  </si>
  <si>
    <t>Transformation, to mineral extraction site[resource_land]</t>
  </si>
  <si>
    <t>[E399]</t>
  </si>
  <si>
    <t>Iron, 46% in ore, 25% in crude ore, in ground[resource_in ground]</t>
  </si>
  <si>
    <t>[E1417]</t>
  </si>
  <si>
    <t>Cerium, 24% in bastnasite, 2.4% in crude ore, in ground[resource_in ground]</t>
  </si>
  <si>
    <t>L(0.0615)</t>
  </si>
  <si>
    <t>[E1418]</t>
  </si>
  <si>
    <t>Lanthanum, 7.2% in bastnasite, 0.72% in crude ore, in ground[resource_in ground]</t>
  </si>
  <si>
    <t>[E1419]</t>
  </si>
  <si>
    <t>Neodymium, 4% in bastnasite, 0.4% in crude ore, in ground[resource_in ground]</t>
  </si>
  <si>
    <t>[E1420]</t>
  </si>
  <si>
    <t>Praseodymium, 0.42% in bastnasite, 0.042% in crude ore, in ground[resource_in ground]</t>
  </si>
  <si>
    <t>[E1421]</t>
  </si>
  <si>
    <t>Europium, 0.06% in bastnasite, 0.006% in crude ore, in ground[resource_in ground]</t>
  </si>
  <si>
    <t>[E1422]</t>
  </si>
  <si>
    <t>Samarium, 0.3% in bastnasite, 0.03% in crude ore, in ground[resource_in ground]</t>
  </si>
  <si>
    <t>[E1423]</t>
  </si>
  <si>
    <t>Gadolinium, 0.15% in bastnasite, 0.015% in crude ore, in ground[resource_in ground]</t>
  </si>
  <si>
    <t>[E219]</t>
  </si>
  <si>
    <t>Particulates, &lt; 2.5 um[air_low population density]</t>
  </si>
  <si>
    <t>L(0.572)</t>
  </si>
  <si>
    <t>[E306]</t>
  </si>
  <si>
    <t>Particulates, &gt; 10 um[air_low population density]</t>
  </si>
  <si>
    <t>L(0.259)</t>
  </si>
  <si>
    <t>[E332]</t>
  </si>
  <si>
    <t>Particulates, &gt; 2.5 um, and &lt; 10um[air_low population density]</t>
  </si>
  <si>
    <t>L(0.382)</t>
  </si>
  <si>
    <t>[E333]</t>
  </si>
  <si>
    <t>Uranium-238[air_low population density]</t>
  </si>
  <si>
    <t>L(0.613)</t>
  </si>
  <si>
    <t>[E335]</t>
  </si>
  <si>
    <t>Radium-226[air_low population density]</t>
  </si>
  <si>
    <t>[E371]</t>
  </si>
  <si>
    <t>Uranium-238[water_ground-]</t>
  </si>
  <si>
    <t>[E373]</t>
  </si>
  <si>
    <t>Radium-226[water_ground-]</t>
  </si>
  <si>
    <t>[E1426]</t>
  </si>
  <si>
    <t>Thorium-232[water_ground-]</t>
  </si>
  <si>
    <t>Process = [P4100] hand picking of EoL HDD's</t>
  </si>
  <si>
    <t>Date = 9/26/2012</t>
  </si>
  <si>
    <t>[G4101]</t>
  </si>
  <si>
    <t>WEEE</t>
  </si>
  <si>
    <t>[G4102]</t>
  </si>
  <si>
    <t>EoL HDD</t>
  </si>
  <si>
    <t>Process = [P4101] manual dismantling of EoL HDD</t>
  </si>
  <si>
    <t>[G4103]</t>
  </si>
  <si>
    <t>EoL NdFeB magnet</t>
  </si>
  <si>
    <t>Process = [P4102] Hydrogen deprecation of NdFeB magnets, recycled, hand picking</t>
  </si>
  <si>
    <t>[G4104]</t>
  </si>
  <si>
    <t>[G4155]</t>
  </si>
  <si>
    <t>Process = [P4103] REE leaching, baseline</t>
  </si>
  <si>
    <t>Process = [P4104] Electroplating, (best case)</t>
  </si>
  <si>
    <t>Description = Electroplating of 1 m2 of a 150 um nickel layer</t>
  </si>
  <si>
    <t>Date = 12/18/2012</t>
  </si>
  <si>
    <t>[G327]</t>
  </si>
  <si>
    <t>sodium carbonate from ammonium chloride production, at plant[GLO]</t>
  </si>
  <si>
    <t>[G477]</t>
  </si>
  <si>
    <t>nickel, 99.5%, at plant[GLO]</t>
  </si>
  <si>
    <t>[G644]</t>
  </si>
  <si>
    <t>sodium phosphate, at plant[RER]</t>
  </si>
  <si>
    <t>[E139]</t>
  </si>
  <si>
    <t>Borate[water_river]</t>
  </si>
  <si>
    <t>[E755]</t>
  </si>
  <si>
    <t>Nickel[air_unspecified]</t>
  </si>
  <si>
    <t>Process = [P4105] Electroplating (worst case)</t>
  </si>
  <si>
    <t>Description = Electroplating of 1 m2 of a 150 um nickel layer (worst case)</t>
  </si>
  <si>
    <t>[G4109]</t>
  </si>
  <si>
    <t>Nickel coating, electroplated, worst case</t>
  </si>
  <si>
    <t>Process = [P4106] liquid neodymium, primary, Hi-tech</t>
  </si>
  <si>
    <t>Date = 2009-01-28T10:47:22</t>
  </si>
  <si>
    <t>[G13]</t>
  </si>
  <si>
    <t>disposal, inert waste, 5% water, to inert material landfill[CH]</t>
  </si>
  <si>
    <t>L(0.0376)</t>
  </si>
  <si>
    <t>[G80]</t>
  </si>
  <si>
    <t>disposal, bitumen, 1.4% water, to sanitary landfill[CH]</t>
  </si>
  <si>
    <t>L(0.349)</t>
  </si>
  <si>
    <t>[G524]</t>
  </si>
  <si>
    <t>cryolite, at plant[RER]</t>
  </si>
  <si>
    <t>[G1451]</t>
  </si>
  <si>
    <t>aluminium electrolysis, plant[RER]</t>
  </si>
  <si>
    <t>L(0.586)</t>
  </si>
  <si>
    <t>[G1452]</t>
  </si>
  <si>
    <t>aluminium fluoride, at plant[RER]</t>
  </si>
  <si>
    <t>[G1455]</t>
  </si>
  <si>
    <t>disposal, filter dust Al electrolysis, 0% water, to residual material landfill[CH]</t>
  </si>
  <si>
    <t>[G1461]</t>
  </si>
  <si>
    <t>anode, aluminium electrolysis[RER]</t>
  </si>
  <si>
    <t>[G1462]</t>
  </si>
  <si>
    <t>cathode, aluminium electrolysis[RER]</t>
  </si>
  <si>
    <t>[G1463]</t>
  </si>
  <si>
    <t>disposal, refractory SPL, Al elec.lysis, 0% water, to residual material landfill[CH]</t>
  </si>
  <si>
    <t>[G4116]</t>
  </si>
  <si>
    <t>[G4110]</t>
  </si>
  <si>
    <t>liquid neodymium, primary, Hi-tech</t>
  </si>
  <si>
    <t>[E188]</t>
  </si>
  <si>
    <t>Nitrogen oxides[air_low population density]</t>
  </si>
  <si>
    <t>[E276]</t>
  </si>
  <si>
    <t>Heat, waste[air_unspecified]</t>
  </si>
  <si>
    <t>L(0.205)</t>
  </si>
  <si>
    <t>[E328]</t>
  </si>
  <si>
    <t>Particulates, &lt; 2.5 um[air_unspecified]</t>
  </si>
  <si>
    <t>[E329]</t>
  </si>
  <si>
    <t>Particulates, &gt; 2.5 um, and &lt; 10um[air_unspecified]</t>
  </si>
  <si>
    <t>L(0.348)</t>
  </si>
  <si>
    <t>[E378]</t>
  </si>
  <si>
    <t>Sulfur dioxide[air_unspecified]</t>
  </si>
  <si>
    <t>[E562]</t>
  </si>
  <si>
    <t>Benzo(a)pyrene[air_unspecified]</t>
  </si>
  <si>
    <t>[E593]</t>
  </si>
  <si>
    <t>Carbon monoxide, fossil[air_unspecified]</t>
  </si>
  <si>
    <t>L(0.805)</t>
  </si>
  <si>
    <t>[E639]</t>
  </si>
  <si>
    <t>Ethane, hexafluoro-, HFC-116[air_unspecified]</t>
  </si>
  <si>
    <t>[E740]</t>
  </si>
  <si>
    <t>Methane, tetrafluoro-, R-14[air_unspecified]</t>
  </si>
  <si>
    <t>[E764]</t>
  </si>
  <si>
    <t>PAH, polycyclic aromatic hydrocarbons[air_unspecified]</t>
  </si>
  <si>
    <t>Process = [P4107] Neodymium, primary, Hi-tech</t>
  </si>
  <si>
    <t>Date = 2003-08-20T22:29:16</t>
  </si>
  <si>
    <t>L(0.0385)</t>
  </si>
  <si>
    <t>[G57]</t>
  </si>
  <si>
    <t>rock wool, at plant[CH]</t>
  </si>
  <si>
    <t>L(0.369)</t>
  </si>
  <si>
    <t>[G201]</t>
  </si>
  <si>
    <t>chlorine, liquid, production mix, at plant[RER]</t>
  </si>
  <si>
    <t>[G214]</t>
  </si>
  <si>
    <t>nitrogen, liquid, at plant[RER]</t>
  </si>
  <si>
    <t>[G292]</t>
  </si>
  <si>
    <t>MG-silicon, at plant[NO]</t>
  </si>
  <si>
    <t>[G481]</t>
  </si>
  <si>
    <t>argon, liquid, at plant[RER]</t>
  </si>
  <si>
    <t>[G529]</t>
  </si>
  <si>
    <t>corrugated board, mixed fibre, single wall, at plant[RER]</t>
  </si>
  <si>
    <t>[G587]</t>
  </si>
  <si>
    <t>palm oil, at oil mill[MY]</t>
  </si>
  <si>
    <t>[G784]</t>
  </si>
  <si>
    <t>refractory, fireclay, packed, at plant[DE]</t>
  </si>
  <si>
    <t>[G1450]</t>
  </si>
  <si>
    <t>aluminium casting, plant[RER]</t>
  </si>
  <si>
    <t>[G1460]</t>
  </si>
  <si>
    <t>disposal, dross from Al electrolysis, 0% water, to residual material landfill[CH]</t>
  </si>
  <si>
    <t>[G4111]</t>
  </si>
  <si>
    <t>neodymium, primary, Hi-tech</t>
  </si>
  <si>
    <t>[E30]</t>
  </si>
  <si>
    <t>Water, cooling, unspecified natural origin[resource_in water]</t>
  </si>
  <si>
    <t>L(0.206)</t>
  </si>
  <si>
    <t>L(0.347)</t>
  </si>
  <si>
    <t>Process = [P4108] beneficiation of REE ore, Hi-tech</t>
  </si>
  <si>
    <t>[G4112]</t>
  </si>
  <si>
    <t>[G4113]</t>
  </si>
  <si>
    <t>Process = [P4109] REE acid roasting, Hi-tech</t>
  </si>
  <si>
    <t>[G4114]</t>
  </si>
  <si>
    <t>61% REO RE2(SO4)3, from acid roasting, Hi-tech</t>
  </si>
  <si>
    <t>Process = [P4110] REE leaching, Hi-tech</t>
  </si>
  <si>
    <t>[G4115]</t>
  </si>
  <si>
    <t>92% REO RECl3, Hi-tech</t>
  </si>
  <si>
    <t>Process = [P4111] REO solvent extraction, Hi-tech</t>
  </si>
  <si>
    <t>[G4117]</t>
  </si>
  <si>
    <t>Process = [P4112] NdFeB strip casting, Hi-tech</t>
  </si>
  <si>
    <t>[G4118]</t>
  </si>
  <si>
    <t>NdFeB alloy flakes, primary, Hi-tech</t>
  </si>
  <si>
    <t>Process = [P4113] hydrogen decrepitation, primary, Hi-tech</t>
  </si>
  <si>
    <t>[G4119]</t>
  </si>
  <si>
    <t>Hydrogen treated NdFeB flakes, primary, Hi-tech</t>
  </si>
  <si>
    <t>Process = [P4114] Jet milling, primary, Hi-tech</t>
  </si>
  <si>
    <t>[G4120]</t>
  </si>
  <si>
    <t>Particulate NdFeB, primary, Hi-tech</t>
  </si>
  <si>
    <t>Process = [P4115] aligning and pressing of NdFeB, primary, Hi-tech</t>
  </si>
  <si>
    <t>[G4123]</t>
  </si>
  <si>
    <t>pressed NdFeB, primary, Hi-tech</t>
  </si>
  <si>
    <t>Process = [P4116] liquid neodymium, primary, baseline</t>
  </si>
  <si>
    <t>[G4121]</t>
  </si>
  <si>
    <t>liquid neodymium, primary, baseline</t>
  </si>
  <si>
    <t>Process = [P4117] Neodymium, primary, baseline</t>
  </si>
  <si>
    <t>Process = [P4118] vacuum sintering of NdFeB, primary, Hi-tech</t>
  </si>
  <si>
    <t>[G4124]</t>
  </si>
  <si>
    <t>sintered NdFeB, primary, Hi-tech</t>
  </si>
  <si>
    <t>Process = [P4119] grinding and slicing of NdFeB, primary, Hi-tech</t>
  </si>
  <si>
    <t>[G4125]</t>
  </si>
  <si>
    <t>[G4126]</t>
  </si>
  <si>
    <t>Process = [P4120] NdFeB electroplating, primary, Hi-tech</t>
  </si>
  <si>
    <t>[G4127]</t>
  </si>
  <si>
    <t>coated NdFeB magnet, primary, Hi-tech</t>
  </si>
  <si>
    <t>Process = [P4121] Pulse magnetising and testing of magnet, primary, Hi-tech</t>
  </si>
  <si>
    <t>[G4128]</t>
  </si>
  <si>
    <t>Magnetised NdFeB magnet, primary, Hi-tech</t>
  </si>
  <si>
    <t>Process = [P4122] beneficiation of REE ore, Low-tech</t>
  </si>
  <si>
    <t>[G4129]</t>
  </si>
  <si>
    <t>[G4130]</t>
  </si>
  <si>
    <t>Process = [P4123] REE acid roasting, Low-tech</t>
  </si>
  <si>
    <t>[G4131]</t>
  </si>
  <si>
    <t>61% REO RE2(SO4)3, at acid roasting, primary, Low-tech</t>
  </si>
  <si>
    <t>Process = [P4124] REE leaching, Low-tech</t>
  </si>
  <si>
    <t>[G4132]</t>
  </si>
  <si>
    <t>92% REO RECl3, Low-tech</t>
  </si>
  <si>
    <t>Process = [P4125] REO solvent extraction, Low-tech</t>
  </si>
  <si>
    <t>[G4133]</t>
  </si>
  <si>
    <t>[G4134]</t>
  </si>
  <si>
    <t>Process = [P4126] liquid neodymium, primary, Low-tech</t>
  </si>
  <si>
    <t>[G4135]</t>
  </si>
  <si>
    <t>liquid neodymium, primary, Low-tech</t>
  </si>
  <si>
    <t>Process = [P4127] Neodymium, primary, Low-tech</t>
  </si>
  <si>
    <t>[G4136]</t>
  </si>
  <si>
    <t>neodymium, primary, Low-tech</t>
  </si>
  <si>
    <t>Process = [P4128] NdFeB strip casting, primary, Low-tech</t>
  </si>
  <si>
    <t>[G4137]</t>
  </si>
  <si>
    <t>NdFeB alloy flakes, primary, Low-tech</t>
  </si>
  <si>
    <t>Process = [P4129] hydrogen decrepitation, primary, Low-tech</t>
  </si>
  <si>
    <t>[G4138]</t>
  </si>
  <si>
    <t>Hydrogen treated NdFeB flakes, primary, Low-tech</t>
  </si>
  <si>
    <t>Process = [P4130] Jet milling, primary, Low-tech</t>
  </si>
  <si>
    <t>[G4139]</t>
  </si>
  <si>
    <t>Particulate NdFeB, primary, Low-tech</t>
  </si>
  <si>
    <t>Process = [P4131] aligning and pressing of NdFeB, primary, Low-tech</t>
  </si>
  <si>
    <t>[G4140]</t>
  </si>
  <si>
    <t>pressed NdFeB, primary, Low-tech</t>
  </si>
  <si>
    <t>Process = [P4132] vacuum sintering of NdFeB, primary, Low-tech</t>
  </si>
  <si>
    <t>[G4141]</t>
  </si>
  <si>
    <t>sintered NdFeB, primary, Low-tech</t>
  </si>
  <si>
    <t>Process = [P4133] grinding and slicing of NdFeB, primary, Low-tech</t>
  </si>
  <si>
    <t>[G4142]</t>
  </si>
  <si>
    <t>[G4143]</t>
  </si>
  <si>
    <t>Process = [P4134] NdFeB electroplating, primary, Low-tech</t>
  </si>
  <si>
    <t>[G4144]</t>
  </si>
  <si>
    <t>coated NdFeB magnet, primary, Low-tech</t>
  </si>
  <si>
    <t>Process = [P4135] pulse magnetising and testing of magnet, primary, Low-tech</t>
  </si>
  <si>
    <t>[G4145]</t>
  </si>
  <si>
    <t>Magnetised NdFeB magnet, primary, Low-tech</t>
  </si>
  <si>
    <t>Process = [P4136] Low energy milling of EoL magnet, recycled, hand picking</t>
  </si>
  <si>
    <t>Date = 1/3/2013</t>
  </si>
  <si>
    <t>[G569]</t>
  </si>
  <si>
    <t>electricity, medium voltage, at grid[GB]</t>
  </si>
  <si>
    <t>[G4146]</t>
  </si>
  <si>
    <t>particlulate NdFeB, hand picking</t>
  </si>
  <si>
    <t>Process = [P4137] aligning and pressing of NdFeB, recycled, hand picking</t>
  </si>
  <si>
    <t>[G4147]</t>
  </si>
  <si>
    <t>pressed NdFeB, recycled, hand picking</t>
  </si>
  <si>
    <t>Process = [P4138] vacuum sintering of NdFeB, recycled, hand picking</t>
  </si>
  <si>
    <t>[G4148]</t>
  </si>
  <si>
    <t>sintered NdFeB, recycled, hand picking</t>
  </si>
  <si>
    <t>Process = [P4139] grinding and slicing of NdFeB, recycled, hand picking</t>
  </si>
  <si>
    <t>[G4149]</t>
  </si>
  <si>
    <t>[G4150]</t>
  </si>
  <si>
    <t>Process = [P4140] NdFeB electroplating, recycled, hand picking</t>
  </si>
  <si>
    <t>[G4175]</t>
  </si>
  <si>
    <t>Nickel coating, for hand picked recycling</t>
  </si>
  <si>
    <t>[G4151]</t>
  </si>
  <si>
    <t>coated NdFeB magnet, recycled, hand picking</t>
  </si>
  <si>
    <t>Process = [P4141] Pulse magnetising and testing of magnet, recycled, hand picking</t>
  </si>
  <si>
    <t>[G4152]</t>
  </si>
  <si>
    <t>Magnetised NdFeB magnet, recycled, hand picking</t>
  </si>
  <si>
    <t>Process = [P4142] Electroplating, for shredded recycling</t>
  </si>
  <si>
    <t>Description = Electroplating of 1 m2 of a 150 um nickel layer, based on best casue but with UK energy</t>
  </si>
  <si>
    <t>[G4153]</t>
  </si>
  <si>
    <t>Nickel coating, for recycling</t>
  </si>
  <si>
    <t>Process = [P4143] shredding of HDD</t>
  </si>
  <si>
    <t>Date = 1/7/2013</t>
  </si>
  <si>
    <t>[G4154]</t>
  </si>
  <si>
    <t>[G4169]</t>
  </si>
  <si>
    <t>Process = [P4144] NdFeB leaching, recycled, shredded</t>
  </si>
  <si>
    <t>[G4156]</t>
  </si>
  <si>
    <t>92% REO NdCl3, recycled, shredded</t>
  </si>
  <si>
    <t>Process = [P4145] NdO solvent extraction, recycled, shredded</t>
  </si>
  <si>
    <t>[G4157]</t>
  </si>
  <si>
    <t>NdO from solvent extraction, recycled, shredded</t>
  </si>
  <si>
    <t>Process = [P4146] liquid neodymium, recycled, shredded</t>
  </si>
  <si>
    <t>[G4158]</t>
  </si>
  <si>
    <t>liquid neodymium, recycled, recycled, shredded</t>
  </si>
  <si>
    <t>Process = [P4147] Neodymium, recycled, shredded</t>
  </si>
  <si>
    <t>[G4159]</t>
  </si>
  <si>
    <t>neodymium, recycled, shredded</t>
  </si>
  <si>
    <t>Process = [P4148] NdFeB strip casting, recycled, shredded</t>
  </si>
  <si>
    <t>[G4160]</t>
  </si>
  <si>
    <t>NdFeB alloy flakes, recycled, shredded</t>
  </si>
  <si>
    <t>Process = [P4149] hydrogen decrepitation, recycled, shredded</t>
  </si>
  <si>
    <t>[G4161]</t>
  </si>
  <si>
    <t>Hydrogen treated NdFeB flakes, recycled, shredded</t>
  </si>
  <si>
    <t>Process = [P4150] Jet milling, recycled, shredded</t>
  </si>
  <si>
    <t>[G4162]</t>
  </si>
  <si>
    <t>Particulate NdFeB, recycled, shredded</t>
  </si>
  <si>
    <t>Process = [P4151] aligning and pressing of NdFeB, recycling, shedded</t>
  </si>
  <si>
    <t>[G4163]</t>
  </si>
  <si>
    <t>pressed NdFeB, recycled, shredded</t>
  </si>
  <si>
    <t>Process = [P4152] vacuum sintering of NdFeB, recycling, shredded</t>
  </si>
  <si>
    <t>[G4164]</t>
  </si>
  <si>
    <t>sintered NdFeB, recycled, shredded</t>
  </si>
  <si>
    <t>Process = [P4153] grinding and slicing of NdFeB, recycling, shredded</t>
  </si>
  <si>
    <t>[G4165]</t>
  </si>
  <si>
    <t>[G4166]</t>
  </si>
  <si>
    <t>Process = [P4154] NdFeB electroplating, recycling, shredded</t>
  </si>
  <si>
    <t>[G4167]</t>
  </si>
  <si>
    <t>coated NdFeB magnet, recycled, shredded</t>
  </si>
  <si>
    <t>Process = [P4155] Pulse magnetising and testing of magnet, recycling, shredded</t>
  </si>
  <si>
    <t>[G4168]</t>
  </si>
  <si>
    <t>Magnetised NdFeB magnet, recycled, shredded</t>
  </si>
  <si>
    <t>Process = [P4156] Electrolyser construction</t>
  </si>
  <si>
    <t>Description = Based on Rovers (2005). 60 m3 / hr, lifetime 10 years, 8000 hrs / yr</t>
  </si>
  <si>
    <t>Author = vandergiesen</t>
  </si>
  <si>
    <t>Date = 31-1-2013</t>
  </si>
  <si>
    <t>[G8]</t>
  </si>
  <si>
    <t>reinforcing steel, at plant[RER]</t>
  </si>
  <si>
    <t>[G38]</t>
  </si>
  <si>
    <t>disposal, building, fibre board, to final disposal[CH]</t>
  </si>
  <si>
    <t>[G40]</t>
  </si>
  <si>
    <t>disposal, building, bulk iron (excluding reinforcement), to sorting plant[CH]</t>
  </si>
  <si>
    <t>[G56]</t>
  </si>
  <si>
    <t>chromium steel 18/8, at plant[RER]</t>
  </si>
  <si>
    <t>[G263]</t>
  </si>
  <si>
    <t>potassium hydroxide, at regional storage[RER]</t>
  </si>
  <si>
    <t>[G1991]</t>
  </si>
  <si>
    <t>corrugated board, recycling fibre, double wall, at plant[RER]</t>
  </si>
  <si>
    <t>[G2102]</t>
  </si>
  <si>
    <t>disposal, building, reinforcement steel, to sorting plant[CH]</t>
  </si>
  <si>
    <t>[G2515]</t>
  </si>
  <si>
    <t>transport, lorry 16-32t, EURO3[RER]</t>
  </si>
  <si>
    <t>[G4170]</t>
  </si>
  <si>
    <t>Electrolyser for hydrogen production</t>
  </si>
  <si>
    <t>[E678]</t>
  </si>
  <si>
    <t>Hydrogen[air_unspecified]</t>
  </si>
  <si>
    <t>Process = [P4157] Hydrogen production, electrolysis (NGPV)</t>
  </si>
  <si>
    <t>Description = based on Sumner (2006), different electricity input per solar fuel production alternative</t>
  </si>
  <si>
    <t>[G71]</t>
  </si>
  <si>
    <t>tap water, at user[RER]</t>
  </si>
  <si>
    <t>Process = [P4158] Hydrogen compression (NGPV)</t>
  </si>
  <si>
    <t>[G4173]</t>
  </si>
  <si>
    <t>Hydrogen compressor</t>
  </si>
  <si>
    <t>[G4174]</t>
  </si>
  <si>
    <t>Hydrogen gas @ 25 bar (NGPV)</t>
  </si>
  <si>
    <t>Process = [P4159] Electroplating, for hand picked recycling</t>
  </si>
  <si>
    <t>[G3420]</t>
  </si>
  <si>
    <t>nickel, secondary, from electronic and electric scrap recycling, at refinery[SE]</t>
  </si>
  <si>
    <t>_x000C_</t>
  </si>
  <si>
    <t>Don't change the content of this cells</t>
  </si>
  <si>
    <t>Sheet</t>
  </si>
  <si>
    <t>Description</t>
  </si>
  <si>
    <t>processData</t>
  </si>
  <si>
    <t>allocFactors</t>
  </si>
  <si>
    <t>refStripped</t>
  </si>
  <si>
    <t>P4093</t>
  </si>
  <si>
    <t>P4096</t>
  </si>
  <si>
    <t>P4098</t>
  </si>
  <si>
    <t>P4102</t>
  </si>
  <si>
    <t>P4108</t>
  </si>
  <si>
    <t>P4111</t>
  </si>
  <si>
    <t>P4119</t>
  </si>
  <si>
    <t>P4122</t>
  </si>
  <si>
    <t>P4125</t>
  </si>
  <si>
    <t>P4133</t>
  </si>
  <si>
    <t>P4139</t>
  </si>
  <si>
    <t>P4143</t>
  </si>
  <si>
    <t>P4153</t>
  </si>
  <si>
    <t>ei22</t>
  </si>
  <si>
    <t>location</t>
  </si>
  <si>
    <t>reference product</t>
  </si>
  <si>
    <t>comment</t>
  </si>
  <si>
    <t>market for iron pellet</t>
  </si>
  <si>
    <t>GLO</t>
  </si>
  <si>
    <t>iron pellet</t>
  </si>
  <si>
    <t>market</t>
  </si>
  <si>
    <t>transport, freight, lorry 16-32 metric ton, EURO5</t>
  </si>
  <si>
    <t>RER</t>
  </si>
  <si>
    <t>variety</t>
  </si>
  <si>
    <t>market for transport, freight train</t>
  </si>
  <si>
    <t>Europe without Switzerland</t>
  </si>
  <si>
    <t>transport, freight train</t>
  </si>
  <si>
    <t>market for sodium hydroxide, without water, in 50% solution state</t>
  </si>
  <si>
    <t>sodium hydroxide, without water, in 50% solution state</t>
  </si>
  <si>
    <t>heavy fuel oil, burned in refinery furnace</t>
  </si>
  <si>
    <t>unknown</t>
  </si>
  <si>
    <t>market for kerosene</t>
  </si>
  <si>
    <t>kerosene</t>
  </si>
  <si>
    <t>anode production, for metal electrolysis</t>
  </si>
  <si>
    <t>anode, for metal electrolysis</t>
  </si>
  <si>
    <t>market for chlorine, liquid</t>
  </si>
  <si>
    <t>chlorine, liquid</t>
  </si>
  <si>
    <t>corrugated board box production</t>
  </si>
  <si>
    <t>corrugated board box</t>
  </si>
  <si>
    <t>market group for tap water</t>
  </si>
  <si>
    <t>tap water</t>
  </si>
  <si>
    <t>Place holder 1</t>
  </si>
  <si>
    <t>This row will be ignored</t>
  </si>
  <si>
    <t>Place holder 2</t>
  </si>
  <si>
    <t>Place holder3</t>
  </si>
  <si>
    <t>Allocation factors used to partition multifunctional processes.</t>
  </si>
  <si>
    <t>Process data from CMLCA, Nd LCA v32; unit-compatible, complete file.</t>
  </si>
  <si>
    <t>CMLCAeiV2.2</t>
  </si>
  <si>
    <t>Comment</t>
  </si>
  <si>
    <t>1d57d5aa-0fb4-4454-ade3-b8c092fe15f8</t>
  </si>
  <si>
    <t>product name</t>
  </si>
  <si>
    <t>45f4f5da-eb54-42d3-b676-8e90129aab81</t>
  </si>
  <si>
    <t>2dcd6e6b-8073-46f2-b253-7496f33e7625</t>
  </si>
  <si>
    <t>European market</t>
  </si>
  <si>
    <t>Global market</t>
  </si>
  <si>
    <t>fe822949-874a-494d-9895-9964f1fe6bc5</t>
  </si>
  <si>
    <t>3e455e87-df91-47c4-8624-b0b6d89f3fea</t>
  </si>
  <si>
    <t>0ed1a26a-edbe-490b-af6a-5a0a24328bec</t>
  </si>
  <si>
    <t>b8a11960-fc32-4c1d-8857-8ded09d0a244</t>
  </si>
  <si>
    <t>1cf69c6d-0311-4fe5-b0b9-8ec58604ef7c</t>
  </si>
  <si>
    <t>bb2a8830-5599-4460-8882-a5c6bcc39a40</t>
  </si>
  <si>
    <t>028f566d-28ce-4f9e-84fc-550405f6df79</t>
  </si>
  <si>
    <t>f26b0170-0261-4325-bbfa-43e47e4565af</t>
  </si>
  <si>
    <t>Chinese market</t>
  </si>
  <si>
    <t>activityID</t>
  </si>
  <si>
    <t>eiv3.1</t>
  </si>
  <si>
    <t>database</t>
  </si>
  <si>
    <t>to</t>
  </si>
  <si>
    <t>3_2</t>
  </si>
  <si>
    <t>3_3</t>
  </si>
  <si>
    <t>59ba8cae-2548-4528-b949-25985ca9ba78</t>
  </si>
  <si>
    <t>c597ddc8-390b-4bb4-9791-b0505a027a87</t>
  </si>
  <si>
    <t>Replaced by 2 activities due to geography disaggregation.</t>
  </si>
  <si>
    <t>2_2</t>
  </si>
  <si>
    <t>3_1</t>
  </si>
  <si>
    <t>from_database</t>
  </si>
  <si>
    <t>from_activityID</t>
  </si>
  <si>
    <t>from_product name</t>
  </si>
  <si>
    <t>Matching type</t>
  </si>
  <si>
    <t>Customised</t>
  </si>
  <si>
    <t>3_4</t>
  </si>
  <si>
    <t>Fatty acid production is split into fatty acid production from four different feedstock.</t>
  </si>
  <si>
    <t>975782f8-68bd-411b-a879-548cc4526a39</t>
  </si>
  <si>
    <t>fatty acid</t>
  </si>
  <si>
    <t>Used for beneficiation. Replaced RER LCI by GLO market.</t>
  </si>
  <si>
    <t>21bce51d-c4fe-489b-8f99-365207f37d34</t>
  </si>
  <si>
    <t>fdf104a0-c7b2-47d4-b155-103d29fa2b8c</t>
  </si>
  <si>
    <t>3_5</t>
  </si>
  <si>
    <t>322ac56c-6093-4e29-893b-55b6c2e8a0ce</t>
  </si>
  <si>
    <t>7ce43f30-7b01-4e1b-bc0a-07cdea127e01</t>
  </si>
  <si>
    <t>7617d002-693c-401d-94e0-f929a32520ee</t>
  </si>
  <si>
    <t>The RER market for this product was introduced, therefore, GLO splits into RER and RoW. Used RoW.</t>
  </si>
  <si>
    <t>Regional markets were added for this market activity, therefore the RoW is created. Used RoW.</t>
  </si>
  <si>
    <t>Mostly used for primary productio.</t>
  </si>
  <si>
    <t>Mostly used for primary production.</t>
  </si>
  <si>
    <t>f869f684-8b08-477c-9cbd-4162b7439e6b</t>
  </si>
  <si>
    <t>Creation of a market with the geography Europe (RER). A market for RER is motivated by the relatively high share of trade quantities among countries in the EU (plus Switzerland and Norway) based on trade statistics extracted from the eurostat database (EU trade since 1988 by HS6 (DS-016893)). Please refer to the general comment of the RER market dataset for more information. Used RoW</t>
  </si>
  <si>
    <t>e031fefa-b5d5-4f6a-b44c-656c9fe25ce6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</si>
</sst>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0" fontId="0" fillId="2" borderId="0" xfId="0" applyFill="1"/>
    <xf numFmtId="0" fontId="0" fillId="2" borderId="0" xfId="0" applyFill="1" applyAlignment="1">
      <alignment wrapText="1"/>
    </xf>
    <xf numFmtId="2" fontId="0" fillId="3" borderId="0" xfId="0" applyNumberFormat="1" applyFill="1"/>
    <xf numFmtId="2" fontId="0" fillId="4" borderId="0" xfId="0" applyNumberFormat="1" applyFill="1"/>
    <xf numFmtId="0" fontId="0" fillId="3" borderId="0" xfId="0" applyFill="1"/>
    <xf numFmtId="0" fontId="0" fillId="4" borderId="0" xfId="0" applyFill="1"/>
    <xf numFmtId="0" fontId="0" fillId="0" borderId="0" xfId="0" applyFill="1"/>
    <xf numFmtId="0" fontId="0" fillId="5" borderId="0" xfId="0" applyFill="1"/>
    <xf numFmtId="0" fontId="0" fillId="6" borderId="0" xfId="0" applyFill="1"/>
    <xf numFmtId="11" fontId="0" fillId="0" borderId="0" xfId="0" applyNumberFormat="1"/>
    <xf numFmtId="0" fontId="0" fillId="7" borderId="0" xfId="0" applyFill="1"/>
    <xf numFmtId="2" fontId="0" fillId="0" borderId="0" xfId="0" applyNumberFormat="1"/>
    <xf numFmtId="0" fontId="0" fillId="8" borderId="0" xfId="0" applyFill="1"/>
    <xf numFmtId="0" fontId="1" fillId="0" borderId="0" xfId="0" applyFont="1"/>
    <xf numFmtId="0" fontId="0" fillId="0" borderId="1" xfId="0" applyBorder="1"/>
    <xf numFmtId="0" fontId="0" fillId="9" borderId="0" xfId="0" applyFill="1"/>
    <xf numFmtId="0" fontId="1" fillId="0" borderId="0" xfId="0" applyFont="1" applyAlignment="1"/>
    <xf numFmtId="0" fontId="1" fillId="0" borderId="0" xfId="0" applyFont="1" applyAlignment="1">
      <alignment vertical="center"/>
    </xf>
    <xf numFmtId="0" fontId="0" fillId="0" borderId="0" xfId="0" applyAlignment="1">
      <alignment horizontal="center"/>
    </xf>
    <xf numFmtId="0" fontId="1" fillId="0" borderId="0" xfId="0" applyFont="1" applyAlignment="1">
      <alignment horizontal="center"/>
    </xf>
    <xf numFmtId="0" fontId="3" fillId="0" borderId="0" xfId="0" applyFont="1"/>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E8D19-79F4-4B9C-9183-45D21043AEE5}">
  <dimension ref="A1:B5"/>
  <sheetViews>
    <sheetView workbookViewId="0"/>
  </sheetViews>
  <sheetFormatPr defaultRowHeight="15" x14ac:dyDescent="0.25"/>
  <cols>
    <col min="1" max="1" width="11.7109375" bestFit="1" customWidth="1"/>
    <col min="2" max="2" width="64" bestFit="1" customWidth="1"/>
  </cols>
  <sheetData>
    <row r="1" spans="1:2" x14ac:dyDescent="0.25">
      <c r="A1" s="11"/>
      <c r="B1" t="s">
        <v>689</v>
      </c>
    </row>
    <row r="3" spans="1:2" x14ac:dyDescent="0.25">
      <c r="A3" s="15" t="s">
        <v>690</v>
      </c>
      <c r="B3" s="15" t="s">
        <v>691</v>
      </c>
    </row>
    <row r="4" spans="1:2" x14ac:dyDescent="0.25">
      <c r="A4" t="s">
        <v>692</v>
      </c>
      <c r="B4" t="s">
        <v>741</v>
      </c>
    </row>
    <row r="5" spans="1:2" x14ac:dyDescent="0.25">
      <c r="A5" t="s">
        <v>693</v>
      </c>
      <c r="B5" t="s">
        <v>740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56710-B5A2-4D89-BF3F-7317537CF33C}">
  <dimension ref="A1:G2454"/>
  <sheetViews>
    <sheetView tabSelected="1" topLeftCell="A1960" workbookViewId="0">
      <selection activeCell="M1985" sqref="M1985"/>
    </sheetView>
  </sheetViews>
  <sheetFormatPr defaultRowHeight="15" x14ac:dyDescent="0.25"/>
  <cols>
    <col min="2" max="2" width="43.42578125" customWidth="1"/>
  </cols>
  <sheetData>
    <row r="1" spans="1:7" x14ac:dyDescent="0.25">
      <c r="A1" s="11" t="s">
        <v>38</v>
      </c>
      <c r="B1" s="11" t="s">
        <v>39</v>
      </c>
      <c r="C1" s="11" t="s">
        <v>40</v>
      </c>
      <c r="D1" s="11" t="s">
        <v>41</v>
      </c>
      <c r="E1" s="11" t="s">
        <v>42</v>
      </c>
      <c r="F1" s="11" t="s">
        <v>43</v>
      </c>
      <c r="G1" s="11" t="s">
        <v>44</v>
      </c>
    </row>
    <row r="2" spans="1:7" x14ac:dyDescent="0.25">
      <c r="A2" t="s">
        <v>45</v>
      </c>
      <c r="F2" s="11">
        <f t="shared" ref="F2:F65" si="0">VALUE(IF(ISNUMBER(SEARCH("Process =",A2)),MID(A2,FIND("[",A2)+2,FIND("]",A2)-FIND("[",A2)-2),0))</f>
        <v>4088</v>
      </c>
      <c r="G2" s="11">
        <f t="shared" ref="G2:G65" si="1">IF(A2="Economic outflows",1,IF(A2="Environmental resources",2,0))</f>
        <v>0</v>
      </c>
    </row>
    <row r="3" spans="1:7" x14ac:dyDescent="0.25">
      <c r="A3" t="s">
        <v>46</v>
      </c>
      <c r="F3" s="11">
        <f t="shared" si="0"/>
        <v>0</v>
      </c>
      <c r="G3" s="11">
        <f t="shared" si="1"/>
        <v>0</v>
      </c>
    </row>
    <row r="4" spans="1:7" x14ac:dyDescent="0.25">
      <c r="A4" t="s">
        <v>47</v>
      </c>
      <c r="F4" s="11">
        <f t="shared" si="0"/>
        <v>0</v>
      </c>
      <c r="G4" s="11">
        <f t="shared" si="1"/>
        <v>0</v>
      </c>
    </row>
    <row r="5" spans="1:7" x14ac:dyDescent="0.25">
      <c r="A5" t="s">
        <v>48</v>
      </c>
      <c r="F5" s="11">
        <f t="shared" si="0"/>
        <v>0</v>
      </c>
      <c r="G5" s="11">
        <f t="shared" si="1"/>
        <v>0</v>
      </c>
    </row>
    <row r="6" spans="1:7" x14ac:dyDescent="0.25">
      <c r="A6" t="s">
        <v>49</v>
      </c>
      <c r="F6" s="11">
        <f t="shared" si="0"/>
        <v>0</v>
      </c>
      <c r="G6" s="11">
        <f t="shared" si="1"/>
        <v>0</v>
      </c>
    </row>
    <row r="7" spans="1:7" x14ac:dyDescent="0.25">
      <c r="A7" t="s">
        <v>50</v>
      </c>
      <c r="F7" s="11">
        <f t="shared" si="0"/>
        <v>0</v>
      </c>
      <c r="G7" s="11">
        <f t="shared" si="1"/>
        <v>0</v>
      </c>
    </row>
    <row r="8" spans="1:7" x14ac:dyDescent="0.25">
      <c r="A8" t="s">
        <v>51</v>
      </c>
      <c r="F8" s="11">
        <f t="shared" si="0"/>
        <v>0</v>
      </c>
      <c r="G8" s="11">
        <f t="shared" si="1"/>
        <v>0</v>
      </c>
    </row>
    <row r="9" spans="1:7" x14ac:dyDescent="0.25">
      <c r="F9" s="11">
        <f t="shared" si="0"/>
        <v>0</v>
      </c>
      <c r="G9" s="11">
        <f t="shared" si="1"/>
        <v>0</v>
      </c>
    </row>
    <row r="10" spans="1:7" x14ac:dyDescent="0.25">
      <c r="A10" t="s">
        <v>52</v>
      </c>
      <c r="F10" s="11">
        <f t="shared" si="0"/>
        <v>0</v>
      </c>
      <c r="G10" s="11">
        <f t="shared" si="1"/>
        <v>0</v>
      </c>
    </row>
    <row r="11" spans="1:7" x14ac:dyDescent="0.25">
      <c r="A11" t="s">
        <v>53</v>
      </c>
      <c r="B11" t="s">
        <v>39</v>
      </c>
      <c r="C11" t="s">
        <v>40</v>
      </c>
      <c r="D11" t="s">
        <v>41</v>
      </c>
      <c r="E11" t="s">
        <v>42</v>
      </c>
      <c r="F11" s="11">
        <f t="shared" si="0"/>
        <v>0</v>
      </c>
      <c r="G11" s="11">
        <f t="shared" si="1"/>
        <v>0</v>
      </c>
    </row>
    <row r="12" spans="1:7" x14ac:dyDescent="0.25">
      <c r="A12" t="s">
        <v>54</v>
      </c>
      <c r="B12" t="s">
        <v>55</v>
      </c>
      <c r="C12" s="10">
        <v>1.8</v>
      </c>
      <c r="D12" t="s">
        <v>56</v>
      </c>
      <c r="E12" t="s">
        <v>57</v>
      </c>
      <c r="F12" s="11">
        <f t="shared" si="0"/>
        <v>0</v>
      </c>
      <c r="G12" s="11">
        <f t="shared" si="1"/>
        <v>0</v>
      </c>
    </row>
    <row r="13" spans="1:7" x14ac:dyDescent="0.25">
      <c r="A13" t="s">
        <v>58</v>
      </c>
      <c r="B13" t="s">
        <v>59</v>
      </c>
      <c r="C13">
        <v>1</v>
      </c>
      <c r="D13" t="s">
        <v>10</v>
      </c>
      <c r="E13" t="s">
        <v>57</v>
      </c>
      <c r="F13" s="11">
        <f t="shared" si="0"/>
        <v>0</v>
      </c>
      <c r="G13" s="11">
        <f t="shared" si="1"/>
        <v>0</v>
      </c>
    </row>
    <row r="14" spans="1:7" x14ac:dyDescent="0.25">
      <c r="F14" s="11">
        <f t="shared" si="0"/>
        <v>0</v>
      </c>
      <c r="G14" s="11">
        <f t="shared" si="1"/>
        <v>0</v>
      </c>
    </row>
    <row r="15" spans="1:7" x14ac:dyDescent="0.25">
      <c r="A15" t="s">
        <v>60</v>
      </c>
      <c r="C15" s="10"/>
      <c r="F15" s="11">
        <f t="shared" si="0"/>
        <v>0</v>
      </c>
      <c r="G15" s="11">
        <f t="shared" si="1"/>
        <v>1</v>
      </c>
    </row>
    <row r="16" spans="1:7" x14ac:dyDescent="0.25">
      <c r="A16" t="s">
        <v>53</v>
      </c>
      <c r="B16" t="s">
        <v>39</v>
      </c>
      <c r="C16" s="10" t="s">
        <v>40</v>
      </c>
      <c r="D16" t="s">
        <v>41</v>
      </c>
      <c r="E16" t="s">
        <v>42</v>
      </c>
      <c r="F16" s="11">
        <f t="shared" si="0"/>
        <v>0</v>
      </c>
      <c r="G16" s="11">
        <f t="shared" si="1"/>
        <v>0</v>
      </c>
    </row>
    <row r="17" spans="1:7" x14ac:dyDescent="0.25">
      <c r="A17" t="s">
        <v>61</v>
      </c>
      <c r="B17" t="s">
        <v>62</v>
      </c>
      <c r="C17">
        <v>1</v>
      </c>
      <c r="D17" t="s">
        <v>10</v>
      </c>
      <c r="E17" t="s">
        <v>57</v>
      </c>
      <c r="F17" s="11">
        <f t="shared" si="0"/>
        <v>0</v>
      </c>
      <c r="G17" s="11">
        <f t="shared" si="1"/>
        <v>0</v>
      </c>
    </row>
    <row r="18" spans="1:7" x14ac:dyDescent="0.25">
      <c r="F18" s="11">
        <f t="shared" si="0"/>
        <v>0</v>
      </c>
      <c r="G18" s="11">
        <f t="shared" si="1"/>
        <v>0</v>
      </c>
    </row>
    <row r="19" spans="1:7" x14ac:dyDescent="0.25">
      <c r="A19" t="s">
        <v>63</v>
      </c>
      <c r="C19" s="10"/>
      <c r="F19" s="11">
        <f t="shared" si="0"/>
        <v>0</v>
      </c>
      <c r="G19" s="11">
        <f t="shared" si="1"/>
        <v>2</v>
      </c>
    </row>
    <row r="20" spans="1:7" x14ac:dyDescent="0.25">
      <c r="A20" t="s">
        <v>53</v>
      </c>
      <c r="B20" t="s">
        <v>39</v>
      </c>
      <c r="C20" t="s">
        <v>40</v>
      </c>
      <c r="D20" t="s">
        <v>41</v>
      </c>
      <c r="E20" t="s">
        <v>42</v>
      </c>
      <c r="F20" s="11">
        <f t="shared" si="0"/>
        <v>0</v>
      </c>
      <c r="G20" s="11">
        <f t="shared" si="1"/>
        <v>0</v>
      </c>
    </row>
    <row r="21" spans="1:7" x14ac:dyDescent="0.25">
      <c r="F21" s="11">
        <f t="shared" si="0"/>
        <v>0</v>
      </c>
      <c r="G21" s="11">
        <f t="shared" si="1"/>
        <v>0</v>
      </c>
    </row>
    <row r="22" spans="1:7" x14ac:dyDescent="0.25">
      <c r="A22" t="s">
        <v>64</v>
      </c>
      <c r="F22" s="11">
        <f t="shared" si="0"/>
        <v>0</v>
      </c>
      <c r="G22" s="11">
        <f t="shared" si="1"/>
        <v>0</v>
      </c>
    </row>
    <row r="23" spans="1:7" x14ac:dyDescent="0.25">
      <c r="A23" t="s">
        <v>53</v>
      </c>
      <c r="B23" t="s">
        <v>39</v>
      </c>
      <c r="C23" t="s">
        <v>40</v>
      </c>
      <c r="D23" t="s">
        <v>41</v>
      </c>
      <c r="E23" t="s">
        <v>42</v>
      </c>
      <c r="F23" s="11">
        <f t="shared" si="0"/>
        <v>0</v>
      </c>
      <c r="G23" s="11">
        <f t="shared" si="1"/>
        <v>0</v>
      </c>
    </row>
    <row r="24" spans="1:7" x14ac:dyDescent="0.25">
      <c r="F24" s="11">
        <f t="shared" si="0"/>
        <v>0</v>
      </c>
      <c r="G24" s="11">
        <f t="shared" si="1"/>
        <v>0</v>
      </c>
    </row>
    <row r="25" spans="1:7" x14ac:dyDescent="0.25">
      <c r="A25" t="s">
        <v>65</v>
      </c>
      <c r="F25" s="11">
        <f t="shared" si="0"/>
        <v>4089</v>
      </c>
      <c r="G25" s="11">
        <f t="shared" si="1"/>
        <v>0</v>
      </c>
    </row>
    <row r="26" spans="1:7" x14ac:dyDescent="0.25">
      <c r="A26" t="s">
        <v>66</v>
      </c>
      <c r="F26" s="11">
        <f t="shared" si="0"/>
        <v>0</v>
      </c>
      <c r="G26" s="11">
        <f t="shared" si="1"/>
        <v>0</v>
      </c>
    </row>
    <row r="27" spans="1:7" x14ac:dyDescent="0.25">
      <c r="A27" t="s">
        <v>47</v>
      </c>
      <c r="F27" s="11">
        <f t="shared" si="0"/>
        <v>0</v>
      </c>
      <c r="G27" s="11">
        <f t="shared" si="1"/>
        <v>0</v>
      </c>
    </row>
    <row r="28" spans="1:7" x14ac:dyDescent="0.25">
      <c r="A28" t="s">
        <v>48</v>
      </c>
      <c r="C28" s="10"/>
      <c r="F28" s="11">
        <f t="shared" si="0"/>
        <v>0</v>
      </c>
      <c r="G28" s="11">
        <f t="shared" si="1"/>
        <v>0</v>
      </c>
    </row>
    <row r="29" spans="1:7" x14ac:dyDescent="0.25">
      <c r="A29" t="s">
        <v>49</v>
      </c>
      <c r="F29" s="11">
        <f t="shared" si="0"/>
        <v>0</v>
      </c>
      <c r="G29" s="11">
        <f t="shared" si="1"/>
        <v>0</v>
      </c>
    </row>
    <row r="30" spans="1:7" x14ac:dyDescent="0.25">
      <c r="A30" t="s">
        <v>50</v>
      </c>
      <c r="F30" s="11">
        <f t="shared" si="0"/>
        <v>0</v>
      </c>
      <c r="G30" s="11">
        <f t="shared" si="1"/>
        <v>0</v>
      </c>
    </row>
    <row r="31" spans="1:7" x14ac:dyDescent="0.25">
      <c r="A31" t="s">
        <v>67</v>
      </c>
      <c r="F31" s="11">
        <f t="shared" si="0"/>
        <v>0</v>
      </c>
      <c r="G31" s="11">
        <f t="shared" si="1"/>
        <v>0</v>
      </c>
    </row>
    <row r="32" spans="1:7" x14ac:dyDescent="0.25">
      <c r="F32" s="11">
        <f t="shared" si="0"/>
        <v>0</v>
      </c>
      <c r="G32" s="11">
        <f t="shared" si="1"/>
        <v>0</v>
      </c>
    </row>
    <row r="33" spans="1:7" x14ac:dyDescent="0.25">
      <c r="A33" t="s">
        <v>52</v>
      </c>
      <c r="C33" s="10"/>
      <c r="F33" s="11">
        <f t="shared" si="0"/>
        <v>0</v>
      </c>
      <c r="G33" s="11">
        <f t="shared" si="1"/>
        <v>0</v>
      </c>
    </row>
    <row r="34" spans="1:7" x14ac:dyDescent="0.25">
      <c r="A34" t="s">
        <v>53</v>
      </c>
      <c r="B34" t="s">
        <v>39</v>
      </c>
      <c r="C34" t="s">
        <v>40</v>
      </c>
      <c r="D34" t="s">
        <v>41</v>
      </c>
      <c r="E34" t="s">
        <v>42</v>
      </c>
      <c r="F34" s="11">
        <f t="shared" si="0"/>
        <v>0</v>
      </c>
      <c r="G34" s="11">
        <f t="shared" si="1"/>
        <v>0</v>
      </c>
    </row>
    <row r="35" spans="1:7" x14ac:dyDescent="0.25">
      <c r="A35" t="s">
        <v>54</v>
      </c>
      <c r="B35" t="s">
        <v>55</v>
      </c>
      <c r="C35" s="10">
        <v>0.1</v>
      </c>
      <c r="D35" t="s">
        <v>56</v>
      </c>
      <c r="E35" t="s">
        <v>57</v>
      </c>
      <c r="F35" s="11">
        <f t="shared" si="0"/>
        <v>0</v>
      </c>
      <c r="G35" s="11">
        <f t="shared" si="1"/>
        <v>0</v>
      </c>
    </row>
    <row r="36" spans="1:7" x14ac:dyDescent="0.25">
      <c r="A36" t="s">
        <v>68</v>
      </c>
      <c r="B36" t="s">
        <v>69</v>
      </c>
      <c r="C36">
        <v>1</v>
      </c>
      <c r="D36" t="s">
        <v>10</v>
      </c>
      <c r="E36" t="s">
        <v>57</v>
      </c>
      <c r="F36" s="11">
        <f t="shared" si="0"/>
        <v>0</v>
      </c>
      <c r="G36" s="11">
        <f t="shared" si="1"/>
        <v>0</v>
      </c>
    </row>
    <row r="37" spans="1:7" x14ac:dyDescent="0.25">
      <c r="A37" t="s">
        <v>70</v>
      </c>
      <c r="B37" t="s">
        <v>71</v>
      </c>
      <c r="C37">
        <v>4.3E-3</v>
      </c>
      <c r="D37" t="s">
        <v>10</v>
      </c>
      <c r="E37" t="s">
        <v>57</v>
      </c>
      <c r="F37" s="11">
        <f t="shared" si="0"/>
        <v>0</v>
      </c>
      <c r="G37" s="11">
        <f t="shared" si="1"/>
        <v>0</v>
      </c>
    </row>
    <row r="38" spans="1:7" x14ac:dyDescent="0.25">
      <c r="F38" s="11">
        <f t="shared" si="0"/>
        <v>0</v>
      </c>
      <c r="G38" s="11">
        <f t="shared" si="1"/>
        <v>0</v>
      </c>
    </row>
    <row r="39" spans="1:7" x14ac:dyDescent="0.25">
      <c r="A39" t="s">
        <v>60</v>
      </c>
      <c r="C39" s="10"/>
      <c r="F39" s="11">
        <f t="shared" si="0"/>
        <v>0</v>
      </c>
      <c r="G39" s="11">
        <f t="shared" si="1"/>
        <v>1</v>
      </c>
    </row>
    <row r="40" spans="1:7" x14ac:dyDescent="0.25">
      <c r="A40" t="s">
        <v>53</v>
      </c>
      <c r="B40" t="s">
        <v>39</v>
      </c>
      <c r="C40" t="s">
        <v>40</v>
      </c>
      <c r="D40" t="s">
        <v>41</v>
      </c>
      <c r="E40" t="s">
        <v>42</v>
      </c>
      <c r="F40" s="11">
        <f t="shared" si="0"/>
        <v>0</v>
      </c>
      <c r="G40" s="11">
        <f t="shared" si="1"/>
        <v>0</v>
      </c>
    </row>
    <row r="41" spans="1:7" x14ac:dyDescent="0.25">
      <c r="A41" t="s">
        <v>58</v>
      </c>
      <c r="B41" t="s">
        <v>59</v>
      </c>
      <c r="C41" s="10">
        <v>1</v>
      </c>
      <c r="D41" t="s">
        <v>10</v>
      </c>
      <c r="E41" t="s">
        <v>57</v>
      </c>
      <c r="F41" s="11">
        <f t="shared" si="0"/>
        <v>0</v>
      </c>
      <c r="G41" s="11">
        <f t="shared" si="1"/>
        <v>0</v>
      </c>
    </row>
    <row r="42" spans="1:7" x14ac:dyDescent="0.25">
      <c r="F42" s="11">
        <f t="shared" si="0"/>
        <v>0</v>
      </c>
      <c r="G42" s="11">
        <f t="shared" si="1"/>
        <v>0</v>
      </c>
    </row>
    <row r="43" spans="1:7" x14ac:dyDescent="0.25">
      <c r="A43" t="s">
        <v>63</v>
      </c>
      <c r="C43" s="10"/>
      <c r="F43" s="11">
        <f t="shared" si="0"/>
        <v>0</v>
      </c>
      <c r="G43" s="11">
        <f t="shared" si="1"/>
        <v>2</v>
      </c>
    </row>
    <row r="44" spans="1:7" x14ac:dyDescent="0.25">
      <c r="A44" t="s">
        <v>53</v>
      </c>
      <c r="B44" t="s">
        <v>39</v>
      </c>
      <c r="C44" s="10" t="s">
        <v>40</v>
      </c>
      <c r="D44" t="s">
        <v>41</v>
      </c>
      <c r="E44" t="s">
        <v>42</v>
      </c>
      <c r="F44" s="11">
        <f t="shared" si="0"/>
        <v>0</v>
      </c>
      <c r="G44" s="11">
        <f t="shared" si="1"/>
        <v>0</v>
      </c>
    </row>
    <row r="45" spans="1:7" x14ac:dyDescent="0.25">
      <c r="C45" s="10"/>
      <c r="F45" s="11">
        <f t="shared" si="0"/>
        <v>0</v>
      </c>
      <c r="G45" s="11">
        <f t="shared" si="1"/>
        <v>0</v>
      </c>
    </row>
    <row r="46" spans="1:7" x14ac:dyDescent="0.25">
      <c r="A46" t="s">
        <v>64</v>
      </c>
      <c r="C46" s="10"/>
      <c r="F46" s="11">
        <f t="shared" si="0"/>
        <v>0</v>
      </c>
      <c r="G46" s="11">
        <f t="shared" si="1"/>
        <v>0</v>
      </c>
    </row>
    <row r="47" spans="1:7" x14ac:dyDescent="0.25">
      <c r="A47" t="s">
        <v>53</v>
      </c>
      <c r="B47" t="s">
        <v>39</v>
      </c>
      <c r="C47" s="10" t="s">
        <v>40</v>
      </c>
      <c r="D47" t="s">
        <v>41</v>
      </c>
      <c r="E47" t="s">
        <v>42</v>
      </c>
      <c r="F47" s="11">
        <f t="shared" si="0"/>
        <v>0</v>
      </c>
      <c r="G47" s="11">
        <f t="shared" si="1"/>
        <v>0</v>
      </c>
    </row>
    <row r="48" spans="1:7" x14ac:dyDescent="0.25">
      <c r="C48" s="10"/>
      <c r="F48" s="11">
        <f t="shared" si="0"/>
        <v>0</v>
      </c>
      <c r="G48" s="11">
        <f t="shared" si="1"/>
        <v>0</v>
      </c>
    </row>
    <row r="49" spans="1:7" x14ac:dyDescent="0.25">
      <c r="A49" t="s">
        <v>72</v>
      </c>
      <c r="C49" s="10"/>
      <c r="F49" s="11">
        <f t="shared" si="0"/>
        <v>4090</v>
      </c>
      <c r="G49" s="11">
        <f t="shared" si="1"/>
        <v>0</v>
      </c>
    </row>
    <row r="50" spans="1:7" x14ac:dyDescent="0.25">
      <c r="A50" t="s">
        <v>73</v>
      </c>
      <c r="C50" s="10"/>
      <c r="F50" s="11">
        <f t="shared" si="0"/>
        <v>0</v>
      </c>
      <c r="G50" s="11">
        <f t="shared" si="1"/>
        <v>0</v>
      </c>
    </row>
    <row r="51" spans="1:7" x14ac:dyDescent="0.25">
      <c r="A51" t="s">
        <v>47</v>
      </c>
      <c r="F51" s="11">
        <f t="shared" si="0"/>
        <v>0</v>
      </c>
      <c r="G51" s="11">
        <f t="shared" si="1"/>
        <v>0</v>
      </c>
    </row>
    <row r="52" spans="1:7" x14ac:dyDescent="0.25">
      <c r="A52" t="s">
        <v>48</v>
      </c>
      <c r="C52" s="10"/>
      <c r="F52" s="11">
        <f t="shared" si="0"/>
        <v>0</v>
      </c>
      <c r="G52" s="11">
        <f t="shared" si="1"/>
        <v>0</v>
      </c>
    </row>
    <row r="53" spans="1:7" x14ac:dyDescent="0.25">
      <c r="A53" t="s">
        <v>49</v>
      </c>
      <c r="C53" s="10"/>
      <c r="F53" s="11">
        <f t="shared" si="0"/>
        <v>0</v>
      </c>
      <c r="G53" s="11">
        <f t="shared" si="1"/>
        <v>0</v>
      </c>
    </row>
    <row r="54" spans="1:7" x14ac:dyDescent="0.25">
      <c r="A54" t="s">
        <v>50</v>
      </c>
      <c r="C54" s="10"/>
      <c r="F54" s="11">
        <f t="shared" si="0"/>
        <v>0</v>
      </c>
      <c r="G54" s="11">
        <f t="shared" si="1"/>
        <v>0</v>
      </c>
    </row>
    <row r="55" spans="1:7" x14ac:dyDescent="0.25">
      <c r="A55" t="s">
        <v>74</v>
      </c>
      <c r="C55" s="10"/>
      <c r="F55" s="11">
        <f t="shared" si="0"/>
        <v>0</v>
      </c>
      <c r="G55" s="11">
        <f t="shared" si="1"/>
        <v>0</v>
      </c>
    </row>
    <row r="56" spans="1:7" x14ac:dyDescent="0.25">
      <c r="C56" s="10"/>
      <c r="F56" s="11">
        <f t="shared" si="0"/>
        <v>0</v>
      </c>
      <c r="G56" s="11">
        <f t="shared" si="1"/>
        <v>0</v>
      </c>
    </row>
    <row r="57" spans="1:7" x14ac:dyDescent="0.25">
      <c r="A57" t="s">
        <v>52</v>
      </c>
      <c r="C57" s="10"/>
      <c r="F57" s="11">
        <f t="shared" si="0"/>
        <v>0</v>
      </c>
      <c r="G57" s="11">
        <f t="shared" si="1"/>
        <v>0</v>
      </c>
    </row>
    <row r="58" spans="1:7" x14ac:dyDescent="0.25">
      <c r="A58" t="s">
        <v>53</v>
      </c>
      <c r="B58" t="s">
        <v>39</v>
      </c>
      <c r="C58" s="10" t="s">
        <v>40</v>
      </c>
      <c r="D58" t="s">
        <v>41</v>
      </c>
      <c r="E58" t="s">
        <v>42</v>
      </c>
      <c r="F58" s="11">
        <f t="shared" si="0"/>
        <v>0</v>
      </c>
      <c r="G58" s="11">
        <f t="shared" si="1"/>
        <v>0</v>
      </c>
    </row>
    <row r="59" spans="1:7" x14ac:dyDescent="0.25">
      <c r="A59" t="s">
        <v>75</v>
      </c>
      <c r="B59" t="s">
        <v>76</v>
      </c>
      <c r="C59" s="10">
        <v>0.72</v>
      </c>
      <c r="D59" t="s">
        <v>10</v>
      </c>
      <c r="E59" t="s">
        <v>57</v>
      </c>
      <c r="F59" s="11">
        <f t="shared" si="0"/>
        <v>0</v>
      </c>
      <c r="G59" s="11">
        <f t="shared" si="1"/>
        <v>0</v>
      </c>
    </row>
    <row r="60" spans="1:7" x14ac:dyDescent="0.25">
      <c r="A60" t="s">
        <v>54</v>
      </c>
      <c r="B60" t="s">
        <v>55</v>
      </c>
      <c r="C60" s="10">
        <v>0.8</v>
      </c>
      <c r="D60" t="s">
        <v>56</v>
      </c>
      <c r="E60" t="s">
        <v>57</v>
      </c>
      <c r="F60" s="11">
        <f t="shared" si="0"/>
        <v>0</v>
      </c>
      <c r="G60" s="11">
        <f t="shared" si="1"/>
        <v>0</v>
      </c>
    </row>
    <row r="61" spans="1:7" x14ac:dyDescent="0.25">
      <c r="A61" t="s">
        <v>77</v>
      </c>
      <c r="B61" t="s">
        <v>78</v>
      </c>
      <c r="C61">
        <v>1.2999999999999999E-2</v>
      </c>
      <c r="D61" t="s">
        <v>10</v>
      </c>
      <c r="E61" t="s">
        <v>57</v>
      </c>
      <c r="F61" s="11">
        <f t="shared" si="0"/>
        <v>0</v>
      </c>
      <c r="G61" s="11">
        <f t="shared" si="1"/>
        <v>0</v>
      </c>
    </row>
    <row r="62" spans="1:7" x14ac:dyDescent="0.25">
      <c r="A62" t="s">
        <v>79</v>
      </c>
      <c r="B62" t="s">
        <v>80</v>
      </c>
      <c r="C62" s="10">
        <v>0.27</v>
      </c>
      <c r="D62" t="s">
        <v>10</v>
      </c>
      <c r="E62" t="s">
        <v>57</v>
      </c>
      <c r="F62" s="11">
        <f t="shared" si="0"/>
        <v>0</v>
      </c>
      <c r="G62" s="11">
        <f t="shared" si="1"/>
        <v>0</v>
      </c>
    </row>
    <row r="63" spans="1:7" x14ac:dyDescent="0.25">
      <c r="F63" s="11">
        <f t="shared" si="0"/>
        <v>0</v>
      </c>
      <c r="G63" s="11">
        <f t="shared" si="1"/>
        <v>0</v>
      </c>
    </row>
    <row r="64" spans="1:7" x14ac:dyDescent="0.25">
      <c r="A64" t="s">
        <v>60</v>
      </c>
      <c r="F64" s="11">
        <f t="shared" si="0"/>
        <v>0</v>
      </c>
      <c r="G64" s="11">
        <f t="shared" si="1"/>
        <v>1</v>
      </c>
    </row>
    <row r="65" spans="1:7" x14ac:dyDescent="0.25">
      <c r="A65" t="s">
        <v>53</v>
      </c>
      <c r="B65" t="s">
        <v>39</v>
      </c>
      <c r="C65" s="10" t="s">
        <v>40</v>
      </c>
      <c r="D65" t="s">
        <v>41</v>
      </c>
      <c r="E65" t="s">
        <v>42</v>
      </c>
      <c r="F65" s="11">
        <f t="shared" si="0"/>
        <v>0</v>
      </c>
      <c r="G65" s="11">
        <f t="shared" si="1"/>
        <v>0</v>
      </c>
    </row>
    <row r="66" spans="1:7" x14ac:dyDescent="0.25">
      <c r="A66" t="s">
        <v>68</v>
      </c>
      <c r="B66" t="s">
        <v>69</v>
      </c>
      <c r="C66">
        <v>1</v>
      </c>
      <c r="D66" t="s">
        <v>10</v>
      </c>
      <c r="E66" t="s">
        <v>57</v>
      </c>
      <c r="F66" s="11">
        <f t="shared" ref="F66:F129" si="2">VALUE(IF(ISNUMBER(SEARCH("Process =",A66)),MID(A66,FIND("[",A66)+2,FIND("]",A66)-FIND("[",A66)-2),0))</f>
        <v>0</v>
      </c>
      <c r="G66" s="11">
        <f t="shared" ref="G66:G129" si="3">IF(A66="Economic outflows",1,IF(A66="Environmental resources",2,0))</f>
        <v>0</v>
      </c>
    </row>
    <row r="67" spans="1:7" x14ac:dyDescent="0.25">
      <c r="C67" s="10"/>
      <c r="F67" s="11">
        <f t="shared" si="2"/>
        <v>0</v>
      </c>
      <c r="G67" s="11">
        <f t="shared" si="3"/>
        <v>0</v>
      </c>
    </row>
    <row r="68" spans="1:7" x14ac:dyDescent="0.25">
      <c r="A68" t="s">
        <v>63</v>
      </c>
      <c r="C68" s="10"/>
      <c r="F68" s="11">
        <f t="shared" si="2"/>
        <v>0</v>
      </c>
      <c r="G68" s="11">
        <f t="shared" si="3"/>
        <v>2</v>
      </c>
    </row>
    <row r="69" spans="1:7" x14ac:dyDescent="0.25">
      <c r="A69" t="s">
        <v>53</v>
      </c>
      <c r="B69" t="s">
        <v>39</v>
      </c>
      <c r="C69" s="10" t="s">
        <v>40</v>
      </c>
      <c r="D69" t="s">
        <v>41</v>
      </c>
      <c r="E69" t="s">
        <v>42</v>
      </c>
      <c r="F69" s="11">
        <f t="shared" si="2"/>
        <v>0</v>
      </c>
      <c r="G69" s="11">
        <f t="shared" si="3"/>
        <v>0</v>
      </c>
    </row>
    <row r="70" spans="1:7" x14ac:dyDescent="0.25">
      <c r="F70" s="11">
        <f t="shared" si="2"/>
        <v>0</v>
      </c>
      <c r="G70" s="11">
        <f t="shared" si="3"/>
        <v>0</v>
      </c>
    </row>
    <row r="71" spans="1:7" x14ac:dyDescent="0.25">
      <c r="A71" t="s">
        <v>64</v>
      </c>
      <c r="F71" s="11">
        <f t="shared" si="2"/>
        <v>0</v>
      </c>
      <c r="G71" s="11">
        <f t="shared" si="3"/>
        <v>0</v>
      </c>
    </row>
    <row r="72" spans="1:7" x14ac:dyDescent="0.25">
      <c r="A72" t="s">
        <v>53</v>
      </c>
      <c r="B72" t="s">
        <v>39</v>
      </c>
      <c r="C72" t="s">
        <v>40</v>
      </c>
      <c r="D72" t="s">
        <v>41</v>
      </c>
      <c r="E72" t="s">
        <v>42</v>
      </c>
      <c r="F72" s="11">
        <f t="shared" si="2"/>
        <v>0</v>
      </c>
      <c r="G72" s="11">
        <f t="shared" si="3"/>
        <v>0</v>
      </c>
    </row>
    <row r="73" spans="1:7" x14ac:dyDescent="0.25">
      <c r="F73" s="11">
        <f t="shared" si="2"/>
        <v>0</v>
      </c>
      <c r="G73" s="11">
        <f t="shared" si="3"/>
        <v>0</v>
      </c>
    </row>
    <row r="74" spans="1:7" x14ac:dyDescent="0.25">
      <c r="A74" t="s">
        <v>81</v>
      </c>
      <c r="F74" s="11">
        <f t="shared" si="2"/>
        <v>4091</v>
      </c>
      <c r="G74" s="11">
        <f t="shared" si="3"/>
        <v>0</v>
      </c>
    </row>
    <row r="75" spans="1:7" x14ac:dyDescent="0.25">
      <c r="A75" t="s">
        <v>73</v>
      </c>
      <c r="F75" s="11">
        <f t="shared" si="2"/>
        <v>0</v>
      </c>
      <c r="G75" s="11">
        <f t="shared" si="3"/>
        <v>0</v>
      </c>
    </row>
    <row r="76" spans="1:7" x14ac:dyDescent="0.25">
      <c r="A76" t="s">
        <v>47</v>
      </c>
      <c r="C76" s="10"/>
      <c r="F76" s="11">
        <f t="shared" si="2"/>
        <v>0</v>
      </c>
      <c r="G76" s="11">
        <f t="shared" si="3"/>
        <v>0</v>
      </c>
    </row>
    <row r="77" spans="1:7" x14ac:dyDescent="0.25">
      <c r="A77" t="s">
        <v>48</v>
      </c>
      <c r="F77" s="11">
        <f t="shared" si="2"/>
        <v>0</v>
      </c>
      <c r="G77" s="11">
        <f t="shared" si="3"/>
        <v>0</v>
      </c>
    </row>
    <row r="78" spans="1:7" x14ac:dyDescent="0.25">
      <c r="A78" t="s">
        <v>49</v>
      </c>
      <c r="F78" s="11">
        <f t="shared" si="2"/>
        <v>0</v>
      </c>
      <c r="G78" s="11">
        <f t="shared" si="3"/>
        <v>0</v>
      </c>
    </row>
    <row r="79" spans="1:7" x14ac:dyDescent="0.25">
      <c r="A79" t="s">
        <v>50</v>
      </c>
      <c r="F79" s="11">
        <f t="shared" si="2"/>
        <v>0</v>
      </c>
      <c r="G79" s="11">
        <f t="shared" si="3"/>
        <v>0</v>
      </c>
    </row>
    <row r="80" spans="1:7" x14ac:dyDescent="0.25">
      <c r="A80" t="s">
        <v>67</v>
      </c>
      <c r="C80" s="10"/>
      <c r="F80" s="11">
        <f t="shared" si="2"/>
        <v>0</v>
      </c>
      <c r="G80" s="11">
        <f t="shared" si="3"/>
        <v>0</v>
      </c>
    </row>
    <row r="81" spans="1:7" x14ac:dyDescent="0.25">
      <c r="C81" s="10"/>
      <c r="F81" s="11">
        <f t="shared" si="2"/>
        <v>0</v>
      </c>
      <c r="G81" s="11">
        <f t="shared" si="3"/>
        <v>0</v>
      </c>
    </row>
    <row r="82" spans="1:7" x14ac:dyDescent="0.25">
      <c r="A82" t="s">
        <v>52</v>
      </c>
      <c r="C82" s="10"/>
      <c r="F82" s="11">
        <f t="shared" si="2"/>
        <v>0</v>
      </c>
      <c r="G82" s="11">
        <f t="shared" si="3"/>
        <v>0</v>
      </c>
    </row>
    <row r="83" spans="1:7" x14ac:dyDescent="0.25">
      <c r="A83" t="s">
        <v>53</v>
      </c>
      <c r="B83" t="s">
        <v>39</v>
      </c>
      <c r="C83" s="10" t="s">
        <v>40</v>
      </c>
      <c r="D83" t="s">
        <v>41</v>
      </c>
      <c r="E83" t="s">
        <v>42</v>
      </c>
      <c r="F83" s="11">
        <f t="shared" si="2"/>
        <v>0</v>
      </c>
      <c r="G83" s="11">
        <f t="shared" si="3"/>
        <v>0</v>
      </c>
    </row>
    <row r="84" spans="1:7" x14ac:dyDescent="0.25">
      <c r="A84" t="s">
        <v>54</v>
      </c>
      <c r="B84" t="s">
        <v>55</v>
      </c>
      <c r="C84" s="10">
        <v>0.4</v>
      </c>
      <c r="D84" t="s">
        <v>56</v>
      </c>
      <c r="E84" t="s">
        <v>57</v>
      </c>
      <c r="F84" s="11">
        <f t="shared" si="2"/>
        <v>0</v>
      </c>
      <c r="G84" s="11">
        <f t="shared" si="3"/>
        <v>0</v>
      </c>
    </row>
    <row r="85" spans="1:7" x14ac:dyDescent="0.25">
      <c r="A85" t="s">
        <v>61</v>
      </c>
      <c r="B85" t="s">
        <v>62</v>
      </c>
      <c r="C85" s="10">
        <v>1</v>
      </c>
      <c r="D85" t="s">
        <v>10</v>
      </c>
      <c r="E85" t="s">
        <v>57</v>
      </c>
      <c r="F85" s="11">
        <f t="shared" si="2"/>
        <v>0</v>
      </c>
      <c r="G85" s="11">
        <f t="shared" si="3"/>
        <v>0</v>
      </c>
    </row>
    <row r="86" spans="1:7" x14ac:dyDescent="0.25">
      <c r="C86" s="10"/>
      <c r="F86" s="11">
        <f t="shared" si="2"/>
        <v>0</v>
      </c>
      <c r="G86" s="11">
        <f t="shared" si="3"/>
        <v>0</v>
      </c>
    </row>
    <row r="87" spans="1:7" x14ac:dyDescent="0.25">
      <c r="A87" t="s">
        <v>60</v>
      </c>
      <c r="C87" s="10"/>
      <c r="F87" s="11">
        <f t="shared" si="2"/>
        <v>0</v>
      </c>
      <c r="G87" s="11">
        <f t="shared" si="3"/>
        <v>1</v>
      </c>
    </row>
    <row r="88" spans="1:7" x14ac:dyDescent="0.25">
      <c r="A88" t="s">
        <v>53</v>
      </c>
      <c r="B88" t="s">
        <v>39</v>
      </c>
      <c r="C88" t="s">
        <v>40</v>
      </c>
      <c r="D88" t="s">
        <v>41</v>
      </c>
      <c r="E88" t="s">
        <v>42</v>
      </c>
      <c r="F88" s="11">
        <f t="shared" si="2"/>
        <v>0</v>
      </c>
      <c r="G88" s="11">
        <f t="shared" si="3"/>
        <v>0</v>
      </c>
    </row>
    <row r="89" spans="1:7" x14ac:dyDescent="0.25">
      <c r="A89" t="s">
        <v>82</v>
      </c>
      <c r="B89" t="s">
        <v>83</v>
      </c>
      <c r="C89" s="10">
        <v>1</v>
      </c>
      <c r="D89" t="s">
        <v>10</v>
      </c>
      <c r="E89" t="s">
        <v>57</v>
      </c>
      <c r="F89" s="11">
        <f t="shared" si="2"/>
        <v>0</v>
      </c>
      <c r="G89" s="11">
        <f t="shared" si="3"/>
        <v>0</v>
      </c>
    </row>
    <row r="90" spans="1:7" x14ac:dyDescent="0.25">
      <c r="F90" s="11">
        <f t="shared" si="2"/>
        <v>0</v>
      </c>
      <c r="G90" s="11">
        <f t="shared" si="3"/>
        <v>0</v>
      </c>
    </row>
    <row r="91" spans="1:7" x14ac:dyDescent="0.25">
      <c r="A91" t="s">
        <v>63</v>
      </c>
      <c r="C91" s="10"/>
      <c r="F91" s="11">
        <f t="shared" si="2"/>
        <v>0</v>
      </c>
      <c r="G91" s="11">
        <f t="shared" si="3"/>
        <v>2</v>
      </c>
    </row>
    <row r="92" spans="1:7" x14ac:dyDescent="0.25">
      <c r="A92" t="s">
        <v>53</v>
      </c>
      <c r="B92" t="s">
        <v>39</v>
      </c>
      <c r="C92" t="s">
        <v>40</v>
      </c>
      <c r="D92" t="s">
        <v>41</v>
      </c>
      <c r="E92" t="s">
        <v>42</v>
      </c>
      <c r="F92" s="11">
        <f t="shared" si="2"/>
        <v>0</v>
      </c>
      <c r="G92" s="11">
        <f t="shared" si="3"/>
        <v>0</v>
      </c>
    </row>
    <row r="93" spans="1:7" x14ac:dyDescent="0.25">
      <c r="C93" s="10"/>
      <c r="F93" s="11">
        <f t="shared" si="2"/>
        <v>0</v>
      </c>
      <c r="G93" s="11">
        <f t="shared" si="3"/>
        <v>0</v>
      </c>
    </row>
    <row r="94" spans="1:7" x14ac:dyDescent="0.25">
      <c r="A94" t="s">
        <v>64</v>
      </c>
      <c r="C94" s="10"/>
      <c r="F94" s="11">
        <f t="shared" si="2"/>
        <v>0</v>
      </c>
      <c r="G94" s="11">
        <f t="shared" si="3"/>
        <v>0</v>
      </c>
    </row>
    <row r="95" spans="1:7" x14ac:dyDescent="0.25">
      <c r="A95" t="s">
        <v>53</v>
      </c>
      <c r="B95" t="s">
        <v>39</v>
      </c>
      <c r="C95" t="s">
        <v>40</v>
      </c>
      <c r="D95" t="s">
        <v>41</v>
      </c>
      <c r="E95" t="s">
        <v>42</v>
      </c>
      <c r="F95" s="11">
        <f t="shared" si="2"/>
        <v>0</v>
      </c>
      <c r="G95" s="11">
        <f t="shared" si="3"/>
        <v>0</v>
      </c>
    </row>
    <row r="96" spans="1:7" x14ac:dyDescent="0.25">
      <c r="C96" s="10"/>
      <c r="F96" s="11">
        <f t="shared" si="2"/>
        <v>0</v>
      </c>
      <c r="G96" s="11">
        <f t="shared" si="3"/>
        <v>0</v>
      </c>
    </row>
    <row r="97" spans="1:7" x14ac:dyDescent="0.25">
      <c r="A97" t="s">
        <v>84</v>
      </c>
      <c r="F97" s="11">
        <f t="shared" si="2"/>
        <v>4092</v>
      </c>
      <c r="G97" s="11">
        <f t="shared" si="3"/>
        <v>0</v>
      </c>
    </row>
    <row r="98" spans="1:7" x14ac:dyDescent="0.25">
      <c r="A98" t="s">
        <v>85</v>
      </c>
      <c r="F98" s="11">
        <f t="shared" si="2"/>
        <v>0</v>
      </c>
      <c r="G98" s="11">
        <f t="shared" si="3"/>
        <v>0</v>
      </c>
    </row>
    <row r="99" spans="1:7" x14ac:dyDescent="0.25">
      <c r="A99" t="s">
        <v>47</v>
      </c>
      <c r="F99" s="11">
        <f t="shared" si="2"/>
        <v>0</v>
      </c>
      <c r="G99" s="11">
        <f t="shared" si="3"/>
        <v>0</v>
      </c>
    </row>
    <row r="100" spans="1:7" x14ac:dyDescent="0.25">
      <c r="A100" t="s">
        <v>86</v>
      </c>
      <c r="C100" s="10"/>
      <c r="F100" s="11">
        <f t="shared" si="2"/>
        <v>0</v>
      </c>
      <c r="G100" s="11">
        <f t="shared" si="3"/>
        <v>0</v>
      </c>
    </row>
    <row r="101" spans="1:7" x14ac:dyDescent="0.25">
      <c r="A101" t="s">
        <v>49</v>
      </c>
      <c r="C101" s="10"/>
      <c r="F101" s="11">
        <f t="shared" si="2"/>
        <v>0</v>
      </c>
      <c r="G101" s="11">
        <f t="shared" si="3"/>
        <v>0</v>
      </c>
    </row>
    <row r="102" spans="1:7" x14ac:dyDescent="0.25">
      <c r="A102" t="s">
        <v>50</v>
      </c>
      <c r="C102" s="10"/>
      <c r="F102" s="11">
        <f t="shared" si="2"/>
        <v>0</v>
      </c>
      <c r="G102" s="11">
        <f t="shared" si="3"/>
        <v>0</v>
      </c>
    </row>
    <row r="103" spans="1:7" x14ac:dyDescent="0.25">
      <c r="A103" t="s">
        <v>87</v>
      </c>
      <c r="F103" s="11">
        <f t="shared" si="2"/>
        <v>0</v>
      </c>
      <c r="G103" s="11">
        <f t="shared" si="3"/>
        <v>0</v>
      </c>
    </row>
    <row r="104" spans="1:7" x14ac:dyDescent="0.25">
      <c r="F104" s="11">
        <f t="shared" si="2"/>
        <v>0</v>
      </c>
      <c r="G104" s="11">
        <f t="shared" si="3"/>
        <v>0</v>
      </c>
    </row>
    <row r="105" spans="1:7" x14ac:dyDescent="0.25">
      <c r="A105" t="s">
        <v>52</v>
      </c>
      <c r="C105" s="10"/>
      <c r="F105" s="11">
        <f t="shared" si="2"/>
        <v>0</v>
      </c>
      <c r="G105" s="11">
        <f t="shared" si="3"/>
        <v>0</v>
      </c>
    </row>
    <row r="106" spans="1:7" x14ac:dyDescent="0.25">
      <c r="A106" t="s">
        <v>53</v>
      </c>
      <c r="B106" t="s">
        <v>39</v>
      </c>
      <c r="C106" s="10" t="s">
        <v>40</v>
      </c>
      <c r="D106" t="s">
        <v>41</v>
      </c>
      <c r="E106" t="s">
        <v>42</v>
      </c>
      <c r="F106" s="11">
        <f t="shared" si="2"/>
        <v>0</v>
      </c>
      <c r="G106" s="11">
        <f t="shared" si="3"/>
        <v>0</v>
      </c>
    </row>
    <row r="107" spans="1:7" x14ac:dyDescent="0.25">
      <c r="A107" t="s">
        <v>54</v>
      </c>
      <c r="B107" t="s">
        <v>55</v>
      </c>
      <c r="C107" s="10">
        <v>2.4</v>
      </c>
      <c r="D107" t="s">
        <v>56</v>
      </c>
      <c r="E107" t="s">
        <v>57</v>
      </c>
      <c r="F107" s="11">
        <f t="shared" si="2"/>
        <v>0</v>
      </c>
      <c r="G107" s="11">
        <f t="shared" si="3"/>
        <v>0</v>
      </c>
    </row>
    <row r="108" spans="1:7" x14ac:dyDescent="0.25">
      <c r="A108" t="s">
        <v>82</v>
      </c>
      <c r="B108" t="s">
        <v>83</v>
      </c>
      <c r="C108" s="10">
        <v>1</v>
      </c>
      <c r="D108" t="s">
        <v>10</v>
      </c>
      <c r="E108" t="s">
        <v>57</v>
      </c>
      <c r="F108" s="11">
        <f t="shared" si="2"/>
        <v>0</v>
      </c>
      <c r="G108" s="11">
        <f t="shared" si="3"/>
        <v>0</v>
      </c>
    </row>
    <row r="109" spans="1:7" x14ac:dyDescent="0.25">
      <c r="C109" s="10"/>
      <c r="F109" s="11">
        <f t="shared" si="2"/>
        <v>0</v>
      </c>
      <c r="G109" s="11">
        <f t="shared" si="3"/>
        <v>0</v>
      </c>
    </row>
    <row r="110" spans="1:7" x14ac:dyDescent="0.25">
      <c r="A110" t="s">
        <v>60</v>
      </c>
      <c r="F110" s="11">
        <f t="shared" si="2"/>
        <v>0</v>
      </c>
      <c r="G110" s="11">
        <f t="shared" si="3"/>
        <v>1</v>
      </c>
    </row>
    <row r="111" spans="1:7" x14ac:dyDescent="0.25">
      <c r="A111" t="s">
        <v>53</v>
      </c>
      <c r="B111" t="s">
        <v>39</v>
      </c>
      <c r="C111" s="10" t="s">
        <v>40</v>
      </c>
      <c r="D111" t="s">
        <v>41</v>
      </c>
      <c r="E111" t="s">
        <v>42</v>
      </c>
      <c r="F111" s="11">
        <f t="shared" si="2"/>
        <v>0</v>
      </c>
      <c r="G111" s="11">
        <f t="shared" si="3"/>
        <v>0</v>
      </c>
    </row>
    <row r="112" spans="1:7" x14ac:dyDescent="0.25">
      <c r="A112" t="s">
        <v>88</v>
      </c>
      <c r="B112" t="s">
        <v>89</v>
      </c>
      <c r="C112" s="10">
        <v>1</v>
      </c>
      <c r="D112" t="s">
        <v>10</v>
      </c>
      <c r="E112" t="s">
        <v>57</v>
      </c>
      <c r="F112" s="11">
        <f t="shared" si="2"/>
        <v>0</v>
      </c>
      <c r="G112" s="11">
        <f t="shared" si="3"/>
        <v>0</v>
      </c>
    </row>
    <row r="113" spans="1:7" x14ac:dyDescent="0.25">
      <c r="C113" s="10"/>
      <c r="F113" s="11">
        <f t="shared" si="2"/>
        <v>0</v>
      </c>
      <c r="G113" s="11">
        <f t="shared" si="3"/>
        <v>0</v>
      </c>
    </row>
    <row r="114" spans="1:7" x14ac:dyDescent="0.25">
      <c r="A114" t="s">
        <v>63</v>
      </c>
      <c r="F114" s="11">
        <f t="shared" si="2"/>
        <v>0</v>
      </c>
      <c r="G114" s="11">
        <f t="shared" si="3"/>
        <v>2</v>
      </c>
    </row>
    <row r="115" spans="1:7" x14ac:dyDescent="0.25">
      <c r="A115" t="s">
        <v>53</v>
      </c>
      <c r="B115" t="s">
        <v>39</v>
      </c>
      <c r="C115" s="10" t="s">
        <v>40</v>
      </c>
      <c r="D115" t="s">
        <v>41</v>
      </c>
      <c r="E115" t="s">
        <v>42</v>
      </c>
      <c r="F115" s="11">
        <f t="shared" si="2"/>
        <v>0</v>
      </c>
      <c r="G115" s="11">
        <f t="shared" si="3"/>
        <v>0</v>
      </c>
    </row>
    <row r="116" spans="1:7" x14ac:dyDescent="0.25">
      <c r="A116" t="s">
        <v>90</v>
      </c>
      <c r="B116" t="s">
        <v>91</v>
      </c>
      <c r="C116" s="10">
        <v>5.0000000000000001E-4</v>
      </c>
      <c r="D116" t="s">
        <v>92</v>
      </c>
      <c r="E116" t="s">
        <v>93</v>
      </c>
      <c r="F116" s="11">
        <f t="shared" si="2"/>
        <v>0</v>
      </c>
      <c r="G116" s="11">
        <f t="shared" si="3"/>
        <v>0</v>
      </c>
    </row>
    <row r="117" spans="1:7" x14ac:dyDescent="0.25">
      <c r="C117" s="10"/>
      <c r="F117" s="11">
        <f t="shared" si="2"/>
        <v>0</v>
      </c>
      <c r="G117" s="11">
        <f t="shared" si="3"/>
        <v>0</v>
      </c>
    </row>
    <row r="118" spans="1:7" x14ac:dyDescent="0.25">
      <c r="A118" t="s">
        <v>64</v>
      </c>
      <c r="C118" s="10"/>
      <c r="F118" s="11">
        <f t="shared" si="2"/>
        <v>0</v>
      </c>
      <c r="G118" s="11">
        <f t="shared" si="3"/>
        <v>0</v>
      </c>
    </row>
    <row r="119" spans="1:7" x14ac:dyDescent="0.25">
      <c r="A119" t="s">
        <v>53</v>
      </c>
      <c r="B119" t="s">
        <v>39</v>
      </c>
      <c r="C119" s="10" t="s">
        <v>40</v>
      </c>
      <c r="D119" t="s">
        <v>41</v>
      </c>
      <c r="E119" t="s">
        <v>42</v>
      </c>
      <c r="F119" s="11">
        <f t="shared" si="2"/>
        <v>0</v>
      </c>
      <c r="G119" s="11">
        <f t="shared" si="3"/>
        <v>0</v>
      </c>
    </row>
    <row r="120" spans="1:7" x14ac:dyDescent="0.25">
      <c r="A120" t="s">
        <v>94</v>
      </c>
      <c r="B120" t="s">
        <v>95</v>
      </c>
      <c r="C120" s="10">
        <v>0.20399999999999999</v>
      </c>
      <c r="D120" t="s">
        <v>10</v>
      </c>
      <c r="E120" t="s">
        <v>96</v>
      </c>
      <c r="F120" s="11">
        <f t="shared" si="2"/>
        <v>0</v>
      </c>
      <c r="G120" s="11">
        <f t="shared" si="3"/>
        <v>0</v>
      </c>
    </row>
    <row r="121" spans="1:7" x14ac:dyDescent="0.25">
      <c r="A121" t="s">
        <v>97</v>
      </c>
      <c r="B121" t="s">
        <v>98</v>
      </c>
      <c r="C121" s="10">
        <v>5.2700000000000002E-4</v>
      </c>
      <c r="D121" t="s">
        <v>10</v>
      </c>
      <c r="E121" t="s">
        <v>99</v>
      </c>
      <c r="F121" s="11">
        <f t="shared" si="2"/>
        <v>0</v>
      </c>
      <c r="G121" s="11">
        <f t="shared" si="3"/>
        <v>0</v>
      </c>
    </row>
    <row r="122" spans="1:7" x14ac:dyDescent="0.25">
      <c r="A122" t="s">
        <v>100</v>
      </c>
      <c r="B122" t="s">
        <v>101</v>
      </c>
      <c r="C122" s="10">
        <v>3.7599999999999999E-5</v>
      </c>
      <c r="D122" t="s">
        <v>10</v>
      </c>
      <c r="E122" t="s">
        <v>99</v>
      </c>
      <c r="F122" s="11">
        <f t="shared" si="2"/>
        <v>0</v>
      </c>
      <c r="G122" s="11">
        <f t="shared" si="3"/>
        <v>0</v>
      </c>
    </row>
    <row r="123" spans="1:7" x14ac:dyDescent="0.25">
      <c r="A123" t="s">
        <v>102</v>
      </c>
      <c r="B123" t="s">
        <v>103</v>
      </c>
      <c r="C123" s="10">
        <v>2.2500000000000001E-6</v>
      </c>
      <c r="D123" t="s">
        <v>10</v>
      </c>
      <c r="E123" t="s">
        <v>99</v>
      </c>
      <c r="F123" s="11">
        <f t="shared" si="2"/>
        <v>0</v>
      </c>
      <c r="G123" s="11">
        <f t="shared" si="3"/>
        <v>0</v>
      </c>
    </row>
    <row r="124" spans="1:7" x14ac:dyDescent="0.25">
      <c r="A124" t="s">
        <v>104</v>
      </c>
      <c r="B124" t="s">
        <v>105</v>
      </c>
      <c r="C124">
        <v>2.5700000000000001E-2</v>
      </c>
      <c r="D124" t="s">
        <v>10</v>
      </c>
      <c r="E124" t="s">
        <v>106</v>
      </c>
      <c r="F124" s="11">
        <f t="shared" si="2"/>
        <v>0</v>
      </c>
      <c r="G124" s="11">
        <f t="shared" si="3"/>
        <v>0</v>
      </c>
    </row>
    <row r="125" spans="1:7" x14ac:dyDescent="0.25">
      <c r="A125" t="s">
        <v>107</v>
      </c>
      <c r="B125" t="s">
        <v>108</v>
      </c>
      <c r="C125" s="10">
        <v>1.2600000000000001E-3</v>
      </c>
      <c r="D125" t="s">
        <v>10</v>
      </c>
      <c r="E125" t="s">
        <v>96</v>
      </c>
      <c r="F125" s="11">
        <f t="shared" si="2"/>
        <v>0</v>
      </c>
      <c r="G125" s="11">
        <f t="shared" si="3"/>
        <v>0</v>
      </c>
    </row>
    <row r="126" spans="1:7" x14ac:dyDescent="0.25">
      <c r="A126" t="s">
        <v>109</v>
      </c>
      <c r="B126" t="s">
        <v>110</v>
      </c>
      <c r="C126" s="10">
        <v>1.9300000000000001E-8</v>
      </c>
      <c r="D126" t="s">
        <v>10</v>
      </c>
      <c r="E126" t="s">
        <v>106</v>
      </c>
      <c r="F126" s="11">
        <f t="shared" si="2"/>
        <v>0</v>
      </c>
      <c r="G126" s="11">
        <f t="shared" si="3"/>
        <v>0</v>
      </c>
    </row>
    <row r="127" spans="1:7" x14ac:dyDescent="0.25">
      <c r="A127" t="s">
        <v>111</v>
      </c>
      <c r="B127" t="s">
        <v>112</v>
      </c>
      <c r="C127" s="10">
        <v>2.5200000000000001E-8</v>
      </c>
      <c r="D127" t="s">
        <v>10</v>
      </c>
      <c r="E127" t="s">
        <v>106</v>
      </c>
      <c r="F127" s="11">
        <f t="shared" si="2"/>
        <v>0</v>
      </c>
      <c r="G127" s="11">
        <f t="shared" si="3"/>
        <v>0</v>
      </c>
    </row>
    <row r="128" spans="1:7" x14ac:dyDescent="0.25">
      <c r="A128" t="s">
        <v>113</v>
      </c>
      <c r="B128" t="s">
        <v>114</v>
      </c>
      <c r="C128" s="10">
        <v>7.6599999999999998E-8</v>
      </c>
      <c r="D128" t="s">
        <v>10</v>
      </c>
      <c r="E128" t="s">
        <v>106</v>
      </c>
      <c r="F128" s="11">
        <f t="shared" si="2"/>
        <v>0</v>
      </c>
      <c r="G128" s="11">
        <f t="shared" si="3"/>
        <v>0</v>
      </c>
    </row>
    <row r="129" spans="1:7" x14ac:dyDescent="0.25">
      <c r="A129" t="s">
        <v>115</v>
      </c>
      <c r="B129" t="s">
        <v>116</v>
      </c>
      <c r="C129" s="10">
        <v>1.9300000000000001E-8</v>
      </c>
      <c r="D129" t="s">
        <v>10</v>
      </c>
      <c r="E129" t="s">
        <v>106</v>
      </c>
      <c r="F129" s="11">
        <f t="shared" si="2"/>
        <v>0</v>
      </c>
      <c r="G129" s="11">
        <f t="shared" si="3"/>
        <v>0</v>
      </c>
    </row>
    <row r="130" spans="1:7" x14ac:dyDescent="0.25">
      <c r="A130" t="s">
        <v>117</v>
      </c>
      <c r="B130" t="s">
        <v>118</v>
      </c>
      <c r="C130" s="10">
        <v>8.2600000000000001E-7</v>
      </c>
      <c r="D130" t="s">
        <v>10</v>
      </c>
      <c r="E130" t="s">
        <v>106</v>
      </c>
      <c r="F130" s="11">
        <f t="shared" ref="F130:F193" si="4">VALUE(IF(ISNUMBER(SEARCH("Process =",A130)),MID(A130,FIND("[",A130)+2,FIND("]",A130)-FIND("[",A130)-2),0))</f>
        <v>0</v>
      </c>
      <c r="G130" s="11">
        <f t="shared" ref="G130:G193" si="5">IF(A130="Economic outflows",1,IF(A130="Environmental resources",2,0))</f>
        <v>0</v>
      </c>
    </row>
    <row r="131" spans="1:7" x14ac:dyDescent="0.25">
      <c r="A131" t="s">
        <v>119</v>
      </c>
      <c r="B131" t="s">
        <v>120</v>
      </c>
      <c r="C131" s="10">
        <v>4.7199999999999999E-7</v>
      </c>
      <c r="D131" t="s">
        <v>10</v>
      </c>
      <c r="E131" t="s">
        <v>121</v>
      </c>
      <c r="F131" s="11">
        <f t="shared" si="4"/>
        <v>0</v>
      </c>
      <c r="G131" s="11">
        <f t="shared" si="5"/>
        <v>0</v>
      </c>
    </row>
    <row r="132" spans="1:7" x14ac:dyDescent="0.25">
      <c r="A132" t="s">
        <v>122</v>
      </c>
      <c r="B132" t="s">
        <v>123</v>
      </c>
      <c r="C132" s="10">
        <v>3.23E-6</v>
      </c>
      <c r="D132" t="s">
        <v>10</v>
      </c>
      <c r="E132" t="s">
        <v>106</v>
      </c>
      <c r="F132" s="11">
        <f t="shared" si="4"/>
        <v>0</v>
      </c>
      <c r="G132" s="11">
        <f t="shared" si="5"/>
        <v>0</v>
      </c>
    </row>
    <row r="133" spans="1:7" x14ac:dyDescent="0.25">
      <c r="A133" t="s">
        <v>124</v>
      </c>
      <c r="B133" t="s">
        <v>125</v>
      </c>
      <c r="C133" s="10">
        <v>1.54</v>
      </c>
      <c r="D133" t="s">
        <v>126</v>
      </c>
      <c r="E133" t="s">
        <v>127</v>
      </c>
      <c r="F133" s="11">
        <f t="shared" si="4"/>
        <v>0</v>
      </c>
      <c r="G133" s="11">
        <f t="shared" si="5"/>
        <v>0</v>
      </c>
    </row>
    <row r="134" spans="1:7" x14ac:dyDescent="0.25">
      <c r="A134" t="s">
        <v>128</v>
      </c>
      <c r="B134" t="s">
        <v>129</v>
      </c>
      <c r="C134" s="10">
        <v>7.0000000000000001E-12</v>
      </c>
      <c r="D134" t="s">
        <v>10</v>
      </c>
      <c r="E134" t="s">
        <v>130</v>
      </c>
      <c r="F134" s="11">
        <f t="shared" si="4"/>
        <v>0</v>
      </c>
      <c r="G134" s="11">
        <f t="shared" si="5"/>
        <v>0</v>
      </c>
    </row>
    <row r="135" spans="1:7" x14ac:dyDescent="0.25">
      <c r="A135" t="s">
        <v>131</v>
      </c>
      <c r="B135" t="s">
        <v>132</v>
      </c>
      <c r="C135" s="10">
        <v>7.5699999999999996E-8</v>
      </c>
      <c r="D135" t="s">
        <v>10</v>
      </c>
      <c r="E135" t="s">
        <v>106</v>
      </c>
      <c r="F135" s="11">
        <f t="shared" si="4"/>
        <v>0</v>
      </c>
      <c r="G135" s="11">
        <f t="shared" si="5"/>
        <v>0</v>
      </c>
    </row>
    <row r="136" spans="1:7" x14ac:dyDescent="0.25">
      <c r="A136" t="s">
        <v>133</v>
      </c>
      <c r="B136" t="s">
        <v>134</v>
      </c>
      <c r="C136" s="10">
        <v>1.15E-8</v>
      </c>
      <c r="D136" t="s">
        <v>10</v>
      </c>
      <c r="E136" t="s">
        <v>106</v>
      </c>
      <c r="F136" s="11">
        <f t="shared" si="4"/>
        <v>0</v>
      </c>
      <c r="G136" s="11">
        <f t="shared" si="5"/>
        <v>0</v>
      </c>
    </row>
    <row r="137" spans="1:7" x14ac:dyDescent="0.25">
      <c r="A137" t="s">
        <v>135</v>
      </c>
      <c r="B137" t="s">
        <v>136</v>
      </c>
      <c r="C137" s="10">
        <v>2.0599999999999999E-4</v>
      </c>
      <c r="D137" t="s">
        <v>10</v>
      </c>
      <c r="E137" t="s">
        <v>121</v>
      </c>
      <c r="F137" s="11">
        <f t="shared" si="4"/>
        <v>0</v>
      </c>
      <c r="G137" s="11">
        <f t="shared" si="5"/>
        <v>0</v>
      </c>
    </row>
    <row r="138" spans="1:7" x14ac:dyDescent="0.25">
      <c r="A138" t="s">
        <v>137</v>
      </c>
      <c r="B138" t="s">
        <v>138</v>
      </c>
      <c r="C138" s="10">
        <v>1.3799999999999999E-4</v>
      </c>
      <c r="D138" t="s">
        <v>10</v>
      </c>
      <c r="E138" t="s">
        <v>99</v>
      </c>
      <c r="F138" s="11">
        <f t="shared" si="4"/>
        <v>0</v>
      </c>
      <c r="G138" s="11">
        <f t="shared" si="5"/>
        <v>0</v>
      </c>
    </row>
    <row r="139" spans="1:7" x14ac:dyDescent="0.25">
      <c r="A139" t="s">
        <v>139</v>
      </c>
      <c r="B139" t="s">
        <v>140</v>
      </c>
      <c r="C139" s="10">
        <v>1.9299999999999999E-7</v>
      </c>
      <c r="D139" t="s">
        <v>10</v>
      </c>
      <c r="E139" t="s">
        <v>106</v>
      </c>
      <c r="F139" s="11">
        <f t="shared" si="4"/>
        <v>0</v>
      </c>
      <c r="G139" s="11">
        <f t="shared" si="5"/>
        <v>0</v>
      </c>
    </row>
    <row r="140" spans="1:7" x14ac:dyDescent="0.25">
      <c r="A140" t="s">
        <v>141</v>
      </c>
      <c r="B140" t="s">
        <v>142</v>
      </c>
      <c r="C140" s="10">
        <v>6.4199999999999998E-9</v>
      </c>
      <c r="D140" t="s">
        <v>10</v>
      </c>
      <c r="E140" t="s">
        <v>121</v>
      </c>
      <c r="F140" s="11">
        <f t="shared" si="4"/>
        <v>0</v>
      </c>
      <c r="G140" s="11">
        <f t="shared" si="5"/>
        <v>0</v>
      </c>
    </row>
    <row r="141" spans="1:7" x14ac:dyDescent="0.25">
      <c r="A141" t="s">
        <v>143</v>
      </c>
      <c r="B141" t="s">
        <v>144</v>
      </c>
      <c r="C141" s="10">
        <v>1.6000000000000001E-8</v>
      </c>
      <c r="D141" t="s">
        <v>10</v>
      </c>
      <c r="E141" t="s">
        <v>106</v>
      </c>
      <c r="F141" s="11">
        <f t="shared" si="4"/>
        <v>0</v>
      </c>
      <c r="G141" s="11">
        <f t="shared" si="5"/>
        <v>0</v>
      </c>
    </row>
    <row r="142" spans="1:7" x14ac:dyDescent="0.25">
      <c r="F142" s="11">
        <f t="shared" si="4"/>
        <v>0</v>
      </c>
      <c r="G142" s="11">
        <f t="shared" si="5"/>
        <v>0</v>
      </c>
    </row>
    <row r="143" spans="1:7" x14ac:dyDescent="0.25">
      <c r="A143" t="s">
        <v>145</v>
      </c>
      <c r="F143" s="11">
        <f t="shared" si="4"/>
        <v>4093</v>
      </c>
      <c r="G143" s="11">
        <f t="shared" si="5"/>
        <v>0</v>
      </c>
    </row>
    <row r="144" spans="1:7" x14ac:dyDescent="0.25">
      <c r="A144" t="s">
        <v>73</v>
      </c>
      <c r="F144" s="11">
        <f t="shared" si="4"/>
        <v>0</v>
      </c>
      <c r="G144" s="11">
        <f t="shared" si="5"/>
        <v>0</v>
      </c>
    </row>
    <row r="145" spans="1:7" x14ac:dyDescent="0.25">
      <c r="A145" t="s">
        <v>47</v>
      </c>
      <c r="C145" s="10"/>
      <c r="F145" s="11">
        <f t="shared" si="4"/>
        <v>0</v>
      </c>
      <c r="G145" s="11">
        <f t="shared" si="5"/>
        <v>0</v>
      </c>
    </row>
    <row r="146" spans="1:7" x14ac:dyDescent="0.25">
      <c r="A146" t="s">
        <v>48</v>
      </c>
      <c r="C146" s="10"/>
      <c r="F146" s="11">
        <f t="shared" si="4"/>
        <v>0</v>
      </c>
      <c r="G146" s="11">
        <f t="shared" si="5"/>
        <v>0</v>
      </c>
    </row>
    <row r="147" spans="1:7" x14ac:dyDescent="0.25">
      <c r="A147" t="s">
        <v>49</v>
      </c>
      <c r="C147" s="10"/>
      <c r="F147" s="11">
        <f t="shared" si="4"/>
        <v>0</v>
      </c>
      <c r="G147" s="11">
        <f t="shared" si="5"/>
        <v>0</v>
      </c>
    </row>
    <row r="148" spans="1:7" x14ac:dyDescent="0.25">
      <c r="A148" t="s">
        <v>50</v>
      </c>
      <c r="C148" s="10"/>
      <c r="F148" s="11">
        <f t="shared" si="4"/>
        <v>0</v>
      </c>
      <c r="G148" s="11">
        <f t="shared" si="5"/>
        <v>0</v>
      </c>
    </row>
    <row r="149" spans="1:7" x14ac:dyDescent="0.25">
      <c r="A149" t="s">
        <v>67</v>
      </c>
      <c r="C149" s="10"/>
      <c r="F149" s="11">
        <f t="shared" si="4"/>
        <v>0</v>
      </c>
      <c r="G149" s="11">
        <f t="shared" si="5"/>
        <v>0</v>
      </c>
    </row>
    <row r="150" spans="1:7" x14ac:dyDescent="0.25">
      <c r="C150" s="10"/>
      <c r="F150" s="11">
        <f t="shared" si="4"/>
        <v>0</v>
      </c>
      <c r="G150" s="11">
        <f t="shared" si="5"/>
        <v>0</v>
      </c>
    </row>
    <row r="151" spans="1:7" x14ac:dyDescent="0.25">
      <c r="A151" t="s">
        <v>52</v>
      </c>
      <c r="C151" s="10"/>
      <c r="F151" s="11">
        <f t="shared" si="4"/>
        <v>0</v>
      </c>
      <c r="G151" s="11">
        <f t="shared" si="5"/>
        <v>0</v>
      </c>
    </row>
    <row r="152" spans="1:7" x14ac:dyDescent="0.25">
      <c r="A152" t="s">
        <v>53</v>
      </c>
      <c r="B152" t="s">
        <v>39</v>
      </c>
      <c r="C152" s="10" t="s">
        <v>40</v>
      </c>
      <c r="D152" t="s">
        <v>41</v>
      </c>
      <c r="E152" t="s">
        <v>42</v>
      </c>
      <c r="F152" s="11">
        <f t="shared" si="4"/>
        <v>0</v>
      </c>
      <c r="G152" s="11">
        <f t="shared" si="5"/>
        <v>0</v>
      </c>
    </row>
    <row r="153" spans="1:7" x14ac:dyDescent="0.25">
      <c r="A153" t="s">
        <v>54</v>
      </c>
      <c r="B153" t="s">
        <v>55</v>
      </c>
      <c r="C153" s="10">
        <v>1.4</v>
      </c>
      <c r="D153" t="s">
        <v>56</v>
      </c>
      <c r="E153" t="s">
        <v>57</v>
      </c>
      <c r="F153" s="11">
        <f t="shared" si="4"/>
        <v>0</v>
      </c>
      <c r="G153" s="11">
        <f t="shared" si="5"/>
        <v>0</v>
      </c>
    </row>
    <row r="154" spans="1:7" x14ac:dyDescent="0.25">
      <c r="A154" t="s">
        <v>88</v>
      </c>
      <c r="B154" t="s">
        <v>89</v>
      </c>
      <c r="C154" s="10">
        <v>1.43</v>
      </c>
      <c r="D154" t="s">
        <v>10</v>
      </c>
      <c r="E154" t="s">
        <v>57</v>
      </c>
      <c r="F154" s="11">
        <f t="shared" si="4"/>
        <v>0</v>
      </c>
      <c r="G154" s="11">
        <f t="shared" si="5"/>
        <v>0</v>
      </c>
    </row>
    <row r="155" spans="1:7" x14ac:dyDescent="0.25">
      <c r="C155" s="10"/>
      <c r="F155" s="11">
        <f t="shared" si="4"/>
        <v>0</v>
      </c>
      <c r="G155" s="11">
        <f t="shared" si="5"/>
        <v>0</v>
      </c>
    </row>
    <row r="156" spans="1:7" x14ac:dyDescent="0.25">
      <c r="A156" t="s">
        <v>60</v>
      </c>
      <c r="C156" s="10"/>
      <c r="F156" s="11">
        <f t="shared" si="4"/>
        <v>0</v>
      </c>
      <c r="G156" s="11">
        <f t="shared" si="5"/>
        <v>1</v>
      </c>
    </row>
    <row r="157" spans="1:7" x14ac:dyDescent="0.25">
      <c r="A157" t="s">
        <v>53</v>
      </c>
      <c r="B157" t="s">
        <v>39</v>
      </c>
      <c r="C157" s="10" t="s">
        <v>40</v>
      </c>
      <c r="D157" t="s">
        <v>41</v>
      </c>
      <c r="E157" t="s">
        <v>42</v>
      </c>
      <c r="F157" s="11">
        <f t="shared" si="4"/>
        <v>0</v>
      </c>
      <c r="G157" s="11">
        <f t="shared" si="5"/>
        <v>0</v>
      </c>
    </row>
    <row r="158" spans="1:7" x14ac:dyDescent="0.25">
      <c r="A158" t="s">
        <v>146</v>
      </c>
      <c r="B158" t="s">
        <v>9</v>
      </c>
      <c r="C158">
        <v>1</v>
      </c>
      <c r="D158" t="s">
        <v>10</v>
      </c>
      <c r="E158" t="s">
        <v>57</v>
      </c>
      <c r="F158" s="11">
        <f t="shared" si="4"/>
        <v>0</v>
      </c>
      <c r="G158" s="11">
        <f t="shared" si="5"/>
        <v>0</v>
      </c>
    </row>
    <row r="159" spans="1:7" x14ac:dyDescent="0.25">
      <c r="A159" t="s">
        <v>147</v>
      </c>
      <c r="B159" t="s">
        <v>12</v>
      </c>
      <c r="C159">
        <v>0.43</v>
      </c>
      <c r="D159" t="s">
        <v>10</v>
      </c>
      <c r="E159" t="s">
        <v>57</v>
      </c>
      <c r="F159" s="11">
        <f t="shared" si="4"/>
        <v>0</v>
      </c>
      <c r="G159" s="11">
        <f t="shared" si="5"/>
        <v>0</v>
      </c>
    </row>
    <row r="160" spans="1:7" x14ac:dyDescent="0.25">
      <c r="C160" s="10"/>
      <c r="F160" s="11">
        <f t="shared" si="4"/>
        <v>0</v>
      </c>
      <c r="G160" s="11">
        <f t="shared" si="5"/>
        <v>0</v>
      </c>
    </row>
    <row r="161" spans="1:7" x14ac:dyDescent="0.25">
      <c r="A161" t="s">
        <v>63</v>
      </c>
      <c r="C161" s="10"/>
      <c r="F161" s="11">
        <f t="shared" si="4"/>
        <v>0</v>
      </c>
      <c r="G161" s="11">
        <f t="shared" si="5"/>
        <v>2</v>
      </c>
    </row>
    <row r="162" spans="1:7" x14ac:dyDescent="0.25">
      <c r="A162" t="s">
        <v>53</v>
      </c>
      <c r="B162" t="s">
        <v>39</v>
      </c>
      <c r="C162" t="s">
        <v>40</v>
      </c>
      <c r="D162" t="s">
        <v>41</v>
      </c>
      <c r="E162" t="s">
        <v>42</v>
      </c>
      <c r="F162" s="11">
        <f t="shared" si="4"/>
        <v>0</v>
      </c>
      <c r="G162" s="11">
        <f t="shared" si="5"/>
        <v>0</v>
      </c>
    </row>
    <row r="163" spans="1:7" x14ac:dyDescent="0.25">
      <c r="C163" s="10"/>
      <c r="F163" s="11">
        <f t="shared" si="4"/>
        <v>0</v>
      </c>
      <c r="G163" s="11">
        <f t="shared" si="5"/>
        <v>0</v>
      </c>
    </row>
    <row r="164" spans="1:7" x14ac:dyDescent="0.25">
      <c r="A164" t="s">
        <v>64</v>
      </c>
      <c r="C164" s="10"/>
      <c r="F164" s="11">
        <f t="shared" si="4"/>
        <v>0</v>
      </c>
      <c r="G164" s="11">
        <f t="shared" si="5"/>
        <v>0</v>
      </c>
    </row>
    <row r="165" spans="1:7" x14ac:dyDescent="0.25">
      <c r="A165" t="s">
        <v>53</v>
      </c>
      <c r="B165" t="s">
        <v>39</v>
      </c>
      <c r="C165" s="10" t="s">
        <v>40</v>
      </c>
      <c r="D165" t="s">
        <v>41</v>
      </c>
      <c r="E165" t="s">
        <v>42</v>
      </c>
      <c r="F165" s="11">
        <f t="shared" si="4"/>
        <v>0</v>
      </c>
      <c r="G165" s="11">
        <f t="shared" si="5"/>
        <v>0</v>
      </c>
    </row>
    <row r="166" spans="1:7" x14ac:dyDescent="0.25">
      <c r="C166" s="10"/>
      <c r="F166" s="11">
        <f t="shared" si="4"/>
        <v>0</v>
      </c>
      <c r="G166" s="11">
        <f t="shared" si="5"/>
        <v>0</v>
      </c>
    </row>
    <row r="167" spans="1:7" x14ac:dyDescent="0.25">
      <c r="A167" t="s">
        <v>148</v>
      </c>
      <c r="C167" s="10"/>
      <c r="F167" s="11">
        <f t="shared" si="4"/>
        <v>4094</v>
      </c>
      <c r="G167" s="11">
        <f t="shared" si="5"/>
        <v>0</v>
      </c>
    </row>
    <row r="168" spans="1:7" x14ac:dyDescent="0.25">
      <c r="A168" t="s">
        <v>149</v>
      </c>
      <c r="C168" s="10"/>
      <c r="F168" s="11">
        <f t="shared" si="4"/>
        <v>0</v>
      </c>
      <c r="G168" s="11">
        <f t="shared" si="5"/>
        <v>0</v>
      </c>
    </row>
    <row r="169" spans="1:7" x14ac:dyDescent="0.25">
      <c r="A169" t="s">
        <v>47</v>
      </c>
      <c r="F169" s="11">
        <f t="shared" si="4"/>
        <v>0</v>
      </c>
      <c r="G169" s="11">
        <f t="shared" si="5"/>
        <v>0</v>
      </c>
    </row>
    <row r="170" spans="1:7" x14ac:dyDescent="0.25">
      <c r="A170" t="s">
        <v>48</v>
      </c>
      <c r="F170" s="11">
        <f t="shared" si="4"/>
        <v>0</v>
      </c>
      <c r="G170" s="11">
        <f t="shared" si="5"/>
        <v>0</v>
      </c>
    </row>
    <row r="171" spans="1:7" x14ac:dyDescent="0.25">
      <c r="A171" t="s">
        <v>49</v>
      </c>
      <c r="F171" s="11">
        <f t="shared" si="4"/>
        <v>0</v>
      </c>
      <c r="G171" s="11">
        <f t="shared" si="5"/>
        <v>0</v>
      </c>
    </row>
    <row r="172" spans="1:7" x14ac:dyDescent="0.25">
      <c r="A172" t="s">
        <v>50</v>
      </c>
      <c r="F172" s="11">
        <f t="shared" si="4"/>
        <v>0</v>
      </c>
      <c r="G172" s="11">
        <f t="shared" si="5"/>
        <v>0</v>
      </c>
    </row>
    <row r="173" spans="1:7" x14ac:dyDescent="0.25">
      <c r="A173" t="s">
        <v>67</v>
      </c>
      <c r="F173" s="11">
        <f t="shared" si="4"/>
        <v>0</v>
      </c>
      <c r="G173" s="11">
        <f t="shared" si="5"/>
        <v>0</v>
      </c>
    </row>
    <row r="174" spans="1:7" x14ac:dyDescent="0.25">
      <c r="F174" s="11">
        <f t="shared" si="4"/>
        <v>0</v>
      </c>
      <c r="G174" s="11">
        <f t="shared" si="5"/>
        <v>0</v>
      </c>
    </row>
    <row r="175" spans="1:7" x14ac:dyDescent="0.25">
      <c r="A175" t="s">
        <v>52</v>
      </c>
      <c r="F175" s="11">
        <f t="shared" si="4"/>
        <v>0</v>
      </c>
      <c r="G175" s="11">
        <f t="shared" si="5"/>
        <v>0</v>
      </c>
    </row>
    <row r="176" spans="1:7" x14ac:dyDescent="0.25">
      <c r="A176" t="s">
        <v>53</v>
      </c>
      <c r="B176" t="s">
        <v>39</v>
      </c>
      <c r="C176" t="s">
        <v>40</v>
      </c>
      <c r="D176" t="s">
        <v>41</v>
      </c>
      <c r="E176" t="s">
        <v>42</v>
      </c>
      <c r="F176" s="11">
        <f t="shared" si="4"/>
        <v>0</v>
      </c>
      <c r="G176" s="11">
        <f t="shared" si="5"/>
        <v>0</v>
      </c>
    </row>
    <row r="177" spans="1:7" x14ac:dyDescent="0.25">
      <c r="A177" t="s">
        <v>146</v>
      </c>
      <c r="B177" t="s">
        <v>9</v>
      </c>
      <c r="C177">
        <v>0.9</v>
      </c>
      <c r="D177" t="s">
        <v>10</v>
      </c>
      <c r="E177" t="s">
        <v>57</v>
      </c>
      <c r="F177" s="11">
        <f t="shared" si="4"/>
        <v>0</v>
      </c>
      <c r="G177" s="11">
        <f t="shared" si="5"/>
        <v>0</v>
      </c>
    </row>
    <row r="178" spans="1:7" x14ac:dyDescent="0.25">
      <c r="A178" t="s">
        <v>150</v>
      </c>
      <c r="B178" t="s">
        <v>151</v>
      </c>
      <c r="C178">
        <v>6.8000000000000005E-2</v>
      </c>
      <c r="D178" t="s">
        <v>152</v>
      </c>
      <c r="E178" t="s">
        <v>57</v>
      </c>
      <c r="F178" s="11">
        <f t="shared" si="4"/>
        <v>0</v>
      </c>
      <c r="G178" s="11">
        <f t="shared" si="5"/>
        <v>0</v>
      </c>
    </row>
    <row r="179" spans="1:7" x14ac:dyDescent="0.25">
      <c r="F179" s="11">
        <f t="shared" si="4"/>
        <v>0</v>
      </c>
      <c r="G179" s="11">
        <f t="shared" si="5"/>
        <v>0</v>
      </c>
    </row>
    <row r="180" spans="1:7" x14ac:dyDescent="0.25">
      <c r="A180" t="s">
        <v>60</v>
      </c>
      <c r="F180" s="11">
        <f t="shared" si="4"/>
        <v>0</v>
      </c>
      <c r="G180" s="11">
        <f t="shared" si="5"/>
        <v>1</v>
      </c>
    </row>
    <row r="181" spans="1:7" x14ac:dyDescent="0.25">
      <c r="A181" t="s">
        <v>53</v>
      </c>
      <c r="B181" t="s">
        <v>39</v>
      </c>
      <c r="C181" t="s">
        <v>40</v>
      </c>
      <c r="D181" t="s">
        <v>41</v>
      </c>
      <c r="E181" t="s">
        <v>42</v>
      </c>
      <c r="F181" s="11">
        <f t="shared" si="4"/>
        <v>0</v>
      </c>
      <c r="G181" s="11">
        <f t="shared" si="5"/>
        <v>0</v>
      </c>
    </row>
    <row r="182" spans="1:7" x14ac:dyDescent="0.25">
      <c r="A182" t="s">
        <v>153</v>
      </c>
      <c r="B182" t="s">
        <v>154</v>
      </c>
      <c r="C182">
        <v>1</v>
      </c>
      <c r="D182" t="s">
        <v>10</v>
      </c>
      <c r="E182" t="s">
        <v>57</v>
      </c>
      <c r="F182" s="11">
        <f t="shared" si="4"/>
        <v>0</v>
      </c>
      <c r="G182" s="11">
        <f t="shared" si="5"/>
        <v>0</v>
      </c>
    </row>
    <row r="183" spans="1:7" x14ac:dyDescent="0.25">
      <c r="F183" s="11">
        <f t="shared" si="4"/>
        <v>0</v>
      </c>
      <c r="G183" s="11">
        <f t="shared" si="5"/>
        <v>0</v>
      </c>
    </row>
    <row r="184" spans="1:7" x14ac:dyDescent="0.25">
      <c r="A184" t="s">
        <v>63</v>
      </c>
      <c r="F184" s="11">
        <f t="shared" si="4"/>
        <v>0</v>
      </c>
      <c r="G184" s="11">
        <f t="shared" si="5"/>
        <v>2</v>
      </c>
    </row>
    <row r="185" spans="1:7" x14ac:dyDescent="0.25">
      <c r="A185" t="s">
        <v>53</v>
      </c>
      <c r="B185" t="s">
        <v>39</v>
      </c>
      <c r="C185" t="s">
        <v>40</v>
      </c>
      <c r="D185" t="s">
        <v>41</v>
      </c>
      <c r="E185" t="s">
        <v>42</v>
      </c>
      <c r="F185" s="11">
        <f t="shared" si="4"/>
        <v>0</v>
      </c>
      <c r="G185" s="11">
        <f t="shared" si="5"/>
        <v>0</v>
      </c>
    </row>
    <row r="186" spans="1:7" x14ac:dyDescent="0.25">
      <c r="F186" s="11">
        <f t="shared" si="4"/>
        <v>0</v>
      </c>
      <c r="G186" s="11">
        <f t="shared" si="5"/>
        <v>0</v>
      </c>
    </row>
    <row r="187" spans="1:7" x14ac:dyDescent="0.25">
      <c r="A187" t="s">
        <v>64</v>
      </c>
      <c r="F187" s="11">
        <f t="shared" si="4"/>
        <v>0</v>
      </c>
      <c r="G187" s="11">
        <f t="shared" si="5"/>
        <v>0</v>
      </c>
    </row>
    <row r="188" spans="1:7" x14ac:dyDescent="0.25">
      <c r="A188" t="s">
        <v>53</v>
      </c>
      <c r="B188" t="s">
        <v>39</v>
      </c>
      <c r="C188" t="s">
        <v>40</v>
      </c>
      <c r="D188" t="s">
        <v>41</v>
      </c>
      <c r="E188" t="s">
        <v>42</v>
      </c>
      <c r="F188" s="11">
        <f t="shared" si="4"/>
        <v>0</v>
      </c>
      <c r="G188" s="11">
        <f t="shared" si="5"/>
        <v>0</v>
      </c>
    </row>
    <row r="189" spans="1:7" x14ac:dyDescent="0.25">
      <c r="F189" s="11">
        <f t="shared" si="4"/>
        <v>0</v>
      </c>
      <c r="G189" s="11">
        <f t="shared" si="5"/>
        <v>0</v>
      </c>
    </row>
    <row r="190" spans="1:7" x14ac:dyDescent="0.25">
      <c r="A190" t="s">
        <v>155</v>
      </c>
      <c r="F190" s="11">
        <f t="shared" si="4"/>
        <v>4095</v>
      </c>
      <c r="G190" s="11">
        <f t="shared" si="5"/>
        <v>0</v>
      </c>
    </row>
    <row r="191" spans="1:7" x14ac:dyDescent="0.25">
      <c r="A191" t="s">
        <v>73</v>
      </c>
      <c r="F191" s="11">
        <f t="shared" si="4"/>
        <v>0</v>
      </c>
      <c r="G191" s="11">
        <f t="shared" si="5"/>
        <v>0</v>
      </c>
    </row>
    <row r="192" spans="1:7" x14ac:dyDescent="0.25">
      <c r="A192" t="s">
        <v>47</v>
      </c>
      <c r="F192" s="11">
        <f t="shared" si="4"/>
        <v>0</v>
      </c>
      <c r="G192" s="11">
        <f t="shared" si="5"/>
        <v>0</v>
      </c>
    </row>
    <row r="193" spans="1:7" x14ac:dyDescent="0.25">
      <c r="A193" t="s">
        <v>48</v>
      </c>
      <c r="F193" s="11">
        <f t="shared" si="4"/>
        <v>0</v>
      </c>
      <c r="G193" s="11">
        <f t="shared" si="5"/>
        <v>0</v>
      </c>
    </row>
    <row r="194" spans="1:7" x14ac:dyDescent="0.25">
      <c r="A194" t="s">
        <v>49</v>
      </c>
      <c r="F194" s="11">
        <f t="shared" ref="F194:F257" si="6">VALUE(IF(ISNUMBER(SEARCH("Process =",A194)),MID(A194,FIND("[",A194)+2,FIND("]",A194)-FIND("[",A194)-2),0))</f>
        <v>0</v>
      </c>
      <c r="G194" s="11">
        <f t="shared" ref="G194:G257" si="7">IF(A194="Economic outflows",1,IF(A194="Environmental resources",2,0))</f>
        <v>0</v>
      </c>
    </row>
    <row r="195" spans="1:7" x14ac:dyDescent="0.25">
      <c r="A195" t="s">
        <v>50</v>
      </c>
      <c r="F195" s="11">
        <f t="shared" si="6"/>
        <v>0</v>
      </c>
      <c r="G195" s="11">
        <f t="shared" si="7"/>
        <v>0</v>
      </c>
    </row>
    <row r="196" spans="1:7" x14ac:dyDescent="0.25">
      <c r="A196" t="s">
        <v>67</v>
      </c>
      <c r="F196" s="11">
        <f t="shared" si="6"/>
        <v>0</v>
      </c>
      <c r="G196" s="11">
        <f t="shared" si="7"/>
        <v>0</v>
      </c>
    </row>
    <row r="197" spans="1:7" x14ac:dyDescent="0.25">
      <c r="F197" s="11">
        <f t="shared" si="6"/>
        <v>0</v>
      </c>
      <c r="G197" s="11">
        <f t="shared" si="7"/>
        <v>0</v>
      </c>
    </row>
    <row r="198" spans="1:7" x14ac:dyDescent="0.25">
      <c r="A198" t="s">
        <v>52</v>
      </c>
      <c r="F198" s="11">
        <f t="shared" si="6"/>
        <v>0</v>
      </c>
      <c r="G198" s="11">
        <f t="shared" si="7"/>
        <v>0</v>
      </c>
    </row>
    <row r="199" spans="1:7" x14ac:dyDescent="0.25">
      <c r="A199" t="s">
        <v>53</v>
      </c>
      <c r="B199" t="s">
        <v>39</v>
      </c>
      <c r="C199" t="s">
        <v>40</v>
      </c>
      <c r="D199" t="s">
        <v>41</v>
      </c>
      <c r="E199" t="s">
        <v>42</v>
      </c>
      <c r="F199" s="11">
        <f t="shared" si="6"/>
        <v>0</v>
      </c>
      <c r="G199" s="11">
        <f t="shared" si="7"/>
        <v>0</v>
      </c>
    </row>
    <row r="200" spans="1:7" x14ac:dyDescent="0.25">
      <c r="A200" t="s">
        <v>153</v>
      </c>
      <c r="B200" t="s">
        <v>154</v>
      </c>
      <c r="C200">
        <v>1</v>
      </c>
      <c r="D200" t="s">
        <v>10</v>
      </c>
      <c r="E200" t="s">
        <v>57</v>
      </c>
      <c r="F200" s="11">
        <f t="shared" si="6"/>
        <v>0</v>
      </c>
      <c r="G200" s="11">
        <f t="shared" si="7"/>
        <v>0</v>
      </c>
    </row>
    <row r="201" spans="1:7" x14ac:dyDescent="0.25">
      <c r="F201" s="11">
        <f t="shared" si="6"/>
        <v>0</v>
      </c>
      <c r="G201" s="11">
        <f t="shared" si="7"/>
        <v>0</v>
      </c>
    </row>
    <row r="202" spans="1:7" x14ac:dyDescent="0.25">
      <c r="A202" t="s">
        <v>60</v>
      </c>
      <c r="F202" s="11">
        <f t="shared" si="6"/>
        <v>0</v>
      </c>
      <c r="G202" s="11">
        <f t="shared" si="7"/>
        <v>1</v>
      </c>
    </row>
    <row r="203" spans="1:7" x14ac:dyDescent="0.25">
      <c r="A203" t="s">
        <v>53</v>
      </c>
      <c r="B203" t="s">
        <v>39</v>
      </c>
      <c r="C203" t="s">
        <v>40</v>
      </c>
      <c r="D203" t="s">
        <v>41</v>
      </c>
      <c r="E203" t="s">
        <v>42</v>
      </c>
      <c r="F203" s="11">
        <f t="shared" si="6"/>
        <v>0</v>
      </c>
      <c r="G203" s="11">
        <f t="shared" si="7"/>
        <v>0</v>
      </c>
    </row>
    <row r="204" spans="1:7" x14ac:dyDescent="0.25">
      <c r="A204" t="s">
        <v>156</v>
      </c>
      <c r="B204" t="s">
        <v>157</v>
      </c>
      <c r="C204">
        <v>1</v>
      </c>
      <c r="D204" t="s">
        <v>10</v>
      </c>
      <c r="E204" t="s">
        <v>57</v>
      </c>
      <c r="F204" s="11">
        <f t="shared" si="6"/>
        <v>0</v>
      </c>
      <c r="G204" s="11">
        <f t="shared" si="7"/>
        <v>0</v>
      </c>
    </row>
    <row r="205" spans="1:7" x14ac:dyDescent="0.25">
      <c r="F205" s="11">
        <f t="shared" si="6"/>
        <v>0</v>
      </c>
      <c r="G205" s="11">
        <f t="shared" si="7"/>
        <v>0</v>
      </c>
    </row>
    <row r="206" spans="1:7" x14ac:dyDescent="0.25">
      <c r="A206" t="s">
        <v>63</v>
      </c>
      <c r="F206" s="11">
        <f t="shared" si="6"/>
        <v>0</v>
      </c>
      <c r="G206" s="11">
        <f t="shared" si="7"/>
        <v>2</v>
      </c>
    </row>
    <row r="207" spans="1:7" x14ac:dyDescent="0.25">
      <c r="A207" t="s">
        <v>53</v>
      </c>
      <c r="B207" t="s">
        <v>39</v>
      </c>
      <c r="C207" t="s">
        <v>40</v>
      </c>
      <c r="D207" t="s">
        <v>41</v>
      </c>
      <c r="E207" t="s">
        <v>42</v>
      </c>
      <c r="F207" s="11">
        <f t="shared" si="6"/>
        <v>0</v>
      </c>
      <c r="G207" s="11">
        <f t="shared" si="7"/>
        <v>0</v>
      </c>
    </row>
    <row r="208" spans="1:7" x14ac:dyDescent="0.25">
      <c r="F208" s="11">
        <f t="shared" si="6"/>
        <v>0</v>
      </c>
      <c r="G208" s="11">
        <f t="shared" si="7"/>
        <v>0</v>
      </c>
    </row>
    <row r="209" spans="1:7" x14ac:dyDescent="0.25">
      <c r="A209" t="s">
        <v>64</v>
      </c>
      <c r="F209" s="11">
        <f t="shared" si="6"/>
        <v>0</v>
      </c>
      <c r="G209" s="11">
        <f t="shared" si="7"/>
        <v>0</v>
      </c>
    </row>
    <row r="210" spans="1:7" x14ac:dyDescent="0.25">
      <c r="A210" t="s">
        <v>53</v>
      </c>
      <c r="B210" t="s">
        <v>39</v>
      </c>
      <c r="C210" t="s">
        <v>40</v>
      </c>
      <c r="D210" t="s">
        <v>41</v>
      </c>
      <c r="E210" t="s">
        <v>42</v>
      </c>
      <c r="F210" s="11">
        <f t="shared" si="6"/>
        <v>0</v>
      </c>
      <c r="G210" s="11">
        <f t="shared" si="7"/>
        <v>0</v>
      </c>
    </row>
    <row r="211" spans="1:7" x14ac:dyDescent="0.25">
      <c r="F211" s="11">
        <f t="shared" si="6"/>
        <v>0</v>
      </c>
      <c r="G211" s="11">
        <f t="shared" si="7"/>
        <v>0</v>
      </c>
    </row>
    <row r="212" spans="1:7" x14ac:dyDescent="0.25">
      <c r="A212" t="s">
        <v>158</v>
      </c>
      <c r="F212" s="11">
        <f t="shared" si="6"/>
        <v>4096</v>
      </c>
      <c r="G212" s="11">
        <f t="shared" si="7"/>
        <v>0</v>
      </c>
    </row>
    <row r="213" spans="1:7" x14ac:dyDescent="0.25">
      <c r="A213" t="s">
        <v>159</v>
      </c>
      <c r="F213" s="11">
        <f t="shared" si="6"/>
        <v>0</v>
      </c>
      <c r="G213" s="11">
        <f t="shared" si="7"/>
        <v>0</v>
      </c>
    </row>
    <row r="214" spans="1:7" x14ac:dyDescent="0.25">
      <c r="A214" t="s">
        <v>47</v>
      </c>
      <c r="F214" s="11">
        <f t="shared" si="6"/>
        <v>0</v>
      </c>
      <c r="G214" s="11">
        <f t="shared" si="7"/>
        <v>0</v>
      </c>
    </row>
    <row r="215" spans="1:7" x14ac:dyDescent="0.25">
      <c r="A215" t="s">
        <v>160</v>
      </c>
      <c r="F215" s="11">
        <f t="shared" si="6"/>
        <v>0</v>
      </c>
      <c r="G215" s="11">
        <f t="shared" si="7"/>
        <v>0</v>
      </c>
    </row>
    <row r="216" spans="1:7" x14ac:dyDescent="0.25">
      <c r="A216" t="s">
        <v>49</v>
      </c>
      <c r="F216" s="11">
        <f t="shared" si="6"/>
        <v>0</v>
      </c>
      <c r="G216" s="11">
        <f t="shared" si="7"/>
        <v>0</v>
      </c>
    </row>
    <row r="217" spans="1:7" x14ac:dyDescent="0.25">
      <c r="A217" t="s">
        <v>50</v>
      </c>
      <c r="F217" s="11">
        <f t="shared" si="6"/>
        <v>0</v>
      </c>
      <c r="G217" s="11">
        <f t="shared" si="7"/>
        <v>0</v>
      </c>
    </row>
    <row r="218" spans="1:7" x14ac:dyDescent="0.25">
      <c r="A218" t="s">
        <v>161</v>
      </c>
      <c r="F218" s="11">
        <f t="shared" si="6"/>
        <v>0</v>
      </c>
      <c r="G218" s="11">
        <f t="shared" si="7"/>
        <v>0</v>
      </c>
    </row>
    <row r="219" spans="1:7" x14ac:dyDescent="0.25">
      <c r="F219" s="11">
        <f t="shared" si="6"/>
        <v>0</v>
      </c>
      <c r="G219" s="11">
        <f t="shared" si="7"/>
        <v>0</v>
      </c>
    </row>
    <row r="220" spans="1:7" x14ac:dyDescent="0.25">
      <c r="A220" t="s">
        <v>52</v>
      </c>
      <c r="F220" s="11">
        <f t="shared" si="6"/>
        <v>0</v>
      </c>
      <c r="G220" s="11">
        <f t="shared" si="7"/>
        <v>0</v>
      </c>
    </row>
    <row r="221" spans="1:7" x14ac:dyDescent="0.25">
      <c r="A221" t="s">
        <v>53</v>
      </c>
      <c r="B221" t="s">
        <v>39</v>
      </c>
      <c r="C221" t="s">
        <v>40</v>
      </c>
      <c r="D221" t="s">
        <v>41</v>
      </c>
      <c r="E221" t="s">
        <v>42</v>
      </c>
      <c r="F221" s="11">
        <f t="shared" si="6"/>
        <v>0</v>
      </c>
      <c r="G221" s="11">
        <f t="shared" si="7"/>
        <v>0</v>
      </c>
    </row>
    <row r="222" spans="1:7" x14ac:dyDescent="0.25">
      <c r="A222" t="s">
        <v>162</v>
      </c>
      <c r="B222" t="s">
        <v>163</v>
      </c>
      <c r="C222">
        <v>0.317</v>
      </c>
      <c r="D222" t="s">
        <v>10</v>
      </c>
      <c r="E222" t="s">
        <v>164</v>
      </c>
      <c r="F222" s="11">
        <f t="shared" si="6"/>
        <v>0</v>
      </c>
      <c r="G222" s="11">
        <f t="shared" si="7"/>
        <v>0</v>
      </c>
    </row>
    <row r="223" spans="1:7" x14ac:dyDescent="0.25">
      <c r="A223" t="s">
        <v>165</v>
      </c>
      <c r="B223" t="s">
        <v>166</v>
      </c>
      <c r="C223">
        <v>1.43</v>
      </c>
      <c r="D223" t="s">
        <v>167</v>
      </c>
      <c r="E223" t="s">
        <v>57</v>
      </c>
      <c r="F223" s="11">
        <f t="shared" si="6"/>
        <v>0</v>
      </c>
      <c r="G223" s="11">
        <f t="shared" si="7"/>
        <v>0</v>
      </c>
    </row>
    <row r="224" spans="1:7" x14ac:dyDescent="0.25">
      <c r="A224" t="s">
        <v>168</v>
      </c>
      <c r="B224" t="s">
        <v>169</v>
      </c>
      <c r="C224">
        <v>25.7</v>
      </c>
      <c r="D224" t="s">
        <v>167</v>
      </c>
      <c r="E224" t="s">
        <v>57</v>
      </c>
      <c r="F224" s="11">
        <f t="shared" si="6"/>
        <v>0</v>
      </c>
      <c r="G224" s="11">
        <f t="shared" si="7"/>
        <v>0</v>
      </c>
    </row>
    <row r="225" spans="1:7" x14ac:dyDescent="0.25">
      <c r="A225" t="s">
        <v>170</v>
      </c>
      <c r="B225" t="s">
        <v>171</v>
      </c>
      <c r="C225" s="10">
        <v>4.5800000000000002E-10</v>
      </c>
      <c r="D225" t="s">
        <v>4</v>
      </c>
      <c r="E225" t="s">
        <v>57</v>
      </c>
      <c r="F225" s="11">
        <f t="shared" si="6"/>
        <v>0</v>
      </c>
      <c r="G225" s="11">
        <f t="shared" si="7"/>
        <v>0</v>
      </c>
    </row>
    <row r="226" spans="1:7" x14ac:dyDescent="0.25">
      <c r="A226" t="s">
        <v>172</v>
      </c>
      <c r="B226" t="s">
        <v>173</v>
      </c>
      <c r="C226">
        <v>0.72</v>
      </c>
      <c r="D226" t="s">
        <v>10</v>
      </c>
      <c r="E226" t="s">
        <v>174</v>
      </c>
      <c r="F226" s="11">
        <f t="shared" si="6"/>
        <v>0</v>
      </c>
      <c r="G226" s="11">
        <f t="shared" si="7"/>
        <v>0</v>
      </c>
    </row>
    <row r="227" spans="1:7" x14ac:dyDescent="0.25">
      <c r="A227" t="s">
        <v>175</v>
      </c>
      <c r="B227" t="s">
        <v>176</v>
      </c>
      <c r="C227">
        <v>1.86</v>
      </c>
      <c r="D227" t="s">
        <v>10</v>
      </c>
      <c r="E227" t="s">
        <v>174</v>
      </c>
      <c r="F227" s="11">
        <f t="shared" si="6"/>
        <v>0</v>
      </c>
      <c r="G227" s="11">
        <f t="shared" si="7"/>
        <v>0</v>
      </c>
    </row>
    <row r="228" spans="1:7" x14ac:dyDescent="0.25">
      <c r="A228" t="s">
        <v>177</v>
      </c>
      <c r="B228" t="s">
        <v>178</v>
      </c>
      <c r="C228">
        <v>1.1000000000000001</v>
      </c>
      <c r="D228" t="s">
        <v>10</v>
      </c>
      <c r="E228" t="s">
        <v>57</v>
      </c>
      <c r="F228" s="11">
        <f t="shared" si="6"/>
        <v>0</v>
      </c>
      <c r="G228" s="11">
        <f t="shared" si="7"/>
        <v>0</v>
      </c>
    </row>
    <row r="229" spans="1:7" x14ac:dyDescent="0.25">
      <c r="A229" t="s">
        <v>179</v>
      </c>
      <c r="B229" t="s">
        <v>180</v>
      </c>
      <c r="C229">
        <v>3.9</v>
      </c>
      <c r="D229" t="s">
        <v>126</v>
      </c>
      <c r="E229" t="s">
        <v>181</v>
      </c>
      <c r="F229" s="11">
        <f t="shared" si="6"/>
        <v>0</v>
      </c>
      <c r="G229" s="11">
        <f t="shared" si="7"/>
        <v>0</v>
      </c>
    </row>
    <row r="230" spans="1:7" x14ac:dyDescent="0.25">
      <c r="A230" t="s">
        <v>182</v>
      </c>
      <c r="B230" t="s">
        <v>183</v>
      </c>
      <c r="C230">
        <v>0.2</v>
      </c>
      <c r="D230" t="s">
        <v>10</v>
      </c>
      <c r="E230" t="s">
        <v>57</v>
      </c>
      <c r="F230" s="11">
        <f t="shared" si="6"/>
        <v>0</v>
      </c>
      <c r="G230" s="11">
        <f t="shared" si="7"/>
        <v>0</v>
      </c>
    </row>
    <row r="231" spans="1:7" x14ac:dyDescent="0.25">
      <c r="A231" t="s">
        <v>184</v>
      </c>
      <c r="B231" t="s">
        <v>185</v>
      </c>
      <c r="C231">
        <v>5.31</v>
      </c>
      <c r="D231" t="s">
        <v>10</v>
      </c>
      <c r="E231" t="s">
        <v>57</v>
      </c>
      <c r="F231" s="11">
        <f t="shared" si="6"/>
        <v>0</v>
      </c>
      <c r="G231" s="11">
        <f t="shared" si="7"/>
        <v>0</v>
      </c>
    </row>
    <row r="232" spans="1:7" x14ac:dyDescent="0.25">
      <c r="A232" t="s">
        <v>54</v>
      </c>
      <c r="B232" t="s">
        <v>55</v>
      </c>
      <c r="C232">
        <v>0.93</v>
      </c>
      <c r="D232" t="s">
        <v>56</v>
      </c>
      <c r="E232" t="s">
        <v>186</v>
      </c>
      <c r="F232" s="11">
        <f t="shared" si="6"/>
        <v>0</v>
      </c>
      <c r="G232" s="11">
        <f t="shared" si="7"/>
        <v>0</v>
      </c>
    </row>
    <row r="233" spans="1:7" x14ac:dyDescent="0.25">
      <c r="A233" t="s">
        <v>187</v>
      </c>
      <c r="B233" t="s">
        <v>188</v>
      </c>
      <c r="C233">
        <v>4.91</v>
      </c>
      <c r="D233" t="s">
        <v>10</v>
      </c>
      <c r="E233" t="s">
        <v>57</v>
      </c>
      <c r="F233" s="11">
        <f t="shared" si="6"/>
        <v>0</v>
      </c>
      <c r="G233" s="11">
        <f t="shared" si="7"/>
        <v>0</v>
      </c>
    </row>
    <row r="234" spans="1:7" x14ac:dyDescent="0.25">
      <c r="F234" s="11">
        <f t="shared" si="6"/>
        <v>0</v>
      </c>
      <c r="G234" s="11">
        <f t="shared" si="7"/>
        <v>0</v>
      </c>
    </row>
    <row r="235" spans="1:7" x14ac:dyDescent="0.25">
      <c r="A235" t="s">
        <v>60</v>
      </c>
      <c r="F235" s="11">
        <f t="shared" si="6"/>
        <v>0</v>
      </c>
      <c r="G235" s="11">
        <f t="shared" si="7"/>
        <v>1</v>
      </c>
    </row>
    <row r="236" spans="1:7" x14ac:dyDescent="0.25">
      <c r="A236" t="s">
        <v>53</v>
      </c>
      <c r="B236" t="s">
        <v>39</v>
      </c>
      <c r="C236" t="s">
        <v>40</v>
      </c>
      <c r="D236" t="s">
        <v>41</v>
      </c>
      <c r="E236" t="s">
        <v>42</v>
      </c>
      <c r="F236" s="11">
        <f t="shared" si="6"/>
        <v>0</v>
      </c>
      <c r="G236" s="11">
        <f t="shared" si="7"/>
        <v>0</v>
      </c>
    </row>
    <row r="237" spans="1:7" x14ac:dyDescent="0.25">
      <c r="A237" t="s">
        <v>189</v>
      </c>
      <c r="B237" t="s">
        <v>14</v>
      </c>
      <c r="C237">
        <v>1</v>
      </c>
      <c r="D237" t="s">
        <v>10</v>
      </c>
      <c r="E237" t="s">
        <v>57</v>
      </c>
      <c r="F237" s="11">
        <f t="shared" si="6"/>
        <v>0</v>
      </c>
      <c r="G237" s="11">
        <f t="shared" si="7"/>
        <v>0</v>
      </c>
    </row>
    <row r="238" spans="1:7" x14ac:dyDescent="0.25">
      <c r="A238" t="s">
        <v>190</v>
      </c>
      <c r="B238" t="s">
        <v>15</v>
      </c>
      <c r="C238">
        <v>3.87</v>
      </c>
      <c r="D238" t="s">
        <v>10</v>
      </c>
      <c r="E238" t="s">
        <v>57</v>
      </c>
      <c r="F238" s="11">
        <f t="shared" si="6"/>
        <v>0</v>
      </c>
      <c r="G238" s="11">
        <f t="shared" si="7"/>
        <v>0</v>
      </c>
    </row>
    <row r="239" spans="1:7" x14ac:dyDescent="0.25">
      <c r="F239" s="11">
        <f t="shared" si="6"/>
        <v>0</v>
      </c>
      <c r="G239" s="11">
        <f t="shared" si="7"/>
        <v>0</v>
      </c>
    </row>
    <row r="240" spans="1:7" x14ac:dyDescent="0.25">
      <c r="A240" t="s">
        <v>63</v>
      </c>
      <c r="F240" s="11">
        <f t="shared" si="6"/>
        <v>0</v>
      </c>
      <c r="G240" s="11">
        <f t="shared" si="7"/>
        <v>2</v>
      </c>
    </row>
    <row r="241" spans="1:7" x14ac:dyDescent="0.25">
      <c r="A241" t="s">
        <v>53</v>
      </c>
      <c r="B241" t="s">
        <v>39</v>
      </c>
      <c r="C241" t="s">
        <v>40</v>
      </c>
      <c r="D241" t="s">
        <v>41</v>
      </c>
      <c r="E241" t="s">
        <v>42</v>
      </c>
      <c r="F241" s="11">
        <f t="shared" si="6"/>
        <v>0</v>
      </c>
      <c r="G241" s="11">
        <f t="shared" si="7"/>
        <v>0</v>
      </c>
    </row>
    <row r="242" spans="1:7" x14ac:dyDescent="0.25">
      <c r="F242" s="11">
        <f t="shared" si="6"/>
        <v>0</v>
      </c>
      <c r="G242" s="11">
        <f t="shared" si="7"/>
        <v>0</v>
      </c>
    </row>
    <row r="243" spans="1:7" x14ac:dyDescent="0.25">
      <c r="A243" t="s">
        <v>64</v>
      </c>
      <c r="F243" s="11">
        <f t="shared" si="6"/>
        <v>0</v>
      </c>
      <c r="G243" s="11">
        <f t="shared" si="7"/>
        <v>0</v>
      </c>
    </row>
    <row r="244" spans="1:7" x14ac:dyDescent="0.25">
      <c r="A244" t="s">
        <v>53</v>
      </c>
      <c r="B244" t="s">
        <v>39</v>
      </c>
      <c r="C244" t="s">
        <v>40</v>
      </c>
      <c r="D244" t="s">
        <v>41</v>
      </c>
      <c r="E244" t="s">
        <v>42</v>
      </c>
      <c r="F244" s="11">
        <f t="shared" si="6"/>
        <v>0</v>
      </c>
      <c r="G244" s="11">
        <f t="shared" si="7"/>
        <v>0</v>
      </c>
    </row>
    <row r="245" spans="1:7" x14ac:dyDescent="0.25">
      <c r="A245" t="s">
        <v>191</v>
      </c>
      <c r="B245" t="s">
        <v>192</v>
      </c>
      <c r="C245">
        <v>3.35</v>
      </c>
      <c r="D245" t="s">
        <v>126</v>
      </c>
      <c r="E245" t="s">
        <v>181</v>
      </c>
      <c r="F245" s="11">
        <f t="shared" si="6"/>
        <v>0</v>
      </c>
      <c r="G245" s="11">
        <f t="shared" si="7"/>
        <v>0</v>
      </c>
    </row>
    <row r="246" spans="1:7" x14ac:dyDescent="0.25">
      <c r="A246" t="s">
        <v>193</v>
      </c>
      <c r="B246" t="s">
        <v>194</v>
      </c>
      <c r="C246" s="10">
        <v>1.8300000000000001E-5</v>
      </c>
      <c r="D246" t="s">
        <v>10</v>
      </c>
      <c r="E246" t="s">
        <v>195</v>
      </c>
      <c r="F246" s="11">
        <f t="shared" si="6"/>
        <v>0</v>
      </c>
      <c r="G246" s="11">
        <f t="shared" si="7"/>
        <v>0</v>
      </c>
    </row>
    <row r="247" spans="1:7" x14ac:dyDescent="0.25">
      <c r="A247" t="s">
        <v>196</v>
      </c>
      <c r="B247" t="s">
        <v>197</v>
      </c>
      <c r="C247" s="10">
        <v>5.6699999999999999E-6</v>
      </c>
      <c r="D247" t="s">
        <v>10</v>
      </c>
      <c r="E247" t="s">
        <v>195</v>
      </c>
      <c r="F247" s="11">
        <f t="shared" si="6"/>
        <v>0</v>
      </c>
      <c r="G247" s="11">
        <f t="shared" si="7"/>
        <v>0</v>
      </c>
    </row>
    <row r="248" spans="1:7" x14ac:dyDescent="0.25">
      <c r="A248" t="s">
        <v>198</v>
      </c>
      <c r="B248" t="s">
        <v>199</v>
      </c>
      <c r="C248" s="10">
        <v>2.8200000000000001E-6</v>
      </c>
      <c r="D248" t="s">
        <v>10</v>
      </c>
      <c r="E248" t="s">
        <v>195</v>
      </c>
      <c r="F248" s="11">
        <f t="shared" si="6"/>
        <v>0</v>
      </c>
      <c r="G248" s="11">
        <f t="shared" si="7"/>
        <v>0</v>
      </c>
    </row>
    <row r="249" spans="1:7" x14ac:dyDescent="0.25">
      <c r="A249" t="s">
        <v>200</v>
      </c>
      <c r="B249" t="s">
        <v>201</v>
      </c>
      <c r="C249" s="10">
        <v>5.6400000000000002E-10</v>
      </c>
      <c r="D249" t="s">
        <v>10</v>
      </c>
      <c r="E249" t="s">
        <v>195</v>
      </c>
      <c r="F249" s="11">
        <f t="shared" si="6"/>
        <v>0</v>
      </c>
      <c r="G249" s="11">
        <f t="shared" si="7"/>
        <v>0</v>
      </c>
    </row>
    <row r="250" spans="1:7" x14ac:dyDescent="0.25">
      <c r="A250" t="s">
        <v>202</v>
      </c>
      <c r="B250" t="s">
        <v>203</v>
      </c>
      <c r="C250" s="10">
        <v>2.48E-6</v>
      </c>
      <c r="D250" t="s">
        <v>10</v>
      </c>
      <c r="E250" t="s">
        <v>204</v>
      </c>
      <c r="F250" s="11">
        <f t="shared" si="6"/>
        <v>0</v>
      </c>
      <c r="G250" s="11">
        <f t="shared" si="7"/>
        <v>0</v>
      </c>
    </row>
    <row r="251" spans="1:7" x14ac:dyDescent="0.25">
      <c r="A251" t="s">
        <v>205</v>
      </c>
      <c r="B251" t="s">
        <v>206</v>
      </c>
      <c r="C251" s="10">
        <v>6.5499999999999998E-7</v>
      </c>
      <c r="D251" t="s">
        <v>10</v>
      </c>
      <c r="E251" t="s">
        <v>204</v>
      </c>
      <c r="F251" s="11">
        <f t="shared" si="6"/>
        <v>0</v>
      </c>
      <c r="G251" s="11">
        <f t="shared" si="7"/>
        <v>0</v>
      </c>
    </row>
    <row r="252" spans="1:7" x14ac:dyDescent="0.25">
      <c r="A252" t="s">
        <v>207</v>
      </c>
      <c r="B252" t="s">
        <v>208</v>
      </c>
      <c r="C252" s="10">
        <v>1.2200000000000001E-7</v>
      </c>
      <c r="D252" t="s">
        <v>10</v>
      </c>
      <c r="E252" t="s">
        <v>204</v>
      </c>
      <c r="F252" s="11">
        <f t="shared" si="6"/>
        <v>0</v>
      </c>
      <c r="G252" s="11">
        <f t="shared" si="7"/>
        <v>0</v>
      </c>
    </row>
    <row r="253" spans="1:7" x14ac:dyDescent="0.25">
      <c r="A253" t="s">
        <v>209</v>
      </c>
      <c r="B253" t="s">
        <v>210</v>
      </c>
      <c r="C253" s="10">
        <v>1.1400000000000001E-6</v>
      </c>
      <c r="D253" t="s">
        <v>10</v>
      </c>
      <c r="E253" t="s">
        <v>195</v>
      </c>
      <c r="F253" s="11">
        <f t="shared" si="6"/>
        <v>0</v>
      </c>
      <c r="G253" s="11">
        <f t="shared" si="7"/>
        <v>0</v>
      </c>
    </row>
    <row r="254" spans="1:7" x14ac:dyDescent="0.25">
      <c r="A254" t="s">
        <v>211</v>
      </c>
      <c r="B254" t="s">
        <v>212</v>
      </c>
      <c r="C254">
        <v>1.6299999999999999E-2</v>
      </c>
      <c r="D254" t="s">
        <v>10</v>
      </c>
      <c r="E254" t="s">
        <v>204</v>
      </c>
      <c r="F254" s="11">
        <f t="shared" si="6"/>
        <v>0</v>
      </c>
      <c r="G254" s="11">
        <f t="shared" si="7"/>
        <v>0</v>
      </c>
    </row>
    <row r="255" spans="1:7" x14ac:dyDescent="0.25">
      <c r="A255" t="s">
        <v>213</v>
      </c>
      <c r="B255" t="s">
        <v>214</v>
      </c>
      <c r="C255">
        <v>4.8399999999999997E-3</v>
      </c>
      <c r="D255" t="s">
        <v>10</v>
      </c>
      <c r="E255" t="s">
        <v>195</v>
      </c>
      <c r="F255" s="11">
        <f t="shared" si="6"/>
        <v>0</v>
      </c>
      <c r="G255" s="11">
        <f t="shared" si="7"/>
        <v>0</v>
      </c>
    </row>
    <row r="256" spans="1:7" x14ac:dyDescent="0.25">
      <c r="A256" t="s">
        <v>215</v>
      </c>
      <c r="B256" t="s">
        <v>216</v>
      </c>
      <c r="C256">
        <v>2.27</v>
      </c>
      <c r="D256" t="s">
        <v>10</v>
      </c>
      <c r="E256" t="s">
        <v>57</v>
      </c>
      <c r="F256" s="11">
        <f t="shared" si="6"/>
        <v>0</v>
      </c>
      <c r="G256" s="11">
        <f t="shared" si="7"/>
        <v>0</v>
      </c>
    </row>
    <row r="257" spans="1:7" x14ac:dyDescent="0.25">
      <c r="A257" t="s">
        <v>217</v>
      </c>
      <c r="B257" t="s">
        <v>218</v>
      </c>
      <c r="C257" s="10">
        <v>3.4100000000000002E-5</v>
      </c>
      <c r="D257" t="s">
        <v>10</v>
      </c>
      <c r="E257" t="s">
        <v>219</v>
      </c>
      <c r="F257" s="11">
        <f t="shared" si="6"/>
        <v>0</v>
      </c>
      <c r="G257" s="11">
        <f t="shared" si="7"/>
        <v>0</v>
      </c>
    </row>
    <row r="258" spans="1:7" x14ac:dyDescent="0.25">
      <c r="A258" t="s">
        <v>220</v>
      </c>
      <c r="B258" t="s">
        <v>221</v>
      </c>
      <c r="C258">
        <v>2.4499999999999999E-3</v>
      </c>
      <c r="D258" t="s">
        <v>10</v>
      </c>
      <c r="E258" t="s">
        <v>219</v>
      </c>
      <c r="F258" s="11">
        <f t="shared" ref="F258:F321" si="8">VALUE(IF(ISNUMBER(SEARCH("Process =",A258)),MID(A258,FIND("[",A258)+2,FIND("]",A258)-FIND("[",A258)-2),0))</f>
        <v>0</v>
      </c>
      <c r="G258" s="11">
        <f t="shared" ref="G258:G321" si="9">IF(A258="Economic outflows",1,IF(A258="Environmental resources",2,0))</f>
        <v>0</v>
      </c>
    </row>
    <row r="259" spans="1:7" x14ac:dyDescent="0.25">
      <c r="A259" t="s">
        <v>222</v>
      </c>
      <c r="B259" t="s">
        <v>223</v>
      </c>
      <c r="C259" s="10">
        <v>3.84E-7</v>
      </c>
      <c r="D259" t="s">
        <v>10</v>
      </c>
      <c r="E259" t="s">
        <v>219</v>
      </c>
      <c r="F259" s="11">
        <f t="shared" si="8"/>
        <v>0</v>
      </c>
      <c r="G259" s="11">
        <f t="shared" si="9"/>
        <v>0</v>
      </c>
    </row>
    <row r="260" spans="1:7" x14ac:dyDescent="0.25">
      <c r="A260" t="s">
        <v>224</v>
      </c>
      <c r="B260" t="s">
        <v>225</v>
      </c>
      <c r="C260">
        <v>2.3499999999999999E-4</v>
      </c>
      <c r="D260" t="s">
        <v>10</v>
      </c>
      <c r="E260" t="s">
        <v>195</v>
      </c>
      <c r="F260" s="11">
        <f t="shared" si="8"/>
        <v>0</v>
      </c>
      <c r="G260" s="11">
        <f t="shared" si="9"/>
        <v>0</v>
      </c>
    </row>
    <row r="261" spans="1:7" x14ac:dyDescent="0.25">
      <c r="A261" t="s">
        <v>226</v>
      </c>
      <c r="B261" t="s">
        <v>227</v>
      </c>
      <c r="C261" s="10">
        <v>8.1000000000000004E-5</v>
      </c>
      <c r="D261" t="s">
        <v>10</v>
      </c>
      <c r="E261" t="s">
        <v>195</v>
      </c>
      <c r="F261" s="11">
        <f t="shared" si="8"/>
        <v>0</v>
      </c>
      <c r="G261" s="11">
        <f t="shared" si="9"/>
        <v>0</v>
      </c>
    </row>
    <row r="262" spans="1:7" x14ac:dyDescent="0.25">
      <c r="A262" t="s">
        <v>228</v>
      </c>
      <c r="B262" t="s">
        <v>229</v>
      </c>
      <c r="C262">
        <v>2.3900000000000002E-3</v>
      </c>
      <c r="D262" t="s">
        <v>10</v>
      </c>
      <c r="E262" t="s">
        <v>174</v>
      </c>
      <c r="F262" s="11">
        <f t="shared" si="8"/>
        <v>0</v>
      </c>
      <c r="G262" s="11">
        <f t="shared" si="9"/>
        <v>0</v>
      </c>
    </row>
    <row r="263" spans="1:7" x14ac:dyDescent="0.25">
      <c r="A263" t="s">
        <v>230</v>
      </c>
      <c r="B263" t="s">
        <v>231</v>
      </c>
      <c r="C263" s="10">
        <v>1.02E-7</v>
      </c>
      <c r="D263" t="s">
        <v>10</v>
      </c>
      <c r="E263" t="s">
        <v>204</v>
      </c>
      <c r="F263" s="11">
        <f t="shared" si="8"/>
        <v>0</v>
      </c>
      <c r="G263" s="11">
        <f t="shared" si="9"/>
        <v>0</v>
      </c>
    </row>
    <row r="264" spans="1:7" x14ac:dyDescent="0.25">
      <c r="A264" t="s">
        <v>232</v>
      </c>
      <c r="B264" t="s">
        <v>233</v>
      </c>
      <c r="C264">
        <v>1.2300000000000001E-4</v>
      </c>
      <c r="D264" t="s">
        <v>10</v>
      </c>
      <c r="E264" t="s">
        <v>219</v>
      </c>
      <c r="F264" s="11">
        <f t="shared" si="8"/>
        <v>0</v>
      </c>
      <c r="G264" s="11">
        <f t="shared" si="9"/>
        <v>0</v>
      </c>
    </row>
    <row r="265" spans="1:7" x14ac:dyDescent="0.25">
      <c r="A265" t="s">
        <v>234</v>
      </c>
      <c r="B265" t="s">
        <v>235</v>
      </c>
      <c r="C265">
        <v>1.43E-2</v>
      </c>
      <c r="D265" t="s">
        <v>10</v>
      </c>
      <c r="E265" t="s">
        <v>57</v>
      </c>
      <c r="F265" s="11">
        <f t="shared" si="8"/>
        <v>0</v>
      </c>
      <c r="G265" s="11">
        <f t="shared" si="9"/>
        <v>0</v>
      </c>
    </row>
    <row r="266" spans="1:7" x14ac:dyDescent="0.25">
      <c r="A266" t="s">
        <v>236</v>
      </c>
      <c r="B266" t="s">
        <v>237</v>
      </c>
      <c r="C266">
        <v>1.0699999999999999E-2</v>
      </c>
      <c r="D266" t="s">
        <v>10</v>
      </c>
      <c r="E266" t="s">
        <v>219</v>
      </c>
      <c r="F266" s="11">
        <f t="shared" si="8"/>
        <v>0</v>
      </c>
      <c r="G266" s="11">
        <f t="shared" si="9"/>
        <v>0</v>
      </c>
    </row>
    <row r="267" spans="1:7" x14ac:dyDescent="0.25">
      <c r="A267" t="s">
        <v>238</v>
      </c>
      <c r="B267" t="s">
        <v>239</v>
      </c>
      <c r="C267" s="10">
        <v>2.3099999999999999E-5</v>
      </c>
      <c r="D267" t="s">
        <v>10</v>
      </c>
      <c r="E267" t="s">
        <v>195</v>
      </c>
      <c r="F267" s="11">
        <f t="shared" si="8"/>
        <v>0</v>
      </c>
      <c r="G267" s="11">
        <f t="shared" si="9"/>
        <v>0</v>
      </c>
    </row>
    <row r="268" spans="1:7" x14ac:dyDescent="0.25">
      <c r="A268" t="s">
        <v>240</v>
      </c>
      <c r="B268" t="s">
        <v>241</v>
      </c>
      <c r="C268" s="10">
        <v>1.2100000000000001E-6</v>
      </c>
      <c r="D268" t="s">
        <v>10</v>
      </c>
      <c r="E268" t="s">
        <v>195</v>
      </c>
      <c r="F268" s="11">
        <f t="shared" si="8"/>
        <v>0</v>
      </c>
      <c r="G268" s="11">
        <f t="shared" si="9"/>
        <v>0</v>
      </c>
    </row>
    <row r="269" spans="1:7" x14ac:dyDescent="0.25">
      <c r="A269" t="s">
        <v>242</v>
      </c>
      <c r="B269" t="s">
        <v>243</v>
      </c>
      <c r="C269" s="10">
        <v>1.13E-6</v>
      </c>
      <c r="D269" t="s">
        <v>10</v>
      </c>
      <c r="E269" t="s">
        <v>195</v>
      </c>
      <c r="F269" s="11">
        <f t="shared" si="8"/>
        <v>0</v>
      </c>
      <c r="G269" s="11">
        <f t="shared" si="9"/>
        <v>0</v>
      </c>
    </row>
    <row r="270" spans="1:7" x14ac:dyDescent="0.25">
      <c r="A270" t="s">
        <v>244</v>
      </c>
      <c r="B270" t="s">
        <v>245</v>
      </c>
      <c r="C270" s="10">
        <v>1.1400000000000001E-6</v>
      </c>
      <c r="D270" t="s">
        <v>10</v>
      </c>
      <c r="E270" t="s">
        <v>195</v>
      </c>
      <c r="F270" s="11">
        <f t="shared" si="8"/>
        <v>0</v>
      </c>
      <c r="G270" s="11">
        <f t="shared" si="9"/>
        <v>0</v>
      </c>
    </row>
    <row r="271" spans="1:7" x14ac:dyDescent="0.25">
      <c r="A271" t="s">
        <v>246</v>
      </c>
      <c r="B271" t="s">
        <v>247</v>
      </c>
      <c r="C271" s="10">
        <v>1.17E-6</v>
      </c>
      <c r="D271" t="s">
        <v>10</v>
      </c>
      <c r="E271" t="s">
        <v>195</v>
      </c>
      <c r="F271" s="11">
        <f t="shared" si="8"/>
        <v>0</v>
      </c>
      <c r="G271" s="11">
        <f t="shared" si="9"/>
        <v>0</v>
      </c>
    </row>
    <row r="272" spans="1:7" x14ac:dyDescent="0.25">
      <c r="A272" t="s">
        <v>248</v>
      </c>
      <c r="B272" t="s">
        <v>249</v>
      </c>
      <c r="C272" s="10">
        <v>1.13E-6</v>
      </c>
      <c r="D272" t="s">
        <v>10</v>
      </c>
      <c r="E272" t="s">
        <v>195</v>
      </c>
      <c r="F272" s="11">
        <f t="shared" si="8"/>
        <v>0</v>
      </c>
      <c r="G272" s="11">
        <f t="shared" si="9"/>
        <v>0</v>
      </c>
    </row>
    <row r="273" spans="1:7" x14ac:dyDescent="0.25">
      <c r="A273" t="s">
        <v>250</v>
      </c>
      <c r="B273" t="s">
        <v>251</v>
      </c>
      <c r="C273" s="10">
        <v>1.2500000000000001E-5</v>
      </c>
      <c r="D273" t="s">
        <v>10</v>
      </c>
      <c r="E273" t="s">
        <v>195</v>
      </c>
      <c r="F273" s="11">
        <f t="shared" si="8"/>
        <v>0</v>
      </c>
      <c r="G273" s="11">
        <f t="shared" si="9"/>
        <v>0</v>
      </c>
    </row>
    <row r="274" spans="1:7" x14ac:dyDescent="0.25">
      <c r="A274" t="s">
        <v>252</v>
      </c>
      <c r="B274" t="s">
        <v>253</v>
      </c>
      <c r="C274" s="10">
        <v>1.24E-7</v>
      </c>
      <c r="D274" t="s">
        <v>10</v>
      </c>
      <c r="E274" t="s">
        <v>195</v>
      </c>
      <c r="F274" s="11">
        <f t="shared" si="8"/>
        <v>0</v>
      </c>
      <c r="G274" s="11">
        <f t="shared" si="9"/>
        <v>0</v>
      </c>
    </row>
    <row r="275" spans="1:7" x14ac:dyDescent="0.25">
      <c r="A275" t="s">
        <v>254</v>
      </c>
      <c r="B275" t="s">
        <v>255</v>
      </c>
      <c r="C275" s="10">
        <v>6.6900000000000003E-6</v>
      </c>
      <c r="D275" t="s">
        <v>10</v>
      </c>
      <c r="E275" t="s">
        <v>204</v>
      </c>
      <c r="F275" s="11">
        <f t="shared" si="8"/>
        <v>0</v>
      </c>
      <c r="G275" s="11">
        <f t="shared" si="9"/>
        <v>0</v>
      </c>
    </row>
    <row r="276" spans="1:7" x14ac:dyDescent="0.25">
      <c r="A276" t="s">
        <v>256</v>
      </c>
      <c r="B276" t="s">
        <v>257</v>
      </c>
      <c r="C276">
        <v>5.3499999999999999E-2</v>
      </c>
      <c r="D276" t="s">
        <v>258</v>
      </c>
      <c r="E276" t="s">
        <v>259</v>
      </c>
      <c r="F276" s="11">
        <f t="shared" si="8"/>
        <v>0</v>
      </c>
      <c r="G276" s="11">
        <f t="shared" si="9"/>
        <v>0</v>
      </c>
    </row>
    <row r="277" spans="1:7" x14ac:dyDescent="0.25">
      <c r="A277" t="s">
        <v>260</v>
      </c>
      <c r="B277" t="s">
        <v>261</v>
      </c>
      <c r="C277" s="10">
        <v>5.6400000000000002E-6</v>
      </c>
      <c r="D277" t="s">
        <v>10</v>
      </c>
      <c r="E277" t="s">
        <v>195</v>
      </c>
      <c r="F277" s="11">
        <f t="shared" si="8"/>
        <v>0</v>
      </c>
      <c r="G277" s="11">
        <f t="shared" si="9"/>
        <v>0</v>
      </c>
    </row>
    <row r="278" spans="1:7" x14ac:dyDescent="0.25">
      <c r="A278" t="s">
        <v>262</v>
      </c>
      <c r="B278" t="s">
        <v>263</v>
      </c>
      <c r="C278">
        <v>0.27100000000000002</v>
      </c>
      <c r="D278" t="s">
        <v>258</v>
      </c>
      <c r="E278" t="s">
        <v>259</v>
      </c>
      <c r="F278" s="11">
        <f t="shared" si="8"/>
        <v>0</v>
      </c>
      <c r="G278" s="11">
        <f t="shared" si="9"/>
        <v>0</v>
      </c>
    </row>
    <row r="279" spans="1:7" x14ac:dyDescent="0.25">
      <c r="A279" t="s">
        <v>264</v>
      </c>
      <c r="B279" t="s">
        <v>265</v>
      </c>
      <c r="C279">
        <v>7.1699999999999997E-4</v>
      </c>
      <c r="D279" t="s">
        <v>258</v>
      </c>
      <c r="E279" t="s">
        <v>259</v>
      </c>
      <c r="F279" s="11">
        <f t="shared" si="8"/>
        <v>0</v>
      </c>
      <c r="G279" s="11">
        <f t="shared" si="9"/>
        <v>0</v>
      </c>
    </row>
    <row r="280" spans="1:7" x14ac:dyDescent="0.25">
      <c r="A280" t="s">
        <v>266</v>
      </c>
      <c r="B280" t="s">
        <v>267</v>
      </c>
      <c r="C280">
        <v>1</v>
      </c>
      <c r="D280" t="s">
        <v>258</v>
      </c>
      <c r="E280" t="s">
        <v>57</v>
      </c>
      <c r="F280" s="11">
        <f t="shared" si="8"/>
        <v>0</v>
      </c>
      <c r="G280" s="11">
        <f t="shared" si="9"/>
        <v>0</v>
      </c>
    </row>
    <row r="281" spans="1:7" x14ac:dyDescent="0.25">
      <c r="F281" s="11">
        <f t="shared" si="8"/>
        <v>0</v>
      </c>
      <c r="G281" s="11">
        <f t="shared" si="9"/>
        <v>0</v>
      </c>
    </row>
    <row r="282" spans="1:7" x14ac:dyDescent="0.25">
      <c r="A282" t="s">
        <v>268</v>
      </c>
      <c r="F282" s="11">
        <f t="shared" si="8"/>
        <v>4097</v>
      </c>
      <c r="G282" s="11">
        <f t="shared" si="9"/>
        <v>0</v>
      </c>
    </row>
    <row r="283" spans="1:7" x14ac:dyDescent="0.25">
      <c r="A283" t="s">
        <v>269</v>
      </c>
      <c r="F283" s="11">
        <f t="shared" si="8"/>
        <v>0</v>
      </c>
      <c r="G283" s="11">
        <f t="shared" si="9"/>
        <v>0</v>
      </c>
    </row>
    <row r="284" spans="1:7" x14ac:dyDescent="0.25">
      <c r="A284" t="s">
        <v>47</v>
      </c>
      <c r="F284" s="11">
        <f t="shared" si="8"/>
        <v>0</v>
      </c>
      <c r="G284" s="11">
        <f t="shared" si="9"/>
        <v>0</v>
      </c>
    </row>
    <row r="285" spans="1:7" x14ac:dyDescent="0.25">
      <c r="A285" t="s">
        <v>160</v>
      </c>
      <c r="F285" s="11">
        <f t="shared" si="8"/>
        <v>0</v>
      </c>
      <c r="G285" s="11">
        <f t="shared" si="9"/>
        <v>0</v>
      </c>
    </row>
    <row r="286" spans="1:7" x14ac:dyDescent="0.25">
      <c r="A286" t="s">
        <v>49</v>
      </c>
      <c r="F286" s="11">
        <f t="shared" si="8"/>
        <v>0</v>
      </c>
      <c r="G286" s="11">
        <f t="shared" si="9"/>
        <v>0</v>
      </c>
    </row>
    <row r="287" spans="1:7" x14ac:dyDescent="0.25">
      <c r="A287" t="s">
        <v>270</v>
      </c>
      <c r="F287" s="11">
        <f t="shared" si="8"/>
        <v>0</v>
      </c>
      <c r="G287" s="11">
        <f t="shared" si="9"/>
        <v>0</v>
      </c>
    </row>
    <row r="288" spans="1:7" x14ac:dyDescent="0.25">
      <c r="A288" t="s">
        <v>271</v>
      </c>
      <c r="F288" s="11">
        <f t="shared" si="8"/>
        <v>0</v>
      </c>
      <c r="G288" s="11">
        <f t="shared" si="9"/>
        <v>0</v>
      </c>
    </row>
    <row r="289" spans="1:7" x14ac:dyDescent="0.25">
      <c r="F289" s="11">
        <f t="shared" si="8"/>
        <v>0</v>
      </c>
      <c r="G289" s="11">
        <f t="shared" si="9"/>
        <v>0</v>
      </c>
    </row>
    <row r="290" spans="1:7" x14ac:dyDescent="0.25">
      <c r="A290" t="s">
        <v>52</v>
      </c>
      <c r="C290" s="10"/>
      <c r="F290" s="11">
        <f t="shared" si="8"/>
        <v>0</v>
      </c>
      <c r="G290" s="11">
        <f t="shared" si="9"/>
        <v>0</v>
      </c>
    </row>
    <row r="291" spans="1:7" x14ac:dyDescent="0.25">
      <c r="A291" t="s">
        <v>53</v>
      </c>
      <c r="B291" t="s">
        <v>39</v>
      </c>
      <c r="C291" s="10" t="s">
        <v>40</v>
      </c>
      <c r="D291" t="s">
        <v>41</v>
      </c>
      <c r="E291" t="s">
        <v>42</v>
      </c>
      <c r="F291" s="11">
        <f t="shared" si="8"/>
        <v>0</v>
      </c>
      <c r="G291" s="11">
        <f t="shared" si="9"/>
        <v>0</v>
      </c>
    </row>
    <row r="292" spans="1:7" x14ac:dyDescent="0.25">
      <c r="A292" t="s">
        <v>165</v>
      </c>
      <c r="B292" t="s">
        <v>166</v>
      </c>
      <c r="C292">
        <v>0.17100000000000001</v>
      </c>
      <c r="D292" t="s">
        <v>167</v>
      </c>
      <c r="E292" t="s">
        <v>57</v>
      </c>
      <c r="F292" s="11">
        <f t="shared" si="8"/>
        <v>0</v>
      </c>
      <c r="G292" s="11">
        <f t="shared" si="9"/>
        <v>0</v>
      </c>
    </row>
    <row r="293" spans="1:7" x14ac:dyDescent="0.25">
      <c r="A293" t="s">
        <v>168</v>
      </c>
      <c r="B293" t="s">
        <v>169</v>
      </c>
      <c r="C293">
        <v>3.08</v>
      </c>
      <c r="D293" t="s">
        <v>167</v>
      </c>
      <c r="E293" t="s">
        <v>57</v>
      </c>
      <c r="F293" s="11">
        <f t="shared" si="8"/>
        <v>0</v>
      </c>
      <c r="G293" s="11">
        <f t="shared" si="9"/>
        <v>0</v>
      </c>
    </row>
    <row r="294" spans="1:7" x14ac:dyDescent="0.25">
      <c r="A294" t="s">
        <v>272</v>
      </c>
      <c r="B294" t="s">
        <v>273</v>
      </c>
      <c r="C294" s="10">
        <v>1.55</v>
      </c>
      <c r="D294" t="s">
        <v>10</v>
      </c>
      <c r="E294" t="s">
        <v>57</v>
      </c>
      <c r="F294" s="11">
        <f t="shared" si="8"/>
        <v>0</v>
      </c>
      <c r="G294" s="11">
        <f t="shared" si="9"/>
        <v>0</v>
      </c>
    </row>
    <row r="295" spans="1:7" x14ac:dyDescent="0.25">
      <c r="A295" t="s">
        <v>179</v>
      </c>
      <c r="B295" t="s">
        <v>180</v>
      </c>
      <c r="C295" s="10">
        <v>6.59</v>
      </c>
      <c r="D295" t="s">
        <v>126</v>
      </c>
      <c r="E295" t="s">
        <v>57</v>
      </c>
      <c r="F295" s="11">
        <f t="shared" si="8"/>
        <v>0</v>
      </c>
      <c r="G295" s="11">
        <f t="shared" si="9"/>
        <v>0</v>
      </c>
    </row>
    <row r="296" spans="1:7" x14ac:dyDescent="0.25">
      <c r="A296" t="s">
        <v>274</v>
      </c>
      <c r="B296" t="s">
        <v>275</v>
      </c>
      <c r="C296" s="10">
        <v>0.505</v>
      </c>
      <c r="D296" t="s">
        <v>10</v>
      </c>
      <c r="E296" t="s">
        <v>57</v>
      </c>
      <c r="F296" s="11">
        <f t="shared" si="8"/>
        <v>0</v>
      </c>
      <c r="G296" s="11">
        <f t="shared" si="9"/>
        <v>0</v>
      </c>
    </row>
    <row r="297" spans="1:7" x14ac:dyDescent="0.25">
      <c r="A297" t="s">
        <v>276</v>
      </c>
      <c r="B297" t="s">
        <v>16</v>
      </c>
      <c r="C297" s="10">
        <v>1.1100000000000001</v>
      </c>
      <c r="D297" t="s">
        <v>10</v>
      </c>
      <c r="E297" t="s">
        <v>57</v>
      </c>
      <c r="F297" s="11">
        <f t="shared" si="8"/>
        <v>0</v>
      </c>
      <c r="G297" s="11">
        <f t="shared" si="9"/>
        <v>0</v>
      </c>
    </row>
    <row r="298" spans="1:7" x14ac:dyDescent="0.25">
      <c r="C298" s="10"/>
      <c r="F298" s="11">
        <f t="shared" si="8"/>
        <v>0</v>
      </c>
      <c r="G298" s="11">
        <f t="shared" si="9"/>
        <v>0</v>
      </c>
    </row>
    <row r="299" spans="1:7" x14ac:dyDescent="0.25">
      <c r="A299" t="s">
        <v>60</v>
      </c>
      <c r="C299" s="10"/>
      <c r="F299" s="11">
        <f t="shared" si="8"/>
        <v>0</v>
      </c>
      <c r="G299" s="11">
        <f t="shared" si="9"/>
        <v>1</v>
      </c>
    </row>
    <row r="300" spans="1:7" x14ac:dyDescent="0.25">
      <c r="A300" t="s">
        <v>53</v>
      </c>
      <c r="B300" t="s">
        <v>39</v>
      </c>
      <c r="C300" s="10" t="s">
        <v>40</v>
      </c>
      <c r="D300" t="s">
        <v>41</v>
      </c>
      <c r="E300" t="s">
        <v>42</v>
      </c>
      <c r="F300" s="11">
        <f t="shared" si="8"/>
        <v>0</v>
      </c>
      <c r="G300" s="11">
        <f t="shared" si="9"/>
        <v>0</v>
      </c>
    </row>
    <row r="301" spans="1:7" x14ac:dyDescent="0.25">
      <c r="A301" t="s">
        <v>277</v>
      </c>
      <c r="B301" t="s">
        <v>278</v>
      </c>
      <c r="C301">
        <v>1</v>
      </c>
      <c r="D301" t="s">
        <v>10</v>
      </c>
      <c r="E301" t="s">
        <v>57</v>
      </c>
      <c r="F301" s="11">
        <f t="shared" si="8"/>
        <v>0</v>
      </c>
      <c r="G301" s="11">
        <f t="shared" si="9"/>
        <v>0</v>
      </c>
    </row>
    <row r="302" spans="1:7" x14ac:dyDescent="0.25">
      <c r="C302" s="10"/>
      <c r="F302" s="11">
        <f t="shared" si="8"/>
        <v>0</v>
      </c>
      <c r="G302" s="11">
        <f t="shared" si="9"/>
        <v>0</v>
      </c>
    </row>
    <row r="303" spans="1:7" x14ac:dyDescent="0.25">
      <c r="A303" t="s">
        <v>63</v>
      </c>
      <c r="C303" s="10"/>
      <c r="F303" s="11">
        <f t="shared" si="8"/>
        <v>0</v>
      </c>
      <c r="G303" s="11">
        <f t="shared" si="9"/>
        <v>2</v>
      </c>
    </row>
    <row r="304" spans="1:7" x14ac:dyDescent="0.25">
      <c r="A304" t="s">
        <v>53</v>
      </c>
      <c r="B304" t="s">
        <v>39</v>
      </c>
      <c r="C304" s="10" t="s">
        <v>40</v>
      </c>
      <c r="D304" t="s">
        <v>41</v>
      </c>
      <c r="E304" t="s">
        <v>42</v>
      </c>
      <c r="F304" s="11">
        <f t="shared" si="8"/>
        <v>0</v>
      </c>
      <c r="G304" s="11">
        <f t="shared" si="9"/>
        <v>0</v>
      </c>
    </row>
    <row r="305" spans="1:7" x14ac:dyDescent="0.25">
      <c r="F305" s="11">
        <f t="shared" si="8"/>
        <v>0</v>
      </c>
      <c r="G305" s="11">
        <f t="shared" si="9"/>
        <v>0</v>
      </c>
    </row>
    <row r="306" spans="1:7" x14ac:dyDescent="0.25">
      <c r="A306" t="s">
        <v>64</v>
      </c>
      <c r="F306" s="11">
        <f t="shared" si="8"/>
        <v>0</v>
      </c>
      <c r="G306" s="11">
        <f t="shared" si="9"/>
        <v>0</v>
      </c>
    </row>
    <row r="307" spans="1:7" x14ac:dyDescent="0.25">
      <c r="A307" t="s">
        <v>53</v>
      </c>
      <c r="B307" t="s">
        <v>39</v>
      </c>
      <c r="C307" s="10" t="s">
        <v>40</v>
      </c>
      <c r="D307" t="s">
        <v>41</v>
      </c>
      <c r="E307" t="s">
        <v>42</v>
      </c>
      <c r="F307" s="11">
        <f t="shared" si="8"/>
        <v>0</v>
      </c>
      <c r="G307" s="11">
        <f t="shared" si="9"/>
        <v>0</v>
      </c>
    </row>
    <row r="308" spans="1:7" x14ac:dyDescent="0.25">
      <c r="A308" t="s">
        <v>215</v>
      </c>
      <c r="B308" t="s">
        <v>216</v>
      </c>
      <c r="C308" s="10">
        <v>0.154</v>
      </c>
      <c r="D308" t="s">
        <v>10</v>
      </c>
      <c r="E308" t="s">
        <v>57</v>
      </c>
      <c r="F308" s="11">
        <f t="shared" si="8"/>
        <v>0</v>
      </c>
      <c r="G308" s="11">
        <f t="shared" si="9"/>
        <v>0</v>
      </c>
    </row>
    <row r="309" spans="1:7" x14ac:dyDescent="0.25">
      <c r="A309" t="s">
        <v>228</v>
      </c>
      <c r="B309" t="s">
        <v>229</v>
      </c>
      <c r="C309" s="10">
        <v>9.11E-3</v>
      </c>
      <c r="D309" t="s">
        <v>10</v>
      </c>
      <c r="E309" t="s">
        <v>57</v>
      </c>
      <c r="F309" s="11">
        <f t="shared" si="8"/>
        <v>0</v>
      </c>
      <c r="G309" s="11">
        <f t="shared" si="9"/>
        <v>0</v>
      </c>
    </row>
    <row r="310" spans="1:7" x14ac:dyDescent="0.25">
      <c r="A310" t="s">
        <v>234</v>
      </c>
      <c r="B310" t="s">
        <v>235</v>
      </c>
      <c r="C310">
        <v>2.4500000000000001E-2</v>
      </c>
      <c r="D310" t="s">
        <v>10</v>
      </c>
      <c r="E310" t="s">
        <v>57</v>
      </c>
      <c r="F310" s="11">
        <f t="shared" si="8"/>
        <v>0</v>
      </c>
      <c r="G310" s="11">
        <f t="shared" si="9"/>
        <v>0</v>
      </c>
    </row>
    <row r="311" spans="1:7" x14ac:dyDescent="0.25">
      <c r="F311" s="11">
        <f t="shared" si="8"/>
        <v>0</v>
      </c>
      <c r="G311" s="11">
        <f t="shared" si="9"/>
        <v>0</v>
      </c>
    </row>
    <row r="312" spans="1:7" x14ac:dyDescent="0.25">
      <c r="A312" t="s">
        <v>279</v>
      </c>
      <c r="F312" s="11">
        <f t="shared" si="8"/>
        <v>4098</v>
      </c>
      <c r="G312" s="11">
        <f t="shared" si="9"/>
        <v>0</v>
      </c>
    </row>
    <row r="313" spans="1:7" x14ac:dyDescent="0.25">
      <c r="A313" t="s">
        <v>73</v>
      </c>
      <c r="F313" s="11">
        <f t="shared" si="8"/>
        <v>0</v>
      </c>
      <c r="G313" s="11">
        <f t="shared" si="9"/>
        <v>0</v>
      </c>
    </row>
    <row r="314" spans="1:7" x14ac:dyDescent="0.25">
      <c r="A314" t="s">
        <v>47</v>
      </c>
      <c r="F314" s="11">
        <f t="shared" si="8"/>
        <v>0</v>
      </c>
      <c r="G314" s="11">
        <f t="shared" si="9"/>
        <v>0</v>
      </c>
    </row>
    <row r="315" spans="1:7" x14ac:dyDescent="0.25">
      <c r="A315" t="s">
        <v>48</v>
      </c>
      <c r="F315" s="11">
        <f t="shared" si="8"/>
        <v>0</v>
      </c>
      <c r="G315" s="11">
        <f t="shared" si="9"/>
        <v>0</v>
      </c>
    </row>
    <row r="316" spans="1:7" x14ac:dyDescent="0.25">
      <c r="A316" t="s">
        <v>49</v>
      </c>
      <c r="F316" s="11">
        <f t="shared" si="8"/>
        <v>0</v>
      </c>
      <c r="G316" s="11">
        <f t="shared" si="9"/>
        <v>0</v>
      </c>
    </row>
    <row r="317" spans="1:7" x14ac:dyDescent="0.25">
      <c r="A317" t="s">
        <v>280</v>
      </c>
      <c r="F317" s="11">
        <f t="shared" si="8"/>
        <v>0</v>
      </c>
      <c r="G317" s="11">
        <f t="shared" si="9"/>
        <v>0</v>
      </c>
    </row>
    <row r="318" spans="1:7" x14ac:dyDescent="0.25">
      <c r="A318" t="s">
        <v>281</v>
      </c>
      <c r="F318" s="11">
        <f t="shared" si="8"/>
        <v>0</v>
      </c>
      <c r="G318" s="11">
        <f t="shared" si="9"/>
        <v>0</v>
      </c>
    </row>
    <row r="319" spans="1:7" x14ac:dyDescent="0.25">
      <c r="F319" s="11">
        <f t="shared" si="8"/>
        <v>0</v>
      </c>
      <c r="G319" s="11">
        <f t="shared" si="9"/>
        <v>0</v>
      </c>
    </row>
    <row r="320" spans="1:7" x14ac:dyDescent="0.25">
      <c r="A320" t="s">
        <v>52</v>
      </c>
      <c r="F320" s="11">
        <f t="shared" si="8"/>
        <v>0</v>
      </c>
      <c r="G320" s="11">
        <f t="shared" si="9"/>
        <v>0</v>
      </c>
    </row>
    <row r="321" spans="1:7" x14ac:dyDescent="0.25">
      <c r="A321" t="s">
        <v>53</v>
      </c>
      <c r="B321" t="s">
        <v>39</v>
      </c>
      <c r="C321" t="s">
        <v>40</v>
      </c>
      <c r="D321" t="s">
        <v>41</v>
      </c>
      <c r="E321" t="s">
        <v>42</v>
      </c>
      <c r="F321" s="11">
        <f t="shared" si="8"/>
        <v>0</v>
      </c>
      <c r="G321" s="11">
        <f t="shared" si="9"/>
        <v>0</v>
      </c>
    </row>
    <row r="322" spans="1:7" x14ac:dyDescent="0.25">
      <c r="A322" t="s">
        <v>282</v>
      </c>
      <c r="B322" t="s">
        <v>283</v>
      </c>
      <c r="C322">
        <v>0.09</v>
      </c>
      <c r="D322" t="s">
        <v>10</v>
      </c>
      <c r="E322" t="s">
        <v>57</v>
      </c>
      <c r="F322" s="11">
        <f t="shared" ref="F322:F385" si="10">VALUE(IF(ISNUMBER(SEARCH("Process =",A322)),MID(A322,FIND("[",A322)+2,FIND("]",A322)-FIND("[",A322)-2),0))</f>
        <v>0</v>
      </c>
      <c r="G322" s="11">
        <f t="shared" ref="G322:G385" si="11">IF(A322="Economic outflows",1,IF(A322="Environmental resources",2,0))</f>
        <v>0</v>
      </c>
    </row>
    <row r="323" spans="1:7" x14ac:dyDescent="0.25">
      <c r="A323" t="s">
        <v>165</v>
      </c>
      <c r="B323" t="s">
        <v>166</v>
      </c>
      <c r="C323">
        <v>2.1000000000000001E-2</v>
      </c>
      <c r="D323" t="s">
        <v>167</v>
      </c>
      <c r="E323" t="s">
        <v>57</v>
      </c>
      <c r="F323" s="11">
        <f t="shared" si="10"/>
        <v>0</v>
      </c>
      <c r="G323" s="11">
        <f t="shared" si="11"/>
        <v>0</v>
      </c>
    </row>
    <row r="324" spans="1:7" x14ac:dyDescent="0.25">
      <c r="A324" t="s">
        <v>168</v>
      </c>
      <c r="B324" t="s">
        <v>169</v>
      </c>
      <c r="C324">
        <v>0.378</v>
      </c>
      <c r="D324" t="s">
        <v>167</v>
      </c>
      <c r="E324" t="s">
        <v>57</v>
      </c>
      <c r="F324" s="11">
        <f t="shared" si="10"/>
        <v>0</v>
      </c>
      <c r="G324" s="11">
        <f t="shared" si="11"/>
        <v>0</v>
      </c>
    </row>
    <row r="325" spans="1:7" x14ac:dyDescent="0.25">
      <c r="A325" t="s">
        <v>284</v>
      </c>
      <c r="B325" t="s">
        <v>285</v>
      </c>
      <c r="C325">
        <v>0.09</v>
      </c>
      <c r="D325" t="s">
        <v>10</v>
      </c>
      <c r="E325" t="s">
        <v>57</v>
      </c>
      <c r="F325" s="11">
        <f t="shared" si="10"/>
        <v>0</v>
      </c>
      <c r="G325" s="11">
        <f t="shared" si="11"/>
        <v>0</v>
      </c>
    </row>
    <row r="326" spans="1:7" x14ac:dyDescent="0.25">
      <c r="A326" t="s">
        <v>286</v>
      </c>
      <c r="B326" t="s">
        <v>287</v>
      </c>
      <c r="C326">
        <v>0.03</v>
      </c>
      <c r="D326" t="s">
        <v>10</v>
      </c>
      <c r="E326" t="s">
        <v>57</v>
      </c>
      <c r="F326" s="11">
        <f t="shared" si="10"/>
        <v>0</v>
      </c>
      <c r="G326" s="11">
        <f t="shared" si="11"/>
        <v>0</v>
      </c>
    </row>
    <row r="327" spans="1:7" x14ac:dyDescent="0.25">
      <c r="A327" t="s">
        <v>179</v>
      </c>
      <c r="B327" t="s">
        <v>180</v>
      </c>
      <c r="C327">
        <v>0.97</v>
      </c>
      <c r="D327" t="s">
        <v>126</v>
      </c>
      <c r="E327" t="s">
        <v>57</v>
      </c>
      <c r="F327" s="11">
        <f t="shared" si="10"/>
        <v>0</v>
      </c>
      <c r="G327" s="11">
        <f t="shared" si="11"/>
        <v>0</v>
      </c>
    </row>
    <row r="328" spans="1:7" x14ac:dyDescent="0.25">
      <c r="A328" t="s">
        <v>288</v>
      </c>
      <c r="B328" t="s">
        <v>289</v>
      </c>
      <c r="C328">
        <v>2.7</v>
      </c>
      <c r="D328" t="s">
        <v>10</v>
      </c>
      <c r="E328" t="s">
        <v>57</v>
      </c>
      <c r="F328" s="11">
        <f t="shared" si="10"/>
        <v>0</v>
      </c>
      <c r="G328" s="11">
        <f t="shared" si="11"/>
        <v>0</v>
      </c>
    </row>
    <row r="329" spans="1:7" x14ac:dyDescent="0.25">
      <c r="A329" t="s">
        <v>54</v>
      </c>
      <c r="B329" t="s">
        <v>55</v>
      </c>
      <c r="C329">
        <v>0.33800000000000002</v>
      </c>
      <c r="D329" t="s">
        <v>56</v>
      </c>
      <c r="E329" t="s">
        <v>57</v>
      </c>
      <c r="F329" s="11">
        <f t="shared" si="10"/>
        <v>0</v>
      </c>
      <c r="G329" s="11">
        <f t="shared" si="11"/>
        <v>0</v>
      </c>
    </row>
    <row r="330" spans="1:7" x14ac:dyDescent="0.25">
      <c r="A330" t="s">
        <v>290</v>
      </c>
      <c r="B330" t="s">
        <v>291</v>
      </c>
      <c r="C330">
        <v>0.15</v>
      </c>
      <c r="D330" t="s">
        <v>167</v>
      </c>
      <c r="E330" t="s">
        <v>57</v>
      </c>
      <c r="F330" s="11">
        <f t="shared" si="10"/>
        <v>0</v>
      </c>
      <c r="G330" s="11">
        <f t="shared" si="11"/>
        <v>0</v>
      </c>
    </row>
    <row r="331" spans="1:7" x14ac:dyDescent="0.25">
      <c r="A331" t="s">
        <v>292</v>
      </c>
      <c r="B331" t="s">
        <v>293</v>
      </c>
      <c r="C331">
        <v>30</v>
      </c>
      <c r="D331" t="s">
        <v>10</v>
      </c>
      <c r="E331" t="s">
        <v>57</v>
      </c>
      <c r="F331" s="11">
        <f t="shared" si="10"/>
        <v>0</v>
      </c>
      <c r="G331" s="11">
        <f t="shared" si="11"/>
        <v>0</v>
      </c>
    </row>
    <row r="332" spans="1:7" x14ac:dyDescent="0.25">
      <c r="F332" s="11">
        <f t="shared" si="10"/>
        <v>0</v>
      </c>
      <c r="G332" s="11">
        <f t="shared" si="11"/>
        <v>0</v>
      </c>
    </row>
    <row r="333" spans="1:7" x14ac:dyDescent="0.25">
      <c r="A333" t="s">
        <v>60</v>
      </c>
      <c r="F333" s="11">
        <f t="shared" si="10"/>
        <v>0</v>
      </c>
      <c r="G333" s="11">
        <f t="shared" si="11"/>
        <v>1</v>
      </c>
    </row>
    <row r="334" spans="1:7" x14ac:dyDescent="0.25">
      <c r="A334" t="s">
        <v>53</v>
      </c>
      <c r="B334" t="s">
        <v>39</v>
      </c>
      <c r="C334" t="s">
        <v>40</v>
      </c>
      <c r="D334" t="s">
        <v>41</v>
      </c>
      <c r="E334" t="s">
        <v>42</v>
      </c>
      <c r="F334" s="11">
        <f t="shared" si="10"/>
        <v>0</v>
      </c>
      <c r="G334" s="11">
        <f t="shared" si="11"/>
        <v>0</v>
      </c>
    </row>
    <row r="335" spans="1:7" x14ac:dyDescent="0.25">
      <c r="A335" t="s">
        <v>276</v>
      </c>
      <c r="B335" t="s">
        <v>16</v>
      </c>
      <c r="C335">
        <v>1</v>
      </c>
      <c r="D335" t="s">
        <v>10</v>
      </c>
      <c r="E335" t="s">
        <v>57</v>
      </c>
      <c r="F335" s="11">
        <f t="shared" si="10"/>
        <v>0</v>
      </c>
      <c r="G335" s="11">
        <f t="shared" si="11"/>
        <v>0</v>
      </c>
    </row>
    <row r="336" spans="1:7" x14ac:dyDescent="0.25">
      <c r="A336" t="s">
        <v>294</v>
      </c>
      <c r="B336" t="s">
        <v>17</v>
      </c>
      <c r="C336">
        <v>12.5</v>
      </c>
      <c r="D336" t="s">
        <v>10</v>
      </c>
      <c r="E336" t="s">
        <v>57</v>
      </c>
      <c r="F336" s="11">
        <f t="shared" si="10"/>
        <v>0</v>
      </c>
      <c r="G336" s="11">
        <f t="shared" si="11"/>
        <v>0</v>
      </c>
    </row>
    <row r="337" spans="1:7" x14ac:dyDescent="0.25">
      <c r="F337" s="11">
        <f t="shared" si="10"/>
        <v>0</v>
      </c>
      <c r="G337" s="11">
        <f t="shared" si="11"/>
        <v>0</v>
      </c>
    </row>
    <row r="338" spans="1:7" x14ac:dyDescent="0.25">
      <c r="A338" t="s">
        <v>63</v>
      </c>
      <c r="F338" s="11">
        <f t="shared" si="10"/>
        <v>0</v>
      </c>
      <c r="G338" s="11">
        <f t="shared" si="11"/>
        <v>2</v>
      </c>
    </row>
    <row r="339" spans="1:7" x14ac:dyDescent="0.25">
      <c r="A339" t="s">
        <v>53</v>
      </c>
      <c r="B339" t="s">
        <v>39</v>
      </c>
      <c r="C339" t="s">
        <v>40</v>
      </c>
      <c r="D339" t="s">
        <v>41</v>
      </c>
      <c r="E339" t="s">
        <v>42</v>
      </c>
      <c r="F339" s="11">
        <f t="shared" si="10"/>
        <v>0</v>
      </c>
      <c r="G339" s="11">
        <f t="shared" si="11"/>
        <v>0</v>
      </c>
    </row>
    <row r="340" spans="1:7" x14ac:dyDescent="0.25">
      <c r="A340" t="s">
        <v>295</v>
      </c>
      <c r="B340" t="s">
        <v>296</v>
      </c>
      <c r="C340">
        <v>2.75E-2</v>
      </c>
      <c r="D340" t="s">
        <v>92</v>
      </c>
      <c r="E340" t="s">
        <v>57</v>
      </c>
      <c r="F340" s="11">
        <f t="shared" si="10"/>
        <v>0</v>
      </c>
      <c r="G340" s="11">
        <f t="shared" si="11"/>
        <v>0</v>
      </c>
    </row>
    <row r="341" spans="1:7" x14ac:dyDescent="0.25">
      <c r="F341" s="11">
        <f t="shared" si="10"/>
        <v>0</v>
      </c>
      <c r="G341" s="11">
        <f t="shared" si="11"/>
        <v>0</v>
      </c>
    </row>
    <row r="342" spans="1:7" x14ac:dyDescent="0.25">
      <c r="A342" t="s">
        <v>64</v>
      </c>
      <c r="F342" s="11">
        <f t="shared" si="10"/>
        <v>0</v>
      </c>
      <c r="G342" s="11">
        <f t="shared" si="11"/>
        <v>0</v>
      </c>
    </row>
    <row r="343" spans="1:7" x14ac:dyDescent="0.25">
      <c r="A343" t="s">
        <v>53</v>
      </c>
      <c r="B343" t="s">
        <v>39</v>
      </c>
      <c r="C343" t="s">
        <v>40</v>
      </c>
      <c r="D343" t="s">
        <v>41</v>
      </c>
      <c r="E343" t="s">
        <v>42</v>
      </c>
      <c r="F343" s="11">
        <f t="shared" si="10"/>
        <v>0</v>
      </c>
      <c r="G343" s="11">
        <f t="shared" si="11"/>
        <v>0</v>
      </c>
    </row>
    <row r="344" spans="1:7" x14ac:dyDescent="0.25">
      <c r="A344" t="s">
        <v>297</v>
      </c>
      <c r="B344" t="s">
        <v>298</v>
      </c>
      <c r="C344">
        <v>1</v>
      </c>
      <c r="D344" t="s">
        <v>299</v>
      </c>
      <c r="E344" t="s">
        <v>57</v>
      </c>
      <c r="F344" s="11">
        <f t="shared" si="10"/>
        <v>0</v>
      </c>
      <c r="G344" s="11">
        <f t="shared" si="11"/>
        <v>0</v>
      </c>
    </row>
    <row r="345" spans="1:7" x14ac:dyDescent="0.25">
      <c r="A345" t="s">
        <v>191</v>
      </c>
      <c r="B345" t="s">
        <v>192</v>
      </c>
      <c r="C345">
        <v>1.22</v>
      </c>
      <c r="D345" t="s">
        <v>126</v>
      </c>
      <c r="E345" t="s">
        <v>57</v>
      </c>
      <c r="F345" s="11">
        <f t="shared" si="10"/>
        <v>0</v>
      </c>
      <c r="G345" s="11">
        <f t="shared" si="11"/>
        <v>0</v>
      </c>
    </row>
    <row r="346" spans="1:7" x14ac:dyDescent="0.25">
      <c r="A346" t="s">
        <v>300</v>
      </c>
      <c r="B346" t="s">
        <v>301</v>
      </c>
      <c r="C346">
        <v>1.57E-3</v>
      </c>
      <c r="D346" t="s">
        <v>10</v>
      </c>
      <c r="E346" t="s">
        <v>57</v>
      </c>
      <c r="F346" s="11">
        <f t="shared" si="10"/>
        <v>0</v>
      </c>
      <c r="G346" s="11">
        <f t="shared" si="11"/>
        <v>0</v>
      </c>
    </row>
    <row r="347" spans="1:7" x14ac:dyDescent="0.25">
      <c r="A347" t="s">
        <v>302</v>
      </c>
      <c r="B347" t="s">
        <v>303</v>
      </c>
      <c r="C347">
        <v>1.57E-3</v>
      </c>
      <c r="D347" t="s">
        <v>10</v>
      </c>
      <c r="E347" t="s">
        <v>57</v>
      </c>
      <c r="F347" s="11">
        <f t="shared" si="10"/>
        <v>0</v>
      </c>
      <c r="G347" s="11">
        <f t="shared" si="11"/>
        <v>0</v>
      </c>
    </row>
    <row r="348" spans="1:7" x14ac:dyDescent="0.25">
      <c r="A348" t="s">
        <v>304</v>
      </c>
      <c r="B348" t="s">
        <v>305</v>
      </c>
      <c r="C348" s="10">
        <v>5.6799999999999998E-5</v>
      </c>
      <c r="D348" t="s">
        <v>10</v>
      </c>
      <c r="E348" t="s">
        <v>57</v>
      </c>
      <c r="F348" s="11">
        <f t="shared" si="10"/>
        <v>0</v>
      </c>
      <c r="G348" s="11">
        <f t="shared" si="11"/>
        <v>0</v>
      </c>
    </row>
    <row r="349" spans="1:7" x14ac:dyDescent="0.25">
      <c r="A349" t="s">
        <v>306</v>
      </c>
      <c r="B349" t="s">
        <v>307</v>
      </c>
      <c r="C349" s="10">
        <v>5.6799999999999998E-5</v>
      </c>
      <c r="D349" t="s">
        <v>10</v>
      </c>
      <c r="E349" t="s">
        <v>57</v>
      </c>
      <c r="F349" s="11">
        <f t="shared" si="10"/>
        <v>0</v>
      </c>
      <c r="G349" s="11">
        <f t="shared" si="11"/>
        <v>0</v>
      </c>
    </row>
    <row r="350" spans="1:7" x14ac:dyDescent="0.25">
      <c r="A350" t="s">
        <v>308</v>
      </c>
      <c r="B350" t="s">
        <v>309</v>
      </c>
      <c r="C350">
        <v>2.1999999999999999E-2</v>
      </c>
      <c r="D350" t="s">
        <v>258</v>
      </c>
      <c r="E350" t="s">
        <v>57</v>
      </c>
      <c r="F350" s="11">
        <f t="shared" si="10"/>
        <v>0</v>
      </c>
      <c r="G350" s="11">
        <f t="shared" si="11"/>
        <v>0</v>
      </c>
    </row>
    <row r="351" spans="1:7" x14ac:dyDescent="0.25">
      <c r="A351" t="s">
        <v>310</v>
      </c>
      <c r="B351" t="s">
        <v>311</v>
      </c>
      <c r="C351">
        <v>2.8999999999999998E-3</v>
      </c>
      <c r="D351" t="s">
        <v>258</v>
      </c>
      <c r="E351" t="s">
        <v>57</v>
      </c>
      <c r="F351" s="11">
        <f t="shared" si="10"/>
        <v>0</v>
      </c>
      <c r="G351" s="11">
        <f t="shared" si="11"/>
        <v>0</v>
      </c>
    </row>
    <row r="352" spans="1:7" x14ac:dyDescent="0.25">
      <c r="A352" t="s">
        <v>312</v>
      </c>
      <c r="B352" t="s">
        <v>313</v>
      </c>
      <c r="C352" s="10">
        <v>1.0499999999999999E-6</v>
      </c>
      <c r="D352" t="s">
        <v>10</v>
      </c>
      <c r="E352" t="s">
        <v>57</v>
      </c>
      <c r="F352" s="11">
        <f t="shared" si="10"/>
        <v>0</v>
      </c>
      <c r="G352" s="11">
        <f t="shared" si="11"/>
        <v>0</v>
      </c>
    </row>
    <row r="353" spans="1:7" x14ac:dyDescent="0.25">
      <c r="A353" t="s">
        <v>314</v>
      </c>
      <c r="B353" t="s">
        <v>315</v>
      </c>
      <c r="C353" s="10">
        <v>1.0499999999999999E-6</v>
      </c>
      <c r="D353" t="s">
        <v>10</v>
      </c>
      <c r="E353" t="s">
        <v>57</v>
      </c>
      <c r="F353" s="11">
        <f t="shared" si="10"/>
        <v>0</v>
      </c>
      <c r="G353" s="11">
        <f t="shared" si="11"/>
        <v>0</v>
      </c>
    </row>
    <row r="354" spans="1:7" x14ac:dyDescent="0.25">
      <c r="A354" t="s">
        <v>316</v>
      </c>
      <c r="B354" t="s">
        <v>317</v>
      </c>
      <c r="C354" s="10">
        <v>1.0499999999999999E-6</v>
      </c>
      <c r="D354" t="s">
        <v>10</v>
      </c>
      <c r="E354" t="s">
        <v>57</v>
      </c>
      <c r="F354" s="11">
        <f t="shared" si="10"/>
        <v>0</v>
      </c>
      <c r="G354" s="11">
        <f t="shared" si="11"/>
        <v>0</v>
      </c>
    </row>
    <row r="355" spans="1:7" x14ac:dyDescent="0.25">
      <c r="A355" t="s">
        <v>318</v>
      </c>
      <c r="B355" t="s">
        <v>319</v>
      </c>
      <c r="C355" s="10">
        <v>5.2499999999999997E-6</v>
      </c>
      <c r="D355" t="s">
        <v>10</v>
      </c>
      <c r="E355" t="s">
        <v>57</v>
      </c>
      <c r="F355" s="11">
        <f t="shared" si="10"/>
        <v>0</v>
      </c>
      <c r="G355" s="11">
        <f t="shared" si="11"/>
        <v>0</v>
      </c>
    </row>
    <row r="356" spans="1:7" x14ac:dyDescent="0.25">
      <c r="A356" t="s">
        <v>320</v>
      </c>
      <c r="B356" t="s">
        <v>321</v>
      </c>
      <c r="C356" s="10">
        <v>1.0499999999999999E-5</v>
      </c>
      <c r="D356" t="s">
        <v>10</v>
      </c>
      <c r="E356" t="s">
        <v>57</v>
      </c>
      <c r="F356" s="11">
        <f t="shared" si="10"/>
        <v>0</v>
      </c>
      <c r="G356" s="11">
        <f t="shared" si="11"/>
        <v>0</v>
      </c>
    </row>
    <row r="357" spans="1:7" x14ac:dyDescent="0.25">
      <c r="A357" t="s">
        <v>322</v>
      </c>
      <c r="B357" t="s">
        <v>323</v>
      </c>
      <c r="C357" s="10">
        <v>3.6699999999999998E-5</v>
      </c>
      <c r="D357" t="s">
        <v>10</v>
      </c>
      <c r="E357" t="s">
        <v>57</v>
      </c>
      <c r="F357" s="11">
        <f t="shared" si="10"/>
        <v>0</v>
      </c>
      <c r="G357" s="11">
        <f t="shared" si="11"/>
        <v>0</v>
      </c>
    </row>
    <row r="358" spans="1:7" x14ac:dyDescent="0.25">
      <c r="A358" t="s">
        <v>324</v>
      </c>
      <c r="B358" t="s">
        <v>325</v>
      </c>
      <c r="C358" s="10">
        <v>2.0999999999999998E-6</v>
      </c>
      <c r="D358" t="s">
        <v>10</v>
      </c>
      <c r="E358" t="s">
        <v>57</v>
      </c>
      <c r="F358" s="11">
        <f t="shared" si="10"/>
        <v>0</v>
      </c>
      <c r="G358" s="11">
        <f t="shared" si="11"/>
        <v>0</v>
      </c>
    </row>
    <row r="359" spans="1:7" x14ac:dyDescent="0.25">
      <c r="A359" t="s">
        <v>326</v>
      </c>
      <c r="B359" t="s">
        <v>327</v>
      </c>
      <c r="C359" s="10">
        <v>1.05E-7</v>
      </c>
      <c r="D359" t="s">
        <v>10</v>
      </c>
      <c r="E359" t="s">
        <v>57</v>
      </c>
      <c r="F359" s="11">
        <f t="shared" si="10"/>
        <v>0</v>
      </c>
      <c r="G359" s="11">
        <f t="shared" si="11"/>
        <v>0</v>
      </c>
    </row>
    <row r="360" spans="1:7" x14ac:dyDescent="0.25">
      <c r="A360" t="s">
        <v>328</v>
      </c>
      <c r="B360" t="s">
        <v>329</v>
      </c>
      <c r="C360" s="10">
        <v>5.2499999999999997E-6</v>
      </c>
      <c r="D360" t="s">
        <v>10</v>
      </c>
      <c r="E360" t="s">
        <v>57</v>
      </c>
      <c r="F360" s="11">
        <f t="shared" si="10"/>
        <v>0</v>
      </c>
      <c r="G360" s="11">
        <f t="shared" si="11"/>
        <v>0</v>
      </c>
    </row>
    <row r="361" spans="1:7" x14ac:dyDescent="0.25">
      <c r="A361" t="s">
        <v>330</v>
      </c>
      <c r="B361" t="s">
        <v>331</v>
      </c>
      <c r="C361">
        <v>1.05E-4</v>
      </c>
      <c r="D361" t="s">
        <v>10</v>
      </c>
      <c r="E361" t="s">
        <v>57</v>
      </c>
      <c r="F361" s="11">
        <f t="shared" si="10"/>
        <v>0</v>
      </c>
      <c r="G361" s="11">
        <f t="shared" si="11"/>
        <v>0</v>
      </c>
    </row>
    <row r="362" spans="1:7" x14ac:dyDescent="0.25">
      <c r="A362" t="s">
        <v>332</v>
      </c>
      <c r="B362" t="s">
        <v>333</v>
      </c>
      <c r="C362" s="10">
        <v>2.0999999999999999E-5</v>
      </c>
      <c r="D362" t="s">
        <v>10</v>
      </c>
      <c r="E362" t="s">
        <v>57</v>
      </c>
      <c r="F362" s="11">
        <f t="shared" si="10"/>
        <v>0</v>
      </c>
      <c r="G362" s="11">
        <f t="shared" si="11"/>
        <v>0</v>
      </c>
    </row>
    <row r="363" spans="1:7" x14ac:dyDescent="0.25">
      <c r="A363" t="s">
        <v>334</v>
      </c>
      <c r="B363" t="s">
        <v>335</v>
      </c>
      <c r="C363">
        <v>1</v>
      </c>
      <c r="D363" t="s">
        <v>258</v>
      </c>
      <c r="E363" t="s">
        <v>57</v>
      </c>
      <c r="F363" s="11">
        <f t="shared" si="10"/>
        <v>0</v>
      </c>
      <c r="G363" s="11">
        <f t="shared" si="11"/>
        <v>0</v>
      </c>
    </row>
    <row r="364" spans="1:7" x14ac:dyDescent="0.25">
      <c r="F364" s="11">
        <f t="shared" si="10"/>
        <v>0</v>
      </c>
      <c r="G364" s="11">
        <f t="shared" si="11"/>
        <v>0</v>
      </c>
    </row>
    <row r="365" spans="1:7" x14ac:dyDescent="0.25">
      <c r="A365" t="s">
        <v>336</v>
      </c>
      <c r="F365" s="11">
        <f t="shared" si="10"/>
        <v>4099</v>
      </c>
      <c r="G365" s="11">
        <f t="shared" si="11"/>
        <v>0</v>
      </c>
    </row>
    <row r="366" spans="1:7" x14ac:dyDescent="0.25">
      <c r="A366" t="s">
        <v>73</v>
      </c>
      <c r="F366" s="11">
        <f t="shared" si="10"/>
        <v>0</v>
      </c>
      <c r="G366" s="11">
        <f t="shared" si="11"/>
        <v>0</v>
      </c>
    </row>
    <row r="367" spans="1:7" x14ac:dyDescent="0.25">
      <c r="A367" t="s">
        <v>47</v>
      </c>
      <c r="F367" s="11">
        <f t="shared" si="10"/>
        <v>0</v>
      </c>
      <c r="G367" s="11">
        <f t="shared" si="11"/>
        <v>0</v>
      </c>
    </row>
    <row r="368" spans="1:7" x14ac:dyDescent="0.25">
      <c r="A368" t="s">
        <v>160</v>
      </c>
      <c r="F368" s="11">
        <f t="shared" si="10"/>
        <v>0</v>
      </c>
      <c r="G368" s="11">
        <f t="shared" si="11"/>
        <v>0</v>
      </c>
    </row>
    <row r="369" spans="1:7" x14ac:dyDescent="0.25">
      <c r="A369" t="s">
        <v>49</v>
      </c>
      <c r="F369" s="11">
        <f t="shared" si="10"/>
        <v>0</v>
      </c>
      <c r="G369" s="11">
        <f t="shared" si="11"/>
        <v>0</v>
      </c>
    </row>
    <row r="370" spans="1:7" x14ac:dyDescent="0.25">
      <c r="A370" t="s">
        <v>50</v>
      </c>
      <c r="F370" s="11">
        <f t="shared" si="10"/>
        <v>0</v>
      </c>
      <c r="G370" s="11">
        <f t="shared" si="11"/>
        <v>0</v>
      </c>
    </row>
    <row r="371" spans="1:7" x14ac:dyDescent="0.25">
      <c r="A371" t="s">
        <v>337</v>
      </c>
      <c r="F371" s="11">
        <f t="shared" si="10"/>
        <v>0</v>
      </c>
      <c r="G371" s="11">
        <f t="shared" si="11"/>
        <v>0</v>
      </c>
    </row>
    <row r="372" spans="1:7" x14ac:dyDescent="0.25">
      <c r="F372" s="11">
        <f t="shared" si="10"/>
        <v>0</v>
      </c>
      <c r="G372" s="11">
        <f t="shared" si="11"/>
        <v>0</v>
      </c>
    </row>
    <row r="373" spans="1:7" x14ac:dyDescent="0.25">
      <c r="A373" t="s">
        <v>52</v>
      </c>
      <c r="F373" s="11">
        <f t="shared" si="10"/>
        <v>0</v>
      </c>
      <c r="G373" s="11">
        <f t="shared" si="11"/>
        <v>0</v>
      </c>
    </row>
    <row r="374" spans="1:7" x14ac:dyDescent="0.25">
      <c r="A374" t="s">
        <v>53</v>
      </c>
      <c r="B374" t="s">
        <v>39</v>
      </c>
      <c r="C374" t="s">
        <v>40</v>
      </c>
      <c r="D374" t="s">
        <v>41</v>
      </c>
      <c r="E374" t="s">
        <v>42</v>
      </c>
      <c r="F374" s="11">
        <f t="shared" si="10"/>
        <v>0</v>
      </c>
      <c r="G374" s="11">
        <f t="shared" si="11"/>
        <v>0</v>
      </c>
    </row>
    <row r="375" spans="1:7" x14ac:dyDescent="0.25">
      <c r="A375" t="s">
        <v>338</v>
      </c>
      <c r="B375" t="s">
        <v>339</v>
      </c>
      <c r="C375" s="10">
        <v>1.7E-6</v>
      </c>
      <c r="D375" t="s">
        <v>152</v>
      </c>
      <c r="E375" t="s">
        <v>340</v>
      </c>
      <c r="F375" s="11">
        <f t="shared" si="10"/>
        <v>0</v>
      </c>
      <c r="G375" s="11">
        <f t="shared" si="11"/>
        <v>0</v>
      </c>
    </row>
    <row r="376" spans="1:7" x14ac:dyDescent="0.25">
      <c r="A376" t="s">
        <v>341</v>
      </c>
      <c r="B376" t="s">
        <v>342</v>
      </c>
      <c r="C376">
        <v>5.0000000000000001E-4</v>
      </c>
      <c r="D376" t="s">
        <v>10</v>
      </c>
      <c r="E376" t="s">
        <v>343</v>
      </c>
      <c r="F376" s="11">
        <f t="shared" si="10"/>
        <v>0</v>
      </c>
      <c r="G376" s="11">
        <f t="shared" si="11"/>
        <v>0</v>
      </c>
    </row>
    <row r="377" spans="1:7" x14ac:dyDescent="0.25">
      <c r="A377" t="s">
        <v>344</v>
      </c>
      <c r="B377" t="s">
        <v>345</v>
      </c>
      <c r="C377" s="10">
        <v>8.3299999999999998E-13</v>
      </c>
      <c r="D377" t="s">
        <v>4</v>
      </c>
      <c r="E377" t="s">
        <v>346</v>
      </c>
      <c r="F377" s="11">
        <f t="shared" si="10"/>
        <v>0</v>
      </c>
      <c r="G377" s="11">
        <f t="shared" si="11"/>
        <v>0</v>
      </c>
    </row>
    <row r="378" spans="1:7" x14ac:dyDescent="0.25">
      <c r="A378" t="s">
        <v>347</v>
      </c>
      <c r="B378" t="s">
        <v>348</v>
      </c>
      <c r="C378">
        <v>1.25</v>
      </c>
      <c r="D378" t="s">
        <v>126</v>
      </c>
      <c r="E378" t="s">
        <v>57</v>
      </c>
      <c r="F378" s="11">
        <f t="shared" si="10"/>
        <v>0</v>
      </c>
      <c r="G378" s="11">
        <f t="shared" si="11"/>
        <v>0</v>
      </c>
    </row>
    <row r="379" spans="1:7" x14ac:dyDescent="0.25">
      <c r="F379" s="11">
        <f t="shared" si="10"/>
        <v>0</v>
      </c>
      <c r="G379" s="11">
        <f t="shared" si="11"/>
        <v>0</v>
      </c>
    </row>
    <row r="380" spans="1:7" x14ac:dyDescent="0.25">
      <c r="A380" t="s">
        <v>60</v>
      </c>
      <c r="F380" s="11">
        <f t="shared" si="10"/>
        <v>0</v>
      </c>
      <c r="G380" s="11">
        <f t="shared" si="11"/>
        <v>1</v>
      </c>
    </row>
    <row r="381" spans="1:7" x14ac:dyDescent="0.25">
      <c r="A381" t="s">
        <v>53</v>
      </c>
      <c r="B381" t="s">
        <v>39</v>
      </c>
      <c r="C381" t="s">
        <v>40</v>
      </c>
      <c r="D381" t="s">
        <v>41</v>
      </c>
      <c r="E381" t="s">
        <v>42</v>
      </c>
      <c r="F381" s="11">
        <f t="shared" si="10"/>
        <v>0</v>
      </c>
      <c r="G381" s="11">
        <f t="shared" si="11"/>
        <v>0</v>
      </c>
    </row>
    <row r="382" spans="1:7" x14ac:dyDescent="0.25">
      <c r="A382" t="s">
        <v>292</v>
      </c>
      <c r="B382" t="s">
        <v>293</v>
      </c>
      <c r="C382">
        <v>1</v>
      </c>
      <c r="D382" t="s">
        <v>10</v>
      </c>
      <c r="E382" t="s">
        <v>57</v>
      </c>
      <c r="F382" s="11">
        <f t="shared" si="10"/>
        <v>0</v>
      </c>
      <c r="G382" s="11">
        <f t="shared" si="11"/>
        <v>0</v>
      </c>
    </row>
    <row r="383" spans="1:7" x14ac:dyDescent="0.25">
      <c r="F383" s="11">
        <f t="shared" si="10"/>
        <v>0</v>
      </c>
      <c r="G383" s="11">
        <f t="shared" si="11"/>
        <v>0</v>
      </c>
    </row>
    <row r="384" spans="1:7" x14ac:dyDescent="0.25">
      <c r="A384" t="s">
        <v>63</v>
      </c>
      <c r="F384" s="11">
        <f t="shared" si="10"/>
        <v>0</v>
      </c>
      <c r="G384" s="11">
        <f t="shared" si="11"/>
        <v>2</v>
      </c>
    </row>
    <row r="385" spans="1:7" x14ac:dyDescent="0.25">
      <c r="A385" t="s">
        <v>53</v>
      </c>
      <c r="B385" t="s">
        <v>39</v>
      </c>
      <c r="C385" t="s">
        <v>40</v>
      </c>
      <c r="D385" t="s">
        <v>41</v>
      </c>
      <c r="E385" t="s">
        <v>42</v>
      </c>
      <c r="F385" s="11">
        <f t="shared" si="10"/>
        <v>0</v>
      </c>
      <c r="G385" s="11">
        <f t="shared" si="11"/>
        <v>0</v>
      </c>
    </row>
    <row r="386" spans="1:7" x14ac:dyDescent="0.25">
      <c r="A386" t="s">
        <v>349</v>
      </c>
      <c r="B386" t="s">
        <v>350</v>
      </c>
      <c r="C386" s="10">
        <v>2.1299999999999999E-6</v>
      </c>
      <c r="D386" t="s">
        <v>152</v>
      </c>
      <c r="E386" t="s">
        <v>351</v>
      </c>
      <c r="F386" s="11">
        <f t="shared" ref="F386:F449" si="12">VALUE(IF(ISNUMBER(SEARCH("Process =",A386)),MID(A386,FIND("[",A386)+2,FIND("]",A386)-FIND("[",A386)-2),0))</f>
        <v>0</v>
      </c>
      <c r="G386" s="11">
        <f t="shared" ref="G386:G449" si="13">IF(A386="Economic outflows",1,IF(A386="Environmental resources",2,0))</f>
        <v>0</v>
      </c>
    </row>
    <row r="387" spans="1:7" x14ac:dyDescent="0.25">
      <c r="A387" t="s">
        <v>295</v>
      </c>
      <c r="B387" t="s">
        <v>296</v>
      </c>
      <c r="C387">
        <v>3.3999999999999998E-3</v>
      </c>
      <c r="D387" t="s">
        <v>92</v>
      </c>
      <c r="E387" t="s">
        <v>352</v>
      </c>
      <c r="F387" s="11">
        <f t="shared" si="12"/>
        <v>0</v>
      </c>
      <c r="G387" s="11">
        <f t="shared" si="13"/>
        <v>0</v>
      </c>
    </row>
    <row r="388" spans="1:7" x14ac:dyDescent="0.25">
      <c r="A388" t="s">
        <v>353</v>
      </c>
      <c r="B388" t="s">
        <v>354</v>
      </c>
      <c r="C388">
        <v>1.2E-4</v>
      </c>
      <c r="D388" t="s">
        <v>299</v>
      </c>
      <c r="E388" t="s">
        <v>355</v>
      </c>
      <c r="F388" s="11">
        <f t="shared" si="12"/>
        <v>0</v>
      </c>
      <c r="G388" s="11">
        <f t="shared" si="13"/>
        <v>0</v>
      </c>
    </row>
    <row r="389" spans="1:7" x14ac:dyDescent="0.25">
      <c r="A389" t="s">
        <v>356</v>
      </c>
      <c r="B389" t="s">
        <v>357</v>
      </c>
      <c r="C389" s="10">
        <v>2.1299999999999999E-6</v>
      </c>
      <c r="D389" t="s">
        <v>152</v>
      </c>
      <c r="E389" t="s">
        <v>351</v>
      </c>
      <c r="F389" s="11">
        <f t="shared" si="12"/>
        <v>0</v>
      </c>
      <c r="G389" s="11">
        <f t="shared" si="13"/>
        <v>0</v>
      </c>
    </row>
    <row r="390" spans="1:7" x14ac:dyDescent="0.25">
      <c r="A390" t="s">
        <v>358</v>
      </c>
      <c r="B390" t="s">
        <v>359</v>
      </c>
      <c r="C390">
        <v>0.3</v>
      </c>
      <c r="D390" t="s">
        <v>10</v>
      </c>
      <c r="E390" t="s">
        <v>57</v>
      </c>
      <c r="F390" s="11">
        <f t="shared" si="12"/>
        <v>0</v>
      </c>
      <c r="G390" s="11">
        <f t="shared" si="13"/>
        <v>0</v>
      </c>
    </row>
    <row r="391" spans="1:7" x14ac:dyDescent="0.25">
      <c r="A391" t="s">
        <v>360</v>
      </c>
      <c r="B391" t="s">
        <v>361</v>
      </c>
      <c r="C391">
        <v>1.6400000000000001E-2</v>
      </c>
      <c r="D391" t="s">
        <v>10</v>
      </c>
      <c r="E391" t="s">
        <v>362</v>
      </c>
      <c r="F391" s="11">
        <f t="shared" si="12"/>
        <v>0</v>
      </c>
      <c r="G391" s="11">
        <f t="shared" si="13"/>
        <v>0</v>
      </c>
    </row>
    <row r="392" spans="1:7" x14ac:dyDescent="0.25">
      <c r="A392" t="s">
        <v>363</v>
      </c>
      <c r="B392" t="s">
        <v>364</v>
      </c>
      <c r="C392">
        <v>9.8399999999999998E-3</v>
      </c>
      <c r="D392" t="s">
        <v>10</v>
      </c>
      <c r="E392" t="s">
        <v>362</v>
      </c>
      <c r="F392" s="11">
        <f t="shared" si="12"/>
        <v>0</v>
      </c>
      <c r="G392" s="11">
        <f t="shared" si="13"/>
        <v>0</v>
      </c>
    </row>
    <row r="393" spans="1:7" x14ac:dyDescent="0.25">
      <c r="A393" t="s">
        <v>365</v>
      </c>
      <c r="B393" t="s">
        <v>366</v>
      </c>
      <c r="C393" s="10">
        <v>5.4099999999999999E-3</v>
      </c>
      <c r="D393" t="s">
        <v>10</v>
      </c>
      <c r="E393" t="s">
        <v>362</v>
      </c>
      <c r="F393" s="11">
        <f t="shared" si="12"/>
        <v>0</v>
      </c>
      <c r="G393" s="11">
        <f t="shared" si="13"/>
        <v>0</v>
      </c>
    </row>
    <row r="394" spans="1:7" x14ac:dyDescent="0.25">
      <c r="A394" t="s">
        <v>367</v>
      </c>
      <c r="B394" t="s">
        <v>368</v>
      </c>
      <c r="C394">
        <v>1.72E-3</v>
      </c>
      <c r="D394" t="s">
        <v>10</v>
      </c>
      <c r="E394" t="s">
        <v>362</v>
      </c>
      <c r="F394" s="11">
        <f t="shared" si="12"/>
        <v>0</v>
      </c>
      <c r="G394" s="11">
        <f t="shared" si="13"/>
        <v>0</v>
      </c>
    </row>
    <row r="395" spans="1:7" x14ac:dyDescent="0.25">
      <c r="A395" t="s">
        <v>369</v>
      </c>
      <c r="B395" t="s">
        <v>370</v>
      </c>
      <c r="C395" s="10">
        <v>8.14E-5</v>
      </c>
      <c r="D395" t="s">
        <v>10</v>
      </c>
      <c r="E395" t="s">
        <v>362</v>
      </c>
      <c r="F395" s="11">
        <f t="shared" si="12"/>
        <v>0</v>
      </c>
      <c r="G395" s="11">
        <f t="shared" si="13"/>
        <v>0</v>
      </c>
    </row>
    <row r="396" spans="1:7" x14ac:dyDescent="0.25">
      <c r="A396" t="s">
        <v>371</v>
      </c>
      <c r="B396" t="s">
        <v>372</v>
      </c>
      <c r="C396">
        <v>4.0999999999999999E-4</v>
      </c>
      <c r="D396" t="s">
        <v>10</v>
      </c>
      <c r="E396" t="s">
        <v>362</v>
      </c>
      <c r="F396" s="11">
        <f t="shared" si="12"/>
        <v>0</v>
      </c>
      <c r="G396" s="11">
        <f t="shared" si="13"/>
        <v>0</v>
      </c>
    </row>
    <row r="397" spans="1:7" x14ac:dyDescent="0.25">
      <c r="A397" t="s">
        <v>373</v>
      </c>
      <c r="B397" t="s">
        <v>374</v>
      </c>
      <c r="C397">
        <v>2.0599999999999999E-4</v>
      </c>
      <c r="D397" t="s">
        <v>10</v>
      </c>
      <c r="E397" t="s">
        <v>362</v>
      </c>
      <c r="F397" s="11">
        <f t="shared" si="12"/>
        <v>0</v>
      </c>
      <c r="G397" s="11">
        <f t="shared" si="13"/>
        <v>0</v>
      </c>
    </row>
    <row r="398" spans="1:7" x14ac:dyDescent="0.25">
      <c r="F398" s="11">
        <f t="shared" si="12"/>
        <v>0</v>
      </c>
      <c r="G398" s="11">
        <f t="shared" si="13"/>
        <v>0</v>
      </c>
    </row>
    <row r="399" spans="1:7" x14ac:dyDescent="0.25">
      <c r="A399" t="s">
        <v>64</v>
      </c>
      <c r="F399" s="11">
        <f t="shared" si="12"/>
        <v>0</v>
      </c>
      <c r="G399" s="11">
        <f t="shared" si="13"/>
        <v>0</v>
      </c>
    </row>
    <row r="400" spans="1:7" x14ac:dyDescent="0.25">
      <c r="A400" t="s">
        <v>53</v>
      </c>
      <c r="B400" t="s">
        <v>39</v>
      </c>
      <c r="C400" t="s">
        <v>40</v>
      </c>
      <c r="D400" t="s">
        <v>41</v>
      </c>
      <c r="E400" t="s">
        <v>42</v>
      </c>
      <c r="F400" s="11">
        <f t="shared" si="12"/>
        <v>0</v>
      </c>
      <c r="G400" s="11">
        <f t="shared" si="13"/>
        <v>0</v>
      </c>
    </row>
    <row r="401" spans="1:7" x14ac:dyDescent="0.25">
      <c r="A401" t="s">
        <v>191</v>
      </c>
      <c r="B401" t="s">
        <v>192</v>
      </c>
      <c r="C401">
        <v>5.13E-3</v>
      </c>
      <c r="D401" t="s">
        <v>126</v>
      </c>
      <c r="E401" t="s">
        <v>181</v>
      </c>
      <c r="F401" s="11">
        <f t="shared" si="12"/>
        <v>0</v>
      </c>
      <c r="G401" s="11">
        <f t="shared" si="13"/>
        <v>0</v>
      </c>
    </row>
    <row r="402" spans="1:7" x14ac:dyDescent="0.25">
      <c r="A402" t="s">
        <v>375</v>
      </c>
      <c r="B402" t="s">
        <v>376</v>
      </c>
      <c r="C402">
        <v>1.44E-4</v>
      </c>
      <c r="D402" t="s">
        <v>10</v>
      </c>
      <c r="E402" t="s">
        <v>377</v>
      </c>
      <c r="F402" s="11">
        <f t="shared" si="12"/>
        <v>0</v>
      </c>
      <c r="G402" s="11">
        <f t="shared" si="13"/>
        <v>0</v>
      </c>
    </row>
    <row r="403" spans="1:7" x14ac:dyDescent="0.25">
      <c r="A403" t="s">
        <v>378</v>
      </c>
      <c r="B403" t="s">
        <v>379</v>
      </c>
      <c r="C403">
        <v>1.4400000000000001E-3</v>
      </c>
      <c r="D403" t="s">
        <v>10</v>
      </c>
      <c r="E403" t="s">
        <v>380</v>
      </c>
      <c r="F403" s="11">
        <f t="shared" si="12"/>
        <v>0</v>
      </c>
      <c r="G403" s="11">
        <f t="shared" si="13"/>
        <v>0</v>
      </c>
    </row>
    <row r="404" spans="1:7" x14ac:dyDescent="0.25">
      <c r="A404" t="s">
        <v>381</v>
      </c>
      <c r="B404" t="s">
        <v>382</v>
      </c>
      <c r="C404">
        <v>1.2999999999999999E-3</v>
      </c>
      <c r="D404" t="s">
        <v>10</v>
      </c>
      <c r="E404" t="s">
        <v>383</v>
      </c>
      <c r="F404" s="11">
        <f t="shared" si="12"/>
        <v>0</v>
      </c>
      <c r="G404" s="11">
        <f t="shared" si="13"/>
        <v>0</v>
      </c>
    </row>
    <row r="405" spans="1:7" x14ac:dyDescent="0.25">
      <c r="A405" t="s">
        <v>384</v>
      </c>
      <c r="B405" t="s">
        <v>385</v>
      </c>
      <c r="C405">
        <v>1.34E-4</v>
      </c>
      <c r="D405" t="s">
        <v>258</v>
      </c>
      <c r="E405" t="s">
        <v>386</v>
      </c>
      <c r="F405" s="11">
        <f t="shared" si="12"/>
        <v>0</v>
      </c>
      <c r="G405" s="11">
        <f t="shared" si="13"/>
        <v>0</v>
      </c>
    </row>
    <row r="406" spans="1:7" x14ac:dyDescent="0.25">
      <c r="A406" t="s">
        <v>387</v>
      </c>
      <c r="B406" t="s">
        <v>388</v>
      </c>
      <c r="C406">
        <v>0.01</v>
      </c>
      <c r="D406" t="s">
        <v>258</v>
      </c>
      <c r="E406" t="s">
        <v>386</v>
      </c>
      <c r="F406" s="11">
        <f t="shared" si="12"/>
        <v>0</v>
      </c>
      <c r="G406" s="11">
        <f t="shared" si="13"/>
        <v>0</v>
      </c>
    </row>
    <row r="407" spans="1:7" x14ac:dyDescent="0.25">
      <c r="A407" t="s">
        <v>389</v>
      </c>
      <c r="B407" t="s">
        <v>390</v>
      </c>
      <c r="C407" s="10">
        <v>5.1599999999999997E-6</v>
      </c>
      <c r="D407" t="s">
        <v>258</v>
      </c>
      <c r="E407" t="s">
        <v>259</v>
      </c>
      <c r="F407" s="11">
        <f t="shared" si="12"/>
        <v>0</v>
      </c>
      <c r="G407" s="11">
        <f t="shared" si="13"/>
        <v>0</v>
      </c>
    </row>
    <row r="408" spans="1:7" x14ac:dyDescent="0.25">
      <c r="A408" t="s">
        <v>391</v>
      </c>
      <c r="B408" t="s">
        <v>392</v>
      </c>
      <c r="C408">
        <v>3.8499999999999998E-4</v>
      </c>
      <c r="D408" t="s">
        <v>258</v>
      </c>
      <c r="E408" t="s">
        <v>259</v>
      </c>
      <c r="F408" s="11">
        <f t="shared" si="12"/>
        <v>0</v>
      </c>
      <c r="G408" s="11">
        <f t="shared" si="13"/>
        <v>0</v>
      </c>
    </row>
    <row r="409" spans="1:7" x14ac:dyDescent="0.25">
      <c r="A409" t="s">
        <v>310</v>
      </c>
      <c r="B409" t="s">
        <v>311</v>
      </c>
      <c r="C409">
        <v>5.0599999999999999E-2</v>
      </c>
      <c r="D409" t="s">
        <v>258</v>
      </c>
      <c r="E409" t="s">
        <v>386</v>
      </c>
      <c r="F409" s="11">
        <f t="shared" si="12"/>
        <v>0</v>
      </c>
      <c r="G409" s="11">
        <f t="shared" si="13"/>
        <v>0</v>
      </c>
    </row>
    <row r="410" spans="1:7" x14ac:dyDescent="0.25">
      <c r="A410" t="s">
        <v>393</v>
      </c>
      <c r="B410" t="s">
        <v>394</v>
      </c>
      <c r="C410">
        <v>1.9499999999999999E-3</v>
      </c>
      <c r="D410" t="s">
        <v>258</v>
      </c>
      <c r="E410" t="s">
        <v>259</v>
      </c>
      <c r="F410" s="11">
        <f t="shared" si="12"/>
        <v>0</v>
      </c>
      <c r="G410" s="11">
        <f t="shared" si="13"/>
        <v>0</v>
      </c>
    </row>
    <row r="411" spans="1:7" x14ac:dyDescent="0.25">
      <c r="F411" s="11">
        <f t="shared" si="12"/>
        <v>0</v>
      </c>
      <c r="G411" s="11">
        <f t="shared" si="13"/>
        <v>0</v>
      </c>
    </row>
    <row r="412" spans="1:7" x14ac:dyDescent="0.25">
      <c r="A412" t="s">
        <v>395</v>
      </c>
      <c r="F412" s="11">
        <f t="shared" si="12"/>
        <v>4100</v>
      </c>
      <c r="G412" s="11">
        <f t="shared" si="13"/>
        <v>0</v>
      </c>
    </row>
    <row r="413" spans="1:7" x14ac:dyDescent="0.25">
      <c r="A413" t="s">
        <v>73</v>
      </c>
      <c r="F413" s="11">
        <f t="shared" si="12"/>
        <v>0</v>
      </c>
      <c r="G413" s="11">
        <f t="shared" si="13"/>
        <v>0</v>
      </c>
    </row>
    <row r="414" spans="1:7" x14ac:dyDescent="0.25">
      <c r="A414" t="s">
        <v>47</v>
      </c>
      <c r="C414" s="10"/>
      <c r="F414" s="11">
        <f t="shared" si="12"/>
        <v>0</v>
      </c>
      <c r="G414" s="11">
        <f t="shared" si="13"/>
        <v>0</v>
      </c>
    </row>
    <row r="415" spans="1:7" x14ac:dyDescent="0.25">
      <c r="A415" t="s">
        <v>48</v>
      </c>
      <c r="C415" s="10"/>
      <c r="F415" s="11">
        <f t="shared" si="12"/>
        <v>0</v>
      </c>
      <c r="G415" s="11">
        <f t="shared" si="13"/>
        <v>0</v>
      </c>
    </row>
    <row r="416" spans="1:7" x14ac:dyDescent="0.25">
      <c r="A416" t="s">
        <v>49</v>
      </c>
      <c r="C416" s="10"/>
      <c r="F416" s="11">
        <f t="shared" si="12"/>
        <v>0</v>
      </c>
      <c r="G416" s="11">
        <f t="shared" si="13"/>
        <v>0</v>
      </c>
    </row>
    <row r="417" spans="1:7" x14ac:dyDescent="0.25">
      <c r="A417" t="s">
        <v>280</v>
      </c>
      <c r="C417" s="10"/>
      <c r="F417" s="11">
        <f t="shared" si="12"/>
        <v>0</v>
      </c>
      <c r="G417" s="11">
        <f t="shared" si="13"/>
        <v>0</v>
      </c>
    </row>
    <row r="418" spans="1:7" x14ac:dyDescent="0.25">
      <c r="A418" t="s">
        <v>396</v>
      </c>
      <c r="C418" s="10"/>
      <c r="F418" s="11">
        <f t="shared" si="12"/>
        <v>0</v>
      </c>
      <c r="G418" s="11">
        <f t="shared" si="13"/>
        <v>0</v>
      </c>
    </row>
    <row r="419" spans="1:7" x14ac:dyDescent="0.25">
      <c r="C419" s="10"/>
      <c r="F419" s="11">
        <f t="shared" si="12"/>
        <v>0</v>
      </c>
      <c r="G419" s="11">
        <f t="shared" si="13"/>
        <v>0</v>
      </c>
    </row>
    <row r="420" spans="1:7" x14ac:dyDescent="0.25">
      <c r="A420" t="s">
        <v>52</v>
      </c>
      <c r="C420" s="10"/>
      <c r="F420" s="11">
        <f t="shared" si="12"/>
        <v>0</v>
      </c>
      <c r="G420" s="11">
        <f t="shared" si="13"/>
        <v>0</v>
      </c>
    </row>
    <row r="421" spans="1:7" x14ac:dyDescent="0.25">
      <c r="A421" t="s">
        <v>53</v>
      </c>
      <c r="B421" t="s">
        <v>39</v>
      </c>
      <c r="C421" s="10" t="s">
        <v>40</v>
      </c>
      <c r="D421" t="s">
        <v>41</v>
      </c>
      <c r="E421" t="s">
        <v>42</v>
      </c>
      <c r="F421" s="11">
        <f t="shared" si="12"/>
        <v>0</v>
      </c>
      <c r="G421" s="11">
        <f t="shared" si="13"/>
        <v>0</v>
      </c>
    </row>
    <row r="422" spans="1:7" x14ac:dyDescent="0.25">
      <c r="A422" t="s">
        <v>397</v>
      </c>
      <c r="B422" t="s">
        <v>398</v>
      </c>
      <c r="C422">
        <v>700</v>
      </c>
      <c r="D422" t="s">
        <v>10</v>
      </c>
      <c r="E422" t="s">
        <v>57</v>
      </c>
      <c r="F422" s="11">
        <f t="shared" si="12"/>
        <v>0</v>
      </c>
      <c r="G422" s="11">
        <f t="shared" si="13"/>
        <v>0</v>
      </c>
    </row>
    <row r="423" spans="1:7" x14ac:dyDescent="0.25">
      <c r="F423" s="11">
        <f t="shared" si="12"/>
        <v>0</v>
      </c>
      <c r="G423" s="11">
        <f t="shared" si="13"/>
        <v>0</v>
      </c>
    </row>
    <row r="424" spans="1:7" x14ac:dyDescent="0.25">
      <c r="A424" t="s">
        <v>60</v>
      </c>
      <c r="F424" s="11">
        <f t="shared" si="12"/>
        <v>0</v>
      </c>
      <c r="G424" s="11">
        <f t="shared" si="13"/>
        <v>1</v>
      </c>
    </row>
    <row r="425" spans="1:7" x14ac:dyDescent="0.25">
      <c r="A425" t="s">
        <v>53</v>
      </c>
      <c r="B425" t="s">
        <v>39</v>
      </c>
      <c r="C425" s="10" t="s">
        <v>40</v>
      </c>
      <c r="D425" t="s">
        <v>41</v>
      </c>
      <c r="E425" t="s">
        <v>42</v>
      </c>
      <c r="F425" s="11">
        <f t="shared" si="12"/>
        <v>0</v>
      </c>
      <c r="G425" s="11">
        <f t="shared" si="13"/>
        <v>0</v>
      </c>
    </row>
    <row r="426" spans="1:7" x14ac:dyDescent="0.25">
      <c r="A426" t="s">
        <v>399</v>
      </c>
      <c r="B426" t="s">
        <v>400</v>
      </c>
      <c r="C426">
        <v>1</v>
      </c>
      <c r="D426" t="s">
        <v>4</v>
      </c>
      <c r="E426" t="s">
        <v>57</v>
      </c>
      <c r="F426" s="11">
        <f t="shared" si="12"/>
        <v>0</v>
      </c>
      <c r="G426" s="11">
        <f t="shared" si="13"/>
        <v>0</v>
      </c>
    </row>
    <row r="427" spans="1:7" x14ac:dyDescent="0.25">
      <c r="C427" s="10"/>
      <c r="F427" s="11">
        <f t="shared" si="12"/>
        <v>0</v>
      </c>
      <c r="G427" s="11">
        <f t="shared" si="13"/>
        <v>0</v>
      </c>
    </row>
    <row r="428" spans="1:7" x14ac:dyDescent="0.25">
      <c r="A428" t="s">
        <v>63</v>
      </c>
      <c r="F428" s="11">
        <f t="shared" si="12"/>
        <v>0</v>
      </c>
      <c r="G428" s="11">
        <f t="shared" si="13"/>
        <v>2</v>
      </c>
    </row>
    <row r="429" spans="1:7" x14ac:dyDescent="0.25">
      <c r="A429" t="s">
        <v>53</v>
      </c>
      <c r="B429" t="s">
        <v>39</v>
      </c>
      <c r="C429" s="10" t="s">
        <v>40</v>
      </c>
      <c r="D429" t="s">
        <v>41</v>
      </c>
      <c r="E429" t="s">
        <v>42</v>
      </c>
      <c r="F429" s="11">
        <f t="shared" si="12"/>
        <v>0</v>
      </c>
      <c r="G429" s="11">
        <f t="shared" si="13"/>
        <v>0</v>
      </c>
    </row>
    <row r="430" spans="1:7" x14ac:dyDescent="0.25">
      <c r="F430" s="11">
        <f t="shared" si="12"/>
        <v>0</v>
      </c>
      <c r="G430" s="11">
        <f t="shared" si="13"/>
        <v>0</v>
      </c>
    </row>
    <row r="431" spans="1:7" x14ac:dyDescent="0.25">
      <c r="A431" t="s">
        <v>64</v>
      </c>
      <c r="C431" s="10"/>
      <c r="F431" s="11">
        <f t="shared" si="12"/>
        <v>0</v>
      </c>
      <c r="G431" s="11">
        <f t="shared" si="13"/>
        <v>0</v>
      </c>
    </row>
    <row r="432" spans="1:7" x14ac:dyDescent="0.25">
      <c r="A432" t="s">
        <v>53</v>
      </c>
      <c r="B432" t="s">
        <v>39</v>
      </c>
      <c r="C432" t="s">
        <v>40</v>
      </c>
      <c r="D432" t="s">
        <v>41</v>
      </c>
      <c r="E432" t="s">
        <v>42</v>
      </c>
      <c r="F432" s="11">
        <f t="shared" si="12"/>
        <v>0</v>
      </c>
      <c r="G432" s="11">
        <f t="shared" si="13"/>
        <v>0</v>
      </c>
    </row>
    <row r="433" spans="1:7" x14ac:dyDescent="0.25">
      <c r="F433" s="11">
        <f t="shared" si="12"/>
        <v>0</v>
      </c>
      <c r="G433" s="11">
        <f t="shared" si="13"/>
        <v>0</v>
      </c>
    </row>
    <row r="434" spans="1:7" x14ac:dyDescent="0.25">
      <c r="A434" t="s">
        <v>401</v>
      </c>
      <c r="F434" s="11">
        <f t="shared" si="12"/>
        <v>4101</v>
      </c>
      <c r="G434" s="11">
        <f t="shared" si="13"/>
        <v>0</v>
      </c>
    </row>
    <row r="435" spans="1:7" x14ac:dyDescent="0.25">
      <c r="A435" t="s">
        <v>73</v>
      </c>
      <c r="C435" s="10"/>
      <c r="F435" s="11">
        <f t="shared" si="12"/>
        <v>0</v>
      </c>
      <c r="G435" s="11">
        <f t="shared" si="13"/>
        <v>0</v>
      </c>
    </row>
    <row r="436" spans="1:7" x14ac:dyDescent="0.25">
      <c r="A436" t="s">
        <v>47</v>
      </c>
      <c r="C436" s="10"/>
      <c r="F436" s="11">
        <f t="shared" si="12"/>
        <v>0</v>
      </c>
      <c r="G436" s="11">
        <f t="shared" si="13"/>
        <v>0</v>
      </c>
    </row>
    <row r="437" spans="1:7" x14ac:dyDescent="0.25">
      <c r="A437" t="s">
        <v>48</v>
      </c>
      <c r="C437" s="10"/>
      <c r="F437" s="11">
        <f t="shared" si="12"/>
        <v>0</v>
      </c>
      <c r="G437" s="11">
        <f t="shared" si="13"/>
        <v>0</v>
      </c>
    </row>
    <row r="438" spans="1:7" x14ac:dyDescent="0.25">
      <c r="A438" t="s">
        <v>49</v>
      </c>
      <c r="C438" s="10"/>
      <c r="F438" s="11">
        <f t="shared" si="12"/>
        <v>0</v>
      </c>
      <c r="G438" s="11">
        <f t="shared" si="13"/>
        <v>0</v>
      </c>
    </row>
    <row r="439" spans="1:7" x14ac:dyDescent="0.25">
      <c r="A439" t="s">
        <v>280</v>
      </c>
      <c r="C439" s="10"/>
      <c r="F439" s="11">
        <f t="shared" si="12"/>
        <v>0</v>
      </c>
      <c r="G439" s="11">
        <f t="shared" si="13"/>
        <v>0</v>
      </c>
    </row>
    <row r="440" spans="1:7" x14ac:dyDescent="0.25">
      <c r="A440" t="s">
        <v>396</v>
      </c>
      <c r="C440" s="10"/>
      <c r="F440" s="11">
        <f t="shared" si="12"/>
        <v>0</v>
      </c>
      <c r="G440" s="11">
        <f t="shared" si="13"/>
        <v>0</v>
      </c>
    </row>
    <row r="441" spans="1:7" x14ac:dyDescent="0.25">
      <c r="C441" s="10"/>
      <c r="F441" s="11">
        <f t="shared" si="12"/>
        <v>0</v>
      </c>
      <c r="G441" s="11">
        <f t="shared" si="13"/>
        <v>0</v>
      </c>
    </row>
    <row r="442" spans="1:7" x14ac:dyDescent="0.25">
      <c r="A442" t="s">
        <v>52</v>
      </c>
      <c r="C442" s="10"/>
      <c r="F442" s="11">
        <f t="shared" si="12"/>
        <v>0</v>
      </c>
      <c r="G442" s="11">
        <f t="shared" si="13"/>
        <v>0</v>
      </c>
    </row>
    <row r="443" spans="1:7" x14ac:dyDescent="0.25">
      <c r="A443" t="s">
        <v>53</v>
      </c>
      <c r="B443" t="s">
        <v>39</v>
      </c>
      <c r="C443" s="10" t="s">
        <v>40</v>
      </c>
      <c r="D443" t="s">
        <v>41</v>
      </c>
      <c r="E443" t="s">
        <v>42</v>
      </c>
      <c r="F443" s="11">
        <f t="shared" si="12"/>
        <v>0</v>
      </c>
      <c r="G443" s="11">
        <f t="shared" si="13"/>
        <v>0</v>
      </c>
    </row>
    <row r="444" spans="1:7" x14ac:dyDescent="0.25">
      <c r="A444" t="s">
        <v>399</v>
      </c>
      <c r="B444" t="s">
        <v>400</v>
      </c>
      <c r="C444">
        <v>1</v>
      </c>
      <c r="D444" t="s">
        <v>4</v>
      </c>
      <c r="E444" t="s">
        <v>57</v>
      </c>
      <c r="F444" s="11">
        <f t="shared" si="12"/>
        <v>0</v>
      </c>
      <c r="G444" s="11">
        <f t="shared" si="13"/>
        <v>0</v>
      </c>
    </row>
    <row r="445" spans="1:7" x14ac:dyDescent="0.25">
      <c r="C445" s="10"/>
      <c r="F445" s="11">
        <f t="shared" si="12"/>
        <v>0</v>
      </c>
      <c r="G445" s="11">
        <f t="shared" si="13"/>
        <v>0</v>
      </c>
    </row>
    <row r="446" spans="1:7" x14ac:dyDescent="0.25">
      <c r="A446" t="s">
        <v>60</v>
      </c>
      <c r="F446" s="11">
        <f t="shared" si="12"/>
        <v>0</v>
      </c>
      <c r="G446" s="11">
        <f t="shared" si="13"/>
        <v>1</v>
      </c>
    </row>
    <row r="447" spans="1:7" x14ac:dyDescent="0.25">
      <c r="A447" t="s">
        <v>53</v>
      </c>
      <c r="B447" t="s">
        <v>39</v>
      </c>
      <c r="C447" t="s">
        <v>40</v>
      </c>
      <c r="D447" t="s">
        <v>41</v>
      </c>
      <c r="E447" t="s">
        <v>42</v>
      </c>
      <c r="F447" s="11">
        <f t="shared" si="12"/>
        <v>0</v>
      </c>
      <c r="G447" s="11">
        <f t="shared" si="13"/>
        <v>0</v>
      </c>
    </row>
    <row r="448" spans="1:7" x14ac:dyDescent="0.25">
      <c r="A448" t="s">
        <v>402</v>
      </c>
      <c r="B448" t="s">
        <v>403</v>
      </c>
      <c r="C448">
        <v>1.4999999999999999E-2</v>
      </c>
      <c r="D448" t="s">
        <v>10</v>
      </c>
      <c r="E448" t="s">
        <v>57</v>
      </c>
      <c r="F448" s="11">
        <f t="shared" si="12"/>
        <v>0</v>
      </c>
      <c r="G448" s="11">
        <f t="shared" si="13"/>
        <v>0</v>
      </c>
    </row>
    <row r="449" spans="1:7" x14ac:dyDescent="0.25">
      <c r="F449" s="11">
        <f t="shared" si="12"/>
        <v>0</v>
      </c>
      <c r="G449" s="11">
        <f t="shared" si="13"/>
        <v>0</v>
      </c>
    </row>
    <row r="450" spans="1:7" x14ac:dyDescent="0.25">
      <c r="A450" t="s">
        <v>63</v>
      </c>
      <c r="F450" s="11">
        <f t="shared" ref="F450:F513" si="14">VALUE(IF(ISNUMBER(SEARCH("Process =",A450)),MID(A450,FIND("[",A450)+2,FIND("]",A450)-FIND("[",A450)-2),0))</f>
        <v>0</v>
      </c>
      <c r="G450" s="11">
        <f t="shared" ref="G450:G513" si="15">IF(A450="Economic outflows",1,IF(A450="Environmental resources",2,0))</f>
        <v>2</v>
      </c>
    </row>
    <row r="451" spans="1:7" x14ac:dyDescent="0.25">
      <c r="A451" t="s">
        <v>53</v>
      </c>
      <c r="B451" t="s">
        <v>39</v>
      </c>
      <c r="C451" t="s">
        <v>40</v>
      </c>
      <c r="D451" t="s">
        <v>41</v>
      </c>
      <c r="E451" t="s">
        <v>42</v>
      </c>
      <c r="F451" s="11">
        <f t="shared" si="14"/>
        <v>0</v>
      </c>
      <c r="G451" s="11">
        <f t="shared" si="15"/>
        <v>0</v>
      </c>
    </row>
    <row r="452" spans="1:7" x14ac:dyDescent="0.25">
      <c r="F452" s="11">
        <f t="shared" si="14"/>
        <v>0</v>
      </c>
      <c r="G452" s="11">
        <f t="shared" si="15"/>
        <v>0</v>
      </c>
    </row>
    <row r="453" spans="1:7" x14ac:dyDescent="0.25">
      <c r="A453" t="s">
        <v>64</v>
      </c>
      <c r="F453" s="11">
        <f t="shared" si="14"/>
        <v>0</v>
      </c>
      <c r="G453" s="11">
        <f t="shared" si="15"/>
        <v>0</v>
      </c>
    </row>
    <row r="454" spans="1:7" x14ac:dyDescent="0.25">
      <c r="A454" t="s">
        <v>53</v>
      </c>
      <c r="B454" t="s">
        <v>39</v>
      </c>
      <c r="C454" t="s">
        <v>40</v>
      </c>
      <c r="D454" t="s">
        <v>41</v>
      </c>
      <c r="E454" t="s">
        <v>42</v>
      </c>
      <c r="F454" s="11">
        <f t="shared" si="14"/>
        <v>0</v>
      </c>
      <c r="G454" s="11">
        <f t="shared" si="15"/>
        <v>0</v>
      </c>
    </row>
    <row r="455" spans="1:7" x14ac:dyDescent="0.25">
      <c r="F455" s="11">
        <f t="shared" si="14"/>
        <v>0</v>
      </c>
      <c r="G455" s="11">
        <f t="shared" si="15"/>
        <v>0</v>
      </c>
    </row>
    <row r="456" spans="1:7" x14ac:dyDescent="0.25">
      <c r="A456" t="s">
        <v>404</v>
      </c>
      <c r="F456" s="11">
        <f t="shared" si="14"/>
        <v>4102</v>
      </c>
      <c r="G456" s="11">
        <f t="shared" si="15"/>
        <v>0</v>
      </c>
    </row>
    <row r="457" spans="1:7" x14ac:dyDescent="0.25">
      <c r="A457" t="s">
        <v>73</v>
      </c>
      <c r="F457" s="11">
        <f t="shared" si="14"/>
        <v>0</v>
      </c>
      <c r="G457" s="11">
        <f t="shared" si="15"/>
        <v>0</v>
      </c>
    </row>
    <row r="458" spans="1:7" x14ac:dyDescent="0.25">
      <c r="A458" t="s">
        <v>47</v>
      </c>
      <c r="F458" s="11">
        <f t="shared" si="14"/>
        <v>0</v>
      </c>
      <c r="G458" s="11">
        <f t="shared" si="15"/>
        <v>0</v>
      </c>
    </row>
    <row r="459" spans="1:7" x14ac:dyDescent="0.25">
      <c r="A459" t="s">
        <v>48</v>
      </c>
      <c r="F459" s="11">
        <f t="shared" si="14"/>
        <v>0</v>
      </c>
      <c r="G459" s="11">
        <f t="shared" si="15"/>
        <v>0</v>
      </c>
    </row>
    <row r="460" spans="1:7" x14ac:dyDescent="0.25">
      <c r="A460" t="s">
        <v>49</v>
      </c>
      <c r="F460" s="11">
        <f t="shared" si="14"/>
        <v>0</v>
      </c>
      <c r="G460" s="11">
        <f t="shared" si="15"/>
        <v>0</v>
      </c>
    </row>
    <row r="461" spans="1:7" x14ac:dyDescent="0.25">
      <c r="A461" t="s">
        <v>280</v>
      </c>
      <c r="F461" s="11">
        <f t="shared" si="14"/>
        <v>0</v>
      </c>
      <c r="G461" s="11">
        <f t="shared" si="15"/>
        <v>0</v>
      </c>
    </row>
    <row r="462" spans="1:7" x14ac:dyDescent="0.25">
      <c r="A462" t="s">
        <v>396</v>
      </c>
      <c r="F462" s="11">
        <f t="shared" si="14"/>
        <v>0</v>
      </c>
      <c r="G462" s="11">
        <f t="shared" si="15"/>
        <v>0</v>
      </c>
    </row>
    <row r="463" spans="1:7" x14ac:dyDescent="0.25">
      <c r="F463" s="11">
        <f t="shared" si="14"/>
        <v>0</v>
      </c>
      <c r="G463" s="11">
        <f t="shared" si="15"/>
        <v>0</v>
      </c>
    </row>
    <row r="464" spans="1:7" x14ac:dyDescent="0.25">
      <c r="A464" t="s">
        <v>52</v>
      </c>
      <c r="F464" s="11">
        <f t="shared" si="14"/>
        <v>0</v>
      </c>
      <c r="G464" s="11">
        <f t="shared" si="15"/>
        <v>0</v>
      </c>
    </row>
    <row r="465" spans="1:7" x14ac:dyDescent="0.25">
      <c r="A465" t="s">
        <v>53</v>
      </c>
      <c r="B465" t="s">
        <v>39</v>
      </c>
      <c r="C465" t="s">
        <v>40</v>
      </c>
      <c r="D465" t="s">
        <v>41</v>
      </c>
      <c r="E465" t="s">
        <v>42</v>
      </c>
      <c r="F465" s="11">
        <f t="shared" si="14"/>
        <v>0</v>
      </c>
      <c r="G465" s="11">
        <f t="shared" si="15"/>
        <v>0</v>
      </c>
    </row>
    <row r="466" spans="1:7" x14ac:dyDescent="0.25">
      <c r="A466" t="s">
        <v>402</v>
      </c>
      <c r="B466" t="s">
        <v>403</v>
      </c>
      <c r="C466">
        <v>1.1000000000000001</v>
      </c>
      <c r="D466" t="s">
        <v>10</v>
      </c>
      <c r="E466" t="s">
        <v>57</v>
      </c>
      <c r="F466" s="11">
        <f t="shared" si="14"/>
        <v>0</v>
      </c>
      <c r="G466" s="11">
        <f t="shared" si="15"/>
        <v>0</v>
      </c>
    </row>
    <row r="467" spans="1:7" x14ac:dyDescent="0.25">
      <c r="A467" t="s">
        <v>70</v>
      </c>
      <c r="B467" t="s">
        <v>71</v>
      </c>
      <c r="C467">
        <v>4.3E-3</v>
      </c>
      <c r="D467" t="s">
        <v>10</v>
      </c>
      <c r="E467" t="s">
        <v>57</v>
      </c>
      <c r="F467" s="11">
        <f t="shared" si="14"/>
        <v>0</v>
      </c>
      <c r="G467" s="11">
        <f t="shared" si="15"/>
        <v>0</v>
      </c>
    </row>
    <row r="468" spans="1:7" x14ac:dyDescent="0.25">
      <c r="F468" s="11">
        <f t="shared" si="14"/>
        <v>0</v>
      </c>
      <c r="G468" s="11">
        <f t="shared" si="15"/>
        <v>0</v>
      </c>
    </row>
    <row r="469" spans="1:7" x14ac:dyDescent="0.25">
      <c r="A469" t="s">
        <v>60</v>
      </c>
      <c r="F469" s="11">
        <f t="shared" si="14"/>
        <v>0</v>
      </c>
      <c r="G469" s="11">
        <f t="shared" si="15"/>
        <v>1</v>
      </c>
    </row>
    <row r="470" spans="1:7" x14ac:dyDescent="0.25">
      <c r="A470" t="s">
        <v>53</v>
      </c>
      <c r="B470" t="s">
        <v>39</v>
      </c>
      <c r="C470" t="s">
        <v>40</v>
      </c>
      <c r="D470" t="s">
        <v>41</v>
      </c>
      <c r="E470" t="s">
        <v>42</v>
      </c>
      <c r="F470" s="11">
        <f t="shared" si="14"/>
        <v>0</v>
      </c>
      <c r="G470" s="11">
        <f t="shared" si="15"/>
        <v>0</v>
      </c>
    </row>
    <row r="471" spans="1:7" x14ac:dyDescent="0.25">
      <c r="A471" t="s">
        <v>405</v>
      </c>
      <c r="B471" t="s">
        <v>18</v>
      </c>
      <c r="C471">
        <v>1</v>
      </c>
      <c r="D471" t="s">
        <v>10</v>
      </c>
      <c r="E471" t="s">
        <v>57</v>
      </c>
      <c r="F471" s="11">
        <f t="shared" si="14"/>
        <v>0</v>
      </c>
      <c r="G471" s="11">
        <f t="shared" si="15"/>
        <v>0</v>
      </c>
    </row>
    <row r="472" spans="1:7" x14ac:dyDescent="0.25">
      <c r="A472" t="s">
        <v>406</v>
      </c>
      <c r="B472" t="s">
        <v>19</v>
      </c>
      <c r="C472">
        <v>0.1</v>
      </c>
      <c r="D472" t="s">
        <v>10</v>
      </c>
      <c r="E472" t="s">
        <v>57</v>
      </c>
      <c r="F472" s="11">
        <f t="shared" si="14"/>
        <v>0</v>
      </c>
      <c r="G472" s="11">
        <f t="shared" si="15"/>
        <v>0</v>
      </c>
    </row>
    <row r="473" spans="1:7" x14ac:dyDescent="0.25">
      <c r="F473" s="11">
        <f t="shared" si="14"/>
        <v>0</v>
      </c>
      <c r="G473" s="11">
        <f t="shared" si="15"/>
        <v>0</v>
      </c>
    </row>
    <row r="474" spans="1:7" x14ac:dyDescent="0.25">
      <c r="A474" t="s">
        <v>63</v>
      </c>
      <c r="F474" s="11">
        <f t="shared" si="14"/>
        <v>0</v>
      </c>
      <c r="G474" s="11">
        <f t="shared" si="15"/>
        <v>2</v>
      </c>
    </row>
    <row r="475" spans="1:7" x14ac:dyDescent="0.25">
      <c r="A475" t="s">
        <v>53</v>
      </c>
      <c r="B475" t="s">
        <v>39</v>
      </c>
      <c r="C475" t="s">
        <v>40</v>
      </c>
      <c r="D475" t="s">
        <v>41</v>
      </c>
      <c r="E475" t="s">
        <v>42</v>
      </c>
      <c r="F475" s="11">
        <f t="shared" si="14"/>
        <v>0</v>
      </c>
      <c r="G475" s="11">
        <f t="shared" si="15"/>
        <v>0</v>
      </c>
    </row>
    <row r="476" spans="1:7" x14ac:dyDescent="0.25">
      <c r="F476" s="11">
        <f t="shared" si="14"/>
        <v>0</v>
      </c>
      <c r="G476" s="11">
        <f t="shared" si="15"/>
        <v>0</v>
      </c>
    </row>
    <row r="477" spans="1:7" x14ac:dyDescent="0.25">
      <c r="A477" t="s">
        <v>64</v>
      </c>
      <c r="F477" s="11">
        <f t="shared" si="14"/>
        <v>0</v>
      </c>
      <c r="G477" s="11">
        <f t="shared" si="15"/>
        <v>0</v>
      </c>
    </row>
    <row r="478" spans="1:7" x14ac:dyDescent="0.25">
      <c r="A478" t="s">
        <v>53</v>
      </c>
      <c r="B478" t="s">
        <v>39</v>
      </c>
      <c r="C478" t="s">
        <v>40</v>
      </c>
      <c r="D478" t="s">
        <v>41</v>
      </c>
      <c r="E478" t="s">
        <v>42</v>
      </c>
      <c r="F478" s="11">
        <f t="shared" si="14"/>
        <v>0</v>
      </c>
      <c r="G478" s="11">
        <f t="shared" si="15"/>
        <v>0</v>
      </c>
    </row>
    <row r="479" spans="1:7" x14ac:dyDescent="0.25">
      <c r="F479" s="11">
        <f t="shared" si="14"/>
        <v>0</v>
      </c>
      <c r="G479" s="11">
        <f t="shared" si="15"/>
        <v>0</v>
      </c>
    </row>
    <row r="480" spans="1:7" x14ac:dyDescent="0.25">
      <c r="A480" t="s">
        <v>407</v>
      </c>
      <c r="F480" s="11">
        <f t="shared" si="14"/>
        <v>4103</v>
      </c>
      <c r="G480" s="11">
        <f t="shared" si="15"/>
        <v>0</v>
      </c>
    </row>
    <row r="481" spans="1:7" x14ac:dyDescent="0.25">
      <c r="A481" t="s">
        <v>73</v>
      </c>
      <c r="F481" s="11">
        <f t="shared" si="14"/>
        <v>0</v>
      </c>
      <c r="G481" s="11">
        <f t="shared" si="15"/>
        <v>0</v>
      </c>
    </row>
    <row r="482" spans="1:7" x14ac:dyDescent="0.25">
      <c r="A482" t="s">
        <v>47</v>
      </c>
      <c r="F482" s="11">
        <f t="shared" si="14"/>
        <v>0</v>
      </c>
      <c r="G482" s="11">
        <f t="shared" si="15"/>
        <v>0</v>
      </c>
    </row>
    <row r="483" spans="1:7" x14ac:dyDescent="0.25">
      <c r="A483" t="s">
        <v>48</v>
      </c>
      <c r="F483" s="11">
        <f t="shared" si="14"/>
        <v>0</v>
      </c>
      <c r="G483" s="11">
        <f t="shared" si="15"/>
        <v>0</v>
      </c>
    </row>
    <row r="484" spans="1:7" x14ac:dyDescent="0.25">
      <c r="A484" t="s">
        <v>49</v>
      </c>
      <c r="F484" s="11">
        <f t="shared" si="14"/>
        <v>0</v>
      </c>
      <c r="G484" s="11">
        <f t="shared" si="15"/>
        <v>0</v>
      </c>
    </row>
    <row r="485" spans="1:7" x14ac:dyDescent="0.25">
      <c r="A485" t="s">
        <v>280</v>
      </c>
      <c r="F485" s="11">
        <f t="shared" si="14"/>
        <v>0</v>
      </c>
      <c r="G485" s="11">
        <f t="shared" si="15"/>
        <v>0</v>
      </c>
    </row>
    <row r="486" spans="1:7" x14ac:dyDescent="0.25">
      <c r="A486" t="s">
        <v>337</v>
      </c>
      <c r="F486" s="11">
        <f t="shared" si="14"/>
        <v>0</v>
      </c>
      <c r="G486" s="11">
        <f t="shared" si="15"/>
        <v>0</v>
      </c>
    </row>
    <row r="487" spans="1:7" x14ac:dyDescent="0.25">
      <c r="F487" s="11">
        <f t="shared" si="14"/>
        <v>0</v>
      </c>
      <c r="G487" s="11">
        <f t="shared" si="15"/>
        <v>0</v>
      </c>
    </row>
    <row r="488" spans="1:7" x14ac:dyDescent="0.25">
      <c r="A488" t="s">
        <v>52</v>
      </c>
      <c r="F488" s="11">
        <f t="shared" si="14"/>
        <v>0</v>
      </c>
      <c r="G488" s="11">
        <f t="shared" si="15"/>
        <v>0</v>
      </c>
    </row>
    <row r="489" spans="1:7" x14ac:dyDescent="0.25">
      <c r="A489" t="s">
        <v>53</v>
      </c>
      <c r="B489" t="s">
        <v>39</v>
      </c>
      <c r="C489" t="s">
        <v>40</v>
      </c>
      <c r="D489" t="s">
        <v>41</v>
      </c>
      <c r="E489" t="s">
        <v>42</v>
      </c>
      <c r="F489" s="11">
        <f t="shared" si="14"/>
        <v>0</v>
      </c>
      <c r="G489" s="11">
        <f t="shared" si="15"/>
        <v>0</v>
      </c>
    </row>
    <row r="490" spans="1:7" x14ac:dyDescent="0.25">
      <c r="A490" t="s">
        <v>282</v>
      </c>
      <c r="B490" t="s">
        <v>283</v>
      </c>
      <c r="C490">
        <v>1</v>
      </c>
      <c r="D490" t="s">
        <v>10</v>
      </c>
      <c r="E490" t="s">
        <v>57</v>
      </c>
      <c r="F490" s="11">
        <f t="shared" si="14"/>
        <v>0</v>
      </c>
      <c r="G490" s="11">
        <f t="shared" si="15"/>
        <v>0</v>
      </c>
    </row>
    <row r="491" spans="1:7" x14ac:dyDescent="0.25">
      <c r="A491" t="s">
        <v>165</v>
      </c>
      <c r="B491" t="s">
        <v>166</v>
      </c>
      <c r="C491">
        <v>0.53</v>
      </c>
      <c r="D491" t="s">
        <v>167</v>
      </c>
      <c r="E491" t="s">
        <v>57</v>
      </c>
      <c r="F491" s="11">
        <f t="shared" si="14"/>
        <v>0</v>
      </c>
      <c r="G491" s="11">
        <f t="shared" si="15"/>
        <v>0</v>
      </c>
    </row>
    <row r="492" spans="1:7" x14ac:dyDescent="0.25">
      <c r="A492" t="s">
        <v>168</v>
      </c>
      <c r="B492" t="s">
        <v>169</v>
      </c>
      <c r="C492">
        <v>9.5399999999999991</v>
      </c>
      <c r="D492" t="s">
        <v>167</v>
      </c>
      <c r="E492" t="s">
        <v>57</v>
      </c>
      <c r="F492" s="11">
        <f t="shared" si="14"/>
        <v>0</v>
      </c>
      <c r="G492" s="11">
        <f t="shared" si="15"/>
        <v>0</v>
      </c>
    </row>
    <row r="493" spans="1:7" x14ac:dyDescent="0.25">
      <c r="A493" t="s">
        <v>172</v>
      </c>
      <c r="B493" t="s">
        <v>173</v>
      </c>
      <c r="C493">
        <v>1</v>
      </c>
      <c r="D493" t="s">
        <v>10</v>
      </c>
      <c r="E493" t="s">
        <v>57</v>
      </c>
      <c r="F493" s="11">
        <f t="shared" si="14"/>
        <v>0</v>
      </c>
      <c r="G493" s="11">
        <f t="shared" si="15"/>
        <v>0</v>
      </c>
    </row>
    <row r="494" spans="1:7" x14ac:dyDescent="0.25">
      <c r="A494" t="s">
        <v>277</v>
      </c>
      <c r="B494" t="s">
        <v>278</v>
      </c>
      <c r="C494">
        <v>1.77</v>
      </c>
      <c r="D494" t="s">
        <v>10</v>
      </c>
      <c r="E494" t="s">
        <v>57</v>
      </c>
      <c r="F494" s="11">
        <f t="shared" si="14"/>
        <v>0</v>
      </c>
      <c r="G494" s="11">
        <f t="shared" si="15"/>
        <v>0</v>
      </c>
    </row>
    <row r="495" spans="1:7" x14ac:dyDescent="0.25">
      <c r="F495" s="11">
        <f t="shared" si="14"/>
        <v>0</v>
      </c>
      <c r="G495" s="11">
        <f t="shared" si="15"/>
        <v>0</v>
      </c>
    </row>
    <row r="496" spans="1:7" x14ac:dyDescent="0.25">
      <c r="A496" t="s">
        <v>60</v>
      </c>
      <c r="F496" s="11">
        <f t="shared" si="14"/>
        <v>0</v>
      </c>
      <c r="G496" s="11">
        <f t="shared" si="15"/>
        <v>1</v>
      </c>
    </row>
    <row r="497" spans="1:7" x14ac:dyDescent="0.25">
      <c r="A497" t="s">
        <v>53</v>
      </c>
      <c r="B497" t="s">
        <v>39</v>
      </c>
      <c r="C497" t="s">
        <v>40</v>
      </c>
      <c r="D497" t="s">
        <v>41</v>
      </c>
      <c r="E497" t="s">
        <v>42</v>
      </c>
      <c r="F497" s="11">
        <f t="shared" si="14"/>
        <v>0</v>
      </c>
      <c r="G497" s="11">
        <f t="shared" si="15"/>
        <v>0</v>
      </c>
    </row>
    <row r="498" spans="1:7" x14ac:dyDescent="0.25">
      <c r="A498" t="s">
        <v>187</v>
      </c>
      <c r="B498" t="s">
        <v>188</v>
      </c>
      <c r="C498">
        <v>1</v>
      </c>
      <c r="D498" t="s">
        <v>10</v>
      </c>
      <c r="E498" t="s">
        <v>57</v>
      </c>
      <c r="F498" s="11">
        <f t="shared" si="14"/>
        <v>0</v>
      </c>
      <c r="G498" s="11">
        <f t="shared" si="15"/>
        <v>0</v>
      </c>
    </row>
    <row r="499" spans="1:7" x14ac:dyDescent="0.25">
      <c r="F499" s="11">
        <f t="shared" si="14"/>
        <v>0</v>
      </c>
      <c r="G499" s="11">
        <f t="shared" si="15"/>
        <v>0</v>
      </c>
    </row>
    <row r="500" spans="1:7" x14ac:dyDescent="0.25">
      <c r="A500" t="s">
        <v>63</v>
      </c>
      <c r="F500" s="11">
        <f t="shared" si="14"/>
        <v>0</v>
      </c>
      <c r="G500" s="11">
        <f t="shared" si="15"/>
        <v>2</v>
      </c>
    </row>
    <row r="501" spans="1:7" x14ac:dyDescent="0.25">
      <c r="A501" t="s">
        <v>53</v>
      </c>
      <c r="B501" t="s">
        <v>39</v>
      </c>
      <c r="C501" t="s">
        <v>40</v>
      </c>
      <c r="D501" t="s">
        <v>41</v>
      </c>
      <c r="E501" t="s">
        <v>42</v>
      </c>
      <c r="F501" s="11">
        <f t="shared" si="14"/>
        <v>0</v>
      </c>
      <c r="G501" s="11">
        <f t="shared" si="15"/>
        <v>0</v>
      </c>
    </row>
    <row r="502" spans="1:7" x14ac:dyDescent="0.25">
      <c r="A502" t="s">
        <v>295</v>
      </c>
      <c r="B502" t="s">
        <v>296</v>
      </c>
      <c r="C502">
        <v>7.5599999999999999E-3</v>
      </c>
      <c r="D502" t="s">
        <v>92</v>
      </c>
      <c r="E502" t="s">
        <v>57</v>
      </c>
      <c r="F502" s="11">
        <f t="shared" si="14"/>
        <v>0</v>
      </c>
      <c r="G502" s="11">
        <f t="shared" si="15"/>
        <v>0</v>
      </c>
    </row>
    <row r="503" spans="1:7" x14ac:dyDescent="0.25">
      <c r="F503" s="11">
        <f t="shared" si="14"/>
        <v>0</v>
      </c>
      <c r="G503" s="11">
        <f t="shared" si="15"/>
        <v>0</v>
      </c>
    </row>
    <row r="504" spans="1:7" x14ac:dyDescent="0.25">
      <c r="A504" t="s">
        <v>64</v>
      </c>
      <c r="F504" s="11">
        <f t="shared" si="14"/>
        <v>0</v>
      </c>
      <c r="G504" s="11">
        <f t="shared" si="15"/>
        <v>0</v>
      </c>
    </row>
    <row r="505" spans="1:7" x14ac:dyDescent="0.25">
      <c r="A505" t="s">
        <v>53</v>
      </c>
      <c r="B505" t="s">
        <v>39</v>
      </c>
      <c r="C505" t="s">
        <v>40</v>
      </c>
      <c r="D505" t="s">
        <v>41</v>
      </c>
      <c r="E505" t="s">
        <v>42</v>
      </c>
      <c r="F505" s="11">
        <f t="shared" si="14"/>
        <v>0</v>
      </c>
      <c r="G505" s="11">
        <f t="shared" si="15"/>
        <v>0</v>
      </c>
    </row>
    <row r="506" spans="1:7" x14ac:dyDescent="0.25">
      <c r="F506" s="11">
        <f t="shared" si="14"/>
        <v>0</v>
      </c>
      <c r="G506" s="11">
        <f t="shared" si="15"/>
        <v>0</v>
      </c>
    </row>
    <row r="507" spans="1:7" x14ac:dyDescent="0.25">
      <c r="A507" t="s">
        <v>408</v>
      </c>
      <c r="F507" s="11">
        <f t="shared" si="14"/>
        <v>4104</v>
      </c>
      <c r="G507" s="11">
        <f t="shared" si="15"/>
        <v>0</v>
      </c>
    </row>
    <row r="508" spans="1:7" x14ac:dyDescent="0.25">
      <c r="A508" t="s">
        <v>409</v>
      </c>
      <c r="F508" s="11">
        <f t="shared" si="14"/>
        <v>0</v>
      </c>
      <c r="G508" s="11">
        <f t="shared" si="15"/>
        <v>0</v>
      </c>
    </row>
    <row r="509" spans="1:7" x14ac:dyDescent="0.25">
      <c r="A509" t="s">
        <v>47</v>
      </c>
      <c r="F509" s="11">
        <f t="shared" si="14"/>
        <v>0</v>
      </c>
      <c r="G509" s="11">
        <f t="shared" si="15"/>
        <v>0</v>
      </c>
    </row>
    <row r="510" spans="1:7" x14ac:dyDescent="0.25">
      <c r="A510" t="s">
        <v>48</v>
      </c>
      <c r="F510" s="11">
        <f t="shared" si="14"/>
        <v>0</v>
      </c>
      <c r="G510" s="11">
        <f t="shared" si="15"/>
        <v>0</v>
      </c>
    </row>
    <row r="511" spans="1:7" x14ac:dyDescent="0.25">
      <c r="A511" t="s">
        <v>49</v>
      </c>
      <c r="F511" s="11">
        <f t="shared" si="14"/>
        <v>0</v>
      </c>
      <c r="G511" s="11">
        <f t="shared" si="15"/>
        <v>0</v>
      </c>
    </row>
    <row r="512" spans="1:7" x14ac:dyDescent="0.25">
      <c r="A512" t="s">
        <v>50</v>
      </c>
      <c r="F512" s="11">
        <f t="shared" si="14"/>
        <v>0</v>
      </c>
      <c r="G512" s="11">
        <f t="shared" si="15"/>
        <v>0</v>
      </c>
    </row>
    <row r="513" spans="1:7" x14ac:dyDescent="0.25">
      <c r="A513" t="s">
        <v>410</v>
      </c>
      <c r="F513" s="11">
        <f t="shared" si="14"/>
        <v>0</v>
      </c>
      <c r="G513" s="11">
        <f t="shared" si="15"/>
        <v>0</v>
      </c>
    </row>
    <row r="514" spans="1:7" x14ac:dyDescent="0.25">
      <c r="F514" s="11">
        <f t="shared" ref="F514:F577" si="16">VALUE(IF(ISNUMBER(SEARCH("Process =",A514)),MID(A514,FIND("[",A514)+2,FIND("]",A514)-FIND("[",A514)-2),0))</f>
        <v>0</v>
      </c>
      <c r="G514" s="11">
        <f t="shared" ref="G514:G577" si="17">IF(A514="Economic outflows",1,IF(A514="Environmental resources",2,0))</f>
        <v>0</v>
      </c>
    </row>
    <row r="515" spans="1:7" x14ac:dyDescent="0.25">
      <c r="A515" t="s">
        <v>52</v>
      </c>
      <c r="F515" s="11">
        <f t="shared" si="16"/>
        <v>0</v>
      </c>
      <c r="G515" s="11">
        <f t="shared" si="17"/>
        <v>0</v>
      </c>
    </row>
    <row r="516" spans="1:7" x14ac:dyDescent="0.25">
      <c r="A516" t="s">
        <v>53</v>
      </c>
      <c r="B516" t="s">
        <v>39</v>
      </c>
      <c r="C516" s="10" t="s">
        <v>40</v>
      </c>
      <c r="D516" t="s">
        <v>41</v>
      </c>
      <c r="E516" t="s">
        <v>42</v>
      </c>
      <c r="F516" s="11">
        <f t="shared" si="16"/>
        <v>0</v>
      </c>
      <c r="G516" s="11">
        <f t="shared" si="17"/>
        <v>0</v>
      </c>
    </row>
    <row r="517" spans="1:7" x14ac:dyDescent="0.25">
      <c r="A517" t="s">
        <v>162</v>
      </c>
      <c r="B517" t="s">
        <v>163</v>
      </c>
      <c r="C517" s="10">
        <v>2.3999999999999998E-3</v>
      </c>
      <c r="D517" t="s">
        <v>10</v>
      </c>
      <c r="E517" t="s">
        <v>57</v>
      </c>
      <c r="F517" s="11">
        <f t="shared" si="16"/>
        <v>0</v>
      </c>
      <c r="G517" s="11">
        <f t="shared" si="17"/>
        <v>0</v>
      </c>
    </row>
    <row r="518" spans="1:7" x14ac:dyDescent="0.25">
      <c r="A518" t="s">
        <v>272</v>
      </c>
      <c r="B518" t="s">
        <v>273</v>
      </c>
      <c r="C518">
        <v>1.84E-2</v>
      </c>
      <c r="D518" t="s">
        <v>10</v>
      </c>
      <c r="E518" t="s">
        <v>57</v>
      </c>
      <c r="F518" s="11">
        <f t="shared" si="16"/>
        <v>0</v>
      </c>
      <c r="G518" s="11">
        <f t="shared" si="17"/>
        <v>0</v>
      </c>
    </row>
    <row r="519" spans="1:7" x14ac:dyDescent="0.25">
      <c r="A519" t="s">
        <v>175</v>
      </c>
      <c r="B519" t="s">
        <v>176</v>
      </c>
      <c r="C519">
        <v>5.0000000000000001E-3</v>
      </c>
      <c r="D519" t="s">
        <v>10</v>
      </c>
      <c r="E519" t="s">
        <v>57</v>
      </c>
      <c r="F519" s="11">
        <f t="shared" si="16"/>
        <v>0</v>
      </c>
      <c r="G519" s="11">
        <f t="shared" si="17"/>
        <v>0</v>
      </c>
    </row>
    <row r="520" spans="1:7" x14ac:dyDescent="0.25">
      <c r="A520" t="s">
        <v>411</v>
      </c>
      <c r="B520" t="s">
        <v>412</v>
      </c>
      <c r="C520" s="10">
        <v>1E-3</v>
      </c>
      <c r="D520" t="s">
        <v>10</v>
      </c>
      <c r="E520" t="s">
        <v>57</v>
      </c>
      <c r="F520" s="11">
        <f t="shared" si="16"/>
        <v>0</v>
      </c>
      <c r="G520" s="11">
        <f t="shared" si="17"/>
        <v>0</v>
      </c>
    </row>
    <row r="521" spans="1:7" x14ac:dyDescent="0.25">
      <c r="A521" t="s">
        <v>413</v>
      </c>
      <c r="B521" t="s">
        <v>414</v>
      </c>
      <c r="C521" s="10">
        <v>1.4</v>
      </c>
      <c r="D521" t="s">
        <v>10</v>
      </c>
      <c r="E521" t="s">
        <v>57</v>
      </c>
      <c r="F521" s="11">
        <f t="shared" si="16"/>
        <v>0</v>
      </c>
      <c r="G521" s="11">
        <f t="shared" si="17"/>
        <v>0</v>
      </c>
    </row>
    <row r="522" spans="1:7" x14ac:dyDescent="0.25">
      <c r="A522" t="s">
        <v>415</v>
      </c>
      <c r="B522" t="s">
        <v>416</v>
      </c>
      <c r="C522" s="10">
        <v>2E-3</v>
      </c>
      <c r="D522" t="s">
        <v>10</v>
      </c>
      <c r="E522" t="s">
        <v>57</v>
      </c>
      <c r="F522" s="11">
        <f t="shared" si="16"/>
        <v>0</v>
      </c>
      <c r="G522" s="11">
        <f t="shared" si="17"/>
        <v>0</v>
      </c>
    </row>
    <row r="523" spans="1:7" x14ac:dyDescent="0.25">
      <c r="A523" t="s">
        <v>54</v>
      </c>
      <c r="B523" t="s">
        <v>55</v>
      </c>
      <c r="C523" s="10">
        <v>6.94</v>
      </c>
      <c r="D523" t="s">
        <v>56</v>
      </c>
      <c r="E523" t="s">
        <v>57</v>
      </c>
      <c r="F523" s="11">
        <f t="shared" si="16"/>
        <v>0</v>
      </c>
      <c r="G523" s="11">
        <f t="shared" si="17"/>
        <v>0</v>
      </c>
    </row>
    <row r="524" spans="1:7" x14ac:dyDescent="0.25">
      <c r="C524" s="10"/>
      <c r="F524" s="11">
        <f t="shared" si="16"/>
        <v>0</v>
      </c>
      <c r="G524" s="11">
        <f t="shared" si="17"/>
        <v>0</v>
      </c>
    </row>
    <row r="525" spans="1:7" x14ac:dyDescent="0.25">
      <c r="A525" t="s">
        <v>60</v>
      </c>
      <c r="C525" s="10"/>
      <c r="F525" s="11">
        <f t="shared" si="16"/>
        <v>0</v>
      </c>
      <c r="G525" s="11">
        <f t="shared" si="17"/>
        <v>1</v>
      </c>
    </row>
    <row r="526" spans="1:7" x14ac:dyDescent="0.25">
      <c r="A526" t="s">
        <v>53</v>
      </c>
      <c r="B526" t="s">
        <v>39</v>
      </c>
      <c r="C526" s="10" t="s">
        <v>40</v>
      </c>
      <c r="D526" t="s">
        <v>41</v>
      </c>
      <c r="E526" t="s">
        <v>42</v>
      </c>
      <c r="F526" s="11">
        <f t="shared" si="16"/>
        <v>0</v>
      </c>
      <c r="G526" s="11">
        <f t="shared" si="17"/>
        <v>0</v>
      </c>
    </row>
    <row r="527" spans="1:7" x14ac:dyDescent="0.25">
      <c r="A527" t="s">
        <v>150</v>
      </c>
      <c r="B527" t="s">
        <v>151</v>
      </c>
      <c r="C527" s="10">
        <v>1</v>
      </c>
      <c r="D527" t="s">
        <v>152</v>
      </c>
      <c r="E527" t="s">
        <v>57</v>
      </c>
      <c r="F527" s="11">
        <f t="shared" si="16"/>
        <v>0</v>
      </c>
      <c r="G527" s="11">
        <f t="shared" si="17"/>
        <v>0</v>
      </c>
    </row>
    <row r="528" spans="1:7" x14ac:dyDescent="0.25">
      <c r="C528" s="10"/>
      <c r="F528" s="11">
        <f t="shared" si="16"/>
        <v>0</v>
      </c>
      <c r="G528" s="11">
        <f t="shared" si="17"/>
        <v>0</v>
      </c>
    </row>
    <row r="529" spans="1:7" x14ac:dyDescent="0.25">
      <c r="A529" t="s">
        <v>63</v>
      </c>
      <c r="F529" s="11">
        <f t="shared" si="16"/>
        <v>0</v>
      </c>
      <c r="G529" s="11">
        <f t="shared" si="17"/>
        <v>2</v>
      </c>
    </row>
    <row r="530" spans="1:7" x14ac:dyDescent="0.25">
      <c r="A530" t="s">
        <v>53</v>
      </c>
      <c r="B530" t="s">
        <v>39</v>
      </c>
      <c r="C530" s="10" t="s">
        <v>40</v>
      </c>
      <c r="D530" t="s">
        <v>41</v>
      </c>
      <c r="E530" t="s">
        <v>42</v>
      </c>
      <c r="F530" s="11">
        <f t="shared" si="16"/>
        <v>0</v>
      </c>
      <c r="G530" s="11">
        <f t="shared" si="17"/>
        <v>0</v>
      </c>
    </row>
    <row r="531" spans="1:7" x14ac:dyDescent="0.25">
      <c r="A531" t="s">
        <v>295</v>
      </c>
      <c r="B531" t="s">
        <v>296</v>
      </c>
      <c r="C531">
        <v>2.3999999999999998E-3</v>
      </c>
      <c r="D531" t="s">
        <v>92</v>
      </c>
      <c r="E531" t="s">
        <v>57</v>
      </c>
      <c r="F531" s="11">
        <f t="shared" si="16"/>
        <v>0</v>
      </c>
      <c r="G531" s="11">
        <f t="shared" si="17"/>
        <v>0</v>
      </c>
    </row>
    <row r="532" spans="1:7" x14ac:dyDescent="0.25">
      <c r="F532" s="11">
        <f t="shared" si="16"/>
        <v>0</v>
      </c>
      <c r="G532" s="11">
        <f t="shared" si="17"/>
        <v>0</v>
      </c>
    </row>
    <row r="533" spans="1:7" x14ac:dyDescent="0.25">
      <c r="A533" t="s">
        <v>64</v>
      </c>
      <c r="F533" s="11">
        <f t="shared" si="16"/>
        <v>0</v>
      </c>
      <c r="G533" s="11">
        <f t="shared" si="17"/>
        <v>0</v>
      </c>
    </row>
    <row r="534" spans="1:7" x14ac:dyDescent="0.25">
      <c r="A534" t="s">
        <v>53</v>
      </c>
      <c r="B534" t="s">
        <v>39</v>
      </c>
      <c r="C534" t="s">
        <v>40</v>
      </c>
      <c r="D534" t="s">
        <v>41</v>
      </c>
      <c r="E534" t="s">
        <v>42</v>
      </c>
      <c r="F534" s="11">
        <f t="shared" si="16"/>
        <v>0</v>
      </c>
      <c r="G534" s="11">
        <f t="shared" si="17"/>
        <v>0</v>
      </c>
    </row>
    <row r="535" spans="1:7" x14ac:dyDescent="0.25">
      <c r="A535" t="s">
        <v>417</v>
      </c>
      <c r="B535" t="s">
        <v>418</v>
      </c>
      <c r="C535">
        <v>3.0000000000000001E-3</v>
      </c>
      <c r="D535" t="s">
        <v>10</v>
      </c>
      <c r="E535" t="s">
        <v>57</v>
      </c>
      <c r="F535" s="11">
        <f t="shared" si="16"/>
        <v>0</v>
      </c>
      <c r="G535" s="11">
        <f t="shared" si="17"/>
        <v>0</v>
      </c>
    </row>
    <row r="536" spans="1:7" x14ac:dyDescent="0.25">
      <c r="A536" t="s">
        <v>419</v>
      </c>
      <c r="B536" t="s">
        <v>420</v>
      </c>
      <c r="C536">
        <v>5.5999999999999995E-4</v>
      </c>
      <c r="D536" t="s">
        <v>10</v>
      </c>
      <c r="E536" t="s">
        <v>57</v>
      </c>
      <c r="F536" s="11">
        <f t="shared" si="16"/>
        <v>0</v>
      </c>
      <c r="G536" s="11">
        <f t="shared" si="17"/>
        <v>0</v>
      </c>
    </row>
    <row r="537" spans="1:7" x14ac:dyDescent="0.25">
      <c r="A537" t="s">
        <v>328</v>
      </c>
      <c r="B537" t="s">
        <v>329</v>
      </c>
      <c r="C537">
        <v>1.6E-2</v>
      </c>
      <c r="D537" t="s">
        <v>10</v>
      </c>
      <c r="E537" t="s">
        <v>57</v>
      </c>
      <c r="F537" s="11">
        <f t="shared" si="16"/>
        <v>0</v>
      </c>
      <c r="G537" s="11">
        <f t="shared" si="17"/>
        <v>0</v>
      </c>
    </row>
    <row r="538" spans="1:7" x14ac:dyDescent="0.25">
      <c r="F538" s="11">
        <f t="shared" si="16"/>
        <v>0</v>
      </c>
      <c r="G538" s="11">
        <f t="shared" si="17"/>
        <v>0</v>
      </c>
    </row>
    <row r="539" spans="1:7" x14ac:dyDescent="0.25">
      <c r="A539" t="s">
        <v>421</v>
      </c>
      <c r="F539" s="11">
        <f t="shared" si="16"/>
        <v>4105</v>
      </c>
      <c r="G539" s="11">
        <f t="shared" si="17"/>
        <v>0</v>
      </c>
    </row>
    <row r="540" spans="1:7" x14ac:dyDescent="0.25">
      <c r="A540" t="s">
        <v>422</v>
      </c>
      <c r="F540" s="11">
        <f t="shared" si="16"/>
        <v>0</v>
      </c>
      <c r="G540" s="11">
        <f t="shared" si="17"/>
        <v>0</v>
      </c>
    </row>
    <row r="541" spans="1:7" x14ac:dyDescent="0.25">
      <c r="A541" t="s">
        <v>47</v>
      </c>
      <c r="F541" s="11">
        <f t="shared" si="16"/>
        <v>0</v>
      </c>
      <c r="G541" s="11">
        <f t="shared" si="17"/>
        <v>0</v>
      </c>
    </row>
    <row r="542" spans="1:7" x14ac:dyDescent="0.25">
      <c r="A542" t="s">
        <v>48</v>
      </c>
      <c r="F542" s="11">
        <f t="shared" si="16"/>
        <v>0</v>
      </c>
      <c r="G542" s="11">
        <f t="shared" si="17"/>
        <v>0</v>
      </c>
    </row>
    <row r="543" spans="1:7" x14ac:dyDescent="0.25">
      <c r="A543" t="s">
        <v>49</v>
      </c>
      <c r="C543" s="10"/>
      <c r="F543" s="11">
        <f t="shared" si="16"/>
        <v>0</v>
      </c>
      <c r="G543" s="11">
        <f t="shared" si="17"/>
        <v>0</v>
      </c>
    </row>
    <row r="544" spans="1:7" x14ac:dyDescent="0.25">
      <c r="A544" t="s">
        <v>50</v>
      </c>
      <c r="F544" s="11">
        <f t="shared" si="16"/>
        <v>0</v>
      </c>
      <c r="G544" s="11">
        <f t="shared" si="17"/>
        <v>0</v>
      </c>
    </row>
    <row r="545" spans="1:7" x14ac:dyDescent="0.25">
      <c r="A545" t="s">
        <v>410</v>
      </c>
      <c r="C545" s="10"/>
      <c r="F545" s="11">
        <f t="shared" si="16"/>
        <v>0</v>
      </c>
      <c r="G545" s="11">
        <f t="shared" si="17"/>
        <v>0</v>
      </c>
    </row>
    <row r="546" spans="1:7" x14ac:dyDescent="0.25">
      <c r="F546" s="11">
        <f t="shared" si="16"/>
        <v>0</v>
      </c>
      <c r="G546" s="11">
        <f t="shared" si="17"/>
        <v>0</v>
      </c>
    </row>
    <row r="547" spans="1:7" x14ac:dyDescent="0.25">
      <c r="A547" t="s">
        <v>52</v>
      </c>
      <c r="F547" s="11">
        <f t="shared" si="16"/>
        <v>0</v>
      </c>
      <c r="G547" s="11">
        <f t="shared" si="17"/>
        <v>0</v>
      </c>
    </row>
    <row r="548" spans="1:7" x14ac:dyDescent="0.25">
      <c r="A548" t="s">
        <v>53</v>
      </c>
      <c r="B548" t="s">
        <v>39</v>
      </c>
      <c r="C548" t="s">
        <v>40</v>
      </c>
      <c r="D548" t="s">
        <v>41</v>
      </c>
      <c r="E548" t="s">
        <v>42</v>
      </c>
      <c r="F548" s="11">
        <f t="shared" si="16"/>
        <v>0</v>
      </c>
      <c r="G548" s="11">
        <f t="shared" si="17"/>
        <v>0</v>
      </c>
    </row>
    <row r="549" spans="1:7" x14ac:dyDescent="0.25">
      <c r="A549" t="s">
        <v>162</v>
      </c>
      <c r="B549" t="s">
        <v>163</v>
      </c>
      <c r="C549">
        <v>2.3999999999999998E-3</v>
      </c>
      <c r="D549" t="s">
        <v>10</v>
      </c>
      <c r="E549" t="s">
        <v>57</v>
      </c>
      <c r="F549" s="11">
        <f t="shared" si="16"/>
        <v>0</v>
      </c>
      <c r="G549" s="11">
        <f t="shared" si="17"/>
        <v>0</v>
      </c>
    </row>
    <row r="550" spans="1:7" x14ac:dyDescent="0.25">
      <c r="A550" t="s">
        <v>272</v>
      </c>
      <c r="B550" t="s">
        <v>273</v>
      </c>
      <c r="C550">
        <v>1.84E-2</v>
      </c>
      <c r="D550" t="s">
        <v>10</v>
      </c>
      <c r="E550" t="s">
        <v>57</v>
      </c>
      <c r="F550" s="11">
        <f t="shared" si="16"/>
        <v>0</v>
      </c>
      <c r="G550" s="11">
        <f t="shared" si="17"/>
        <v>0</v>
      </c>
    </row>
    <row r="551" spans="1:7" x14ac:dyDescent="0.25">
      <c r="A551" t="s">
        <v>175</v>
      </c>
      <c r="B551" t="s">
        <v>176</v>
      </c>
      <c r="C551">
        <v>5.0000000000000001E-3</v>
      </c>
      <c r="D551" t="s">
        <v>10</v>
      </c>
      <c r="E551" t="s">
        <v>57</v>
      </c>
      <c r="F551" s="11">
        <f t="shared" si="16"/>
        <v>0</v>
      </c>
      <c r="G551" s="11">
        <f t="shared" si="17"/>
        <v>0</v>
      </c>
    </row>
    <row r="552" spans="1:7" x14ac:dyDescent="0.25">
      <c r="A552" t="s">
        <v>411</v>
      </c>
      <c r="B552" t="s">
        <v>412</v>
      </c>
      <c r="C552">
        <v>1E-3</v>
      </c>
      <c r="D552" t="s">
        <v>10</v>
      </c>
      <c r="E552" t="s">
        <v>57</v>
      </c>
      <c r="F552" s="11">
        <f t="shared" si="16"/>
        <v>0</v>
      </c>
      <c r="G552" s="11">
        <f t="shared" si="17"/>
        <v>0</v>
      </c>
    </row>
    <row r="553" spans="1:7" x14ac:dyDescent="0.25">
      <c r="A553" t="s">
        <v>413</v>
      </c>
      <c r="B553" t="s">
        <v>414</v>
      </c>
      <c r="C553">
        <v>1.74</v>
      </c>
      <c r="D553" t="s">
        <v>10</v>
      </c>
      <c r="E553" t="s">
        <v>57</v>
      </c>
      <c r="F553" s="11">
        <f t="shared" si="16"/>
        <v>0</v>
      </c>
      <c r="G553" s="11">
        <f t="shared" si="17"/>
        <v>0</v>
      </c>
    </row>
    <row r="554" spans="1:7" x14ac:dyDescent="0.25">
      <c r="A554" t="s">
        <v>415</v>
      </c>
      <c r="B554" t="s">
        <v>416</v>
      </c>
      <c r="C554" s="10">
        <v>2E-3</v>
      </c>
      <c r="D554" t="s">
        <v>10</v>
      </c>
      <c r="E554" t="s">
        <v>57</v>
      </c>
      <c r="F554" s="11">
        <f t="shared" si="16"/>
        <v>0</v>
      </c>
      <c r="G554" s="11">
        <f t="shared" si="17"/>
        <v>0</v>
      </c>
    </row>
    <row r="555" spans="1:7" x14ac:dyDescent="0.25">
      <c r="A555" t="s">
        <v>54</v>
      </c>
      <c r="B555" t="s">
        <v>55</v>
      </c>
      <c r="C555">
        <v>9.1300000000000008</v>
      </c>
      <c r="D555" t="s">
        <v>56</v>
      </c>
      <c r="E555" t="s">
        <v>57</v>
      </c>
      <c r="F555" s="11">
        <f t="shared" si="16"/>
        <v>0</v>
      </c>
      <c r="G555" s="11">
        <f t="shared" si="17"/>
        <v>0</v>
      </c>
    </row>
    <row r="556" spans="1:7" x14ac:dyDescent="0.25">
      <c r="F556" s="11">
        <f t="shared" si="16"/>
        <v>0</v>
      </c>
      <c r="G556" s="11">
        <f t="shared" si="17"/>
        <v>0</v>
      </c>
    </row>
    <row r="557" spans="1:7" x14ac:dyDescent="0.25">
      <c r="A557" t="s">
        <v>60</v>
      </c>
      <c r="C557" s="10"/>
      <c r="F557" s="11">
        <f t="shared" si="16"/>
        <v>0</v>
      </c>
      <c r="G557" s="11">
        <f t="shared" si="17"/>
        <v>1</v>
      </c>
    </row>
    <row r="558" spans="1:7" x14ac:dyDescent="0.25">
      <c r="A558" t="s">
        <v>53</v>
      </c>
      <c r="B558" t="s">
        <v>39</v>
      </c>
      <c r="C558" t="s">
        <v>40</v>
      </c>
      <c r="D558" t="s">
        <v>41</v>
      </c>
      <c r="E558" t="s">
        <v>42</v>
      </c>
      <c r="F558" s="11">
        <f t="shared" si="16"/>
        <v>0</v>
      </c>
      <c r="G558" s="11">
        <f t="shared" si="17"/>
        <v>0</v>
      </c>
    </row>
    <row r="559" spans="1:7" x14ac:dyDescent="0.25">
      <c r="A559" t="s">
        <v>423</v>
      </c>
      <c r="B559" t="s">
        <v>424</v>
      </c>
      <c r="C559">
        <v>1</v>
      </c>
      <c r="D559" t="s">
        <v>152</v>
      </c>
      <c r="E559" t="s">
        <v>57</v>
      </c>
      <c r="F559" s="11">
        <f t="shared" si="16"/>
        <v>0</v>
      </c>
      <c r="G559" s="11">
        <f t="shared" si="17"/>
        <v>0</v>
      </c>
    </row>
    <row r="560" spans="1:7" x14ac:dyDescent="0.25">
      <c r="F560" s="11">
        <f t="shared" si="16"/>
        <v>0</v>
      </c>
      <c r="G560" s="11">
        <f t="shared" si="17"/>
        <v>0</v>
      </c>
    </row>
    <row r="561" spans="1:7" x14ac:dyDescent="0.25">
      <c r="A561" t="s">
        <v>63</v>
      </c>
      <c r="F561" s="11">
        <f t="shared" si="16"/>
        <v>0</v>
      </c>
      <c r="G561" s="11">
        <f t="shared" si="17"/>
        <v>2</v>
      </c>
    </row>
    <row r="562" spans="1:7" x14ac:dyDescent="0.25">
      <c r="A562" t="s">
        <v>53</v>
      </c>
      <c r="B562" t="s">
        <v>39</v>
      </c>
      <c r="C562" t="s">
        <v>40</v>
      </c>
      <c r="D562" t="s">
        <v>41</v>
      </c>
      <c r="E562" t="s">
        <v>42</v>
      </c>
      <c r="F562" s="11">
        <f t="shared" si="16"/>
        <v>0</v>
      </c>
      <c r="G562" s="11">
        <f t="shared" si="17"/>
        <v>0</v>
      </c>
    </row>
    <row r="563" spans="1:7" x14ac:dyDescent="0.25">
      <c r="A563" t="s">
        <v>295</v>
      </c>
      <c r="B563" t="s">
        <v>296</v>
      </c>
      <c r="C563" s="10">
        <v>3.8999999999999998E-3</v>
      </c>
      <c r="D563" t="s">
        <v>92</v>
      </c>
      <c r="E563" t="s">
        <v>57</v>
      </c>
      <c r="F563" s="11">
        <f t="shared" si="16"/>
        <v>0</v>
      </c>
      <c r="G563" s="11">
        <f t="shared" si="17"/>
        <v>0</v>
      </c>
    </row>
    <row r="564" spans="1:7" x14ac:dyDescent="0.25">
      <c r="F564" s="11">
        <f t="shared" si="16"/>
        <v>0</v>
      </c>
      <c r="G564" s="11">
        <f t="shared" si="17"/>
        <v>0</v>
      </c>
    </row>
    <row r="565" spans="1:7" x14ac:dyDescent="0.25">
      <c r="A565" t="s">
        <v>64</v>
      </c>
      <c r="F565" s="11">
        <f t="shared" si="16"/>
        <v>0</v>
      </c>
      <c r="G565" s="11">
        <f t="shared" si="17"/>
        <v>0</v>
      </c>
    </row>
    <row r="566" spans="1:7" x14ac:dyDescent="0.25">
      <c r="A566" t="s">
        <v>53</v>
      </c>
      <c r="B566" t="s">
        <v>39</v>
      </c>
      <c r="C566" t="s">
        <v>40</v>
      </c>
      <c r="D566" t="s">
        <v>41</v>
      </c>
      <c r="E566" t="s">
        <v>42</v>
      </c>
      <c r="F566" s="11">
        <f t="shared" si="16"/>
        <v>0</v>
      </c>
      <c r="G566" s="11">
        <f t="shared" si="17"/>
        <v>0</v>
      </c>
    </row>
    <row r="567" spans="1:7" x14ac:dyDescent="0.25">
      <c r="A567" t="s">
        <v>417</v>
      </c>
      <c r="B567" t="s">
        <v>418</v>
      </c>
      <c r="C567">
        <v>3.0000000000000001E-3</v>
      </c>
      <c r="D567" t="s">
        <v>10</v>
      </c>
      <c r="E567" t="s">
        <v>57</v>
      </c>
      <c r="F567" s="11">
        <f t="shared" si="16"/>
        <v>0</v>
      </c>
      <c r="G567" s="11">
        <f t="shared" si="17"/>
        <v>0</v>
      </c>
    </row>
    <row r="568" spans="1:7" x14ac:dyDescent="0.25">
      <c r="A568" t="s">
        <v>419</v>
      </c>
      <c r="B568" t="s">
        <v>420</v>
      </c>
      <c r="C568">
        <v>7.6000000000000004E-4</v>
      </c>
      <c r="D568" t="s">
        <v>10</v>
      </c>
      <c r="E568" t="s">
        <v>57</v>
      </c>
      <c r="F568" s="11">
        <f t="shared" si="16"/>
        <v>0</v>
      </c>
      <c r="G568" s="11">
        <f t="shared" si="17"/>
        <v>0</v>
      </c>
    </row>
    <row r="569" spans="1:7" x14ac:dyDescent="0.25">
      <c r="A569" t="s">
        <v>328</v>
      </c>
      <c r="B569" t="s">
        <v>329</v>
      </c>
      <c r="C569">
        <v>2.5999999999999999E-2</v>
      </c>
      <c r="D569" t="s">
        <v>10</v>
      </c>
      <c r="E569" t="s">
        <v>57</v>
      </c>
      <c r="F569" s="11">
        <f t="shared" si="16"/>
        <v>0</v>
      </c>
      <c r="G569" s="11">
        <f t="shared" si="17"/>
        <v>0</v>
      </c>
    </row>
    <row r="570" spans="1:7" x14ac:dyDescent="0.25">
      <c r="F570" s="11">
        <f t="shared" si="16"/>
        <v>0</v>
      </c>
      <c r="G570" s="11">
        <f t="shared" si="17"/>
        <v>0</v>
      </c>
    </row>
    <row r="571" spans="1:7" x14ac:dyDescent="0.25">
      <c r="A571" t="s">
        <v>425</v>
      </c>
      <c r="F571" s="11">
        <f t="shared" si="16"/>
        <v>4106</v>
      </c>
      <c r="G571" s="11">
        <f t="shared" si="17"/>
        <v>0</v>
      </c>
    </row>
    <row r="572" spans="1:7" x14ac:dyDescent="0.25">
      <c r="A572" t="s">
        <v>73</v>
      </c>
      <c r="F572" s="11">
        <f t="shared" si="16"/>
        <v>0</v>
      </c>
      <c r="G572" s="11">
        <f t="shared" si="17"/>
        <v>0</v>
      </c>
    </row>
    <row r="573" spans="1:7" x14ac:dyDescent="0.25">
      <c r="A573" t="s">
        <v>47</v>
      </c>
      <c r="F573" s="11">
        <f t="shared" si="16"/>
        <v>0</v>
      </c>
      <c r="G573" s="11">
        <f t="shared" si="17"/>
        <v>0</v>
      </c>
    </row>
    <row r="574" spans="1:7" x14ac:dyDescent="0.25">
      <c r="A574" t="s">
        <v>86</v>
      </c>
      <c r="F574" s="11">
        <f t="shared" si="16"/>
        <v>0</v>
      </c>
      <c r="G574" s="11">
        <f t="shared" si="17"/>
        <v>0</v>
      </c>
    </row>
    <row r="575" spans="1:7" x14ac:dyDescent="0.25">
      <c r="A575" t="s">
        <v>49</v>
      </c>
      <c r="C575" s="10"/>
      <c r="F575" s="11">
        <f t="shared" si="16"/>
        <v>0</v>
      </c>
      <c r="G575" s="11">
        <f t="shared" si="17"/>
        <v>0</v>
      </c>
    </row>
    <row r="576" spans="1:7" x14ac:dyDescent="0.25">
      <c r="A576" t="s">
        <v>270</v>
      </c>
      <c r="F576" s="11">
        <f t="shared" si="16"/>
        <v>0</v>
      </c>
      <c r="G576" s="11">
        <f t="shared" si="17"/>
        <v>0</v>
      </c>
    </row>
    <row r="577" spans="1:7" x14ac:dyDescent="0.25">
      <c r="A577" t="s">
        <v>426</v>
      </c>
      <c r="F577" s="11">
        <f t="shared" si="16"/>
        <v>0</v>
      </c>
      <c r="G577" s="11">
        <f t="shared" si="17"/>
        <v>0</v>
      </c>
    </row>
    <row r="578" spans="1:7" x14ac:dyDescent="0.25">
      <c r="F578" s="11">
        <f t="shared" ref="F578:F641" si="18">VALUE(IF(ISNUMBER(SEARCH("Process =",A578)),MID(A578,FIND("[",A578)+2,FIND("]",A578)-FIND("[",A578)-2),0))</f>
        <v>0</v>
      </c>
      <c r="G578" s="11">
        <f t="shared" ref="G578:G641" si="19">IF(A578="Economic outflows",1,IF(A578="Environmental resources",2,0))</f>
        <v>0</v>
      </c>
    </row>
    <row r="579" spans="1:7" x14ac:dyDescent="0.25">
      <c r="A579" t="s">
        <v>52</v>
      </c>
      <c r="F579" s="11">
        <f t="shared" si="18"/>
        <v>0</v>
      </c>
      <c r="G579" s="11">
        <f t="shared" si="19"/>
        <v>0</v>
      </c>
    </row>
    <row r="580" spans="1:7" x14ac:dyDescent="0.25">
      <c r="A580" t="s">
        <v>53</v>
      </c>
      <c r="B580" t="s">
        <v>39</v>
      </c>
      <c r="C580" t="s">
        <v>40</v>
      </c>
      <c r="D580" t="s">
        <v>41</v>
      </c>
      <c r="E580" t="s">
        <v>42</v>
      </c>
      <c r="F580" s="11">
        <f t="shared" si="18"/>
        <v>0</v>
      </c>
      <c r="G580" s="11">
        <f t="shared" si="19"/>
        <v>0</v>
      </c>
    </row>
    <row r="581" spans="1:7" x14ac:dyDescent="0.25">
      <c r="A581" t="s">
        <v>427</v>
      </c>
      <c r="B581" t="s">
        <v>428</v>
      </c>
      <c r="C581">
        <v>3.15E-3</v>
      </c>
      <c r="D581" t="s">
        <v>10</v>
      </c>
      <c r="E581" t="s">
        <v>429</v>
      </c>
      <c r="F581" s="11">
        <f t="shared" si="18"/>
        <v>0</v>
      </c>
      <c r="G581" s="11">
        <f t="shared" si="19"/>
        <v>0</v>
      </c>
    </row>
    <row r="582" spans="1:7" x14ac:dyDescent="0.25">
      <c r="A582" t="s">
        <v>430</v>
      </c>
      <c r="B582" t="s">
        <v>431</v>
      </c>
      <c r="C582">
        <v>7.5600000000000005E-4</v>
      </c>
      <c r="D582" t="s">
        <v>10</v>
      </c>
      <c r="E582" t="s">
        <v>429</v>
      </c>
      <c r="F582" s="11">
        <f t="shared" si="18"/>
        <v>0</v>
      </c>
      <c r="G582" s="11">
        <f t="shared" si="19"/>
        <v>0</v>
      </c>
    </row>
    <row r="583" spans="1:7" x14ac:dyDescent="0.25">
      <c r="A583" t="s">
        <v>165</v>
      </c>
      <c r="B583" t="s">
        <v>166</v>
      </c>
      <c r="C583">
        <v>4.8300000000000003E-2</v>
      </c>
      <c r="D583" t="s">
        <v>167</v>
      </c>
      <c r="E583" t="s">
        <v>432</v>
      </c>
      <c r="F583" s="11">
        <f t="shared" si="18"/>
        <v>0</v>
      </c>
      <c r="G583" s="11">
        <f t="shared" si="19"/>
        <v>0</v>
      </c>
    </row>
    <row r="584" spans="1:7" x14ac:dyDescent="0.25">
      <c r="A584" t="s">
        <v>168</v>
      </c>
      <c r="B584" t="s">
        <v>169</v>
      </c>
      <c r="C584">
        <v>0.87</v>
      </c>
      <c r="D584" t="s">
        <v>167</v>
      </c>
      <c r="E584" t="s">
        <v>432</v>
      </c>
      <c r="F584" s="11">
        <f t="shared" si="18"/>
        <v>0</v>
      </c>
      <c r="G584" s="11">
        <f t="shared" si="19"/>
        <v>0</v>
      </c>
    </row>
    <row r="585" spans="1:7" x14ac:dyDescent="0.25">
      <c r="A585" t="s">
        <v>433</v>
      </c>
      <c r="B585" t="s">
        <v>434</v>
      </c>
      <c r="C585">
        <v>1.01E-3</v>
      </c>
      <c r="D585" t="s">
        <v>10</v>
      </c>
      <c r="E585" t="s">
        <v>429</v>
      </c>
      <c r="F585" s="11">
        <f t="shared" si="18"/>
        <v>0</v>
      </c>
      <c r="G585" s="11">
        <f t="shared" si="19"/>
        <v>0</v>
      </c>
    </row>
    <row r="586" spans="1:7" x14ac:dyDescent="0.25">
      <c r="A586" t="s">
        <v>179</v>
      </c>
      <c r="B586" t="s">
        <v>180</v>
      </c>
      <c r="C586">
        <v>4.4900000000000002E-2</v>
      </c>
      <c r="D586" t="s">
        <v>126</v>
      </c>
      <c r="E586" t="s">
        <v>57</v>
      </c>
      <c r="F586" s="11">
        <f t="shared" si="18"/>
        <v>0</v>
      </c>
      <c r="G586" s="11">
        <f t="shared" si="19"/>
        <v>0</v>
      </c>
    </row>
    <row r="587" spans="1:7" x14ac:dyDescent="0.25">
      <c r="A587" t="s">
        <v>435</v>
      </c>
      <c r="B587" t="s">
        <v>436</v>
      </c>
      <c r="C587" s="10">
        <v>9.7000000000000001E-11</v>
      </c>
      <c r="D587" t="s">
        <v>4</v>
      </c>
      <c r="E587" t="s">
        <v>437</v>
      </c>
      <c r="F587" s="11">
        <f t="shared" si="18"/>
        <v>0</v>
      </c>
      <c r="G587" s="11">
        <f t="shared" si="19"/>
        <v>0</v>
      </c>
    </row>
    <row r="588" spans="1:7" x14ac:dyDescent="0.25">
      <c r="A588" t="s">
        <v>438</v>
      </c>
      <c r="B588" t="s">
        <v>439</v>
      </c>
      <c r="C588">
        <v>1.18E-2</v>
      </c>
      <c r="D588" t="s">
        <v>10</v>
      </c>
      <c r="E588" t="s">
        <v>429</v>
      </c>
      <c r="F588" s="11">
        <f t="shared" si="18"/>
        <v>0</v>
      </c>
      <c r="G588" s="11">
        <f t="shared" si="19"/>
        <v>0</v>
      </c>
    </row>
    <row r="589" spans="1:7" x14ac:dyDescent="0.25">
      <c r="A589" t="s">
        <v>440</v>
      </c>
      <c r="B589" t="s">
        <v>441</v>
      </c>
      <c r="C589">
        <v>1.2600000000000001E-3</v>
      </c>
      <c r="D589" t="s">
        <v>10</v>
      </c>
      <c r="E589" t="s">
        <v>429</v>
      </c>
      <c r="F589" s="11">
        <f t="shared" si="18"/>
        <v>0</v>
      </c>
      <c r="G589" s="11">
        <f t="shared" si="19"/>
        <v>0</v>
      </c>
    </row>
    <row r="590" spans="1:7" x14ac:dyDescent="0.25">
      <c r="A590" t="s">
        <v>442</v>
      </c>
      <c r="B590" t="s">
        <v>443</v>
      </c>
      <c r="C590">
        <v>8.4699999999999998E-2</v>
      </c>
      <c r="D590" t="s">
        <v>10</v>
      </c>
      <c r="E590" t="s">
        <v>429</v>
      </c>
      <c r="F590" s="11">
        <f t="shared" si="18"/>
        <v>0</v>
      </c>
      <c r="G590" s="11">
        <f t="shared" si="19"/>
        <v>0</v>
      </c>
    </row>
    <row r="591" spans="1:7" x14ac:dyDescent="0.25">
      <c r="A591" t="s">
        <v>444</v>
      </c>
      <c r="B591" t="s">
        <v>445</v>
      </c>
      <c r="C591">
        <v>3.4199999999999999E-3</v>
      </c>
      <c r="D591" t="s">
        <v>10</v>
      </c>
      <c r="E591" t="s">
        <v>429</v>
      </c>
      <c r="F591" s="11">
        <f t="shared" si="18"/>
        <v>0</v>
      </c>
      <c r="G591" s="11">
        <f t="shared" si="19"/>
        <v>0</v>
      </c>
    </row>
    <row r="592" spans="1:7" x14ac:dyDescent="0.25">
      <c r="A592" t="s">
        <v>446</v>
      </c>
      <c r="B592" t="s">
        <v>447</v>
      </c>
      <c r="C592">
        <v>1.1999999999999999E-3</v>
      </c>
      <c r="D592" t="s">
        <v>10</v>
      </c>
      <c r="E592" t="s">
        <v>429</v>
      </c>
      <c r="F592" s="11">
        <f t="shared" si="18"/>
        <v>0</v>
      </c>
      <c r="G592" s="11">
        <f t="shared" si="19"/>
        <v>0</v>
      </c>
    </row>
    <row r="593" spans="1:7" x14ac:dyDescent="0.25">
      <c r="A593" t="s">
        <v>54</v>
      </c>
      <c r="B593" t="s">
        <v>55</v>
      </c>
      <c r="C593">
        <v>8.6</v>
      </c>
      <c r="D593" t="s">
        <v>56</v>
      </c>
      <c r="E593" t="s">
        <v>57</v>
      </c>
      <c r="F593" s="11">
        <f t="shared" si="18"/>
        <v>0</v>
      </c>
      <c r="G593" s="11">
        <f t="shared" si="19"/>
        <v>0</v>
      </c>
    </row>
    <row r="594" spans="1:7" x14ac:dyDescent="0.25">
      <c r="A594" t="s">
        <v>448</v>
      </c>
      <c r="B594" t="s">
        <v>22</v>
      </c>
      <c r="C594">
        <v>1.2</v>
      </c>
      <c r="D594" t="s">
        <v>10</v>
      </c>
      <c r="E594" t="s">
        <v>57</v>
      </c>
      <c r="F594" s="11">
        <f t="shared" si="18"/>
        <v>0</v>
      </c>
      <c r="G594" s="11">
        <f t="shared" si="19"/>
        <v>0</v>
      </c>
    </row>
    <row r="595" spans="1:7" x14ac:dyDescent="0.25">
      <c r="F595" s="11">
        <f t="shared" si="18"/>
        <v>0</v>
      </c>
      <c r="G595" s="11">
        <f t="shared" si="19"/>
        <v>0</v>
      </c>
    </row>
    <row r="596" spans="1:7" x14ac:dyDescent="0.25">
      <c r="A596" t="s">
        <v>60</v>
      </c>
      <c r="F596" s="11">
        <f t="shared" si="18"/>
        <v>0</v>
      </c>
      <c r="G596" s="11">
        <f t="shared" si="19"/>
        <v>1</v>
      </c>
    </row>
    <row r="597" spans="1:7" x14ac:dyDescent="0.25">
      <c r="A597" t="s">
        <v>53</v>
      </c>
      <c r="B597" t="s">
        <v>39</v>
      </c>
      <c r="C597" t="s">
        <v>40</v>
      </c>
      <c r="D597" t="s">
        <v>41</v>
      </c>
      <c r="E597" t="s">
        <v>42</v>
      </c>
      <c r="F597" s="11">
        <f t="shared" si="18"/>
        <v>0</v>
      </c>
      <c r="G597" s="11">
        <f t="shared" si="19"/>
        <v>0</v>
      </c>
    </row>
    <row r="598" spans="1:7" x14ac:dyDescent="0.25">
      <c r="A598" t="s">
        <v>449</v>
      </c>
      <c r="B598" t="s">
        <v>450</v>
      </c>
      <c r="C598">
        <v>1</v>
      </c>
      <c r="D598" t="s">
        <v>10</v>
      </c>
      <c r="E598" t="s">
        <v>57</v>
      </c>
      <c r="F598" s="11">
        <f t="shared" si="18"/>
        <v>0</v>
      </c>
      <c r="G598" s="11">
        <f t="shared" si="19"/>
        <v>0</v>
      </c>
    </row>
    <row r="599" spans="1:7" x14ac:dyDescent="0.25">
      <c r="F599" s="11">
        <f t="shared" si="18"/>
        <v>0</v>
      </c>
      <c r="G599" s="11">
        <f t="shared" si="19"/>
        <v>0</v>
      </c>
    </row>
    <row r="600" spans="1:7" x14ac:dyDescent="0.25">
      <c r="A600" t="s">
        <v>63</v>
      </c>
      <c r="F600" s="11">
        <f t="shared" si="18"/>
        <v>0</v>
      </c>
      <c r="G600" s="11">
        <f t="shared" si="19"/>
        <v>2</v>
      </c>
    </row>
    <row r="601" spans="1:7" x14ac:dyDescent="0.25">
      <c r="A601" t="s">
        <v>53</v>
      </c>
      <c r="B601" t="s">
        <v>39</v>
      </c>
      <c r="C601" t="s">
        <v>40</v>
      </c>
      <c r="D601" t="s">
        <v>41</v>
      </c>
      <c r="E601" t="s">
        <v>42</v>
      </c>
      <c r="F601" s="11">
        <f t="shared" si="18"/>
        <v>0</v>
      </c>
      <c r="G601" s="11">
        <f t="shared" si="19"/>
        <v>0</v>
      </c>
    </row>
    <row r="602" spans="1:7" x14ac:dyDescent="0.25">
      <c r="F602" s="11">
        <f t="shared" si="18"/>
        <v>0</v>
      </c>
      <c r="G602" s="11">
        <f t="shared" si="19"/>
        <v>0</v>
      </c>
    </row>
    <row r="603" spans="1:7" x14ac:dyDescent="0.25">
      <c r="A603" t="s">
        <v>64</v>
      </c>
      <c r="F603" s="11">
        <f t="shared" si="18"/>
        <v>0</v>
      </c>
      <c r="G603" s="11">
        <f t="shared" si="19"/>
        <v>0</v>
      </c>
    </row>
    <row r="604" spans="1:7" x14ac:dyDescent="0.25">
      <c r="A604" t="s">
        <v>53</v>
      </c>
      <c r="B604" t="s">
        <v>39</v>
      </c>
      <c r="C604" t="s">
        <v>40</v>
      </c>
      <c r="D604" t="s">
        <v>41</v>
      </c>
      <c r="E604" t="s">
        <v>42</v>
      </c>
      <c r="F604" s="11">
        <f t="shared" si="18"/>
        <v>0</v>
      </c>
      <c r="G604" s="11">
        <f t="shared" si="19"/>
        <v>0</v>
      </c>
    </row>
    <row r="605" spans="1:7" x14ac:dyDescent="0.25">
      <c r="A605" t="s">
        <v>215</v>
      </c>
      <c r="B605" t="s">
        <v>216</v>
      </c>
      <c r="C605">
        <v>0.28299999999999997</v>
      </c>
      <c r="D605" t="s">
        <v>10</v>
      </c>
      <c r="E605" t="s">
        <v>57</v>
      </c>
      <c r="F605" s="11">
        <f t="shared" si="18"/>
        <v>0</v>
      </c>
      <c r="G605" s="11">
        <f t="shared" si="19"/>
        <v>0</v>
      </c>
    </row>
    <row r="606" spans="1:7" x14ac:dyDescent="0.25">
      <c r="A606" t="s">
        <v>451</v>
      </c>
      <c r="B606" t="s">
        <v>452</v>
      </c>
      <c r="C606" s="10">
        <v>1.2099999999999999E-5</v>
      </c>
      <c r="D606" t="s">
        <v>10</v>
      </c>
      <c r="E606" t="s">
        <v>57</v>
      </c>
      <c r="F606" s="11">
        <f t="shared" si="18"/>
        <v>0</v>
      </c>
      <c r="G606" s="11">
        <f t="shared" si="19"/>
        <v>0</v>
      </c>
    </row>
    <row r="607" spans="1:7" x14ac:dyDescent="0.25">
      <c r="A607" t="s">
        <v>453</v>
      </c>
      <c r="B607" t="s">
        <v>454</v>
      </c>
      <c r="C607">
        <v>14.6</v>
      </c>
      <c r="D607" t="s">
        <v>126</v>
      </c>
      <c r="E607" t="s">
        <v>429</v>
      </c>
      <c r="F607" s="11">
        <f t="shared" si="18"/>
        <v>0</v>
      </c>
      <c r="G607" s="11">
        <f t="shared" si="19"/>
        <v>0</v>
      </c>
    </row>
    <row r="608" spans="1:7" x14ac:dyDescent="0.25">
      <c r="A608" t="s">
        <v>234</v>
      </c>
      <c r="B608" t="s">
        <v>235</v>
      </c>
      <c r="C608">
        <v>1.02E-4</v>
      </c>
      <c r="D608" t="s">
        <v>10</v>
      </c>
      <c r="E608" t="s">
        <v>455</v>
      </c>
      <c r="F608" s="11">
        <f t="shared" si="18"/>
        <v>0</v>
      </c>
      <c r="G608" s="11">
        <f t="shared" si="19"/>
        <v>0</v>
      </c>
    </row>
    <row r="609" spans="1:7" x14ac:dyDescent="0.25">
      <c r="A609" t="s">
        <v>456</v>
      </c>
      <c r="B609" t="s">
        <v>457</v>
      </c>
      <c r="C609">
        <v>4.9299999999999995E-4</v>
      </c>
      <c r="D609" t="s">
        <v>10</v>
      </c>
      <c r="E609" t="s">
        <v>130</v>
      </c>
      <c r="F609" s="11">
        <f t="shared" si="18"/>
        <v>0</v>
      </c>
      <c r="G609" s="11">
        <f t="shared" si="19"/>
        <v>0</v>
      </c>
    </row>
    <row r="610" spans="1:7" x14ac:dyDescent="0.25">
      <c r="A610" t="s">
        <v>458</v>
      </c>
      <c r="B610" t="s">
        <v>459</v>
      </c>
      <c r="C610">
        <v>1.15E-4</v>
      </c>
      <c r="D610" t="s">
        <v>10</v>
      </c>
      <c r="E610" t="s">
        <v>460</v>
      </c>
      <c r="F610" s="11">
        <f t="shared" si="18"/>
        <v>0</v>
      </c>
      <c r="G610" s="11">
        <f t="shared" si="19"/>
        <v>0</v>
      </c>
    </row>
    <row r="611" spans="1:7" x14ac:dyDescent="0.25">
      <c r="A611" t="s">
        <v>461</v>
      </c>
      <c r="B611" t="s">
        <v>462</v>
      </c>
      <c r="C611">
        <v>1.67E-3</v>
      </c>
      <c r="D611" t="s">
        <v>10</v>
      </c>
      <c r="E611" t="s">
        <v>429</v>
      </c>
      <c r="F611" s="11">
        <f t="shared" si="18"/>
        <v>0</v>
      </c>
      <c r="G611" s="11">
        <f t="shared" si="19"/>
        <v>0</v>
      </c>
    </row>
    <row r="612" spans="1:7" x14ac:dyDescent="0.25">
      <c r="A612" t="s">
        <v>463</v>
      </c>
      <c r="B612" t="s">
        <v>464</v>
      </c>
      <c r="C612" s="10">
        <v>2.4600000000000001E-7</v>
      </c>
      <c r="D612" t="s">
        <v>10</v>
      </c>
      <c r="E612" t="s">
        <v>130</v>
      </c>
      <c r="F612" s="11">
        <f t="shared" si="18"/>
        <v>0</v>
      </c>
      <c r="G612" s="11">
        <f t="shared" si="19"/>
        <v>0</v>
      </c>
    </row>
    <row r="613" spans="1:7" x14ac:dyDescent="0.25">
      <c r="A613" t="s">
        <v>465</v>
      </c>
      <c r="B613" t="s">
        <v>466</v>
      </c>
      <c r="C613">
        <v>1.7299999999999999E-2</v>
      </c>
      <c r="D613" t="s">
        <v>10</v>
      </c>
      <c r="E613" t="s">
        <v>467</v>
      </c>
      <c r="F613" s="11">
        <f t="shared" si="18"/>
        <v>0</v>
      </c>
      <c r="G613" s="11">
        <f t="shared" si="19"/>
        <v>0</v>
      </c>
    </row>
    <row r="614" spans="1:7" x14ac:dyDescent="0.25">
      <c r="A614" t="s">
        <v>468</v>
      </c>
      <c r="B614" t="s">
        <v>469</v>
      </c>
      <c r="C614" s="10">
        <v>5.2900000000000002E-6</v>
      </c>
      <c r="D614" t="s">
        <v>10</v>
      </c>
      <c r="E614" t="s">
        <v>455</v>
      </c>
      <c r="F614" s="11">
        <f t="shared" si="18"/>
        <v>0</v>
      </c>
      <c r="G614" s="11">
        <f t="shared" si="19"/>
        <v>0</v>
      </c>
    </row>
    <row r="615" spans="1:7" x14ac:dyDescent="0.25">
      <c r="A615" t="s">
        <v>470</v>
      </c>
      <c r="B615" t="s">
        <v>471</v>
      </c>
      <c r="C615" s="10">
        <v>4.7599999999999998E-5</v>
      </c>
      <c r="D615" t="s">
        <v>10</v>
      </c>
      <c r="E615" t="s">
        <v>455</v>
      </c>
      <c r="F615" s="11">
        <f t="shared" si="18"/>
        <v>0</v>
      </c>
      <c r="G615" s="11">
        <f t="shared" si="19"/>
        <v>0</v>
      </c>
    </row>
    <row r="616" spans="1:7" x14ac:dyDescent="0.25">
      <c r="A616" t="s">
        <v>472</v>
      </c>
      <c r="B616" t="s">
        <v>473</v>
      </c>
      <c r="C616" s="10">
        <v>8.6400000000000003E-6</v>
      </c>
      <c r="D616" t="s">
        <v>10</v>
      </c>
      <c r="E616" t="s">
        <v>130</v>
      </c>
      <c r="F616" s="11">
        <f t="shared" si="18"/>
        <v>0</v>
      </c>
      <c r="G616" s="11">
        <f t="shared" si="19"/>
        <v>0</v>
      </c>
    </row>
    <row r="617" spans="1:7" x14ac:dyDescent="0.25">
      <c r="F617" s="11">
        <f t="shared" si="18"/>
        <v>0</v>
      </c>
      <c r="G617" s="11">
        <f t="shared" si="19"/>
        <v>0</v>
      </c>
    </row>
    <row r="618" spans="1:7" x14ac:dyDescent="0.25">
      <c r="A618" t="s">
        <v>474</v>
      </c>
      <c r="F618" s="11">
        <f t="shared" si="18"/>
        <v>4107</v>
      </c>
      <c r="G618" s="11">
        <f t="shared" si="19"/>
        <v>0</v>
      </c>
    </row>
    <row r="619" spans="1:7" x14ac:dyDescent="0.25">
      <c r="A619" t="s">
        <v>73</v>
      </c>
      <c r="F619" s="11">
        <f t="shared" si="18"/>
        <v>0</v>
      </c>
      <c r="G619" s="11">
        <f t="shared" si="19"/>
        <v>0</v>
      </c>
    </row>
    <row r="620" spans="1:7" x14ac:dyDescent="0.25">
      <c r="A620" t="s">
        <v>47</v>
      </c>
      <c r="F620" s="11">
        <f t="shared" si="18"/>
        <v>0</v>
      </c>
      <c r="G620" s="11">
        <f t="shared" si="19"/>
        <v>0</v>
      </c>
    </row>
    <row r="621" spans="1:7" x14ac:dyDescent="0.25">
      <c r="A621" t="s">
        <v>86</v>
      </c>
      <c r="F621" s="11">
        <f t="shared" si="18"/>
        <v>0</v>
      </c>
      <c r="G621" s="11">
        <f t="shared" si="19"/>
        <v>0</v>
      </c>
    </row>
    <row r="622" spans="1:7" x14ac:dyDescent="0.25">
      <c r="A622" t="s">
        <v>49</v>
      </c>
      <c r="F622" s="11">
        <f t="shared" si="18"/>
        <v>0</v>
      </c>
      <c r="G622" s="11">
        <f t="shared" si="19"/>
        <v>0</v>
      </c>
    </row>
    <row r="623" spans="1:7" x14ac:dyDescent="0.25">
      <c r="A623" t="s">
        <v>50</v>
      </c>
      <c r="F623" s="11">
        <f t="shared" si="18"/>
        <v>0</v>
      </c>
      <c r="G623" s="11">
        <f t="shared" si="19"/>
        <v>0</v>
      </c>
    </row>
    <row r="624" spans="1:7" x14ac:dyDescent="0.25">
      <c r="A624" t="s">
        <v>475</v>
      </c>
      <c r="F624" s="11">
        <f t="shared" si="18"/>
        <v>0</v>
      </c>
      <c r="G624" s="11">
        <f t="shared" si="19"/>
        <v>0</v>
      </c>
    </row>
    <row r="625" spans="1:7" x14ac:dyDescent="0.25">
      <c r="F625" s="11">
        <f t="shared" si="18"/>
        <v>0</v>
      </c>
      <c r="G625" s="11">
        <f t="shared" si="19"/>
        <v>0</v>
      </c>
    </row>
    <row r="626" spans="1:7" x14ac:dyDescent="0.25">
      <c r="A626" t="s">
        <v>52</v>
      </c>
      <c r="F626" s="11">
        <f t="shared" si="18"/>
        <v>0</v>
      </c>
      <c r="G626" s="11">
        <f t="shared" si="19"/>
        <v>0</v>
      </c>
    </row>
    <row r="627" spans="1:7" x14ac:dyDescent="0.25">
      <c r="A627" t="s">
        <v>53</v>
      </c>
      <c r="B627" t="s">
        <v>39</v>
      </c>
      <c r="C627" t="s">
        <v>40</v>
      </c>
      <c r="D627" t="s">
        <v>41</v>
      </c>
      <c r="E627" t="s">
        <v>42</v>
      </c>
      <c r="F627" s="11">
        <f t="shared" si="18"/>
        <v>0</v>
      </c>
      <c r="G627" s="11">
        <f t="shared" si="19"/>
        <v>0</v>
      </c>
    </row>
    <row r="628" spans="1:7" x14ac:dyDescent="0.25">
      <c r="A628" t="s">
        <v>427</v>
      </c>
      <c r="B628" t="s">
        <v>428</v>
      </c>
      <c r="C628">
        <v>9.8999999999999999E-4</v>
      </c>
      <c r="D628" t="s">
        <v>10</v>
      </c>
      <c r="E628" t="s">
        <v>476</v>
      </c>
      <c r="F628" s="11">
        <f t="shared" si="18"/>
        <v>0</v>
      </c>
      <c r="G628" s="11">
        <f t="shared" si="19"/>
        <v>0</v>
      </c>
    </row>
    <row r="629" spans="1:7" x14ac:dyDescent="0.25">
      <c r="A629" t="s">
        <v>477</v>
      </c>
      <c r="B629" t="s">
        <v>478</v>
      </c>
      <c r="C629">
        <v>1.1E-4</v>
      </c>
      <c r="D629" t="s">
        <v>10</v>
      </c>
      <c r="E629" t="s">
        <v>476</v>
      </c>
      <c r="F629" s="11">
        <f t="shared" si="18"/>
        <v>0</v>
      </c>
      <c r="G629" s="11">
        <f t="shared" si="19"/>
        <v>0</v>
      </c>
    </row>
    <row r="630" spans="1:7" x14ac:dyDescent="0.25">
      <c r="A630" t="s">
        <v>165</v>
      </c>
      <c r="B630" t="s">
        <v>166</v>
      </c>
      <c r="C630">
        <v>1.6100000000000001E-3</v>
      </c>
      <c r="D630" t="s">
        <v>167</v>
      </c>
      <c r="E630" t="s">
        <v>479</v>
      </c>
      <c r="F630" s="11">
        <f t="shared" si="18"/>
        <v>0</v>
      </c>
      <c r="G630" s="11">
        <f t="shared" si="19"/>
        <v>0</v>
      </c>
    </row>
    <row r="631" spans="1:7" x14ac:dyDescent="0.25">
      <c r="A631" t="s">
        <v>168</v>
      </c>
      <c r="B631" t="s">
        <v>169</v>
      </c>
      <c r="C631">
        <v>9.6600000000000002E-3</v>
      </c>
      <c r="D631" t="s">
        <v>167</v>
      </c>
      <c r="E631" t="s">
        <v>479</v>
      </c>
      <c r="F631" s="11">
        <f t="shared" si="18"/>
        <v>0</v>
      </c>
      <c r="G631" s="11">
        <f t="shared" si="19"/>
        <v>0</v>
      </c>
    </row>
    <row r="632" spans="1:7" x14ac:dyDescent="0.25">
      <c r="A632" t="s">
        <v>480</v>
      </c>
      <c r="B632" t="s">
        <v>481</v>
      </c>
      <c r="C632">
        <v>1E-4</v>
      </c>
      <c r="D632" t="s">
        <v>10</v>
      </c>
      <c r="E632" t="s">
        <v>476</v>
      </c>
      <c r="F632" s="11">
        <f t="shared" si="18"/>
        <v>0</v>
      </c>
      <c r="G632" s="11">
        <f t="shared" si="19"/>
        <v>0</v>
      </c>
    </row>
    <row r="633" spans="1:7" x14ac:dyDescent="0.25">
      <c r="A633" t="s">
        <v>482</v>
      </c>
      <c r="B633" t="s">
        <v>483</v>
      </c>
      <c r="C633">
        <v>5.9999999999999995E-4</v>
      </c>
      <c r="D633" t="s">
        <v>10</v>
      </c>
      <c r="E633" t="s">
        <v>476</v>
      </c>
      <c r="F633" s="11">
        <f t="shared" si="18"/>
        <v>0</v>
      </c>
      <c r="G633" s="11">
        <f t="shared" si="19"/>
        <v>0</v>
      </c>
    </row>
    <row r="634" spans="1:7" x14ac:dyDescent="0.25">
      <c r="A634" t="s">
        <v>484</v>
      </c>
      <c r="B634" t="s">
        <v>485</v>
      </c>
      <c r="C634">
        <v>1.0800000000000001E-2</v>
      </c>
      <c r="D634" t="s">
        <v>10</v>
      </c>
      <c r="E634" t="s">
        <v>476</v>
      </c>
      <c r="F634" s="11">
        <f t="shared" si="18"/>
        <v>0</v>
      </c>
      <c r="G634" s="11">
        <f t="shared" si="19"/>
        <v>0</v>
      </c>
    </row>
    <row r="635" spans="1:7" x14ac:dyDescent="0.25">
      <c r="A635" t="s">
        <v>486</v>
      </c>
      <c r="B635" t="s">
        <v>487</v>
      </c>
      <c r="C635">
        <v>1.5E-3</v>
      </c>
      <c r="D635" t="s">
        <v>10</v>
      </c>
      <c r="E635" t="s">
        <v>476</v>
      </c>
      <c r="F635" s="11">
        <f t="shared" si="18"/>
        <v>0</v>
      </c>
      <c r="G635" s="11">
        <f t="shared" si="19"/>
        <v>0</v>
      </c>
    </row>
    <row r="636" spans="1:7" x14ac:dyDescent="0.25">
      <c r="A636" t="s">
        <v>433</v>
      </c>
      <c r="B636" t="s">
        <v>434</v>
      </c>
      <c r="C636">
        <v>4.0000000000000002E-4</v>
      </c>
      <c r="D636" t="s">
        <v>10</v>
      </c>
      <c r="E636" t="s">
        <v>476</v>
      </c>
      <c r="F636" s="11">
        <f t="shared" si="18"/>
        <v>0</v>
      </c>
      <c r="G636" s="11">
        <f t="shared" si="19"/>
        <v>0</v>
      </c>
    </row>
    <row r="637" spans="1:7" x14ac:dyDescent="0.25">
      <c r="A637" t="s">
        <v>488</v>
      </c>
      <c r="B637" t="s">
        <v>489</v>
      </c>
      <c r="C637">
        <v>1.8E-3</v>
      </c>
      <c r="D637" t="s">
        <v>10</v>
      </c>
      <c r="E637" t="s">
        <v>476</v>
      </c>
      <c r="F637" s="11">
        <f t="shared" si="18"/>
        <v>0</v>
      </c>
      <c r="G637" s="11">
        <f t="shared" si="19"/>
        <v>0</v>
      </c>
    </row>
    <row r="638" spans="1:7" x14ac:dyDescent="0.25">
      <c r="A638" t="s">
        <v>179</v>
      </c>
      <c r="B638" t="s">
        <v>180</v>
      </c>
      <c r="C638">
        <v>1.08</v>
      </c>
      <c r="D638" t="s">
        <v>126</v>
      </c>
      <c r="E638" t="s">
        <v>57</v>
      </c>
      <c r="F638" s="11">
        <f t="shared" si="18"/>
        <v>0</v>
      </c>
      <c r="G638" s="11">
        <f t="shared" si="19"/>
        <v>0</v>
      </c>
    </row>
    <row r="639" spans="1:7" x14ac:dyDescent="0.25">
      <c r="A639" t="s">
        <v>490</v>
      </c>
      <c r="B639" t="s">
        <v>491</v>
      </c>
      <c r="C639" s="10">
        <v>8.0000000000000007E-5</v>
      </c>
      <c r="D639" t="s">
        <v>10</v>
      </c>
      <c r="E639" t="s">
        <v>476</v>
      </c>
      <c r="F639" s="11">
        <f t="shared" si="18"/>
        <v>0</v>
      </c>
      <c r="G639" s="11">
        <f t="shared" si="19"/>
        <v>0</v>
      </c>
    </row>
    <row r="640" spans="1:7" x14ac:dyDescent="0.25">
      <c r="A640" t="s">
        <v>492</v>
      </c>
      <c r="B640" t="s">
        <v>493</v>
      </c>
      <c r="C640">
        <v>6.9999999999999999E-4</v>
      </c>
      <c r="D640" t="s">
        <v>10</v>
      </c>
      <c r="E640" t="s">
        <v>476</v>
      </c>
      <c r="F640" s="11">
        <f t="shared" si="18"/>
        <v>0</v>
      </c>
      <c r="G640" s="11">
        <f t="shared" si="19"/>
        <v>0</v>
      </c>
    </row>
    <row r="641" spans="1:7" x14ac:dyDescent="0.25">
      <c r="A641" t="s">
        <v>494</v>
      </c>
      <c r="B641" t="s">
        <v>495</v>
      </c>
      <c r="C641" s="10">
        <v>1.5400000000000001E-10</v>
      </c>
      <c r="D641" t="s">
        <v>4</v>
      </c>
      <c r="E641" t="s">
        <v>437</v>
      </c>
      <c r="F641" s="11">
        <f t="shared" si="18"/>
        <v>0</v>
      </c>
      <c r="G641" s="11">
        <f t="shared" si="19"/>
        <v>0</v>
      </c>
    </row>
    <row r="642" spans="1:7" x14ac:dyDescent="0.25">
      <c r="A642" t="s">
        <v>496</v>
      </c>
      <c r="B642" t="s">
        <v>497</v>
      </c>
      <c r="C642">
        <v>1.1E-4</v>
      </c>
      <c r="D642" t="s">
        <v>10</v>
      </c>
      <c r="E642" t="s">
        <v>476</v>
      </c>
      <c r="F642" s="11">
        <f t="shared" ref="F642:F705" si="20">VALUE(IF(ISNUMBER(SEARCH("Process =",A642)),MID(A642,FIND("[",A642)+2,FIND("]",A642)-FIND("[",A642)-2),0))</f>
        <v>0</v>
      </c>
      <c r="G642" s="11">
        <f t="shared" ref="G642:G705" si="21">IF(A642="Economic outflows",1,IF(A642="Environmental resources",2,0))</f>
        <v>0</v>
      </c>
    </row>
    <row r="643" spans="1:7" x14ac:dyDescent="0.25">
      <c r="A643" t="s">
        <v>54</v>
      </c>
      <c r="B643" t="s">
        <v>55</v>
      </c>
      <c r="C643">
        <v>1.6E-2</v>
      </c>
      <c r="D643" t="s">
        <v>56</v>
      </c>
      <c r="E643" t="s">
        <v>57</v>
      </c>
      <c r="F643" s="11">
        <f t="shared" si="20"/>
        <v>0</v>
      </c>
      <c r="G643" s="11">
        <f t="shared" si="21"/>
        <v>0</v>
      </c>
    </row>
    <row r="644" spans="1:7" x14ac:dyDescent="0.25">
      <c r="A644" t="s">
        <v>449</v>
      </c>
      <c r="B644" t="s">
        <v>450</v>
      </c>
      <c r="C644">
        <v>1</v>
      </c>
      <c r="D644" t="s">
        <v>10</v>
      </c>
      <c r="E644" t="s">
        <v>57</v>
      </c>
      <c r="F644" s="11">
        <f t="shared" si="20"/>
        <v>0</v>
      </c>
      <c r="G644" s="11">
        <f t="shared" si="21"/>
        <v>0</v>
      </c>
    </row>
    <row r="645" spans="1:7" x14ac:dyDescent="0.25">
      <c r="F645" s="11">
        <f t="shared" si="20"/>
        <v>0</v>
      </c>
      <c r="G645" s="11">
        <f t="shared" si="21"/>
        <v>0</v>
      </c>
    </row>
    <row r="646" spans="1:7" x14ac:dyDescent="0.25">
      <c r="A646" t="s">
        <v>60</v>
      </c>
      <c r="F646" s="11">
        <f t="shared" si="20"/>
        <v>0</v>
      </c>
      <c r="G646" s="11">
        <f t="shared" si="21"/>
        <v>1</v>
      </c>
    </row>
    <row r="647" spans="1:7" x14ac:dyDescent="0.25">
      <c r="A647" t="s">
        <v>53</v>
      </c>
      <c r="B647" t="s">
        <v>39</v>
      </c>
      <c r="C647" t="s">
        <v>40</v>
      </c>
      <c r="D647" t="s">
        <v>41</v>
      </c>
      <c r="E647" t="s">
        <v>42</v>
      </c>
      <c r="F647" s="11">
        <f t="shared" si="20"/>
        <v>0</v>
      </c>
      <c r="G647" s="11">
        <f t="shared" si="21"/>
        <v>0</v>
      </c>
    </row>
    <row r="648" spans="1:7" x14ac:dyDescent="0.25">
      <c r="A648" t="s">
        <v>498</v>
      </c>
      <c r="B648" t="s">
        <v>499</v>
      </c>
      <c r="C648">
        <v>1</v>
      </c>
      <c r="D648" t="s">
        <v>10</v>
      </c>
      <c r="E648" t="s">
        <v>57</v>
      </c>
      <c r="F648" s="11">
        <f t="shared" si="20"/>
        <v>0</v>
      </c>
      <c r="G648" s="11">
        <f t="shared" si="21"/>
        <v>0</v>
      </c>
    </row>
    <row r="649" spans="1:7" x14ac:dyDescent="0.25">
      <c r="F649" s="11">
        <f t="shared" si="20"/>
        <v>0</v>
      </c>
      <c r="G649" s="11">
        <f t="shared" si="21"/>
        <v>0</v>
      </c>
    </row>
    <row r="650" spans="1:7" x14ac:dyDescent="0.25">
      <c r="A650" t="s">
        <v>63</v>
      </c>
      <c r="F650" s="11">
        <f t="shared" si="20"/>
        <v>0</v>
      </c>
      <c r="G650" s="11">
        <f t="shared" si="21"/>
        <v>2</v>
      </c>
    </row>
    <row r="651" spans="1:7" x14ac:dyDescent="0.25">
      <c r="A651" t="s">
        <v>53</v>
      </c>
      <c r="B651" t="s">
        <v>39</v>
      </c>
      <c r="C651" t="s">
        <v>40</v>
      </c>
      <c r="D651" t="s">
        <v>41</v>
      </c>
      <c r="E651" t="s">
        <v>42</v>
      </c>
      <c r="F651" s="11">
        <f t="shared" si="20"/>
        <v>0</v>
      </c>
      <c r="G651" s="11">
        <f t="shared" si="21"/>
        <v>0</v>
      </c>
    </row>
    <row r="652" spans="1:7" x14ac:dyDescent="0.25">
      <c r="A652" t="s">
        <v>500</v>
      </c>
      <c r="B652" t="s">
        <v>501</v>
      </c>
      <c r="C652">
        <v>4.7099999999999998E-3</v>
      </c>
      <c r="D652" t="s">
        <v>92</v>
      </c>
      <c r="E652" t="s">
        <v>476</v>
      </c>
      <c r="F652" s="11">
        <f t="shared" si="20"/>
        <v>0</v>
      </c>
      <c r="G652" s="11">
        <f t="shared" si="21"/>
        <v>0</v>
      </c>
    </row>
    <row r="653" spans="1:7" x14ac:dyDescent="0.25">
      <c r="F653" s="11">
        <f t="shared" si="20"/>
        <v>0</v>
      </c>
      <c r="G653" s="11">
        <f t="shared" si="21"/>
        <v>0</v>
      </c>
    </row>
    <row r="654" spans="1:7" x14ac:dyDescent="0.25">
      <c r="A654" t="s">
        <v>64</v>
      </c>
      <c r="F654" s="11">
        <f t="shared" si="20"/>
        <v>0</v>
      </c>
      <c r="G654" s="11">
        <f t="shared" si="21"/>
        <v>0</v>
      </c>
    </row>
    <row r="655" spans="1:7" x14ac:dyDescent="0.25">
      <c r="A655" t="s">
        <v>53</v>
      </c>
      <c r="B655" t="s">
        <v>39</v>
      </c>
      <c r="C655" t="s">
        <v>40</v>
      </c>
      <c r="D655" t="s">
        <v>41</v>
      </c>
      <c r="E655" t="s">
        <v>42</v>
      </c>
      <c r="F655" s="11">
        <f t="shared" si="20"/>
        <v>0</v>
      </c>
      <c r="G655" s="11">
        <f t="shared" si="21"/>
        <v>0</v>
      </c>
    </row>
    <row r="656" spans="1:7" x14ac:dyDescent="0.25">
      <c r="A656" t="s">
        <v>453</v>
      </c>
      <c r="B656" t="s">
        <v>454</v>
      </c>
      <c r="C656">
        <v>5.7599999999999998E-2</v>
      </c>
      <c r="D656" t="s">
        <v>126</v>
      </c>
      <c r="E656" t="s">
        <v>476</v>
      </c>
      <c r="F656" s="11">
        <f t="shared" si="20"/>
        <v>0</v>
      </c>
      <c r="G656" s="11">
        <f t="shared" si="21"/>
        <v>0</v>
      </c>
    </row>
    <row r="657" spans="1:7" x14ac:dyDescent="0.25">
      <c r="A657" t="s">
        <v>234</v>
      </c>
      <c r="B657" t="s">
        <v>235</v>
      </c>
      <c r="C657" s="10">
        <v>3.0000000000000001E-6</v>
      </c>
      <c r="D657" t="s">
        <v>10</v>
      </c>
      <c r="E657" t="s">
        <v>502</v>
      </c>
      <c r="F657" s="11">
        <f t="shared" si="20"/>
        <v>0</v>
      </c>
      <c r="G657" s="11">
        <f t="shared" si="21"/>
        <v>0</v>
      </c>
    </row>
    <row r="658" spans="1:7" x14ac:dyDescent="0.25">
      <c r="A658" t="s">
        <v>458</v>
      </c>
      <c r="B658" t="s">
        <v>459</v>
      </c>
      <c r="C658" s="10">
        <v>6.9999999999999999E-6</v>
      </c>
      <c r="D658" t="s">
        <v>10</v>
      </c>
      <c r="E658" t="s">
        <v>503</v>
      </c>
      <c r="F658" s="11">
        <f t="shared" si="20"/>
        <v>0</v>
      </c>
      <c r="G658" s="11">
        <f t="shared" si="21"/>
        <v>0</v>
      </c>
    </row>
    <row r="659" spans="1:7" x14ac:dyDescent="0.25">
      <c r="F659" s="11">
        <f t="shared" si="20"/>
        <v>0</v>
      </c>
      <c r="G659" s="11">
        <f t="shared" si="21"/>
        <v>0</v>
      </c>
    </row>
    <row r="660" spans="1:7" x14ac:dyDescent="0.25">
      <c r="A660" t="s">
        <v>504</v>
      </c>
      <c r="F660" s="11">
        <f t="shared" si="20"/>
        <v>4108</v>
      </c>
      <c r="G660" s="11">
        <f t="shared" si="21"/>
        <v>0</v>
      </c>
    </row>
    <row r="661" spans="1:7" x14ac:dyDescent="0.25">
      <c r="A661" t="s">
        <v>73</v>
      </c>
      <c r="F661" s="11">
        <f t="shared" si="20"/>
        <v>0</v>
      </c>
      <c r="G661" s="11">
        <f t="shared" si="21"/>
        <v>0</v>
      </c>
    </row>
    <row r="662" spans="1:7" x14ac:dyDescent="0.25">
      <c r="A662" t="s">
        <v>47</v>
      </c>
      <c r="F662" s="11">
        <f t="shared" si="20"/>
        <v>0</v>
      </c>
      <c r="G662" s="11">
        <f t="shared" si="21"/>
        <v>0</v>
      </c>
    </row>
    <row r="663" spans="1:7" x14ac:dyDescent="0.25">
      <c r="A663" t="s">
        <v>48</v>
      </c>
      <c r="F663" s="11">
        <f t="shared" si="20"/>
        <v>0</v>
      </c>
      <c r="G663" s="11">
        <f t="shared" si="21"/>
        <v>0</v>
      </c>
    </row>
    <row r="664" spans="1:7" x14ac:dyDescent="0.25">
      <c r="A664" t="s">
        <v>49</v>
      </c>
      <c r="F664" s="11">
        <f t="shared" si="20"/>
        <v>0</v>
      </c>
      <c r="G664" s="11">
        <f t="shared" si="21"/>
        <v>0</v>
      </c>
    </row>
    <row r="665" spans="1:7" x14ac:dyDescent="0.25">
      <c r="A665" t="s">
        <v>280</v>
      </c>
      <c r="F665" s="11">
        <f t="shared" si="20"/>
        <v>0</v>
      </c>
      <c r="G665" s="11">
        <f t="shared" si="21"/>
        <v>0</v>
      </c>
    </row>
    <row r="666" spans="1:7" x14ac:dyDescent="0.25">
      <c r="A666" t="s">
        <v>281</v>
      </c>
      <c r="F666" s="11">
        <f t="shared" si="20"/>
        <v>0</v>
      </c>
      <c r="G666" s="11">
        <f t="shared" si="21"/>
        <v>0</v>
      </c>
    </row>
    <row r="667" spans="1:7" x14ac:dyDescent="0.25">
      <c r="F667" s="11">
        <f t="shared" si="20"/>
        <v>0</v>
      </c>
      <c r="G667" s="11">
        <f t="shared" si="21"/>
        <v>0</v>
      </c>
    </row>
    <row r="668" spans="1:7" x14ac:dyDescent="0.25">
      <c r="A668" t="s">
        <v>52</v>
      </c>
      <c r="F668" s="11">
        <f t="shared" si="20"/>
        <v>0</v>
      </c>
      <c r="G668" s="11">
        <f t="shared" si="21"/>
        <v>0</v>
      </c>
    </row>
    <row r="669" spans="1:7" x14ac:dyDescent="0.25">
      <c r="A669" t="s">
        <v>53</v>
      </c>
      <c r="B669" t="s">
        <v>39</v>
      </c>
      <c r="C669" t="s">
        <v>40</v>
      </c>
      <c r="D669" t="s">
        <v>41</v>
      </c>
      <c r="E669" t="s">
        <v>42</v>
      </c>
      <c r="F669" s="11">
        <f t="shared" si="20"/>
        <v>0</v>
      </c>
      <c r="G669" s="11">
        <f t="shared" si="21"/>
        <v>0</v>
      </c>
    </row>
    <row r="670" spans="1:7" x14ac:dyDescent="0.25">
      <c r="A670" t="s">
        <v>282</v>
      </c>
      <c r="B670" t="s">
        <v>283</v>
      </c>
      <c r="C670">
        <v>0.09</v>
      </c>
      <c r="D670" t="s">
        <v>10</v>
      </c>
      <c r="E670" t="s">
        <v>57</v>
      </c>
      <c r="F670" s="11">
        <f t="shared" si="20"/>
        <v>0</v>
      </c>
      <c r="G670" s="11">
        <f t="shared" si="21"/>
        <v>0</v>
      </c>
    </row>
    <row r="671" spans="1:7" x14ac:dyDescent="0.25">
      <c r="A671" t="s">
        <v>165</v>
      </c>
      <c r="B671" t="s">
        <v>166</v>
      </c>
      <c r="C671">
        <v>2.1000000000000001E-2</v>
      </c>
      <c r="D671" t="s">
        <v>167</v>
      </c>
      <c r="E671" t="s">
        <v>57</v>
      </c>
      <c r="F671" s="11">
        <f t="shared" si="20"/>
        <v>0</v>
      </c>
      <c r="G671" s="11">
        <f t="shared" si="21"/>
        <v>0</v>
      </c>
    </row>
    <row r="672" spans="1:7" x14ac:dyDescent="0.25">
      <c r="A672" t="s">
        <v>168</v>
      </c>
      <c r="B672" t="s">
        <v>169</v>
      </c>
      <c r="C672">
        <v>0.378</v>
      </c>
      <c r="D672" t="s">
        <v>167</v>
      </c>
      <c r="E672" t="s">
        <v>57</v>
      </c>
      <c r="F672" s="11">
        <f t="shared" si="20"/>
        <v>0</v>
      </c>
      <c r="G672" s="11">
        <f t="shared" si="21"/>
        <v>0</v>
      </c>
    </row>
    <row r="673" spans="1:7" x14ac:dyDescent="0.25">
      <c r="A673" t="s">
        <v>284</v>
      </c>
      <c r="B673" t="s">
        <v>285</v>
      </c>
      <c r="C673">
        <v>0.09</v>
      </c>
      <c r="D673" t="s">
        <v>10</v>
      </c>
      <c r="E673" t="s">
        <v>57</v>
      </c>
      <c r="F673" s="11">
        <f t="shared" si="20"/>
        <v>0</v>
      </c>
      <c r="G673" s="11">
        <f t="shared" si="21"/>
        <v>0</v>
      </c>
    </row>
    <row r="674" spans="1:7" x14ac:dyDescent="0.25">
      <c r="A674" t="s">
        <v>286</v>
      </c>
      <c r="B674" t="s">
        <v>287</v>
      </c>
      <c r="C674">
        <v>0.03</v>
      </c>
      <c r="D674" t="s">
        <v>10</v>
      </c>
      <c r="E674" t="s">
        <v>57</v>
      </c>
      <c r="F674" s="11">
        <f t="shared" si="20"/>
        <v>0</v>
      </c>
      <c r="G674" s="11">
        <f t="shared" si="21"/>
        <v>0</v>
      </c>
    </row>
    <row r="675" spans="1:7" x14ac:dyDescent="0.25">
      <c r="A675" t="s">
        <v>179</v>
      </c>
      <c r="B675" t="s">
        <v>180</v>
      </c>
      <c r="C675">
        <v>0.97</v>
      </c>
      <c r="D675" t="s">
        <v>126</v>
      </c>
      <c r="E675" t="s">
        <v>57</v>
      </c>
      <c r="F675" s="11">
        <f t="shared" si="20"/>
        <v>0</v>
      </c>
      <c r="G675" s="11">
        <f t="shared" si="21"/>
        <v>0</v>
      </c>
    </row>
    <row r="676" spans="1:7" x14ac:dyDescent="0.25">
      <c r="A676" t="s">
        <v>288</v>
      </c>
      <c r="B676" t="s">
        <v>289</v>
      </c>
      <c r="C676">
        <v>2.7</v>
      </c>
      <c r="D676" t="s">
        <v>10</v>
      </c>
      <c r="E676" t="s">
        <v>57</v>
      </c>
      <c r="F676" s="11">
        <f t="shared" si="20"/>
        <v>0</v>
      </c>
      <c r="G676" s="11">
        <f t="shared" si="21"/>
        <v>0</v>
      </c>
    </row>
    <row r="677" spans="1:7" x14ac:dyDescent="0.25">
      <c r="A677" t="s">
        <v>54</v>
      </c>
      <c r="B677" t="s">
        <v>55</v>
      </c>
      <c r="C677">
        <v>0.33800000000000002</v>
      </c>
      <c r="D677" t="s">
        <v>56</v>
      </c>
      <c r="E677" t="s">
        <v>57</v>
      </c>
      <c r="F677" s="11">
        <f t="shared" si="20"/>
        <v>0</v>
      </c>
      <c r="G677" s="11">
        <f t="shared" si="21"/>
        <v>0</v>
      </c>
    </row>
    <row r="678" spans="1:7" x14ac:dyDescent="0.25">
      <c r="A678" t="s">
        <v>290</v>
      </c>
      <c r="B678" t="s">
        <v>291</v>
      </c>
      <c r="C678">
        <v>0.15</v>
      </c>
      <c r="D678" t="s">
        <v>167</v>
      </c>
      <c r="E678" t="s">
        <v>57</v>
      </c>
      <c r="F678" s="11">
        <f t="shared" si="20"/>
        <v>0</v>
      </c>
      <c r="G678" s="11">
        <f t="shared" si="21"/>
        <v>0</v>
      </c>
    </row>
    <row r="679" spans="1:7" x14ac:dyDescent="0.25">
      <c r="A679" t="s">
        <v>292</v>
      </c>
      <c r="B679" t="s">
        <v>293</v>
      </c>
      <c r="C679">
        <v>24.8</v>
      </c>
      <c r="D679" t="s">
        <v>10</v>
      </c>
      <c r="E679" t="s">
        <v>57</v>
      </c>
      <c r="F679" s="11">
        <f t="shared" si="20"/>
        <v>0</v>
      </c>
      <c r="G679" s="11">
        <f t="shared" si="21"/>
        <v>0</v>
      </c>
    </row>
    <row r="680" spans="1:7" x14ac:dyDescent="0.25">
      <c r="F680" s="11">
        <f t="shared" si="20"/>
        <v>0</v>
      </c>
      <c r="G680" s="11">
        <f t="shared" si="21"/>
        <v>0</v>
      </c>
    </row>
    <row r="681" spans="1:7" x14ac:dyDescent="0.25">
      <c r="A681" t="s">
        <v>60</v>
      </c>
      <c r="F681" s="11">
        <f t="shared" si="20"/>
        <v>0</v>
      </c>
      <c r="G681" s="11">
        <f t="shared" si="21"/>
        <v>1</v>
      </c>
    </row>
    <row r="682" spans="1:7" x14ac:dyDescent="0.25">
      <c r="A682" t="s">
        <v>53</v>
      </c>
      <c r="B682" t="s">
        <v>39</v>
      </c>
      <c r="C682" t="s">
        <v>40</v>
      </c>
      <c r="D682" t="s">
        <v>41</v>
      </c>
      <c r="E682" t="s">
        <v>42</v>
      </c>
      <c r="F682" s="11">
        <f t="shared" si="20"/>
        <v>0</v>
      </c>
      <c r="G682" s="11">
        <f t="shared" si="21"/>
        <v>0</v>
      </c>
    </row>
    <row r="683" spans="1:7" x14ac:dyDescent="0.25">
      <c r="A683" t="s">
        <v>505</v>
      </c>
      <c r="B683" t="s">
        <v>20</v>
      </c>
      <c r="C683">
        <v>1</v>
      </c>
      <c r="D683" t="s">
        <v>10</v>
      </c>
      <c r="E683" t="s">
        <v>57</v>
      </c>
      <c r="F683" s="11">
        <f t="shared" si="20"/>
        <v>0</v>
      </c>
      <c r="G683" s="11">
        <f t="shared" si="21"/>
        <v>0</v>
      </c>
    </row>
    <row r="684" spans="1:7" x14ac:dyDescent="0.25">
      <c r="A684" t="s">
        <v>506</v>
      </c>
      <c r="B684" t="s">
        <v>21</v>
      </c>
      <c r="C684">
        <v>12.5</v>
      </c>
      <c r="D684" t="s">
        <v>10</v>
      </c>
      <c r="E684" t="s">
        <v>57</v>
      </c>
      <c r="F684" s="11">
        <f t="shared" si="20"/>
        <v>0</v>
      </c>
      <c r="G684" s="11">
        <f t="shared" si="21"/>
        <v>0</v>
      </c>
    </row>
    <row r="685" spans="1:7" x14ac:dyDescent="0.25">
      <c r="F685" s="11">
        <f t="shared" si="20"/>
        <v>0</v>
      </c>
      <c r="G685" s="11">
        <f t="shared" si="21"/>
        <v>0</v>
      </c>
    </row>
    <row r="686" spans="1:7" x14ac:dyDescent="0.25">
      <c r="A686" t="s">
        <v>63</v>
      </c>
      <c r="F686" s="11">
        <f t="shared" si="20"/>
        <v>0</v>
      </c>
      <c r="G686" s="11">
        <f t="shared" si="21"/>
        <v>2</v>
      </c>
    </row>
    <row r="687" spans="1:7" x14ac:dyDescent="0.25">
      <c r="A687" t="s">
        <v>53</v>
      </c>
      <c r="B687" t="s">
        <v>39</v>
      </c>
      <c r="C687" t="s">
        <v>40</v>
      </c>
      <c r="D687" t="s">
        <v>41</v>
      </c>
      <c r="E687" t="s">
        <v>42</v>
      </c>
      <c r="F687" s="11">
        <f t="shared" si="20"/>
        <v>0</v>
      </c>
      <c r="G687" s="11">
        <f t="shared" si="21"/>
        <v>0</v>
      </c>
    </row>
    <row r="688" spans="1:7" x14ac:dyDescent="0.25">
      <c r="A688" t="s">
        <v>295</v>
      </c>
      <c r="B688" t="s">
        <v>296</v>
      </c>
      <c r="C688">
        <v>2.75E-2</v>
      </c>
      <c r="D688" t="s">
        <v>92</v>
      </c>
      <c r="E688" t="s">
        <v>57</v>
      </c>
      <c r="F688" s="11">
        <f t="shared" si="20"/>
        <v>0</v>
      </c>
      <c r="G688" s="11">
        <f t="shared" si="21"/>
        <v>0</v>
      </c>
    </row>
    <row r="689" spans="1:7" x14ac:dyDescent="0.25">
      <c r="F689" s="11">
        <f t="shared" si="20"/>
        <v>0</v>
      </c>
      <c r="G689" s="11">
        <f t="shared" si="21"/>
        <v>0</v>
      </c>
    </row>
    <row r="690" spans="1:7" x14ac:dyDescent="0.25">
      <c r="A690" t="s">
        <v>64</v>
      </c>
      <c r="F690" s="11">
        <f t="shared" si="20"/>
        <v>0</v>
      </c>
      <c r="G690" s="11">
        <f t="shared" si="21"/>
        <v>0</v>
      </c>
    </row>
    <row r="691" spans="1:7" x14ac:dyDescent="0.25">
      <c r="A691" t="s">
        <v>53</v>
      </c>
      <c r="B691" t="s">
        <v>39</v>
      </c>
      <c r="C691" t="s">
        <v>40</v>
      </c>
      <c r="D691" t="s">
        <v>41</v>
      </c>
      <c r="E691" t="s">
        <v>42</v>
      </c>
      <c r="F691" s="11">
        <f t="shared" si="20"/>
        <v>0</v>
      </c>
      <c r="G691" s="11">
        <f t="shared" si="21"/>
        <v>0</v>
      </c>
    </row>
    <row r="692" spans="1:7" x14ac:dyDescent="0.25">
      <c r="A692" t="s">
        <v>297</v>
      </c>
      <c r="B692" t="s">
        <v>298</v>
      </c>
      <c r="C692">
        <v>1</v>
      </c>
      <c r="D692" t="s">
        <v>299</v>
      </c>
      <c r="E692" t="s">
        <v>57</v>
      </c>
      <c r="F692" s="11">
        <f t="shared" si="20"/>
        <v>0</v>
      </c>
      <c r="G692" s="11">
        <f t="shared" si="21"/>
        <v>0</v>
      </c>
    </row>
    <row r="693" spans="1:7" x14ac:dyDescent="0.25">
      <c r="A693" t="s">
        <v>191</v>
      </c>
      <c r="B693" t="s">
        <v>192</v>
      </c>
      <c r="C693">
        <v>1.22</v>
      </c>
      <c r="D693" t="s">
        <v>126</v>
      </c>
      <c r="E693" t="s">
        <v>57</v>
      </c>
      <c r="F693" s="11">
        <f t="shared" si="20"/>
        <v>0</v>
      </c>
      <c r="G693" s="11">
        <f t="shared" si="21"/>
        <v>0</v>
      </c>
    </row>
    <row r="694" spans="1:7" x14ac:dyDescent="0.25">
      <c r="A694" t="s">
        <v>300</v>
      </c>
      <c r="B694" t="s">
        <v>301</v>
      </c>
      <c r="C694">
        <v>1.57E-3</v>
      </c>
      <c r="D694" t="s">
        <v>10</v>
      </c>
      <c r="E694" t="s">
        <v>57</v>
      </c>
      <c r="F694" s="11">
        <f t="shared" si="20"/>
        <v>0</v>
      </c>
      <c r="G694" s="11">
        <f t="shared" si="21"/>
        <v>0</v>
      </c>
    </row>
    <row r="695" spans="1:7" x14ac:dyDescent="0.25">
      <c r="A695" t="s">
        <v>302</v>
      </c>
      <c r="B695" t="s">
        <v>303</v>
      </c>
      <c r="C695">
        <v>1.57E-3</v>
      </c>
      <c r="D695" t="s">
        <v>10</v>
      </c>
      <c r="E695" t="s">
        <v>57</v>
      </c>
      <c r="F695" s="11">
        <f t="shared" si="20"/>
        <v>0</v>
      </c>
      <c r="G695" s="11">
        <f t="shared" si="21"/>
        <v>0</v>
      </c>
    </row>
    <row r="696" spans="1:7" x14ac:dyDescent="0.25">
      <c r="A696" t="s">
        <v>304</v>
      </c>
      <c r="B696" t="s">
        <v>305</v>
      </c>
      <c r="C696" s="10">
        <v>5.6799999999999998E-5</v>
      </c>
      <c r="D696" t="s">
        <v>10</v>
      </c>
      <c r="E696" t="s">
        <v>57</v>
      </c>
      <c r="F696" s="11">
        <f t="shared" si="20"/>
        <v>0</v>
      </c>
      <c r="G696" s="11">
        <f t="shared" si="21"/>
        <v>0</v>
      </c>
    </row>
    <row r="697" spans="1:7" x14ac:dyDescent="0.25">
      <c r="A697" t="s">
        <v>306</v>
      </c>
      <c r="B697" t="s">
        <v>307</v>
      </c>
      <c r="C697" s="10">
        <v>5.6799999999999998E-5</v>
      </c>
      <c r="D697" t="s">
        <v>10</v>
      </c>
      <c r="E697" t="s">
        <v>57</v>
      </c>
      <c r="F697" s="11">
        <f t="shared" si="20"/>
        <v>0</v>
      </c>
      <c r="G697" s="11">
        <f t="shared" si="21"/>
        <v>0</v>
      </c>
    </row>
    <row r="698" spans="1:7" x14ac:dyDescent="0.25">
      <c r="A698" t="s">
        <v>308</v>
      </c>
      <c r="B698" t="s">
        <v>309</v>
      </c>
      <c r="C698">
        <v>2.1999999999999999E-2</v>
      </c>
      <c r="D698" t="s">
        <v>258</v>
      </c>
      <c r="E698" t="s">
        <v>57</v>
      </c>
      <c r="F698" s="11">
        <f t="shared" si="20"/>
        <v>0</v>
      </c>
      <c r="G698" s="11">
        <f t="shared" si="21"/>
        <v>0</v>
      </c>
    </row>
    <row r="699" spans="1:7" x14ac:dyDescent="0.25">
      <c r="A699" t="s">
        <v>310</v>
      </c>
      <c r="B699" t="s">
        <v>311</v>
      </c>
      <c r="C699">
        <v>2.8999999999999998E-3</v>
      </c>
      <c r="D699" t="s">
        <v>258</v>
      </c>
      <c r="E699" t="s">
        <v>57</v>
      </c>
      <c r="F699" s="11">
        <f t="shared" si="20"/>
        <v>0</v>
      </c>
      <c r="G699" s="11">
        <f t="shared" si="21"/>
        <v>0</v>
      </c>
    </row>
    <row r="700" spans="1:7" x14ac:dyDescent="0.25">
      <c r="A700" t="s">
        <v>312</v>
      </c>
      <c r="B700" t="s">
        <v>313</v>
      </c>
      <c r="C700" s="10">
        <v>1.0499999999999999E-6</v>
      </c>
      <c r="D700" t="s">
        <v>10</v>
      </c>
      <c r="E700" t="s">
        <v>57</v>
      </c>
      <c r="F700" s="11">
        <f t="shared" si="20"/>
        <v>0</v>
      </c>
      <c r="G700" s="11">
        <f t="shared" si="21"/>
        <v>0</v>
      </c>
    </row>
    <row r="701" spans="1:7" x14ac:dyDescent="0.25">
      <c r="A701" t="s">
        <v>314</v>
      </c>
      <c r="B701" t="s">
        <v>315</v>
      </c>
      <c r="C701" s="10">
        <v>1.0499999999999999E-6</v>
      </c>
      <c r="D701" t="s">
        <v>10</v>
      </c>
      <c r="E701" t="s">
        <v>57</v>
      </c>
      <c r="F701" s="11">
        <f t="shared" si="20"/>
        <v>0</v>
      </c>
      <c r="G701" s="11">
        <f t="shared" si="21"/>
        <v>0</v>
      </c>
    </row>
    <row r="702" spans="1:7" x14ac:dyDescent="0.25">
      <c r="A702" t="s">
        <v>316</v>
      </c>
      <c r="B702" t="s">
        <v>317</v>
      </c>
      <c r="C702" s="10">
        <v>1.0499999999999999E-6</v>
      </c>
      <c r="D702" t="s">
        <v>10</v>
      </c>
      <c r="E702" t="s">
        <v>57</v>
      </c>
      <c r="F702" s="11">
        <f t="shared" si="20"/>
        <v>0</v>
      </c>
      <c r="G702" s="11">
        <f t="shared" si="21"/>
        <v>0</v>
      </c>
    </row>
    <row r="703" spans="1:7" x14ac:dyDescent="0.25">
      <c r="A703" t="s">
        <v>318</v>
      </c>
      <c r="B703" t="s">
        <v>319</v>
      </c>
      <c r="C703" s="10">
        <v>5.2499999999999997E-6</v>
      </c>
      <c r="D703" t="s">
        <v>10</v>
      </c>
      <c r="E703" t="s">
        <v>57</v>
      </c>
      <c r="F703" s="11">
        <f t="shared" si="20"/>
        <v>0</v>
      </c>
      <c r="G703" s="11">
        <f t="shared" si="21"/>
        <v>0</v>
      </c>
    </row>
    <row r="704" spans="1:7" x14ac:dyDescent="0.25">
      <c r="A704" t="s">
        <v>320</v>
      </c>
      <c r="B704" t="s">
        <v>321</v>
      </c>
      <c r="C704" s="10">
        <v>1.0499999999999999E-5</v>
      </c>
      <c r="D704" t="s">
        <v>10</v>
      </c>
      <c r="E704" t="s">
        <v>57</v>
      </c>
      <c r="F704" s="11">
        <f t="shared" si="20"/>
        <v>0</v>
      </c>
      <c r="G704" s="11">
        <f t="shared" si="21"/>
        <v>0</v>
      </c>
    </row>
    <row r="705" spans="1:7" x14ac:dyDescent="0.25">
      <c r="A705" t="s">
        <v>322</v>
      </c>
      <c r="B705" t="s">
        <v>323</v>
      </c>
      <c r="C705" s="10">
        <v>3.6699999999999998E-5</v>
      </c>
      <c r="D705" t="s">
        <v>10</v>
      </c>
      <c r="E705" t="s">
        <v>57</v>
      </c>
      <c r="F705" s="11">
        <f t="shared" si="20"/>
        <v>0</v>
      </c>
      <c r="G705" s="11">
        <f t="shared" si="21"/>
        <v>0</v>
      </c>
    </row>
    <row r="706" spans="1:7" x14ac:dyDescent="0.25">
      <c r="A706" t="s">
        <v>324</v>
      </c>
      <c r="B706" t="s">
        <v>325</v>
      </c>
      <c r="C706" s="10">
        <v>2.0999999999999998E-6</v>
      </c>
      <c r="D706" t="s">
        <v>10</v>
      </c>
      <c r="E706" t="s">
        <v>57</v>
      </c>
      <c r="F706" s="11">
        <f t="shared" ref="F706:F769" si="22">VALUE(IF(ISNUMBER(SEARCH("Process =",A706)),MID(A706,FIND("[",A706)+2,FIND("]",A706)-FIND("[",A706)-2),0))</f>
        <v>0</v>
      </c>
      <c r="G706" s="11">
        <f t="shared" ref="G706:G769" si="23">IF(A706="Economic outflows",1,IF(A706="Environmental resources",2,0))</f>
        <v>0</v>
      </c>
    </row>
    <row r="707" spans="1:7" x14ac:dyDescent="0.25">
      <c r="A707" t="s">
        <v>326</v>
      </c>
      <c r="B707" t="s">
        <v>327</v>
      </c>
      <c r="C707" s="10">
        <v>1.05E-7</v>
      </c>
      <c r="D707" t="s">
        <v>10</v>
      </c>
      <c r="E707" t="s">
        <v>57</v>
      </c>
      <c r="F707" s="11">
        <f t="shared" si="22"/>
        <v>0</v>
      </c>
      <c r="G707" s="11">
        <f t="shared" si="23"/>
        <v>0</v>
      </c>
    </row>
    <row r="708" spans="1:7" x14ac:dyDescent="0.25">
      <c r="A708" t="s">
        <v>328</v>
      </c>
      <c r="B708" t="s">
        <v>329</v>
      </c>
      <c r="C708" s="10">
        <v>5.2499999999999997E-6</v>
      </c>
      <c r="D708" t="s">
        <v>10</v>
      </c>
      <c r="E708" t="s">
        <v>57</v>
      </c>
      <c r="F708" s="11">
        <f t="shared" si="22"/>
        <v>0</v>
      </c>
      <c r="G708" s="11">
        <f t="shared" si="23"/>
        <v>0</v>
      </c>
    </row>
    <row r="709" spans="1:7" x14ac:dyDescent="0.25">
      <c r="A709" t="s">
        <v>330</v>
      </c>
      <c r="B709" t="s">
        <v>331</v>
      </c>
      <c r="C709">
        <v>1.05E-4</v>
      </c>
      <c r="D709" t="s">
        <v>10</v>
      </c>
      <c r="E709" t="s">
        <v>57</v>
      </c>
      <c r="F709" s="11">
        <f t="shared" si="22"/>
        <v>0</v>
      </c>
      <c r="G709" s="11">
        <f t="shared" si="23"/>
        <v>0</v>
      </c>
    </row>
    <row r="710" spans="1:7" x14ac:dyDescent="0.25">
      <c r="A710" t="s">
        <v>332</v>
      </c>
      <c r="B710" t="s">
        <v>333</v>
      </c>
      <c r="C710" s="10">
        <v>2.0999999999999999E-5</v>
      </c>
      <c r="D710" t="s">
        <v>10</v>
      </c>
      <c r="E710" t="s">
        <v>57</v>
      </c>
      <c r="F710" s="11">
        <f t="shared" si="22"/>
        <v>0</v>
      </c>
      <c r="G710" s="11">
        <f t="shared" si="23"/>
        <v>0</v>
      </c>
    </row>
    <row r="711" spans="1:7" x14ac:dyDescent="0.25">
      <c r="A711" t="s">
        <v>334</v>
      </c>
      <c r="B711" t="s">
        <v>335</v>
      </c>
      <c r="C711">
        <v>1</v>
      </c>
      <c r="D711" t="s">
        <v>258</v>
      </c>
      <c r="E711" t="s">
        <v>57</v>
      </c>
      <c r="F711" s="11">
        <f t="shared" si="22"/>
        <v>0</v>
      </c>
      <c r="G711" s="11">
        <f t="shared" si="23"/>
        <v>0</v>
      </c>
    </row>
    <row r="712" spans="1:7" x14ac:dyDescent="0.25">
      <c r="F712" s="11">
        <f t="shared" si="22"/>
        <v>0</v>
      </c>
      <c r="G712" s="11">
        <f t="shared" si="23"/>
        <v>0</v>
      </c>
    </row>
    <row r="713" spans="1:7" x14ac:dyDescent="0.25">
      <c r="A713" t="s">
        <v>507</v>
      </c>
      <c r="F713" s="11">
        <f t="shared" si="22"/>
        <v>4109</v>
      </c>
      <c r="G713" s="11">
        <f t="shared" si="23"/>
        <v>0</v>
      </c>
    </row>
    <row r="714" spans="1:7" x14ac:dyDescent="0.25">
      <c r="A714" t="s">
        <v>269</v>
      </c>
      <c r="F714" s="11">
        <f t="shared" si="22"/>
        <v>0</v>
      </c>
      <c r="G714" s="11">
        <f t="shared" si="23"/>
        <v>0</v>
      </c>
    </row>
    <row r="715" spans="1:7" x14ac:dyDescent="0.25">
      <c r="A715" t="s">
        <v>47</v>
      </c>
      <c r="F715" s="11">
        <f t="shared" si="22"/>
        <v>0</v>
      </c>
      <c r="G715" s="11">
        <f t="shared" si="23"/>
        <v>0</v>
      </c>
    </row>
    <row r="716" spans="1:7" x14ac:dyDescent="0.25">
      <c r="A716" t="s">
        <v>48</v>
      </c>
      <c r="F716" s="11">
        <f t="shared" si="22"/>
        <v>0</v>
      </c>
      <c r="G716" s="11">
        <f t="shared" si="23"/>
        <v>0</v>
      </c>
    </row>
    <row r="717" spans="1:7" x14ac:dyDescent="0.25">
      <c r="A717" t="s">
        <v>49</v>
      </c>
      <c r="F717" s="11">
        <f t="shared" si="22"/>
        <v>0</v>
      </c>
      <c r="G717" s="11">
        <f t="shared" si="23"/>
        <v>0</v>
      </c>
    </row>
    <row r="718" spans="1:7" x14ac:dyDescent="0.25">
      <c r="A718" t="s">
        <v>50</v>
      </c>
      <c r="F718" s="11">
        <f t="shared" si="22"/>
        <v>0</v>
      </c>
      <c r="G718" s="11">
        <f t="shared" si="23"/>
        <v>0</v>
      </c>
    </row>
    <row r="719" spans="1:7" x14ac:dyDescent="0.25">
      <c r="A719" t="s">
        <v>271</v>
      </c>
      <c r="F719" s="11">
        <f t="shared" si="22"/>
        <v>0</v>
      </c>
      <c r="G719" s="11">
        <f t="shared" si="23"/>
        <v>0</v>
      </c>
    </row>
    <row r="720" spans="1:7" x14ac:dyDescent="0.25">
      <c r="F720" s="11">
        <f t="shared" si="22"/>
        <v>0</v>
      </c>
      <c r="G720" s="11">
        <f t="shared" si="23"/>
        <v>0</v>
      </c>
    </row>
    <row r="721" spans="1:7" x14ac:dyDescent="0.25">
      <c r="A721" t="s">
        <v>52</v>
      </c>
      <c r="F721" s="11">
        <f t="shared" si="22"/>
        <v>0</v>
      </c>
      <c r="G721" s="11">
        <f t="shared" si="23"/>
        <v>0</v>
      </c>
    </row>
    <row r="722" spans="1:7" x14ac:dyDescent="0.25">
      <c r="A722" t="s">
        <v>53</v>
      </c>
      <c r="B722" t="s">
        <v>39</v>
      </c>
      <c r="C722" t="s">
        <v>40</v>
      </c>
      <c r="D722" t="s">
        <v>41</v>
      </c>
      <c r="E722" t="s">
        <v>42</v>
      </c>
      <c r="F722" s="11">
        <f t="shared" si="22"/>
        <v>0</v>
      </c>
      <c r="G722" s="11">
        <f t="shared" si="23"/>
        <v>0</v>
      </c>
    </row>
    <row r="723" spans="1:7" x14ac:dyDescent="0.25">
      <c r="A723" t="s">
        <v>165</v>
      </c>
      <c r="B723" t="s">
        <v>166</v>
      </c>
      <c r="C723">
        <v>0.17100000000000001</v>
      </c>
      <c r="D723" t="s">
        <v>167</v>
      </c>
      <c r="E723" t="s">
        <v>57</v>
      </c>
      <c r="F723" s="11">
        <f t="shared" si="22"/>
        <v>0</v>
      </c>
      <c r="G723" s="11">
        <f t="shared" si="23"/>
        <v>0</v>
      </c>
    </row>
    <row r="724" spans="1:7" x14ac:dyDescent="0.25">
      <c r="A724" t="s">
        <v>168</v>
      </c>
      <c r="B724" t="s">
        <v>169</v>
      </c>
      <c r="C724">
        <v>3.08</v>
      </c>
      <c r="D724" t="s">
        <v>167</v>
      </c>
      <c r="E724" t="s">
        <v>57</v>
      </c>
      <c r="F724" s="11">
        <f t="shared" si="22"/>
        <v>0</v>
      </c>
      <c r="G724" s="11">
        <f t="shared" si="23"/>
        <v>0</v>
      </c>
    </row>
    <row r="725" spans="1:7" x14ac:dyDescent="0.25">
      <c r="A725" t="s">
        <v>272</v>
      </c>
      <c r="B725" t="s">
        <v>273</v>
      </c>
      <c r="C725">
        <v>1.55</v>
      </c>
      <c r="D725" t="s">
        <v>10</v>
      </c>
      <c r="E725" t="s">
        <v>57</v>
      </c>
      <c r="F725" s="11">
        <f t="shared" si="22"/>
        <v>0</v>
      </c>
      <c r="G725" s="11">
        <f t="shared" si="23"/>
        <v>0</v>
      </c>
    </row>
    <row r="726" spans="1:7" x14ac:dyDescent="0.25">
      <c r="A726" t="s">
        <v>179</v>
      </c>
      <c r="B726" t="s">
        <v>180</v>
      </c>
      <c r="C726">
        <v>6.59</v>
      </c>
      <c r="D726" t="s">
        <v>126</v>
      </c>
      <c r="E726" t="s">
        <v>57</v>
      </c>
      <c r="F726" s="11">
        <f t="shared" si="22"/>
        <v>0</v>
      </c>
      <c r="G726" s="11">
        <f t="shared" si="23"/>
        <v>0</v>
      </c>
    </row>
    <row r="727" spans="1:7" x14ac:dyDescent="0.25">
      <c r="A727" t="s">
        <v>274</v>
      </c>
      <c r="B727" t="s">
        <v>275</v>
      </c>
      <c r="C727">
        <v>0.505</v>
      </c>
      <c r="D727" t="s">
        <v>10</v>
      </c>
      <c r="E727" t="s">
        <v>57</v>
      </c>
      <c r="F727" s="11">
        <f t="shared" si="22"/>
        <v>0</v>
      </c>
      <c r="G727" s="11">
        <f t="shared" si="23"/>
        <v>0</v>
      </c>
    </row>
    <row r="728" spans="1:7" x14ac:dyDescent="0.25">
      <c r="A728" t="s">
        <v>505</v>
      </c>
      <c r="B728" t="s">
        <v>20</v>
      </c>
      <c r="C728">
        <v>1.1100000000000001</v>
      </c>
      <c r="D728" t="s">
        <v>10</v>
      </c>
      <c r="E728" t="s">
        <v>57</v>
      </c>
      <c r="F728" s="11">
        <f t="shared" si="22"/>
        <v>0</v>
      </c>
      <c r="G728" s="11">
        <f t="shared" si="23"/>
        <v>0</v>
      </c>
    </row>
    <row r="729" spans="1:7" x14ac:dyDescent="0.25">
      <c r="F729" s="11">
        <f t="shared" si="22"/>
        <v>0</v>
      </c>
      <c r="G729" s="11">
        <f t="shared" si="23"/>
        <v>0</v>
      </c>
    </row>
    <row r="730" spans="1:7" x14ac:dyDescent="0.25">
      <c r="A730" t="s">
        <v>60</v>
      </c>
      <c r="F730" s="11">
        <f t="shared" si="22"/>
        <v>0</v>
      </c>
      <c r="G730" s="11">
        <f t="shared" si="23"/>
        <v>1</v>
      </c>
    </row>
    <row r="731" spans="1:7" x14ac:dyDescent="0.25">
      <c r="A731" t="s">
        <v>53</v>
      </c>
      <c r="B731" t="s">
        <v>39</v>
      </c>
      <c r="C731" t="s">
        <v>40</v>
      </c>
      <c r="D731" t="s">
        <v>41</v>
      </c>
      <c r="E731" t="s">
        <v>42</v>
      </c>
      <c r="F731" s="11">
        <f t="shared" si="22"/>
        <v>0</v>
      </c>
      <c r="G731" s="11">
        <f t="shared" si="23"/>
        <v>0</v>
      </c>
    </row>
    <row r="732" spans="1:7" x14ac:dyDescent="0.25">
      <c r="A732" t="s">
        <v>508</v>
      </c>
      <c r="B732" t="s">
        <v>509</v>
      </c>
      <c r="C732">
        <v>1</v>
      </c>
      <c r="D732" t="s">
        <v>10</v>
      </c>
      <c r="E732" t="s">
        <v>57</v>
      </c>
      <c r="F732" s="11">
        <f t="shared" si="22"/>
        <v>0</v>
      </c>
      <c r="G732" s="11">
        <f t="shared" si="23"/>
        <v>0</v>
      </c>
    </row>
    <row r="733" spans="1:7" x14ac:dyDescent="0.25">
      <c r="F733" s="11">
        <f t="shared" si="22"/>
        <v>0</v>
      </c>
      <c r="G733" s="11">
        <f t="shared" si="23"/>
        <v>0</v>
      </c>
    </row>
    <row r="734" spans="1:7" x14ac:dyDescent="0.25">
      <c r="A734" t="s">
        <v>63</v>
      </c>
      <c r="F734" s="11">
        <f t="shared" si="22"/>
        <v>0</v>
      </c>
      <c r="G734" s="11">
        <f t="shared" si="23"/>
        <v>2</v>
      </c>
    </row>
    <row r="735" spans="1:7" x14ac:dyDescent="0.25">
      <c r="A735" t="s">
        <v>53</v>
      </c>
      <c r="B735" t="s">
        <v>39</v>
      </c>
      <c r="C735" t="s">
        <v>40</v>
      </c>
      <c r="D735" t="s">
        <v>41</v>
      </c>
      <c r="E735" t="s">
        <v>42</v>
      </c>
      <c r="F735" s="11">
        <f t="shared" si="22"/>
        <v>0</v>
      </c>
      <c r="G735" s="11">
        <f t="shared" si="23"/>
        <v>0</v>
      </c>
    </row>
    <row r="736" spans="1:7" x14ac:dyDescent="0.25">
      <c r="F736" s="11">
        <f t="shared" si="22"/>
        <v>0</v>
      </c>
      <c r="G736" s="11">
        <f t="shared" si="23"/>
        <v>0</v>
      </c>
    </row>
    <row r="737" spans="1:7" x14ac:dyDescent="0.25">
      <c r="A737" t="s">
        <v>64</v>
      </c>
      <c r="F737" s="11">
        <f t="shared" si="22"/>
        <v>0</v>
      </c>
      <c r="G737" s="11">
        <f t="shared" si="23"/>
        <v>0</v>
      </c>
    </row>
    <row r="738" spans="1:7" x14ac:dyDescent="0.25">
      <c r="A738" t="s">
        <v>53</v>
      </c>
      <c r="B738" t="s">
        <v>39</v>
      </c>
      <c r="C738" t="s">
        <v>40</v>
      </c>
      <c r="D738" t="s">
        <v>41</v>
      </c>
      <c r="E738" t="s">
        <v>42</v>
      </c>
      <c r="F738" s="11">
        <f t="shared" si="22"/>
        <v>0</v>
      </c>
      <c r="G738" s="11">
        <f t="shared" si="23"/>
        <v>0</v>
      </c>
    </row>
    <row r="739" spans="1:7" x14ac:dyDescent="0.25">
      <c r="A739" t="s">
        <v>215</v>
      </c>
      <c r="B739" t="s">
        <v>216</v>
      </c>
      <c r="C739">
        <v>0.154</v>
      </c>
      <c r="D739" t="s">
        <v>10</v>
      </c>
      <c r="E739" t="s">
        <v>57</v>
      </c>
      <c r="F739" s="11">
        <f t="shared" si="22"/>
        <v>0</v>
      </c>
      <c r="G739" s="11">
        <f t="shared" si="23"/>
        <v>0</v>
      </c>
    </row>
    <row r="740" spans="1:7" x14ac:dyDescent="0.25">
      <c r="A740" t="s">
        <v>228</v>
      </c>
      <c r="B740" t="s">
        <v>229</v>
      </c>
      <c r="C740">
        <v>1.5200000000000001E-3</v>
      </c>
      <c r="D740" t="s">
        <v>10</v>
      </c>
      <c r="E740" t="s">
        <v>57</v>
      </c>
      <c r="F740" s="11">
        <f t="shared" si="22"/>
        <v>0</v>
      </c>
      <c r="G740" s="11">
        <f t="shared" si="23"/>
        <v>0</v>
      </c>
    </row>
    <row r="741" spans="1:7" x14ac:dyDescent="0.25">
      <c r="A741" t="s">
        <v>234</v>
      </c>
      <c r="B741" t="s">
        <v>235</v>
      </c>
      <c r="C741">
        <v>4.0800000000000003E-3</v>
      </c>
      <c r="D741" t="s">
        <v>10</v>
      </c>
      <c r="E741" t="s">
        <v>57</v>
      </c>
      <c r="F741" s="11">
        <f t="shared" si="22"/>
        <v>0</v>
      </c>
      <c r="G741" s="11">
        <f t="shared" si="23"/>
        <v>0</v>
      </c>
    </row>
    <row r="742" spans="1:7" x14ac:dyDescent="0.25">
      <c r="F742" s="11">
        <f t="shared" si="22"/>
        <v>0</v>
      </c>
      <c r="G742" s="11">
        <f t="shared" si="23"/>
        <v>0</v>
      </c>
    </row>
    <row r="743" spans="1:7" x14ac:dyDescent="0.25">
      <c r="A743" t="s">
        <v>510</v>
      </c>
      <c r="F743" s="11">
        <f t="shared" si="22"/>
        <v>4110</v>
      </c>
      <c r="G743" s="11">
        <f t="shared" si="23"/>
        <v>0</v>
      </c>
    </row>
    <row r="744" spans="1:7" x14ac:dyDescent="0.25">
      <c r="A744" t="s">
        <v>73</v>
      </c>
      <c r="F744" s="11">
        <f t="shared" si="22"/>
        <v>0</v>
      </c>
      <c r="G744" s="11">
        <f t="shared" si="23"/>
        <v>0</v>
      </c>
    </row>
    <row r="745" spans="1:7" x14ac:dyDescent="0.25">
      <c r="A745" t="s">
        <v>47</v>
      </c>
      <c r="F745" s="11">
        <f t="shared" si="22"/>
        <v>0</v>
      </c>
      <c r="G745" s="11">
        <f t="shared" si="23"/>
        <v>0</v>
      </c>
    </row>
    <row r="746" spans="1:7" x14ac:dyDescent="0.25">
      <c r="A746" t="s">
        <v>48</v>
      </c>
      <c r="F746" s="11">
        <f t="shared" si="22"/>
        <v>0</v>
      </c>
      <c r="G746" s="11">
        <f t="shared" si="23"/>
        <v>0</v>
      </c>
    </row>
    <row r="747" spans="1:7" x14ac:dyDescent="0.25">
      <c r="A747" t="s">
        <v>49</v>
      </c>
      <c r="F747" s="11">
        <f t="shared" si="22"/>
        <v>0</v>
      </c>
      <c r="G747" s="11">
        <f t="shared" si="23"/>
        <v>0</v>
      </c>
    </row>
    <row r="748" spans="1:7" x14ac:dyDescent="0.25">
      <c r="A748" t="s">
        <v>280</v>
      </c>
      <c r="F748" s="11">
        <f t="shared" si="22"/>
        <v>0</v>
      </c>
      <c r="G748" s="11">
        <f t="shared" si="23"/>
        <v>0</v>
      </c>
    </row>
    <row r="749" spans="1:7" x14ac:dyDescent="0.25">
      <c r="A749" t="s">
        <v>337</v>
      </c>
      <c r="F749" s="11">
        <f t="shared" si="22"/>
        <v>0</v>
      </c>
      <c r="G749" s="11">
        <f t="shared" si="23"/>
        <v>0</v>
      </c>
    </row>
    <row r="750" spans="1:7" x14ac:dyDescent="0.25">
      <c r="F750" s="11">
        <f t="shared" si="22"/>
        <v>0</v>
      </c>
      <c r="G750" s="11">
        <f t="shared" si="23"/>
        <v>0</v>
      </c>
    </row>
    <row r="751" spans="1:7" x14ac:dyDescent="0.25">
      <c r="A751" t="s">
        <v>52</v>
      </c>
      <c r="F751" s="11">
        <f t="shared" si="22"/>
        <v>0</v>
      </c>
      <c r="G751" s="11">
        <f t="shared" si="23"/>
        <v>0</v>
      </c>
    </row>
    <row r="752" spans="1:7" x14ac:dyDescent="0.25">
      <c r="A752" t="s">
        <v>53</v>
      </c>
      <c r="B752" t="s">
        <v>39</v>
      </c>
      <c r="C752" t="s">
        <v>40</v>
      </c>
      <c r="D752" t="s">
        <v>41</v>
      </c>
      <c r="E752" t="s">
        <v>42</v>
      </c>
      <c r="F752" s="11">
        <f t="shared" si="22"/>
        <v>0</v>
      </c>
      <c r="G752" s="11">
        <f t="shared" si="23"/>
        <v>0</v>
      </c>
    </row>
    <row r="753" spans="1:7" x14ac:dyDescent="0.25">
      <c r="A753" t="s">
        <v>282</v>
      </c>
      <c r="B753" t="s">
        <v>283</v>
      </c>
      <c r="C753">
        <v>1</v>
      </c>
      <c r="D753" t="s">
        <v>10</v>
      </c>
      <c r="E753" t="s">
        <v>57</v>
      </c>
      <c r="F753" s="11">
        <f t="shared" si="22"/>
        <v>0</v>
      </c>
      <c r="G753" s="11">
        <f t="shared" si="23"/>
        <v>0</v>
      </c>
    </row>
    <row r="754" spans="1:7" x14ac:dyDescent="0.25">
      <c r="A754" t="s">
        <v>165</v>
      </c>
      <c r="B754" t="s">
        <v>166</v>
      </c>
      <c r="C754">
        <v>0.53</v>
      </c>
      <c r="D754" t="s">
        <v>167</v>
      </c>
      <c r="E754" t="s">
        <v>57</v>
      </c>
      <c r="F754" s="11">
        <f t="shared" si="22"/>
        <v>0</v>
      </c>
      <c r="G754" s="11">
        <f t="shared" si="23"/>
        <v>0</v>
      </c>
    </row>
    <row r="755" spans="1:7" x14ac:dyDescent="0.25">
      <c r="A755" t="s">
        <v>168</v>
      </c>
      <c r="B755" t="s">
        <v>169</v>
      </c>
      <c r="C755" s="10">
        <v>9.5399999999999991</v>
      </c>
      <c r="D755" t="s">
        <v>167</v>
      </c>
      <c r="E755" t="s">
        <v>57</v>
      </c>
      <c r="F755" s="11">
        <f t="shared" si="22"/>
        <v>0</v>
      </c>
      <c r="G755" s="11">
        <f t="shared" si="23"/>
        <v>0</v>
      </c>
    </row>
    <row r="756" spans="1:7" x14ac:dyDescent="0.25">
      <c r="A756" t="s">
        <v>172</v>
      </c>
      <c r="B756" t="s">
        <v>173</v>
      </c>
      <c r="C756">
        <v>1</v>
      </c>
      <c r="D756" t="s">
        <v>10</v>
      </c>
      <c r="E756" t="s">
        <v>57</v>
      </c>
      <c r="F756" s="11">
        <f t="shared" si="22"/>
        <v>0</v>
      </c>
      <c r="G756" s="11">
        <f t="shared" si="23"/>
        <v>0</v>
      </c>
    </row>
    <row r="757" spans="1:7" x14ac:dyDescent="0.25">
      <c r="A757" t="s">
        <v>508</v>
      </c>
      <c r="B757" t="s">
        <v>509</v>
      </c>
      <c r="C757">
        <v>1.77</v>
      </c>
      <c r="D757" t="s">
        <v>10</v>
      </c>
      <c r="E757" t="s">
        <v>57</v>
      </c>
      <c r="F757" s="11">
        <f t="shared" si="22"/>
        <v>0</v>
      </c>
      <c r="G757" s="11">
        <f t="shared" si="23"/>
        <v>0</v>
      </c>
    </row>
    <row r="758" spans="1:7" x14ac:dyDescent="0.25">
      <c r="F758" s="11">
        <f t="shared" si="22"/>
        <v>0</v>
      </c>
      <c r="G758" s="11">
        <f t="shared" si="23"/>
        <v>0</v>
      </c>
    </row>
    <row r="759" spans="1:7" x14ac:dyDescent="0.25">
      <c r="A759" t="s">
        <v>60</v>
      </c>
      <c r="F759" s="11">
        <f t="shared" si="22"/>
        <v>0</v>
      </c>
      <c r="G759" s="11">
        <f t="shared" si="23"/>
        <v>1</v>
      </c>
    </row>
    <row r="760" spans="1:7" x14ac:dyDescent="0.25">
      <c r="A760" t="s">
        <v>53</v>
      </c>
      <c r="B760" t="s">
        <v>39</v>
      </c>
      <c r="C760" t="s">
        <v>40</v>
      </c>
      <c r="D760" t="s">
        <v>41</v>
      </c>
      <c r="E760" t="s">
        <v>42</v>
      </c>
      <c r="F760" s="11">
        <f t="shared" si="22"/>
        <v>0</v>
      </c>
      <c r="G760" s="11">
        <f t="shared" si="23"/>
        <v>0</v>
      </c>
    </row>
    <row r="761" spans="1:7" x14ac:dyDescent="0.25">
      <c r="A761" t="s">
        <v>511</v>
      </c>
      <c r="B761" t="s">
        <v>512</v>
      </c>
      <c r="C761">
        <v>1</v>
      </c>
      <c r="D761" t="s">
        <v>10</v>
      </c>
      <c r="E761" t="s">
        <v>57</v>
      </c>
      <c r="F761" s="11">
        <f t="shared" si="22"/>
        <v>0</v>
      </c>
      <c r="G761" s="11">
        <f t="shared" si="23"/>
        <v>0</v>
      </c>
    </row>
    <row r="762" spans="1:7" x14ac:dyDescent="0.25">
      <c r="F762" s="11">
        <f t="shared" si="22"/>
        <v>0</v>
      </c>
      <c r="G762" s="11">
        <f t="shared" si="23"/>
        <v>0</v>
      </c>
    </row>
    <row r="763" spans="1:7" x14ac:dyDescent="0.25">
      <c r="A763" t="s">
        <v>63</v>
      </c>
      <c r="F763" s="11">
        <f t="shared" si="22"/>
        <v>0</v>
      </c>
      <c r="G763" s="11">
        <f t="shared" si="23"/>
        <v>2</v>
      </c>
    </row>
    <row r="764" spans="1:7" x14ac:dyDescent="0.25">
      <c r="A764" t="s">
        <v>53</v>
      </c>
      <c r="B764" t="s">
        <v>39</v>
      </c>
      <c r="C764" t="s">
        <v>40</v>
      </c>
      <c r="D764" t="s">
        <v>41</v>
      </c>
      <c r="E764" t="s">
        <v>42</v>
      </c>
      <c r="F764" s="11">
        <f t="shared" si="22"/>
        <v>0</v>
      </c>
      <c r="G764" s="11">
        <f t="shared" si="23"/>
        <v>0</v>
      </c>
    </row>
    <row r="765" spans="1:7" x14ac:dyDescent="0.25">
      <c r="A765" t="s">
        <v>295</v>
      </c>
      <c r="B765" t="s">
        <v>296</v>
      </c>
      <c r="C765">
        <v>7.0699999999999995E-4</v>
      </c>
      <c r="D765" t="s">
        <v>92</v>
      </c>
      <c r="E765" t="s">
        <v>57</v>
      </c>
      <c r="F765" s="11">
        <f t="shared" si="22"/>
        <v>0</v>
      </c>
      <c r="G765" s="11">
        <f t="shared" si="23"/>
        <v>0</v>
      </c>
    </row>
    <row r="766" spans="1:7" x14ac:dyDescent="0.25">
      <c r="F766" s="11">
        <f t="shared" si="22"/>
        <v>0</v>
      </c>
      <c r="G766" s="11">
        <f t="shared" si="23"/>
        <v>0</v>
      </c>
    </row>
    <row r="767" spans="1:7" x14ac:dyDescent="0.25">
      <c r="A767" t="s">
        <v>64</v>
      </c>
      <c r="F767" s="11">
        <f t="shared" si="22"/>
        <v>0</v>
      </c>
      <c r="G767" s="11">
        <f t="shared" si="23"/>
        <v>0</v>
      </c>
    </row>
    <row r="768" spans="1:7" x14ac:dyDescent="0.25">
      <c r="A768" t="s">
        <v>53</v>
      </c>
      <c r="B768" t="s">
        <v>39</v>
      </c>
      <c r="C768" t="s">
        <v>40</v>
      </c>
      <c r="D768" t="s">
        <v>41</v>
      </c>
      <c r="E768" t="s">
        <v>42</v>
      </c>
      <c r="F768" s="11">
        <f t="shared" si="22"/>
        <v>0</v>
      </c>
      <c r="G768" s="11">
        <f t="shared" si="23"/>
        <v>0</v>
      </c>
    </row>
    <row r="769" spans="1:7" x14ac:dyDescent="0.25">
      <c r="F769" s="11">
        <f t="shared" si="22"/>
        <v>0</v>
      </c>
      <c r="G769" s="11">
        <f t="shared" si="23"/>
        <v>0</v>
      </c>
    </row>
    <row r="770" spans="1:7" x14ac:dyDescent="0.25">
      <c r="A770" t="s">
        <v>513</v>
      </c>
      <c r="F770" s="11">
        <f t="shared" ref="F770:F833" si="24">VALUE(IF(ISNUMBER(SEARCH("Process =",A770)),MID(A770,FIND("[",A770)+2,FIND("]",A770)-FIND("[",A770)-2),0))</f>
        <v>4111</v>
      </c>
      <c r="G770" s="11">
        <f t="shared" ref="G770:G833" si="25">IF(A770="Economic outflows",1,IF(A770="Environmental resources",2,0))</f>
        <v>0</v>
      </c>
    </row>
    <row r="771" spans="1:7" x14ac:dyDescent="0.25">
      <c r="A771" t="s">
        <v>159</v>
      </c>
      <c r="F771" s="11">
        <f t="shared" si="24"/>
        <v>0</v>
      </c>
      <c r="G771" s="11">
        <f t="shared" si="25"/>
        <v>0</v>
      </c>
    </row>
    <row r="772" spans="1:7" x14ac:dyDescent="0.25">
      <c r="A772" t="s">
        <v>47</v>
      </c>
      <c r="F772" s="11">
        <f t="shared" si="24"/>
        <v>0</v>
      </c>
      <c r="G772" s="11">
        <f t="shared" si="25"/>
        <v>0</v>
      </c>
    </row>
    <row r="773" spans="1:7" x14ac:dyDescent="0.25">
      <c r="A773" t="s">
        <v>160</v>
      </c>
      <c r="F773" s="11">
        <f t="shared" si="24"/>
        <v>0</v>
      </c>
      <c r="G773" s="11">
        <f t="shared" si="25"/>
        <v>0</v>
      </c>
    </row>
    <row r="774" spans="1:7" x14ac:dyDescent="0.25">
      <c r="A774" t="s">
        <v>49</v>
      </c>
      <c r="C774" s="10"/>
      <c r="F774" s="11">
        <f t="shared" si="24"/>
        <v>0</v>
      </c>
      <c r="G774" s="11">
        <f t="shared" si="25"/>
        <v>0</v>
      </c>
    </row>
    <row r="775" spans="1:7" x14ac:dyDescent="0.25">
      <c r="A775" t="s">
        <v>50</v>
      </c>
      <c r="F775" s="11">
        <f t="shared" si="24"/>
        <v>0</v>
      </c>
      <c r="G775" s="11">
        <f t="shared" si="25"/>
        <v>0</v>
      </c>
    </row>
    <row r="776" spans="1:7" x14ac:dyDescent="0.25">
      <c r="A776" t="s">
        <v>161</v>
      </c>
      <c r="F776" s="11">
        <f t="shared" si="24"/>
        <v>0</v>
      </c>
      <c r="G776" s="11">
        <f t="shared" si="25"/>
        <v>0</v>
      </c>
    </row>
    <row r="777" spans="1:7" x14ac:dyDescent="0.25">
      <c r="F777" s="11">
        <f t="shared" si="24"/>
        <v>0</v>
      </c>
      <c r="G777" s="11">
        <f t="shared" si="25"/>
        <v>0</v>
      </c>
    </row>
    <row r="778" spans="1:7" x14ac:dyDescent="0.25">
      <c r="A778" t="s">
        <v>52</v>
      </c>
      <c r="F778" s="11">
        <f t="shared" si="24"/>
        <v>0</v>
      </c>
      <c r="G778" s="11">
        <f t="shared" si="25"/>
        <v>0</v>
      </c>
    </row>
    <row r="779" spans="1:7" x14ac:dyDescent="0.25">
      <c r="A779" t="s">
        <v>53</v>
      </c>
      <c r="B779" t="s">
        <v>39</v>
      </c>
      <c r="C779" t="s">
        <v>40</v>
      </c>
      <c r="D779" t="s">
        <v>41</v>
      </c>
      <c r="E779" t="s">
        <v>42</v>
      </c>
      <c r="F779" s="11">
        <f t="shared" si="24"/>
        <v>0</v>
      </c>
      <c r="G779" s="11">
        <f t="shared" si="25"/>
        <v>0</v>
      </c>
    </row>
    <row r="780" spans="1:7" x14ac:dyDescent="0.25">
      <c r="A780" t="s">
        <v>162</v>
      </c>
      <c r="B780" t="s">
        <v>163</v>
      </c>
      <c r="C780" s="10">
        <v>6.3299999999999995E-2</v>
      </c>
      <c r="D780" t="s">
        <v>10</v>
      </c>
      <c r="E780" t="s">
        <v>164</v>
      </c>
      <c r="F780" s="11">
        <f t="shared" si="24"/>
        <v>0</v>
      </c>
      <c r="G780" s="11">
        <f t="shared" si="25"/>
        <v>0</v>
      </c>
    </row>
    <row r="781" spans="1:7" x14ac:dyDescent="0.25">
      <c r="A781" t="s">
        <v>165</v>
      </c>
      <c r="B781" t="s">
        <v>166</v>
      </c>
      <c r="C781">
        <v>1.43</v>
      </c>
      <c r="D781" t="s">
        <v>167</v>
      </c>
      <c r="E781" t="s">
        <v>57</v>
      </c>
      <c r="F781" s="11">
        <f t="shared" si="24"/>
        <v>0</v>
      </c>
      <c r="G781" s="11">
        <f t="shared" si="25"/>
        <v>0</v>
      </c>
    </row>
    <row r="782" spans="1:7" x14ac:dyDescent="0.25">
      <c r="A782" t="s">
        <v>168</v>
      </c>
      <c r="B782" t="s">
        <v>169</v>
      </c>
      <c r="C782" s="10">
        <v>25.7</v>
      </c>
      <c r="D782" t="s">
        <v>167</v>
      </c>
      <c r="E782" t="s">
        <v>57</v>
      </c>
      <c r="F782" s="11">
        <f t="shared" si="24"/>
        <v>0</v>
      </c>
      <c r="G782" s="11">
        <f t="shared" si="25"/>
        <v>0</v>
      </c>
    </row>
    <row r="783" spans="1:7" x14ac:dyDescent="0.25">
      <c r="A783" t="s">
        <v>170</v>
      </c>
      <c r="B783" t="s">
        <v>171</v>
      </c>
      <c r="C783" s="10">
        <v>4.5800000000000002E-10</v>
      </c>
      <c r="D783" t="s">
        <v>4</v>
      </c>
      <c r="E783" t="s">
        <v>57</v>
      </c>
      <c r="F783" s="11">
        <f t="shared" si="24"/>
        <v>0</v>
      </c>
      <c r="G783" s="11">
        <f t="shared" si="25"/>
        <v>0</v>
      </c>
    </row>
    <row r="784" spans="1:7" x14ac:dyDescent="0.25">
      <c r="A784" t="s">
        <v>172</v>
      </c>
      <c r="B784" t="s">
        <v>173</v>
      </c>
      <c r="C784" s="10">
        <v>0.72</v>
      </c>
      <c r="D784" t="s">
        <v>10</v>
      </c>
      <c r="E784" t="s">
        <v>174</v>
      </c>
      <c r="F784" s="11">
        <f t="shared" si="24"/>
        <v>0</v>
      </c>
      <c r="G784" s="11">
        <f t="shared" si="25"/>
        <v>0</v>
      </c>
    </row>
    <row r="785" spans="1:7" x14ac:dyDescent="0.25">
      <c r="A785" t="s">
        <v>175</v>
      </c>
      <c r="B785" t="s">
        <v>176</v>
      </c>
      <c r="C785">
        <v>1.86</v>
      </c>
      <c r="D785" t="s">
        <v>10</v>
      </c>
      <c r="E785" t="s">
        <v>174</v>
      </c>
      <c r="F785" s="11">
        <f t="shared" si="24"/>
        <v>0</v>
      </c>
      <c r="G785" s="11">
        <f t="shared" si="25"/>
        <v>0</v>
      </c>
    </row>
    <row r="786" spans="1:7" x14ac:dyDescent="0.25">
      <c r="A786" t="s">
        <v>177</v>
      </c>
      <c r="B786" t="s">
        <v>178</v>
      </c>
      <c r="C786">
        <v>1.1000000000000001</v>
      </c>
      <c r="D786" t="s">
        <v>10</v>
      </c>
      <c r="E786" t="s">
        <v>57</v>
      </c>
      <c r="F786" s="11">
        <f t="shared" si="24"/>
        <v>0</v>
      </c>
      <c r="G786" s="11">
        <f t="shared" si="25"/>
        <v>0</v>
      </c>
    </row>
    <row r="787" spans="1:7" x14ac:dyDescent="0.25">
      <c r="A787" t="s">
        <v>179</v>
      </c>
      <c r="B787" t="s">
        <v>180</v>
      </c>
      <c r="C787">
        <v>3.9</v>
      </c>
      <c r="D787" t="s">
        <v>126</v>
      </c>
      <c r="E787" t="s">
        <v>181</v>
      </c>
      <c r="F787" s="11">
        <f t="shared" si="24"/>
        <v>0</v>
      </c>
      <c r="G787" s="11">
        <f t="shared" si="25"/>
        <v>0</v>
      </c>
    </row>
    <row r="788" spans="1:7" x14ac:dyDescent="0.25">
      <c r="A788" t="s">
        <v>182</v>
      </c>
      <c r="B788" t="s">
        <v>183</v>
      </c>
      <c r="C788">
        <v>0.2</v>
      </c>
      <c r="D788" t="s">
        <v>10</v>
      </c>
      <c r="E788" t="s">
        <v>57</v>
      </c>
      <c r="F788" s="11">
        <f t="shared" si="24"/>
        <v>0</v>
      </c>
      <c r="G788" s="11">
        <f t="shared" si="25"/>
        <v>0</v>
      </c>
    </row>
    <row r="789" spans="1:7" x14ac:dyDescent="0.25">
      <c r="A789" t="s">
        <v>184</v>
      </c>
      <c r="B789" t="s">
        <v>185</v>
      </c>
      <c r="C789">
        <v>5.31</v>
      </c>
      <c r="D789" t="s">
        <v>10</v>
      </c>
      <c r="E789" t="s">
        <v>57</v>
      </c>
      <c r="F789" s="11">
        <f t="shared" si="24"/>
        <v>0</v>
      </c>
      <c r="G789" s="11">
        <f t="shared" si="25"/>
        <v>0</v>
      </c>
    </row>
    <row r="790" spans="1:7" x14ac:dyDescent="0.25">
      <c r="A790" t="s">
        <v>54</v>
      </c>
      <c r="B790" t="s">
        <v>55</v>
      </c>
      <c r="C790">
        <v>0.93</v>
      </c>
      <c r="D790" t="s">
        <v>56</v>
      </c>
      <c r="E790" t="s">
        <v>186</v>
      </c>
      <c r="F790" s="11">
        <f t="shared" si="24"/>
        <v>0</v>
      </c>
      <c r="G790" s="11">
        <f t="shared" si="25"/>
        <v>0</v>
      </c>
    </row>
    <row r="791" spans="1:7" x14ac:dyDescent="0.25">
      <c r="A791" t="s">
        <v>511</v>
      </c>
      <c r="B791" t="s">
        <v>512</v>
      </c>
      <c r="C791">
        <v>4.71</v>
      </c>
      <c r="D791" t="s">
        <v>10</v>
      </c>
      <c r="E791" t="s">
        <v>57</v>
      </c>
      <c r="F791" s="11">
        <f t="shared" si="24"/>
        <v>0</v>
      </c>
      <c r="G791" s="11">
        <f t="shared" si="25"/>
        <v>0</v>
      </c>
    </row>
    <row r="792" spans="1:7" x14ac:dyDescent="0.25">
      <c r="F792" s="11">
        <f t="shared" si="24"/>
        <v>0</v>
      </c>
      <c r="G792" s="11">
        <f t="shared" si="25"/>
        <v>0</v>
      </c>
    </row>
    <row r="793" spans="1:7" x14ac:dyDescent="0.25">
      <c r="A793" t="s">
        <v>60</v>
      </c>
      <c r="F793" s="11">
        <f t="shared" si="24"/>
        <v>0</v>
      </c>
      <c r="G793" s="11">
        <f t="shared" si="25"/>
        <v>1</v>
      </c>
    </row>
    <row r="794" spans="1:7" x14ac:dyDescent="0.25">
      <c r="A794" t="s">
        <v>53</v>
      </c>
      <c r="B794" t="s">
        <v>39</v>
      </c>
      <c r="C794" t="s">
        <v>40</v>
      </c>
      <c r="D794" t="s">
        <v>41</v>
      </c>
      <c r="E794" t="s">
        <v>42</v>
      </c>
      <c r="F794" s="11">
        <f t="shared" si="24"/>
        <v>0</v>
      </c>
      <c r="G794" s="11">
        <f t="shared" si="25"/>
        <v>0</v>
      </c>
    </row>
    <row r="795" spans="1:7" x14ac:dyDescent="0.25">
      <c r="A795" t="s">
        <v>448</v>
      </c>
      <c r="B795" t="s">
        <v>22</v>
      </c>
      <c r="C795">
        <v>1</v>
      </c>
      <c r="D795" t="s">
        <v>10</v>
      </c>
      <c r="E795" t="s">
        <v>57</v>
      </c>
      <c r="F795" s="11">
        <f t="shared" si="24"/>
        <v>0</v>
      </c>
      <c r="G795" s="11">
        <f t="shared" si="25"/>
        <v>0</v>
      </c>
    </row>
    <row r="796" spans="1:7" x14ac:dyDescent="0.25">
      <c r="A796" t="s">
        <v>514</v>
      </c>
      <c r="B796" t="s">
        <v>23</v>
      </c>
      <c r="C796">
        <v>3.87</v>
      </c>
      <c r="D796" t="s">
        <v>10</v>
      </c>
      <c r="E796" t="s">
        <v>57</v>
      </c>
      <c r="F796" s="11">
        <f t="shared" si="24"/>
        <v>0</v>
      </c>
      <c r="G796" s="11">
        <f t="shared" si="25"/>
        <v>0</v>
      </c>
    </row>
    <row r="797" spans="1:7" x14ac:dyDescent="0.25">
      <c r="F797" s="11">
        <f t="shared" si="24"/>
        <v>0</v>
      </c>
      <c r="G797" s="11">
        <f t="shared" si="25"/>
        <v>0</v>
      </c>
    </row>
    <row r="798" spans="1:7" x14ac:dyDescent="0.25">
      <c r="A798" t="s">
        <v>63</v>
      </c>
      <c r="F798" s="11">
        <f t="shared" si="24"/>
        <v>0</v>
      </c>
      <c r="G798" s="11">
        <f t="shared" si="25"/>
        <v>2</v>
      </c>
    </row>
    <row r="799" spans="1:7" x14ac:dyDescent="0.25">
      <c r="A799" t="s">
        <v>53</v>
      </c>
      <c r="B799" t="s">
        <v>39</v>
      </c>
      <c r="C799" t="s">
        <v>40</v>
      </c>
      <c r="D799" t="s">
        <v>41</v>
      </c>
      <c r="E799" t="s">
        <v>42</v>
      </c>
      <c r="F799" s="11">
        <f t="shared" si="24"/>
        <v>0</v>
      </c>
      <c r="G799" s="11">
        <f t="shared" si="25"/>
        <v>0</v>
      </c>
    </row>
    <row r="800" spans="1:7" x14ac:dyDescent="0.25">
      <c r="F800" s="11">
        <f t="shared" si="24"/>
        <v>0</v>
      </c>
      <c r="G800" s="11">
        <f t="shared" si="25"/>
        <v>0</v>
      </c>
    </row>
    <row r="801" spans="1:7" x14ac:dyDescent="0.25">
      <c r="A801" t="s">
        <v>64</v>
      </c>
      <c r="F801" s="11">
        <f t="shared" si="24"/>
        <v>0</v>
      </c>
      <c r="G801" s="11">
        <f t="shared" si="25"/>
        <v>0</v>
      </c>
    </row>
    <row r="802" spans="1:7" x14ac:dyDescent="0.25">
      <c r="A802" t="s">
        <v>53</v>
      </c>
      <c r="B802" t="s">
        <v>39</v>
      </c>
      <c r="C802" t="s">
        <v>40</v>
      </c>
      <c r="D802" t="s">
        <v>41</v>
      </c>
      <c r="E802" t="s">
        <v>42</v>
      </c>
      <c r="F802" s="11">
        <f t="shared" si="24"/>
        <v>0</v>
      </c>
      <c r="G802" s="11">
        <f t="shared" si="25"/>
        <v>0</v>
      </c>
    </row>
    <row r="803" spans="1:7" x14ac:dyDescent="0.25">
      <c r="A803" t="s">
        <v>191</v>
      </c>
      <c r="B803" t="s">
        <v>192</v>
      </c>
      <c r="C803">
        <v>3.35</v>
      </c>
      <c r="D803" t="s">
        <v>126</v>
      </c>
      <c r="E803" t="s">
        <v>181</v>
      </c>
      <c r="F803" s="11">
        <f t="shared" si="24"/>
        <v>0</v>
      </c>
      <c r="G803" s="11">
        <f t="shared" si="25"/>
        <v>0</v>
      </c>
    </row>
    <row r="804" spans="1:7" x14ac:dyDescent="0.25">
      <c r="A804" t="s">
        <v>193</v>
      </c>
      <c r="B804" t="s">
        <v>194</v>
      </c>
      <c r="C804" s="10">
        <v>1.8300000000000001E-5</v>
      </c>
      <c r="D804" t="s">
        <v>10</v>
      </c>
      <c r="E804" t="s">
        <v>195</v>
      </c>
      <c r="F804" s="11">
        <f t="shared" si="24"/>
        <v>0</v>
      </c>
      <c r="G804" s="11">
        <f t="shared" si="25"/>
        <v>0</v>
      </c>
    </row>
    <row r="805" spans="1:7" x14ac:dyDescent="0.25">
      <c r="A805" t="s">
        <v>196</v>
      </c>
      <c r="B805" t="s">
        <v>197</v>
      </c>
      <c r="C805" s="10">
        <v>5.6699999999999999E-6</v>
      </c>
      <c r="D805" t="s">
        <v>10</v>
      </c>
      <c r="E805" t="s">
        <v>195</v>
      </c>
      <c r="F805" s="11">
        <f t="shared" si="24"/>
        <v>0</v>
      </c>
      <c r="G805" s="11">
        <f t="shared" si="25"/>
        <v>0</v>
      </c>
    </row>
    <row r="806" spans="1:7" x14ac:dyDescent="0.25">
      <c r="A806" t="s">
        <v>198</v>
      </c>
      <c r="B806" t="s">
        <v>199</v>
      </c>
      <c r="C806" s="10">
        <v>2.8200000000000001E-6</v>
      </c>
      <c r="D806" t="s">
        <v>10</v>
      </c>
      <c r="E806" t="s">
        <v>195</v>
      </c>
      <c r="F806" s="11">
        <f t="shared" si="24"/>
        <v>0</v>
      </c>
      <c r="G806" s="11">
        <f t="shared" si="25"/>
        <v>0</v>
      </c>
    </row>
    <row r="807" spans="1:7" x14ac:dyDescent="0.25">
      <c r="A807" t="s">
        <v>200</v>
      </c>
      <c r="B807" t="s">
        <v>201</v>
      </c>
      <c r="C807" s="10">
        <v>5.6400000000000002E-10</v>
      </c>
      <c r="D807" t="s">
        <v>10</v>
      </c>
      <c r="E807" t="s">
        <v>195</v>
      </c>
      <c r="F807" s="11">
        <f t="shared" si="24"/>
        <v>0</v>
      </c>
      <c r="G807" s="11">
        <f t="shared" si="25"/>
        <v>0</v>
      </c>
    </row>
    <row r="808" spans="1:7" x14ac:dyDescent="0.25">
      <c r="A808" t="s">
        <v>202</v>
      </c>
      <c r="B808" t="s">
        <v>203</v>
      </c>
      <c r="C808" s="10">
        <v>2.48E-6</v>
      </c>
      <c r="D808" t="s">
        <v>10</v>
      </c>
      <c r="E808" t="s">
        <v>204</v>
      </c>
      <c r="F808" s="11">
        <f t="shared" si="24"/>
        <v>0</v>
      </c>
      <c r="G808" s="11">
        <f t="shared" si="25"/>
        <v>0</v>
      </c>
    </row>
    <row r="809" spans="1:7" x14ac:dyDescent="0.25">
      <c r="A809" t="s">
        <v>205</v>
      </c>
      <c r="B809" t="s">
        <v>206</v>
      </c>
      <c r="C809" s="10">
        <v>6.5499999999999998E-7</v>
      </c>
      <c r="D809" t="s">
        <v>10</v>
      </c>
      <c r="E809" t="s">
        <v>204</v>
      </c>
      <c r="F809" s="11">
        <f t="shared" si="24"/>
        <v>0</v>
      </c>
      <c r="G809" s="11">
        <f t="shared" si="25"/>
        <v>0</v>
      </c>
    </row>
    <row r="810" spans="1:7" x14ac:dyDescent="0.25">
      <c r="A810" t="s">
        <v>207</v>
      </c>
      <c r="B810" t="s">
        <v>208</v>
      </c>
      <c r="C810" s="10">
        <v>1.2200000000000001E-7</v>
      </c>
      <c r="D810" t="s">
        <v>10</v>
      </c>
      <c r="E810" t="s">
        <v>204</v>
      </c>
      <c r="F810" s="11">
        <f t="shared" si="24"/>
        <v>0</v>
      </c>
      <c r="G810" s="11">
        <f t="shared" si="25"/>
        <v>0</v>
      </c>
    </row>
    <row r="811" spans="1:7" x14ac:dyDescent="0.25">
      <c r="A811" t="s">
        <v>209</v>
      </c>
      <c r="B811" t="s">
        <v>210</v>
      </c>
      <c r="C811" s="10">
        <v>1.1400000000000001E-6</v>
      </c>
      <c r="D811" t="s">
        <v>10</v>
      </c>
      <c r="E811" t="s">
        <v>195</v>
      </c>
      <c r="F811" s="11">
        <f t="shared" si="24"/>
        <v>0</v>
      </c>
      <c r="G811" s="11">
        <f t="shared" si="25"/>
        <v>0</v>
      </c>
    </row>
    <row r="812" spans="1:7" x14ac:dyDescent="0.25">
      <c r="A812" t="s">
        <v>211</v>
      </c>
      <c r="B812" t="s">
        <v>212</v>
      </c>
      <c r="C812">
        <v>1.6299999999999999E-2</v>
      </c>
      <c r="D812" t="s">
        <v>10</v>
      </c>
      <c r="E812" t="s">
        <v>204</v>
      </c>
      <c r="F812" s="11">
        <f t="shared" si="24"/>
        <v>0</v>
      </c>
      <c r="G812" s="11">
        <f t="shared" si="25"/>
        <v>0</v>
      </c>
    </row>
    <row r="813" spans="1:7" x14ac:dyDescent="0.25">
      <c r="A813" t="s">
        <v>213</v>
      </c>
      <c r="B813" t="s">
        <v>214</v>
      </c>
      <c r="C813">
        <v>4.8399999999999997E-3</v>
      </c>
      <c r="D813" t="s">
        <v>10</v>
      </c>
      <c r="E813" t="s">
        <v>195</v>
      </c>
      <c r="F813" s="11">
        <f t="shared" si="24"/>
        <v>0</v>
      </c>
      <c r="G813" s="11">
        <f t="shared" si="25"/>
        <v>0</v>
      </c>
    </row>
    <row r="814" spans="1:7" x14ac:dyDescent="0.25">
      <c r="A814" t="s">
        <v>215</v>
      </c>
      <c r="B814" t="s">
        <v>216</v>
      </c>
      <c r="C814">
        <v>2.27</v>
      </c>
      <c r="D814" t="s">
        <v>10</v>
      </c>
      <c r="E814" t="s">
        <v>57</v>
      </c>
      <c r="F814" s="11">
        <f t="shared" si="24"/>
        <v>0</v>
      </c>
      <c r="G814" s="11">
        <f t="shared" si="25"/>
        <v>0</v>
      </c>
    </row>
    <row r="815" spans="1:7" x14ac:dyDescent="0.25">
      <c r="A815" t="s">
        <v>217</v>
      </c>
      <c r="B815" t="s">
        <v>218</v>
      </c>
      <c r="C815" s="10">
        <v>3.4100000000000002E-5</v>
      </c>
      <c r="D815" t="s">
        <v>10</v>
      </c>
      <c r="E815" t="s">
        <v>219</v>
      </c>
      <c r="F815" s="11">
        <f t="shared" si="24"/>
        <v>0</v>
      </c>
      <c r="G815" s="11">
        <f t="shared" si="25"/>
        <v>0</v>
      </c>
    </row>
    <row r="816" spans="1:7" x14ac:dyDescent="0.25">
      <c r="A816" t="s">
        <v>220</v>
      </c>
      <c r="B816" t="s">
        <v>221</v>
      </c>
      <c r="C816">
        <v>2.4499999999999999E-3</v>
      </c>
      <c r="D816" t="s">
        <v>10</v>
      </c>
      <c r="E816" t="s">
        <v>219</v>
      </c>
      <c r="F816" s="11">
        <f t="shared" si="24"/>
        <v>0</v>
      </c>
      <c r="G816" s="11">
        <f t="shared" si="25"/>
        <v>0</v>
      </c>
    </row>
    <row r="817" spans="1:7" x14ac:dyDescent="0.25">
      <c r="A817" t="s">
        <v>222</v>
      </c>
      <c r="B817" t="s">
        <v>223</v>
      </c>
      <c r="C817" s="10">
        <v>3.84E-7</v>
      </c>
      <c r="D817" t="s">
        <v>10</v>
      </c>
      <c r="E817" t="s">
        <v>219</v>
      </c>
      <c r="F817" s="11">
        <f t="shared" si="24"/>
        <v>0</v>
      </c>
      <c r="G817" s="11">
        <f t="shared" si="25"/>
        <v>0</v>
      </c>
    </row>
    <row r="818" spans="1:7" x14ac:dyDescent="0.25">
      <c r="A818" t="s">
        <v>224</v>
      </c>
      <c r="B818" t="s">
        <v>225</v>
      </c>
      <c r="C818">
        <v>2.3499999999999999E-4</v>
      </c>
      <c r="D818" t="s">
        <v>10</v>
      </c>
      <c r="E818" t="s">
        <v>195</v>
      </c>
      <c r="F818" s="11">
        <f t="shared" si="24"/>
        <v>0</v>
      </c>
      <c r="G818" s="11">
        <f t="shared" si="25"/>
        <v>0</v>
      </c>
    </row>
    <row r="819" spans="1:7" x14ac:dyDescent="0.25">
      <c r="A819" t="s">
        <v>226</v>
      </c>
      <c r="B819" t="s">
        <v>227</v>
      </c>
      <c r="C819" s="10">
        <v>8.1000000000000004E-5</v>
      </c>
      <c r="D819" t="s">
        <v>10</v>
      </c>
      <c r="E819" t="s">
        <v>195</v>
      </c>
      <c r="F819" s="11">
        <f t="shared" si="24"/>
        <v>0</v>
      </c>
      <c r="G819" s="11">
        <f t="shared" si="25"/>
        <v>0</v>
      </c>
    </row>
    <row r="820" spans="1:7" x14ac:dyDescent="0.25">
      <c r="A820" t="s">
        <v>228</v>
      </c>
      <c r="B820" t="s">
        <v>229</v>
      </c>
      <c r="C820">
        <v>2.3900000000000002E-3</v>
      </c>
      <c r="D820" t="s">
        <v>10</v>
      </c>
      <c r="E820" t="s">
        <v>174</v>
      </c>
      <c r="F820" s="11">
        <f t="shared" si="24"/>
        <v>0</v>
      </c>
      <c r="G820" s="11">
        <f t="shared" si="25"/>
        <v>0</v>
      </c>
    </row>
    <row r="821" spans="1:7" x14ac:dyDescent="0.25">
      <c r="A821" t="s">
        <v>230</v>
      </c>
      <c r="B821" t="s">
        <v>231</v>
      </c>
      <c r="C821" s="10">
        <v>1.02E-7</v>
      </c>
      <c r="D821" t="s">
        <v>10</v>
      </c>
      <c r="E821" t="s">
        <v>204</v>
      </c>
      <c r="F821" s="11">
        <f t="shared" si="24"/>
        <v>0</v>
      </c>
      <c r="G821" s="11">
        <f t="shared" si="25"/>
        <v>0</v>
      </c>
    </row>
    <row r="822" spans="1:7" x14ac:dyDescent="0.25">
      <c r="A822" t="s">
        <v>232</v>
      </c>
      <c r="B822" t="s">
        <v>233</v>
      </c>
      <c r="C822">
        <v>1.2300000000000001E-4</v>
      </c>
      <c r="D822" t="s">
        <v>10</v>
      </c>
      <c r="E822" t="s">
        <v>219</v>
      </c>
      <c r="F822" s="11">
        <f t="shared" si="24"/>
        <v>0</v>
      </c>
      <c r="G822" s="11">
        <f t="shared" si="25"/>
        <v>0</v>
      </c>
    </row>
    <row r="823" spans="1:7" x14ac:dyDescent="0.25">
      <c r="A823" t="s">
        <v>234</v>
      </c>
      <c r="B823" t="s">
        <v>235</v>
      </c>
      <c r="C823">
        <v>1.43E-2</v>
      </c>
      <c r="D823" t="s">
        <v>10</v>
      </c>
      <c r="E823" t="s">
        <v>57</v>
      </c>
      <c r="F823" s="11">
        <f t="shared" si="24"/>
        <v>0</v>
      </c>
      <c r="G823" s="11">
        <f t="shared" si="25"/>
        <v>0</v>
      </c>
    </row>
    <row r="824" spans="1:7" x14ac:dyDescent="0.25">
      <c r="A824" t="s">
        <v>236</v>
      </c>
      <c r="B824" t="s">
        <v>237</v>
      </c>
      <c r="C824">
        <v>1.0699999999999999E-2</v>
      </c>
      <c r="D824" t="s">
        <v>10</v>
      </c>
      <c r="E824" t="s">
        <v>219</v>
      </c>
      <c r="F824" s="11">
        <f t="shared" si="24"/>
        <v>0</v>
      </c>
      <c r="G824" s="11">
        <f t="shared" si="25"/>
        <v>0</v>
      </c>
    </row>
    <row r="825" spans="1:7" x14ac:dyDescent="0.25">
      <c r="A825" t="s">
        <v>238</v>
      </c>
      <c r="B825" t="s">
        <v>239</v>
      </c>
      <c r="C825" s="10">
        <v>2.3099999999999999E-5</v>
      </c>
      <c r="D825" t="s">
        <v>10</v>
      </c>
      <c r="E825" t="s">
        <v>195</v>
      </c>
      <c r="F825" s="11">
        <f t="shared" si="24"/>
        <v>0</v>
      </c>
      <c r="G825" s="11">
        <f t="shared" si="25"/>
        <v>0</v>
      </c>
    </row>
    <row r="826" spans="1:7" x14ac:dyDescent="0.25">
      <c r="A826" t="s">
        <v>240</v>
      </c>
      <c r="B826" t="s">
        <v>241</v>
      </c>
      <c r="C826" s="10">
        <v>1.2100000000000001E-6</v>
      </c>
      <c r="D826" t="s">
        <v>10</v>
      </c>
      <c r="E826" t="s">
        <v>195</v>
      </c>
      <c r="F826" s="11">
        <f t="shared" si="24"/>
        <v>0</v>
      </c>
      <c r="G826" s="11">
        <f t="shared" si="25"/>
        <v>0</v>
      </c>
    </row>
    <row r="827" spans="1:7" x14ac:dyDescent="0.25">
      <c r="A827" t="s">
        <v>242</v>
      </c>
      <c r="B827" t="s">
        <v>243</v>
      </c>
      <c r="C827" s="10">
        <v>1.13E-6</v>
      </c>
      <c r="D827" t="s">
        <v>10</v>
      </c>
      <c r="E827" t="s">
        <v>195</v>
      </c>
      <c r="F827" s="11">
        <f t="shared" si="24"/>
        <v>0</v>
      </c>
      <c r="G827" s="11">
        <f t="shared" si="25"/>
        <v>0</v>
      </c>
    </row>
    <row r="828" spans="1:7" x14ac:dyDescent="0.25">
      <c r="A828" t="s">
        <v>244</v>
      </c>
      <c r="B828" t="s">
        <v>245</v>
      </c>
      <c r="C828" s="10">
        <v>1.1400000000000001E-6</v>
      </c>
      <c r="D828" t="s">
        <v>10</v>
      </c>
      <c r="E828" t="s">
        <v>195</v>
      </c>
      <c r="F828" s="11">
        <f t="shared" si="24"/>
        <v>0</v>
      </c>
      <c r="G828" s="11">
        <f t="shared" si="25"/>
        <v>0</v>
      </c>
    </row>
    <row r="829" spans="1:7" x14ac:dyDescent="0.25">
      <c r="A829" t="s">
        <v>246</v>
      </c>
      <c r="B829" t="s">
        <v>247</v>
      </c>
      <c r="C829" s="10">
        <v>1.17E-6</v>
      </c>
      <c r="D829" t="s">
        <v>10</v>
      </c>
      <c r="E829" t="s">
        <v>195</v>
      </c>
      <c r="F829" s="11">
        <f t="shared" si="24"/>
        <v>0</v>
      </c>
      <c r="G829" s="11">
        <f t="shared" si="25"/>
        <v>0</v>
      </c>
    </row>
    <row r="830" spans="1:7" x14ac:dyDescent="0.25">
      <c r="A830" t="s">
        <v>248</v>
      </c>
      <c r="B830" t="s">
        <v>249</v>
      </c>
      <c r="C830" s="10">
        <v>1.13E-6</v>
      </c>
      <c r="D830" t="s">
        <v>10</v>
      </c>
      <c r="E830" t="s">
        <v>195</v>
      </c>
      <c r="F830" s="11">
        <f t="shared" si="24"/>
        <v>0</v>
      </c>
      <c r="G830" s="11">
        <f t="shared" si="25"/>
        <v>0</v>
      </c>
    </row>
    <row r="831" spans="1:7" x14ac:dyDescent="0.25">
      <c r="A831" t="s">
        <v>250</v>
      </c>
      <c r="B831" t="s">
        <v>251</v>
      </c>
      <c r="C831" s="10">
        <v>1.2500000000000001E-5</v>
      </c>
      <c r="D831" t="s">
        <v>10</v>
      </c>
      <c r="E831" t="s">
        <v>195</v>
      </c>
      <c r="F831" s="11">
        <f t="shared" si="24"/>
        <v>0</v>
      </c>
      <c r="G831" s="11">
        <f t="shared" si="25"/>
        <v>0</v>
      </c>
    </row>
    <row r="832" spans="1:7" x14ac:dyDescent="0.25">
      <c r="A832" t="s">
        <v>252</v>
      </c>
      <c r="B832" t="s">
        <v>253</v>
      </c>
      <c r="C832" s="10">
        <v>1.24E-7</v>
      </c>
      <c r="D832" t="s">
        <v>10</v>
      </c>
      <c r="E832" t="s">
        <v>195</v>
      </c>
      <c r="F832" s="11">
        <f t="shared" si="24"/>
        <v>0</v>
      </c>
      <c r="G832" s="11">
        <f t="shared" si="25"/>
        <v>0</v>
      </c>
    </row>
    <row r="833" spans="1:7" x14ac:dyDescent="0.25">
      <c r="A833" t="s">
        <v>254</v>
      </c>
      <c r="B833" t="s">
        <v>255</v>
      </c>
      <c r="C833" s="10">
        <v>6.6900000000000003E-6</v>
      </c>
      <c r="D833" t="s">
        <v>10</v>
      </c>
      <c r="E833" t="s">
        <v>204</v>
      </c>
      <c r="F833" s="11">
        <f t="shared" si="24"/>
        <v>0</v>
      </c>
      <c r="G833" s="11">
        <f t="shared" si="25"/>
        <v>0</v>
      </c>
    </row>
    <row r="834" spans="1:7" x14ac:dyDescent="0.25">
      <c r="A834" t="s">
        <v>256</v>
      </c>
      <c r="B834" t="s">
        <v>257</v>
      </c>
      <c r="C834">
        <v>5.3499999999999999E-2</v>
      </c>
      <c r="D834" t="s">
        <v>258</v>
      </c>
      <c r="E834" t="s">
        <v>259</v>
      </c>
      <c r="F834" s="11">
        <f t="shared" ref="F834:F897" si="26">VALUE(IF(ISNUMBER(SEARCH("Process =",A834)),MID(A834,FIND("[",A834)+2,FIND("]",A834)-FIND("[",A834)-2),0))</f>
        <v>0</v>
      </c>
      <c r="G834" s="11">
        <f t="shared" ref="G834:G897" si="27">IF(A834="Economic outflows",1,IF(A834="Environmental resources",2,0))</f>
        <v>0</v>
      </c>
    </row>
    <row r="835" spans="1:7" x14ac:dyDescent="0.25">
      <c r="A835" t="s">
        <v>260</v>
      </c>
      <c r="B835" t="s">
        <v>261</v>
      </c>
      <c r="C835" s="10">
        <v>5.6400000000000002E-6</v>
      </c>
      <c r="D835" t="s">
        <v>10</v>
      </c>
      <c r="E835" t="s">
        <v>195</v>
      </c>
      <c r="F835" s="11">
        <f t="shared" si="26"/>
        <v>0</v>
      </c>
      <c r="G835" s="11">
        <f t="shared" si="27"/>
        <v>0</v>
      </c>
    </row>
    <row r="836" spans="1:7" x14ac:dyDescent="0.25">
      <c r="A836" t="s">
        <v>262</v>
      </c>
      <c r="B836" t="s">
        <v>263</v>
      </c>
      <c r="C836">
        <v>0.27100000000000002</v>
      </c>
      <c r="D836" t="s">
        <v>258</v>
      </c>
      <c r="E836" t="s">
        <v>259</v>
      </c>
      <c r="F836" s="11">
        <f t="shared" si="26"/>
        <v>0</v>
      </c>
      <c r="G836" s="11">
        <f t="shared" si="27"/>
        <v>0</v>
      </c>
    </row>
    <row r="837" spans="1:7" x14ac:dyDescent="0.25">
      <c r="A837" t="s">
        <v>264</v>
      </c>
      <c r="B837" t="s">
        <v>265</v>
      </c>
      <c r="C837">
        <v>7.1699999999999997E-4</v>
      </c>
      <c r="D837" t="s">
        <v>258</v>
      </c>
      <c r="E837" t="s">
        <v>259</v>
      </c>
      <c r="F837" s="11">
        <f t="shared" si="26"/>
        <v>0</v>
      </c>
      <c r="G837" s="11">
        <f t="shared" si="27"/>
        <v>0</v>
      </c>
    </row>
    <row r="838" spans="1:7" x14ac:dyDescent="0.25">
      <c r="A838" t="s">
        <v>266</v>
      </c>
      <c r="B838" t="s">
        <v>267</v>
      </c>
      <c r="C838">
        <v>1</v>
      </c>
      <c r="D838" t="s">
        <v>258</v>
      </c>
      <c r="E838" t="s">
        <v>57</v>
      </c>
      <c r="F838" s="11">
        <f t="shared" si="26"/>
        <v>0</v>
      </c>
      <c r="G838" s="11">
        <f t="shared" si="27"/>
        <v>0</v>
      </c>
    </row>
    <row r="839" spans="1:7" x14ac:dyDescent="0.25">
      <c r="F839" s="11">
        <f t="shared" si="26"/>
        <v>0</v>
      </c>
      <c r="G839" s="11">
        <f t="shared" si="27"/>
        <v>0</v>
      </c>
    </row>
    <row r="840" spans="1:7" x14ac:dyDescent="0.25">
      <c r="A840" t="s">
        <v>515</v>
      </c>
      <c r="F840" s="11">
        <f t="shared" si="26"/>
        <v>4112</v>
      </c>
      <c r="G840" s="11">
        <f t="shared" si="27"/>
        <v>0</v>
      </c>
    </row>
    <row r="841" spans="1:7" x14ac:dyDescent="0.25">
      <c r="A841" t="s">
        <v>73</v>
      </c>
      <c r="F841" s="11">
        <f t="shared" si="26"/>
        <v>0</v>
      </c>
      <c r="G841" s="11">
        <f t="shared" si="27"/>
        <v>0</v>
      </c>
    </row>
    <row r="842" spans="1:7" x14ac:dyDescent="0.25">
      <c r="A842" t="s">
        <v>47</v>
      </c>
      <c r="F842" s="11">
        <f t="shared" si="26"/>
        <v>0</v>
      </c>
      <c r="G842" s="11">
        <f t="shared" si="27"/>
        <v>0</v>
      </c>
    </row>
    <row r="843" spans="1:7" x14ac:dyDescent="0.25">
      <c r="A843" t="s">
        <v>86</v>
      </c>
      <c r="F843" s="11">
        <f t="shared" si="26"/>
        <v>0</v>
      </c>
      <c r="G843" s="11">
        <f t="shared" si="27"/>
        <v>0</v>
      </c>
    </row>
    <row r="844" spans="1:7" x14ac:dyDescent="0.25">
      <c r="A844" t="s">
        <v>49</v>
      </c>
      <c r="F844" s="11">
        <f t="shared" si="26"/>
        <v>0</v>
      </c>
      <c r="G844" s="11">
        <f t="shared" si="27"/>
        <v>0</v>
      </c>
    </row>
    <row r="845" spans="1:7" x14ac:dyDescent="0.25">
      <c r="A845" t="s">
        <v>270</v>
      </c>
      <c r="F845" s="11">
        <f t="shared" si="26"/>
        <v>0</v>
      </c>
      <c r="G845" s="11">
        <f t="shared" si="27"/>
        <v>0</v>
      </c>
    </row>
    <row r="846" spans="1:7" x14ac:dyDescent="0.25">
      <c r="A846" t="s">
        <v>74</v>
      </c>
      <c r="F846" s="11">
        <f t="shared" si="26"/>
        <v>0</v>
      </c>
      <c r="G846" s="11">
        <f t="shared" si="27"/>
        <v>0</v>
      </c>
    </row>
    <row r="847" spans="1:7" x14ac:dyDescent="0.25">
      <c r="F847" s="11">
        <f t="shared" si="26"/>
        <v>0</v>
      </c>
      <c r="G847" s="11">
        <f t="shared" si="27"/>
        <v>0</v>
      </c>
    </row>
    <row r="848" spans="1:7" x14ac:dyDescent="0.25">
      <c r="A848" t="s">
        <v>52</v>
      </c>
      <c r="F848" s="11">
        <f t="shared" si="26"/>
        <v>0</v>
      </c>
      <c r="G848" s="11">
        <f t="shared" si="27"/>
        <v>0</v>
      </c>
    </row>
    <row r="849" spans="1:7" x14ac:dyDescent="0.25">
      <c r="A849" t="s">
        <v>53</v>
      </c>
      <c r="B849" t="s">
        <v>39</v>
      </c>
      <c r="C849" t="s">
        <v>40</v>
      </c>
      <c r="D849" t="s">
        <v>41</v>
      </c>
      <c r="E849" t="s">
        <v>42</v>
      </c>
      <c r="F849" s="11">
        <f t="shared" si="26"/>
        <v>0</v>
      </c>
      <c r="G849" s="11">
        <f t="shared" si="27"/>
        <v>0</v>
      </c>
    </row>
    <row r="850" spans="1:7" x14ac:dyDescent="0.25">
      <c r="A850" t="s">
        <v>75</v>
      </c>
      <c r="B850" t="s">
        <v>76</v>
      </c>
      <c r="C850">
        <v>0.72</v>
      </c>
      <c r="D850" t="s">
        <v>10</v>
      </c>
      <c r="E850" t="s">
        <v>57</v>
      </c>
      <c r="F850" s="11">
        <f t="shared" si="26"/>
        <v>0</v>
      </c>
      <c r="G850" s="11">
        <f t="shared" si="27"/>
        <v>0</v>
      </c>
    </row>
    <row r="851" spans="1:7" x14ac:dyDescent="0.25">
      <c r="A851" t="s">
        <v>54</v>
      </c>
      <c r="B851" t="s">
        <v>55</v>
      </c>
      <c r="C851">
        <v>0.8</v>
      </c>
      <c r="D851" t="s">
        <v>56</v>
      </c>
      <c r="E851" t="s">
        <v>57</v>
      </c>
      <c r="F851" s="11">
        <f t="shared" si="26"/>
        <v>0</v>
      </c>
      <c r="G851" s="11">
        <f t="shared" si="27"/>
        <v>0</v>
      </c>
    </row>
    <row r="852" spans="1:7" x14ac:dyDescent="0.25">
      <c r="A852" t="s">
        <v>77</v>
      </c>
      <c r="B852" t="s">
        <v>78</v>
      </c>
      <c r="C852">
        <v>1.2999999999999999E-2</v>
      </c>
      <c r="D852" t="s">
        <v>10</v>
      </c>
      <c r="E852" t="s">
        <v>57</v>
      </c>
      <c r="F852" s="11">
        <f t="shared" si="26"/>
        <v>0</v>
      </c>
      <c r="G852" s="11">
        <f t="shared" si="27"/>
        <v>0</v>
      </c>
    </row>
    <row r="853" spans="1:7" x14ac:dyDescent="0.25">
      <c r="A853" t="s">
        <v>498</v>
      </c>
      <c r="B853" t="s">
        <v>499</v>
      </c>
      <c r="C853">
        <v>0.27</v>
      </c>
      <c r="D853" t="s">
        <v>10</v>
      </c>
      <c r="E853" t="s">
        <v>57</v>
      </c>
      <c r="F853" s="11">
        <f t="shared" si="26"/>
        <v>0</v>
      </c>
      <c r="G853" s="11">
        <f t="shared" si="27"/>
        <v>0</v>
      </c>
    </row>
    <row r="854" spans="1:7" x14ac:dyDescent="0.25">
      <c r="F854" s="11">
        <f t="shared" si="26"/>
        <v>0</v>
      </c>
      <c r="G854" s="11">
        <f t="shared" si="27"/>
        <v>0</v>
      </c>
    </row>
    <row r="855" spans="1:7" x14ac:dyDescent="0.25">
      <c r="A855" t="s">
        <v>60</v>
      </c>
      <c r="F855" s="11">
        <f t="shared" si="26"/>
        <v>0</v>
      </c>
      <c r="G855" s="11">
        <f t="shared" si="27"/>
        <v>1</v>
      </c>
    </row>
    <row r="856" spans="1:7" x14ac:dyDescent="0.25">
      <c r="A856" t="s">
        <v>53</v>
      </c>
      <c r="B856" t="s">
        <v>39</v>
      </c>
      <c r="C856" t="s">
        <v>40</v>
      </c>
      <c r="D856" t="s">
        <v>41</v>
      </c>
      <c r="E856" t="s">
        <v>42</v>
      </c>
      <c r="F856" s="11">
        <f t="shared" si="26"/>
        <v>0</v>
      </c>
      <c r="G856" s="11">
        <f t="shared" si="27"/>
        <v>0</v>
      </c>
    </row>
    <row r="857" spans="1:7" x14ac:dyDescent="0.25">
      <c r="A857" t="s">
        <v>516</v>
      </c>
      <c r="B857" t="s">
        <v>517</v>
      </c>
      <c r="C857">
        <v>1</v>
      </c>
      <c r="D857" t="s">
        <v>10</v>
      </c>
      <c r="E857" t="s">
        <v>57</v>
      </c>
      <c r="F857" s="11">
        <f t="shared" si="26"/>
        <v>0</v>
      </c>
      <c r="G857" s="11">
        <f t="shared" si="27"/>
        <v>0</v>
      </c>
    </row>
    <row r="858" spans="1:7" x14ac:dyDescent="0.25">
      <c r="F858" s="11">
        <f t="shared" si="26"/>
        <v>0</v>
      </c>
      <c r="G858" s="11">
        <f t="shared" si="27"/>
        <v>0</v>
      </c>
    </row>
    <row r="859" spans="1:7" x14ac:dyDescent="0.25">
      <c r="A859" t="s">
        <v>63</v>
      </c>
      <c r="F859" s="11">
        <f t="shared" si="26"/>
        <v>0</v>
      </c>
      <c r="G859" s="11">
        <f t="shared" si="27"/>
        <v>2</v>
      </c>
    </row>
    <row r="860" spans="1:7" x14ac:dyDescent="0.25">
      <c r="A860" t="s">
        <v>53</v>
      </c>
      <c r="B860" t="s">
        <v>39</v>
      </c>
      <c r="C860" t="s">
        <v>40</v>
      </c>
      <c r="D860" t="s">
        <v>41</v>
      </c>
      <c r="E860" t="s">
        <v>42</v>
      </c>
      <c r="F860" s="11">
        <f t="shared" si="26"/>
        <v>0</v>
      </c>
      <c r="G860" s="11">
        <f t="shared" si="27"/>
        <v>0</v>
      </c>
    </row>
    <row r="861" spans="1:7" x14ac:dyDescent="0.25">
      <c r="F861" s="11">
        <f t="shared" si="26"/>
        <v>0</v>
      </c>
      <c r="G861" s="11">
        <f t="shared" si="27"/>
        <v>0</v>
      </c>
    </row>
    <row r="862" spans="1:7" x14ac:dyDescent="0.25">
      <c r="A862" t="s">
        <v>64</v>
      </c>
      <c r="F862" s="11">
        <f t="shared" si="26"/>
        <v>0</v>
      </c>
      <c r="G862" s="11">
        <f t="shared" si="27"/>
        <v>0</v>
      </c>
    </row>
    <row r="863" spans="1:7" x14ac:dyDescent="0.25">
      <c r="A863" t="s">
        <v>53</v>
      </c>
      <c r="B863" t="s">
        <v>39</v>
      </c>
      <c r="C863" t="s">
        <v>40</v>
      </c>
      <c r="D863" t="s">
        <v>41</v>
      </c>
      <c r="E863" t="s">
        <v>42</v>
      </c>
      <c r="F863" s="11">
        <f t="shared" si="26"/>
        <v>0</v>
      </c>
      <c r="G863" s="11">
        <f t="shared" si="27"/>
        <v>0</v>
      </c>
    </row>
    <row r="864" spans="1:7" x14ac:dyDescent="0.25">
      <c r="C864" s="10"/>
      <c r="F864" s="11">
        <f t="shared" si="26"/>
        <v>0</v>
      </c>
      <c r="G864" s="11">
        <f t="shared" si="27"/>
        <v>0</v>
      </c>
    </row>
    <row r="865" spans="1:7" x14ac:dyDescent="0.25">
      <c r="A865" t="s">
        <v>518</v>
      </c>
      <c r="C865" s="10"/>
      <c r="F865" s="11">
        <f t="shared" si="26"/>
        <v>4113</v>
      </c>
      <c r="G865" s="11">
        <f t="shared" si="27"/>
        <v>0</v>
      </c>
    </row>
    <row r="866" spans="1:7" x14ac:dyDescent="0.25">
      <c r="A866" t="s">
        <v>66</v>
      </c>
      <c r="F866" s="11">
        <f t="shared" si="26"/>
        <v>0</v>
      </c>
      <c r="G866" s="11">
        <f t="shared" si="27"/>
        <v>0</v>
      </c>
    </row>
    <row r="867" spans="1:7" x14ac:dyDescent="0.25">
      <c r="A867" t="s">
        <v>47</v>
      </c>
      <c r="F867" s="11">
        <f t="shared" si="26"/>
        <v>0</v>
      </c>
      <c r="G867" s="11">
        <f t="shared" si="27"/>
        <v>0</v>
      </c>
    </row>
    <row r="868" spans="1:7" x14ac:dyDescent="0.25">
      <c r="A868" t="s">
        <v>48</v>
      </c>
      <c r="C868" s="10"/>
      <c r="F868" s="11">
        <f t="shared" si="26"/>
        <v>0</v>
      </c>
      <c r="G868" s="11">
        <f t="shared" si="27"/>
        <v>0</v>
      </c>
    </row>
    <row r="869" spans="1:7" x14ac:dyDescent="0.25">
      <c r="A869" t="s">
        <v>49</v>
      </c>
      <c r="C869" s="10"/>
      <c r="F869" s="11">
        <f t="shared" si="26"/>
        <v>0</v>
      </c>
      <c r="G869" s="11">
        <f t="shared" si="27"/>
        <v>0</v>
      </c>
    </row>
    <row r="870" spans="1:7" x14ac:dyDescent="0.25">
      <c r="A870" t="s">
        <v>50</v>
      </c>
      <c r="C870" s="10"/>
      <c r="F870" s="11">
        <f t="shared" si="26"/>
        <v>0</v>
      </c>
      <c r="G870" s="11">
        <f t="shared" si="27"/>
        <v>0</v>
      </c>
    </row>
    <row r="871" spans="1:7" x14ac:dyDescent="0.25">
      <c r="A871" t="s">
        <v>67</v>
      </c>
      <c r="C871" s="10"/>
      <c r="F871" s="11">
        <f t="shared" si="26"/>
        <v>0</v>
      </c>
      <c r="G871" s="11">
        <f t="shared" si="27"/>
        <v>0</v>
      </c>
    </row>
    <row r="872" spans="1:7" x14ac:dyDescent="0.25">
      <c r="C872" s="10"/>
      <c r="F872" s="11">
        <f t="shared" si="26"/>
        <v>0</v>
      </c>
      <c r="G872" s="11">
        <f t="shared" si="27"/>
        <v>0</v>
      </c>
    </row>
    <row r="873" spans="1:7" x14ac:dyDescent="0.25">
      <c r="A873" t="s">
        <v>52</v>
      </c>
      <c r="C873" s="10"/>
      <c r="F873" s="11">
        <f t="shared" si="26"/>
        <v>0</v>
      </c>
      <c r="G873" s="11">
        <f t="shared" si="27"/>
        <v>0</v>
      </c>
    </row>
    <row r="874" spans="1:7" x14ac:dyDescent="0.25">
      <c r="A874" t="s">
        <v>53</v>
      </c>
      <c r="B874" t="s">
        <v>39</v>
      </c>
      <c r="C874" s="10" t="s">
        <v>40</v>
      </c>
      <c r="D874" t="s">
        <v>41</v>
      </c>
      <c r="E874" t="s">
        <v>42</v>
      </c>
      <c r="F874" s="11">
        <f t="shared" si="26"/>
        <v>0</v>
      </c>
      <c r="G874" s="11">
        <f t="shared" si="27"/>
        <v>0</v>
      </c>
    </row>
    <row r="875" spans="1:7" x14ac:dyDescent="0.25">
      <c r="A875" t="s">
        <v>54</v>
      </c>
      <c r="B875" t="s">
        <v>55</v>
      </c>
      <c r="C875" s="10">
        <v>0.1</v>
      </c>
      <c r="D875" t="s">
        <v>56</v>
      </c>
      <c r="E875" t="s">
        <v>57</v>
      </c>
      <c r="F875" s="11">
        <f t="shared" si="26"/>
        <v>0</v>
      </c>
      <c r="G875" s="11">
        <f t="shared" si="27"/>
        <v>0</v>
      </c>
    </row>
    <row r="876" spans="1:7" x14ac:dyDescent="0.25">
      <c r="A876" t="s">
        <v>516</v>
      </c>
      <c r="B876" t="s">
        <v>517</v>
      </c>
      <c r="C876" s="10">
        <v>1</v>
      </c>
      <c r="D876" t="s">
        <v>10</v>
      </c>
      <c r="E876" t="s">
        <v>57</v>
      </c>
      <c r="F876" s="11">
        <f t="shared" si="26"/>
        <v>0</v>
      </c>
      <c r="G876" s="11">
        <f t="shared" si="27"/>
        <v>0</v>
      </c>
    </row>
    <row r="877" spans="1:7" x14ac:dyDescent="0.25">
      <c r="F877" s="11">
        <f t="shared" si="26"/>
        <v>0</v>
      </c>
      <c r="G877" s="11">
        <f t="shared" si="27"/>
        <v>0</v>
      </c>
    </row>
    <row r="878" spans="1:7" x14ac:dyDescent="0.25">
      <c r="A878" t="s">
        <v>60</v>
      </c>
      <c r="C878" s="10"/>
      <c r="F878" s="11">
        <f t="shared" si="26"/>
        <v>0</v>
      </c>
      <c r="G878" s="11">
        <f t="shared" si="27"/>
        <v>1</v>
      </c>
    </row>
    <row r="879" spans="1:7" x14ac:dyDescent="0.25">
      <c r="A879" t="s">
        <v>53</v>
      </c>
      <c r="B879" t="s">
        <v>39</v>
      </c>
      <c r="C879" t="s">
        <v>40</v>
      </c>
      <c r="D879" t="s">
        <v>41</v>
      </c>
      <c r="E879" t="s">
        <v>42</v>
      </c>
      <c r="F879" s="11">
        <f t="shared" si="26"/>
        <v>0</v>
      </c>
      <c r="G879" s="11">
        <f t="shared" si="27"/>
        <v>0</v>
      </c>
    </row>
    <row r="880" spans="1:7" x14ac:dyDescent="0.25">
      <c r="A880" t="s">
        <v>519</v>
      </c>
      <c r="B880" t="s">
        <v>520</v>
      </c>
      <c r="C880">
        <v>1</v>
      </c>
      <c r="D880" t="s">
        <v>10</v>
      </c>
      <c r="E880" t="s">
        <v>57</v>
      </c>
      <c r="F880" s="11">
        <f t="shared" si="26"/>
        <v>0</v>
      </c>
      <c r="G880" s="11">
        <f t="shared" si="27"/>
        <v>0</v>
      </c>
    </row>
    <row r="881" spans="1:7" x14ac:dyDescent="0.25">
      <c r="F881" s="11">
        <f t="shared" si="26"/>
        <v>0</v>
      </c>
      <c r="G881" s="11">
        <f t="shared" si="27"/>
        <v>0</v>
      </c>
    </row>
    <row r="882" spans="1:7" x14ac:dyDescent="0.25">
      <c r="A882" t="s">
        <v>63</v>
      </c>
      <c r="F882" s="11">
        <f t="shared" si="26"/>
        <v>0</v>
      </c>
      <c r="G882" s="11">
        <f t="shared" si="27"/>
        <v>2</v>
      </c>
    </row>
    <row r="883" spans="1:7" x14ac:dyDescent="0.25">
      <c r="A883" t="s">
        <v>53</v>
      </c>
      <c r="B883" t="s">
        <v>39</v>
      </c>
      <c r="C883" t="s">
        <v>40</v>
      </c>
      <c r="D883" t="s">
        <v>41</v>
      </c>
      <c r="E883" t="s">
        <v>42</v>
      </c>
      <c r="F883" s="11">
        <f t="shared" si="26"/>
        <v>0</v>
      </c>
      <c r="G883" s="11">
        <f t="shared" si="27"/>
        <v>0</v>
      </c>
    </row>
    <row r="884" spans="1:7" x14ac:dyDescent="0.25">
      <c r="F884" s="11">
        <f t="shared" si="26"/>
        <v>0</v>
      </c>
      <c r="G884" s="11">
        <f t="shared" si="27"/>
        <v>0</v>
      </c>
    </row>
    <row r="885" spans="1:7" x14ac:dyDescent="0.25">
      <c r="A885" t="s">
        <v>64</v>
      </c>
      <c r="F885" s="11">
        <f t="shared" si="26"/>
        <v>0</v>
      </c>
      <c r="G885" s="11">
        <f t="shared" si="27"/>
        <v>0</v>
      </c>
    </row>
    <row r="886" spans="1:7" x14ac:dyDescent="0.25">
      <c r="A886" t="s">
        <v>53</v>
      </c>
      <c r="B886" t="s">
        <v>39</v>
      </c>
      <c r="C886" t="s">
        <v>40</v>
      </c>
      <c r="D886" t="s">
        <v>41</v>
      </c>
      <c r="E886" t="s">
        <v>42</v>
      </c>
      <c r="F886" s="11">
        <f t="shared" si="26"/>
        <v>0</v>
      </c>
      <c r="G886" s="11">
        <f t="shared" si="27"/>
        <v>0</v>
      </c>
    </row>
    <row r="887" spans="1:7" x14ac:dyDescent="0.25">
      <c r="F887" s="11">
        <f t="shared" si="26"/>
        <v>0</v>
      </c>
      <c r="G887" s="11">
        <f t="shared" si="27"/>
        <v>0</v>
      </c>
    </row>
    <row r="888" spans="1:7" x14ac:dyDescent="0.25">
      <c r="A888" t="s">
        <v>521</v>
      </c>
      <c r="F888" s="11">
        <f t="shared" si="26"/>
        <v>4114</v>
      </c>
      <c r="G888" s="11">
        <f t="shared" si="27"/>
        <v>0</v>
      </c>
    </row>
    <row r="889" spans="1:7" x14ac:dyDescent="0.25">
      <c r="A889" t="s">
        <v>46</v>
      </c>
      <c r="F889" s="11">
        <f t="shared" si="26"/>
        <v>0</v>
      </c>
      <c r="G889" s="11">
        <f t="shared" si="27"/>
        <v>0</v>
      </c>
    </row>
    <row r="890" spans="1:7" x14ac:dyDescent="0.25">
      <c r="A890" t="s">
        <v>47</v>
      </c>
      <c r="F890" s="11">
        <f t="shared" si="26"/>
        <v>0</v>
      </c>
      <c r="G890" s="11">
        <f t="shared" si="27"/>
        <v>0</v>
      </c>
    </row>
    <row r="891" spans="1:7" x14ac:dyDescent="0.25">
      <c r="A891" t="s">
        <v>48</v>
      </c>
      <c r="F891" s="11">
        <f t="shared" si="26"/>
        <v>0</v>
      </c>
      <c r="G891" s="11">
        <f t="shared" si="27"/>
        <v>0</v>
      </c>
    </row>
    <row r="892" spans="1:7" x14ac:dyDescent="0.25">
      <c r="A892" t="s">
        <v>49</v>
      </c>
      <c r="F892" s="11">
        <f t="shared" si="26"/>
        <v>0</v>
      </c>
      <c r="G892" s="11">
        <f t="shared" si="27"/>
        <v>0</v>
      </c>
    </row>
    <row r="893" spans="1:7" x14ac:dyDescent="0.25">
      <c r="A893" t="s">
        <v>50</v>
      </c>
      <c r="F893" s="11">
        <f t="shared" si="26"/>
        <v>0</v>
      </c>
      <c r="G893" s="11">
        <f t="shared" si="27"/>
        <v>0</v>
      </c>
    </row>
    <row r="894" spans="1:7" x14ac:dyDescent="0.25">
      <c r="A894" t="s">
        <v>51</v>
      </c>
      <c r="F894" s="11">
        <f t="shared" si="26"/>
        <v>0</v>
      </c>
      <c r="G894" s="11">
        <f t="shared" si="27"/>
        <v>0</v>
      </c>
    </row>
    <row r="895" spans="1:7" x14ac:dyDescent="0.25">
      <c r="F895" s="11">
        <f t="shared" si="26"/>
        <v>0</v>
      </c>
      <c r="G895" s="11">
        <f t="shared" si="27"/>
        <v>0</v>
      </c>
    </row>
    <row r="896" spans="1:7" x14ac:dyDescent="0.25">
      <c r="A896" t="s">
        <v>52</v>
      </c>
      <c r="F896" s="11">
        <f t="shared" si="26"/>
        <v>0</v>
      </c>
      <c r="G896" s="11">
        <f t="shared" si="27"/>
        <v>0</v>
      </c>
    </row>
    <row r="897" spans="1:7" x14ac:dyDescent="0.25">
      <c r="A897" t="s">
        <v>53</v>
      </c>
      <c r="B897" t="s">
        <v>39</v>
      </c>
      <c r="C897" t="s">
        <v>40</v>
      </c>
      <c r="D897" t="s">
        <v>41</v>
      </c>
      <c r="E897" t="s">
        <v>42</v>
      </c>
      <c r="F897" s="11">
        <f t="shared" si="26"/>
        <v>0</v>
      </c>
      <c r="G897" s="11">
        <f t="shared" si="27"/>
        <v>0</v>
      </c>
    </row>
    <row r="898" spans="1:7" x14ac:dyDescent="0.25">
      <c r="A898" t="s">
        <v>54</v>
      </c>
      <c r="B898" t="s">
        <v>55</v>
      </c>
      <c r="C898">
        <v>1.8</v>
      </c>
      <c r="D898" t="s">
        <v>56</v>
      </c>
      <c r="E898" t="s">
        <v>57</v>
      </c>
      <c r="F898" s="11">
        <f t="shared" ref="F898:F961" si="28">VALUE(IF(ISNUMBER(SEARCH("Process =",A898)),MID(A898,FIND("[",A898)+2,FIND("]",A898)-FIND("[",A898)-2),0))</f>
        <v>0</v>
      </c>
      <c r="G898" s="11">
        <f t="shared" ref="G898:G961" si="29">IF(A898="Economic outflows",1,IF(A898="Environmental resources",2,0))</f>
        <v>0</v>
      </c>
    </row>
    <row r="899" spans="1:7" x14ac:dyDescent="0.25">
      <c r="A899" t="s">
        <v>519</v>
      </c>
      <c r="B899" t="s">
        <v>520</v>
      </c>
      <c r="C899">
        <v>1</v>
      </c>
      <c r="D899" t="s">
        <v>10</v>
      </c>
      <c r="E899" t="s">
        <v>57</v>
      </c>
      <c r="F899" s="11">
        <f t="shared" si="28"/>
        <v>0</v>
      </c>
      <c r="G899" s="11">
        <f t="shared" si="29"/>
        <v>0</v>
      </c>
    </row>
    <row r="900" spans="1:7" x14ac:dyDescent="0.25">
      <c r="F900" s="11">
        <f t="shared" si="28"/>
        <v>0</v>
      </c>
      <c r="G900" s="11">
        <f t="shared" si="29"/>
        <v>0</v>
      </c>
    </row>
    <row r="901" spans="1:7" x14ac:dyDescent="0.25">
      <c r="A901" t="s">
        <v>60</v>
      </c>
      <c r="F901" s="11">
        <f t="shared" si="28"/>
        <v>0</v>
      </c>
      <c r="G901" s="11">
        <f t="shared" si="29"/>
        <v>1</v>
      </c>
    </row>
    <row r="902" spans="1:7" x14ac:dyDescent="0.25">
      <c r="A902" t="s">
        <v>53</v>
      </c>
      <c r="B902" t="s">
        <v>39</v>
      </c>
      <c r="C902" t="s">
        <v>40</v>
      </c>
      <c r="D902" t="s">
        <v>41</v>
      </c>
      <c r="E902" t="s">
        <v>42</v>
      </c>
      <c r="F902" s="11">
        <f t="shared" si="28"/>
        <v>0</v>
      </c>
      <c r="G902" s="11">
        <f t="shared" si="29"/>
        <v>0</v>
      </c>
    </row>
    <row r="903" spans="1:7" x14ac:dyDescent="0.25">
      <c r="A903" t="s">
        <v>522</v>
      </c>
      <c r="B903" t="s">
        <v>523</v>
      </c>
      <c r="C903">
        <v>1</v>
      </c>
      <c r="D903" t="s">
        <v>10</v>
      </c>
      <c r="E903" t="s">
        <v>57</v>
      </c>
      <c r="F903" s="11">
        <f t="shared" si="28"/>
        <v>0</v>
      </c>
      <c r="G903" s="11">
        <f t="shared" si="29"/>
        <v>0</v>
      </c>
    </row>
    <row r="904" spans="1:7" x14ac:dyDescent="0.25">
      <c r="F904" s="11">
        <f t="shared" si="28"/>
        <v>0</v>
      </c>
      <c r="G904" s="11">
        <f t="shared" si="29"/>
        <v>0</v>
      </c>
    </row>
    <row r="905" spans="1:7" x14ac:dyDescent="0.25">
      <c r="A905" t="s">
        <v>63</v>
      </c>
      <c r="F905" s="11">
        <f t="shared" si="28"/>
        <v>0</v>
      </c>
      <c r="G905" s="11">
        <f t="shared" si="29"/>
        <v>2</v>
      </c>
    </row>
    <row r="906" spans="1:7" x14ac:dyDescent="0.25">
      <c r="A906" t="s">
        <v>53</v>
      </c>
      <c r="B906" t="s">
        <v>39</v>
      </c>
      <c r="C906" t="s">
        <v>40</v>
      </c>
      <c r="D906" t="s">
        <v>41</v>
      </c>
      <c r="E906" t="s">
        <v>42</v>
      </c>
      <c r="F906" s="11">
        <f t="shared" si="28"/>
        <v>0</v>
      </c>
      <c r="G906" s="11">
        <f t="shared" si="29"/>
        <v>0</v>
      </c>
    </row>
    <row r="907" spans="1:7" x14ac:dyDescent="0.25">
      <c r="F907" s="11">
        <f t="shared" si="28"/>
        <v>0</v>
      </c>
      <c r="G907" s="11">
        <f t="shared" si="29"/>
        <v>0</v>
      </c>
    </row>
    <row r="908" spans="1:7" x14ac:dyDescent="0.25">
      <c r="A908" t="s">
        <v>64</v>
      </c>
      <c r="F908" s="11">
        <f t="shared" si="28"/>
        <v>0</v>
      </c>
      <c r="G908" s="11">
        <f t="shared" si="29"/>
        <v>0</v>
      </c>
    </row>
    <row r="909" spans="1:7" x14ac:dyDescent="0.25">
      <c r="A909" t="s">
        <v>53</v>
      </c>
      <c r="B909" t="s">
        <v>39</v>
      </c>
      <c r="C909" t="s">
        <v>40</v>
      </c>
      <c r="D909" t="s">
        <v>41</v>
      </c>
      <c r="E909" t="s">
        <v>42</v>
      </c>
      <c r="F909" s="11">
        <f t="shared" si="28"/>
        <v>0</v>
      </c>
      <c r="G909" s="11">
        <f t="shared" si="29"/>
        <v>0</v>
      </c>
    </row>
    <row r="910" spans="1:7" x14ac:dyDescent="0.25">
      <c r="F910" s="11">
        <f t="shared" si="28"/>
        <v>0</v>
      </c>
      <c r="G910" s="11">
        <f t="shared" si="29"/>
        <v>0</v>
      </c>
    </row>
    <row r="911" spans="1:7" x14ac:dyDescent="0.25">
      <c r="A911" t="s">
        <v>524</v>
      </c>
      <c r="F911" s="11">
        <f t="shared" si="28"/>
        <v>4115</v>
      </c>
      <c r="G911" s="11">
        <f t="shared" si="29"/>
        <v>0</v>
      </c>
    </row>
    <row r="912" spans="1:7" x14ac:dyDescent="0.25">
      <c r="A912" t="s">
        <v>73</v>
      </c>
      <c r="F912" s="11">
        <f t="shared" si="28"/>
        <v>0</v>
      </c>
      <c r="G912" s="11">
        <f t="shared" si="29"/>
        <v>0</v>
      </c>
    </row>
    <row r="913" spans="1:7" x14ac:dyDescent="0.25">
      <c r="A913" t="s">
        <v>47</v>
      </c>
      <c r="F913" s="11">
        <f t="shared" si="28"/>
        <v>0</v>
      </c>
      <c r="G913" s="11">
        <f t="shared" si="29"/>
        <v>0</v>
      </c>
    </row>
    <row r="914" spans="1:7" x14ac:dyDescent="0.25">
      <c r="A914" t="s">
        <v>48</v>
      </c>
      <c r="F914" s="11">
        <f t="shared" si="28"/>
        <v>0</v>
      </c>
      <c r="G914" s="11">
        <f t="shared" si="29"/>
        <v>0</v>
      </c>
    </row>
    <row r="915" spans="1:7" x14ac:dyDescent="0.25">
      <c r="A915" t="s">
        <v>49</v>
      </c>
      <c r="F915" s="11">
        <f t="shared" si="28"/>
        <v>0</v>
      </c>
      <c r="G915" s="11">
        <f t="shared" si="29"/>
        <v>0</v>
      </c>
    </row>
    <row r="916" spans="1:7" x14ac:dyDescent="0.25">
      <c r="A916" t="s">
        <v>50</v>
      </c>
      <c r="F916" s="11">
        <f t="shared" si="28"/>
        <v>0</v>
      </c>
      <c r="G916" s="11">
        <f t="shared" si="29"/>
        <v>0</v>
      </c>
    </row>
    <row r="917" spans="1:7" x14ac:dyDescent="0.25">
      <c r="A917" t="s">
        <v>67</v>
      </c>
      <c r="F917" s="11">
        <f t="shared" si="28"/>
        <v>0</v>
      </c>
      <c r="G917" s="11">
        <f t="shared" si="29"/>
        <v>0</v>
      </c>
    </row>
    <row r="918" spans="1:7" x14ac:dyDescent="0.25">
      <c r="F918" s="11">
        <f t="shared" si="28"/>
        <v>0</v>
      </c>
      <c r="G918" s="11">
        <f t="shared" si="29"/>
        <v>0</v>
      </c>
    </row>
    <row r="919" spans="1:7" x14ac:dyDescent="0.25">
      <c r="A919" t="s">
        <v>52</v>
      </c>
      <c r="F919" s="11">
        <f t="shared" si="28"/>
        <v>0</v>
      </c>
      <c r="G919" s="11">
        <f t="shared" si="29"/>
        <v>0</v>
      </c>
    </row>
    <row r="920" spans="1:7" x14ac:dyDescent="0.25">
      <c r="A920" t="s">
        <v>53</v>
      </c>
      <c r="B920" t="s">
        <v>39</v>
      </c>
      <c r="C920" t="s">
        <v>40</v>
      </c>
      <c r="D920" t="s">
        <v>41</v>
      </c>
      <c r="E920" t="s">
        <v>42</v>
      </c>
      <c r="F920" s="11">
        <f t="shared" si="28"/>
        <v>0</v>
      </c>
      <c r="G920" s="11">
        <f t="shared" si="29"/>
        <v>0</v>
      </c>
    </row>
    <row r="921" spans="1:7" x14ac:dyDescent="0.25">
      <c r="A921" t="s">
        <v>54</v>
      </c>
      <c r="B921" t="s">
        <v>55</v>
      </c>
      <c r="C921">
        <v>0.4</v>
      </c>
      <c r="D921" t="s">
        <v>56</v>
      </c>
      <c r="E921" t="s">
        <v>57</v>
      </c>
      <c r="F921" s="11">
        <f t="shared" si="28"/>
        <v>0</v>
      </c>
      <c r="G921" s="11">
        <f t="shared" si="29"/>
        <v>0</v>
      </c>
    </row>
    <row r="922" spans="1:7" x14ac:dyDescent="0.25">
      <c r="A922" t="s">
        <v>522</v>
      </c>
      <c r="B922" t="s">
        <v>523</v>
      </c>
      <c r="C922">
        <v>1</v>
      </c>
      <c r="D922" t="s">
        <v>10</v>
      </c>
      <c r="E922" t="s">
        <v>57</v>
      </c>
      <c r="F922" s="11">
        <f t="shared" si="28"/>
        <v>0</v>
      </c>
      <c r="G922" s="11">
        <f t="shared" si="29"/>
        <v>0</v>
      </c>
    </row>
    <row r="923" spans="1:7" x14ac:dyDescent="0.25">
      <c r="F923" s="11">
        <f t="shared" si="28"/>
        <v>0</v>
      </c>
      <c r="G923" s="11">
        <f t="shared" si="29"/>
        <v>0</v>
      </c>
    </row>
    <row r="924" spans="1:7" x14ac:dyDescent="0.25">
      <c r="A924" t="s">
        <v>60</v>
      </c>
      <c r="F924" s="11">
        <f t="shared" si="28"/>
        <v>0</v>
      </c>
      <c r="G924" s="11">
        <f t="shared" si="29"/>
        <v>1</v>
      </c>
    </row>
    <row r="925" spans="1:7" x14ac:dyDescent="0.25">
      <c r="A925" t="s">
        <v>53</v>
      </c>
      <c r="B925" t="s">
        <v>39</v>
      </c>
      <c r="C925" t="s">
        <v>40</v>
      </c>
      <c r="D925" t="s">
        <v>41</v>
      </c>
      <c r="E925" t="s">
        <v>42</v>
      </c>
      <c r="F925" s="11">
        <f t="shared" si="28"/>
        <v>0</v>
      </c>
      <c r="G925" s="11">
        <f t="shared" si="29"/>
        <v>0</v>
      </c>
    </row>
    <row r="926" spans="1:7" x14ac:dyDescent="0.25">
      <c r="A926" t="s">
        <v>525</v>
      </c>
      <c r="B926" t="s">
        <v>526</v>
      </c>
      <c r="C926">
        <v>1</v>
      </c>
      <c r="D926" t="s">
        <v>10</v>
      </c>
      <c r="E926" t="s">
        <v>57</v>
      </c>
      <c r="F926" s="11">
        <f t="shared" si="28"/>
        <v>0</v>
      </c>
      <c r="G926" s="11">
        <f t="shared" si="29"/>
        <v>0</v>
      </c>
    </row>
    <row r="927" spans="1:7" x14ac:dyDescent="0.25">
      <c r="F927" s="11">
        <f t="shared" si="28"/>
        <v>0</v>
      </c>
      <c r="G927" s="11">
        <f t="shared" si="29"/>
        <v>0</v>
      </c>
    </row>
    <row r="928" spans="1:7" x14ac:dyDescent="0.25">
      <c r="A928" t="s">
        <v>63</v>
      </c>
      <c r="F928" s="11">
        <f t="shared" si="28"/>
        <v>0</v>
      </c>
      <c r="G928" s="11">
        <f t="shared" si="29"/>
        <v>2</v>
      </c>
    </row>
    <row r="929" spans="1:7" x14ac:dyDescent="0.25">
      <c r="A929" t="s">
        <v>53</v>
      </c>
      <c r="B929" t="s">
        <v>39</v>
      </c>
      <c r="C929" t="s">
        <v>40</v>
      </c>
      <c r="D929" t="s">
        <v>41</v>
      </c>
      <c r="E929" t="s">
        <v>42</v>
      </c>
      <c r="F929" s="11">
        <f t="shared" si="28"/>
        <v>0</v>
      </c>
      <c r="G929" s="11">
        <f t="shared" si="29"/>
        <v>0</v>
      </c>
    </row>
    <row r="930" spans="1:7" x14ac:dyDescent="0.25">
      <c r="F930" s="11">
        <f t="shared" si="28"/>
        <v>0</v>
      </c>
      <c r="G930" s="11">
        <f t="shared" si="29"/>
        <v>0</v>
      </c>
    </row>
    <row r="931" spans="1:7" x14ac:dyDescent="0.25">
      <c r="A931" t="s">
        <v>64</v>
      </c>
      <c r="F931" s="11">
        <f t="shared" si="28"/>
        <v>0</v>
      </c>
      <c r="G931" s="11">
        <f t="shared" si="29"/>
        <v>0</v>
      </c>
    </row>
    <row r="932" spans="1:7" x14ac:dyDescent="0.25">
      <c r="A932" t="s">
        <v>53</v>
      </c>
      <c r="B932" t="s">
        <v>39</v>
      </c>
      <c r="C932" t="s">
        <v>40</v>
      </c>
      <c r="D932" t="s">
        <v>41</v>
      </c>
      <c r="E932" t="s">
        <v>42</v>
      </c>
      <c r="F932" s="11">
        <f t="shared" si="28"/>
        <v>0</v>
      </c>
      <c r="G932" s="11">
        <f t="shared" si="29"/>
        <v>0</v>
      </c>
    </row>
    <row r="933" spans="1:7" x14ac:dyDescent="0.25">
      <c r="F933" s="11">
        <f t="shared" si="28"/>
        <v>0</v>
      </c>
      <c r="G933" s="11">
        <f t="shared" si="29"/>
        <v>0</v>
      </c>
    </row>
    <row r="934" spans="1:7" x14ac:dyDescent="0.25">
      <c r="A934" t="s">
        <v>527</v>
      </c>
      <c r="F934" s="11">
        <f t="shared" si="28"/>
        <v>4116</v>
      </c>
      <c r="G934" s="11">
        <f t="shared" si="29"/>
        <v>0</v>
      </c>
    </row>
    <row r="935" spans="1:7" x14ac:dyDescent="0.25">
      <c r="A935" t="s">
        <v>73</v>
      </c>
      <c r="F935" s="11">
        <f t="shared" si="28"/>
        <v>0</v>
      </c>
      <c r="G935" s="11">
        <f t="shared" si="29"/>
        <v>0</v>
      </c>
    </row>
    <row r="936" spans="1:7" x14ac:dyDescent="0.25">
      <c r="A936" t="s">
        <v>47</v>
      </c>
      <c r="F936" s="11">
        <f t="shared" si="28"/>
        <v>0</v>
      </c>
      <c r="G936" s="11">
        <f t="shared" si="29"/>
        <v>0</v>
      </c>
    </row>
    <row r="937" spans="1:7" x14ac:dyDescent="0.25">
      <c r="A937" t="s">
        <v>86</v>
      </c>
      <c r="F937" s="11">
        <f t="shared" si="28"/>
        <v>0</v>
      </c>
      <c r="G937" s="11">
        <f t="shared" si="29"/>
        <v>0</v>
      </c>
    </row>
    <row r="938" spans="1:7" x14ac:dyDescent="0.25">
      <c r="A938" t="s">
        <v>49</v>
      </c>
      <c r="F938" s="11">
        <f t="shared" si="28"/>
        <v>0</v>
      </c>
      <c r="G938" s="11">
        <f t="shared" si="29"/>
        <v>0</v>
      </c>
    </row>
    <row r="939" spans="1:7" x14ac:dyDescent="0.25">
      <c r="A939" t="s">
        <v>50</v>
      </c>
      <c r="F939" s="11">
        <f t="shared" si="28"/>
        <v>0</v>
      </c>
      <c r="G939" s="11">
        <f t="shared" si="29"/>
        <v>0</v>
      </c>
    </row>
    <row r="940" spans="1:7" x14ac:dyDescent="0.25">
      <c r="A940" t="s">
        <v>87</v>
      </c>
      <c r="F940" s="11">
        <f t="shared" si="28"/>
        <v>0</v>
      </c>
      <c r="G940" s="11">
        <f t="shared" si="29"/>
        <v>0</v>
      </c>
    </row>
    <row r="941" spans="1:7" x14ac:dyDescent="0.25">
      <c r="F941" s="11">
        <f t="shared" si="28"/>
        <v>0</v>
      </c>
      <c r="G941" s="11">
        <f t="shared" si="29"/>
        <v>0</v>
      </c>
    </row>
    <row r="942" spans="1:7" x14ac:dyDescent="0.25">
      <c r="A942" t="s">
        <v>52</v>
      </c>
      <c r="F942" s="11">
        <f t="shared" si="28"/>
        <v>0</v>
      </c>
      <c r="G942" s="11">
        <f t="shared" si="29"/>
        <v>0</v>
      </c>
    </row>
    <row r="943" spans="1:7" x14ac:dyDescent="0.25">
      <c r="A943" t="s">
        <v>53</v>
      </c>
      <c r="B943" t="s">
        <v>39</v>
      </c>
      <c r="C943" t="s">
        <v>40</v>
      </c>
      <c r="D943" t="s">
        <v>41</v>
      </c>
      <c r="E943" t="s">
        <v>42</v>
      </c>
      <c r="F943" s="11">
        <f t="shared" si="28"/>
        <v>0</v>
      </c>
      <c r="G943" s="11">
        <f t="shared" si="29"/>
        <v>0</v>
      </c>
    </row>
    <row r="944" spans="1:7" x14ac:dyDescent="0.25">
      <c r="A944" t="s">
        <v>427</v>
      </c>
      <c r="B944" t="s">
        <v>428</v>
      </c>
      <c r="C944">
        <v>3.15E-3</v>
      </c>
      <c r="D944" t="s">
        <v>10</v>
      </c>
      <c r="E944" t="s">
        <v>429</v>
      </c>
      <c r="F944" s="11">
        <f t="shared" si="28"/>
        <v>0</v>
      </c>
      <c r="G944" s="11">
        <f t="shared" si="29"/>
        <v>0</v>
      </c>
    </row>
    <row r="945" spans="1:7" x14ac:dyDescent="0.25">
      <c r="A945" t="s">
        <v>430</v>
      </c>
      <c r="B945" t="s">
        <v>431</v>
      </c>
      <c r="C945">
        <v>7.5600000000000005E-4</v>
      </c>
      <c r="D945" t="s">
        <v>10</v>
      </c>
      <c r="E945" t="s">
        <v>429</v>
      </c>
      <c r="F945" s="11">
        <f t="shared" si="28"/>
        <v>0</v>
      </c>
      <c r="G945" s="11">
        <f t="shared" si="29"/>
        <v>0</v>
      </c>
    </row>
    <row r="946" spans="1:7" x14ac:dyDescent="0.25">
      <c r="A946" t="s">
        <v>165</v>
      </c>
      <c r="B946" t="s">
        <v>166</v>
      </c>
      <c r="C946">
        <v>4.8300000000000003E-2</v>
      </c>
      <c r="D946" t="s">
        <v>167</v>
      </c>
      <c r="E946" t="s">
        <v>432</v>
      </c>
      <c r="F946" s="11">
        <f t="shared" si="28"/>
        <v>0</v>
      </c>
      <c r="G946" s="11">
        <f t="shared" si="29"/>
        <v>0</v>
      </c>
    </row>
    <row r="947" spans="1:7" x14ac:dyDescent="0.25">
      <c r="A947" t="s">
        <v>168</v>
      </c>
      <c r="B947" t="s">
        <v>169</v>
      </c>
      <c r="C947">
        <v>0.87</v>
      </c>
      <c r="D947" t="s">
        <v>167</v>
      </c>
      <c r="E947" t="s">
        <v>432</v>
      </c>
      <c r="F947" s="11">
        <f t="shared" si="28"/>
        <v>0</v>
      </c>
      <c r="G947" s="11">
        <f t="shared" si="29"/>
        <v>0</v>
      </c>
    </row>
    <row r="948" spans="1:7" x14ac:dyDescent="0.25">
      <c r="A948" t="s">
        <v>433</v>
      </c>
      <c r="B948" t="s">
        <v>434</v>
      </c>
      <c r="C948">
        <v>1.01E-3</v>
      </c>
      <c r="D948" t="s">
        <v>10</v>
      </c>
      <c r="E948" t="s">
        <v>429</v>
      </c>
      <c r="F948" s="11">
        <f t="shared" si="28"/>
        <v>0</v>
      </c>
      <c r="G948" s="11">
        <f t="shared" si="29"/>
        <v>0</v>
      </c>
    </row>
    <row r="949" spans="1:7" x14ac:dyDescent="0.25">
      <c r="A949" t="s">
        <v>179</v>
      </c>
      <c r="B949" t="s">
        <v>180</v>
      </c>
      <c r="C949">
        <v>4.4900000000000002E-2</v>
      </c>
      <c r="D949" t="s">
        <v>126</v>
      </c>
      <c r="E949" t="s">
        <v>57</v>
      </c>
      <c r="F949" s="11">
        <f t="shared" si="28"/>
        <v>0</v>
      </c>
      <c r="G949" s="11">
        <f t="shared" si="29"/>
        <v>0</v>
      </c>
    </row>
    <row r="950" spans="1:7" x14ac:dyDescent="0.25">
      <c r="A950" t="s">
        <v>435</v>
      </c>
      <c r="B950" t="s">
        <v>436</v>
      </c>
      <c r="C950" s="10">
        <v>9.7000000000000001E-11</v>
      </c>
      <c r="D950" t="s">
        <v>4</v>
      </c>
      <c r="E950" t="s">
        <v>437</v>
      </c>
      <c r="F950" s="11">
        <f t="shared" si="28"/>
        <v>0</v>
      </c>
      <c r="G950" s="11">
        <f t="shared" si="29"/>
        <v>0</v>
      </c>
    </row>
    <row r="951" spans="1:7" x14ac:dyDescent="0.25">
      <c r="A951" t="s">
        <v>438</v>
      </c>
      <c r="B951" t="s">
        <v>439</v>
      </c>
      <c r="C951" s="10">
        <v>1.18E-2</v>
      </c>
      <c r="D951" t="s">
        <v>10</v>
      </c>
      <c r="E951" t="s">
        <v>429</v>
      </c>
      <c r="F951" s="11">
        <f t="shared" si="28"/>
        <v>0</v>
      </c>
      <c r="G951" s="11">
        <f t="shared" si="29"/>
        <v>0</v>
      </c>
    </row>
    <row r="952" spans="1:7" x14ac:dyDescent="0.25">
      <c r="A952" t="s">
        <v>440</v>
      </c>
      <c r="B952" t="s">
        <v>441</v>
      </c>
      <c r="C952">
        <v>1.2600000000000001E-3</v>
      </c>
      <c r="D952" t="s">
        <v>10</v>
      </c>
      <c r="E952" t="s">
        <v>429</v>
      </c>
      <c r="F952" s="11">
        <f t="shared" si="28"/>
        <v>0</v>
      </c>
      <c r="G952" s="11">
        <f t="shared" si="29"/>
        <v>0</v>
      </c>
    </row>
    <row r="953" spans="1:7" x14ac:dyDescent="0.25">
      <c r="A953" t="s">
        <v>442</v>
      </c>
      <c r="B953" t="s">
        <v>443</v>
      </c>
      <c r="C953">
        <v>8.4699999999999998E-2</v>
      </c>
      <c r="D953" t="s">
        <v>10</v>
      </c>
      <c r="E953" t="s">
        <v>429</v>
      </c>
      <c r="F953" s="11">
        <f t="shared" si="28"/>
        <v>0</v>
      </c>
      <c r="G953" s="11">
        <f t="shared" si="29"/>
        <v>0</v>
      </c>
    </row>
    <row r="954" spans="1:7" x14ac:dyDescent="0.25">
      <c r="A954" t="s">
        <v>444</v>
      </c>
      <c r="B954" t="s">
        <v>445</v>
      </c>
      <c r="C954">
        <v>3.4199999999999999E-3</v>
      </c>
      <c r="D954" t="s">
        <v>10</v>
      </c>
      <c r="E954" t="s">
        <v>429</v>
      </c>
      <c r="F954" s="11">
        <f t="shared" si="28"/>
        <v>0</v>
      </c>
      <c r="G954" s="11">
        <f t="shared" si="29"/>
        <v>0</v>
      </c>
    </row>
    <row r="955" spans="1:7" x14ac:dyDescent="0.25">
      <c r="A955" t="s">
        <v>446</v>
      </c>
      <c r="B955" t="s">
        <v>447</v>
      </c>
      <c r="C955">
        <v>1.1999999999999999E-3</v>
      </c>
      <c r="D955" t="s">
        <v>10</v>
      </c>
      <c r="E955" t="s">
        <v>429</v>
      </c>
      <c r="F955" s="11">
        <f t="shared" si="28"/>
        <v>0</v>
      </c>
      <c r="G955" s="11">
        <f t="shared" si="29"/>
        <v>0</v>
      </c>
    </row>
    <row r="956" spans="1:7" x14ac:dyDescent="0.25">
      <c r="A956" t="s">
        <v>54</v>
      </c>
      <c r="B956" t="s">
        <v>55</v>
      </c>
      <c r="C956">
        <v>8.6</v>
      </c>
      <c r="D956" t="s">
        <v>56</v>
      </c>
      <c r="E956" t="s">
        <v>57</v>
      </c>
      <c r="F956" s="11">
        <f t="shared" si="28"/>
        <v>0</v>
      </c>
      <c r="G956" s="11">
        <f t="shared" si="29"/>
        <v>0</v>
      </c>
    </row>
    <row r="957" spans="1:7" x14ac:dyDescent="0.25">
      <c r="A957" t="s">
        <v>189</v>
      </c>
      <c r="B957" t="s">
        <v>14</v>
      </c>
      <c r="C957">
        <v>1.2</v>
      </c>
      <c r="D957" t="s">
        <v>10</v>
      </c>
      <c r="E957" t="s">
        <v>57</v>
      </c>
      <c r="F957" s="11">
        <f t="shared" si="28"/>
        <v>0</v>
      </c>
      <c r="G957" s="11">
        <f t="shared" si="29"/>
        <v>0</v>
      </c>
    </row>
    <row r="958" spans="1:7" x14ac:dyDescent="0.25">
      <c r="F958" s="11">
        <f t="shared" si="28"/>
        <v>0</v>
      </c>
      <c r="G958" s="11">
        <f t="shared" si="29"/>
        <v>0</v>
      </c>
    </row>
    <row r="959" spans="1:7" x14ac:dyDescent="0.25">
      <c r="A959" t="s">
        <v>60</v>
      </c>
      <c r="F959" s="11">
        <f t="shared" si="28"/>
        <v>0</v>
      </c>
      <c r="G959" s="11">
        <f t="shared" si="29"/>
        <v>1</v>
      </c>
    </row>
    <row r="960" spans="1:7" x14ac:dyDescent="0.25">
      <c r="A960" t="s">
        <v>53</v>
      </c>
      <c r="B960" t="s">
        <v>39</v>
      </c>
      <c r="C960" t="s">
        <v>40</v>
      </c>
      <c r="D960" t="s">
        <v>41</v>
      </c>
      <c r="E960" t="s">
        <v>42</v>
      </c>
      <c r="F960" s="11">
        <f t="shared" si="28"/>
        <v>0</v>
      </c>
      <c r="G960" s="11">
        <f t="shared" si="29"/>
        <v>0</v>
      </c>
    </row>
    <row r="961" spans="1:7" x14ac:dyDescent="0.25">
      <c r="A961" t="s">
        <v>528</v>
      </c>
      <c r="B961" t="s">
        <v>529</v>
      </c>
      <c r="C961">
        <v>1</v>
      </c>
      <c r="D961" t="s">
        <v>10</v>
      </c>
      <c r="E961" t="s">
        <v>57</v>
      </c>
      <c r="F961" s="11">
        <f t="shared" si="28"/>
        <v>0</v>
      </c>
      <c r="G961" s="11">
        <f t="shared" si="29"/>
        <v>0</v>
      </c>
    </row>
    <row r="962" spans="1:7" x14ac:dyDescent="0.25">
      <c r="F962" s="11">
        <f t="shared" ref="F962:F1025" si="30">VALUE(IF(ISNUMBER(SEARCH("Process =",A962)),MID(A962,FIND("[",A962)+2,FIND("]",A962)-FIND("[",A962)-2),0))</f>
        <v>0</v>
      </c>
      <c r="G962" s="11">
        <f t="shared" ref="G962:G1025" si="31">IF(A962="Economic outflows",1,IF(A962="Environmental resources",2,0))</f>
        <v>0</v>
      </c>
    </row>
    <row r="963" spans="1:7" x14ac:dyDescent="0.25">
      <c r="A963" t="s">
        <v>63</v>
      </c>
      <c r="F963" s="11">
        <f t="shared" si="30"/>
        <v>0</v>
      </c>
      <c r="G963" s="11">
        <f t="shared" si="31"/>
        <v>2</v>
      </c>
    </row>
    <row r="964" spans="1:7" x14ac:dyDescent="0.25">
      <c r="A964" t="s">
        <v>53</v>
      </c>
      <c r="B964" t="s">
        <v>39</v>
      </c>
      <c r="C964" t="s">
        <v>40</v>
      </c>
      <c r="D964" t="s">
        <v>41</v>
      </c>
      <c r="E964" t="s">
        <v>42</v>
      </c>
      <c r="F964" s="11">
        <f t="shared" si="30"/>
        <v>0</v>
      </c>
      <c r="G964" s="11">
        <f t="shared" si="31"/>
        <v>0</v>
      </c>
    </row>
    <row r="965" spans="1:7" x14ac:dyDescent="0.25">
      <c r="F965" s="11">
        <f t="shared" si="30"/>
        <v>0</v>
      </c>
      <c r="G965" s="11">
        <f t="shared" si="31"/>
        <v>0</v>
      </c>
    </row>
    <row r="966" spans="1:7" x14ac:dyDescent="0.25">
      <c r="A966" t="s">
        <v>64</v>
      </c>
      <c r="F966" s="11">
        <f t="shared" si="30"/>
        <v>0</v>
      </c>
      <c r="G966" s="11">
        <f t="shared" si="31"/>
        <v>0</v>
      </c>
    </row>
    <row r="967" spans="1:7" x14ac:dyDescent="0.25">
      <c r="A967" t="s">
        <v>53</v>
      </c>
      <c r="B967" t="s">
        <v>39</v>
      </c>
      <c r="C967" t="s">
        <v>40</v>
      </c>
      <c r="D967" t="s">
        <v>41</v>
      </c>
      <c r="E967" t="s">
        <v>42</v>
      </c>
      <c r="F967" s="11">
        <f t="shared" si="30"/>
        <v>0</v>
      </c>
      <c r="G967" s="11">
        <f t="shared" si="31"/>
        <v>0</v>
      </c>
    </row>
    <row r="968" spans="1:7" x14ac:dyDescent="0.25">
      <c r="A968" t="s">
        <v>215</v>
      </c>
      <c r="B968" t="s">
        <v>216</v>
      </c>
      <c r="C968">
        <v>0.28299999999999997</v>
      </c>
      <c r="D968" t="s">
        <v>10</v>
      </c>
      <c r="E968" t="s">
        <v>57</v>
      </c>
      <c r="F968" s="11">
        <f t="shared" si="30"/>
        <v>0</v>
      </c>
      <c r="G968" s="11">
        <f t="shared" si="31"/>
        <v>0</v>
      </c>
    </row>
    <row r="969" spans="1:7" x14ac:dyDescent="0.25">
      <c r="A969" t="s">
        <v>451</v>
      </c>
      <c r="B969" t="s">
        <v>452</v>
      </c>
      <c r="C969" s="10">
        <v>6.0399999999999998E-5</v>
      </c>
      <c r="D969" t="s">
        <v>10</v>
      </c>
      <c r="E969" t="s">
        <v>57</v>
      </c>
      <c r="F969" s="11">
        <f t="shared" si="30"/>
        <v>0</v>
      </c>
      <c r="G969" s="11">
        <f t="shared" si="31"/>
        <v>0</v>
      </c>
    </row>
    <row r="970" spans="1:7" x14ac:dyDescent="0.25">
      <c r="A970" t="s">
        <v>453</v>
      </c>
      <c r="B970" t="s">
        <v>454</v>
      </c>
      <c r="C970">
        <v>14.6</v>
      </c>
      <c r="D970" t="s">
        <v>126</v>
      </c>
      <c r="E970" t="s">
        <v>429</v>
      </c>
      <c r="F970" s="11">
        <f t="shared" si="30"/>
        <v>0</v>
      </c>
      <c r="G970" s="11">
        <f t="shared" si="31"/>
        <v>0</v>
      </c>
    </row>
    <row r="971" spans="1:7" x14ac:dyDescent="0.25">
      <c r="A971" t="s">
        <v>234</v>
      </c>
      <c r="B971" t="s">
        <v>235</v>
      </c>
      <c r="C971">
        <v>5.1000000000000004E-4</v>
      </c>
      <c r="D971" t="s">
        <v>10</v>
      </c>
      <c r="E971" t="s">
        <v>57</v>
      </c>
      <c r="F971" s="11">
        <f t="shared" si="30"/>
        <v>0</v>
      </c>
      <c r="G971" s="11">
        <f t="shared" si="31"/>
        <v>0</v>
      </c>
    </row>
    <row r="972" spans="1:7" x14ac:dyDescent="0.25">
      <c r="A972" t="s">
        <v>456</v>
      </c>
      <c r="B972" t="s">
        <v>457</v>
      </c>
      <c r="C972" s="10">
        <v>2.4599999999999999E-3</v>
      </c>
      <c r="D972" t="s">
        <v>10</v>
      </c>
      <c r="E972" t="s">
        <v>57</v>
      </c>
      <c r="F972" s="11">
        <f t="shared" si="30"/>
        <v>0</v>
      </c>
      <c r="G972" s="11">
        <f t="shared" si="31"/>
        <v>0</v>
      </c>
    </row>
    <row r="973" spans="1:7" x14ac:dyDescent="0.25">
      <c r="A973" t="s">
        <v>458</v>
      </c>
      <c r="B973" t="s">
        <v>459</v>
      </c>
      <c r="C973" s="10">
        <v>5.7499999999999999E-4</v>
      </c>
      <c r="D973" t="s">
        <v>10</v>
      </c>
      <c r="E973" t="s">
        <v>57</v>
      </c>
      <c r="F973" s="11">
        <f t="shared" si="30"/>
        <v>0</v>
      </c>
      <c r="G973" s="11">
        <f t="shared" si="31"/>
        <v>0</v>
      </c>
    </row>
    <row r="974" spans="1:7" x14ac:dyDescent="0.25">
      <c r="A974" t="s">
        <v>461</v>
      </c>
      <c r="B974" t="s">
        <v>462</v>
      </c>
      <c r="C974" s="10">
        <v>8.3499999999999998E-3</v>
      </c>
      <c r="D974" t="s">
        <v>10</v>
      </c>
      <c r="E974" t="s">
        <v>57</v>
      </c>
      <c r="F974" s="11">
        <f t="shared" si="30"/>
        <v>0</v>
      </c>
      <c r="G974" s="11">
        <f t="shared" si="31"/>
        <v>0</v>
      </c>
    </row>
    <row r="975" spans="1:7" x14ac:dyDescent="0.25">
      <c r="A975" t="s">
        <v>463</v>
      </c>
      <c r="B975" t="s">
        <v>464</v>
      </c>
      <c r="C975" s="10">
        <v>1.2300000000000001E-6</v>
      </c>
      <c r="D975" t="s">
        <v>10</v>
      </c>
      <c r="E975" t="s">
        <v>57</v>
      </c>
      <c r="F975" s="11">
        <f t="shared" si="30"/>
        <v>0</v>
      </c>
      <c r="G975" s="11">
        <f t="shared" si="31"/>
        <v>0</v>
      </c>
    </row>
    <row r="976" spans="1:7" x14ac:dyDescent="0.25">
      <c r="A976" t="s">
        <v>465</v>
      </c>
      <c r="B976" t="s">
        <v>466</v>
      </c>
      <c r="C976" s="10">
        <v>1.7299999999999999E-2</v>
      </c>
      <c r="D976" t="s">
        <v>10</v>
      </c>
      <c r="E976" t="s">
        <v>467</v>
      </c>
      <c r="F976" s="11">
        <f t="shared" si="30"/>
        <v>0</v>
      </c>
      <c r="G976" s="11">
        <f t="shared" si="31"/>
        <v>0</v>
      </c>
    </row>
    <row r="977" spans="1:7" x14ac:dyDescent="0.25">
      <c r="A977" t="s">
        <v>468</v>
      </c>
      <c r="B977" t="s">
        <v>469</v>
      </c>
      <c r="C977" s="10">
        <v>2.65E-5</v>
      </c>
      <c r="D977" t="s">
        <v>10</v>
      </c>
      <c r="E977" t="s">
        <v>57</v>
      </c>
      <c r="F977" s="11">
        <f t="shared" si="30"/>
        <v>0</v>
      </c>
      <c r="G977" s="11">
        <f t="shared" si="31"/>
        <v>0</v>
      </c>
    </row>
    <row r="978" spans="1:7" x14ac:dyDescent="0.25">
      <c r="A978" t="s">
        <v>470</v>
      </c>
      <c r="B978" t="s">
        <v>471</v>
      </c>
      <c r="C978" s="10">
        <v>2.3800000000000001E-4</v>
      </c>
      <c r="D978" t="s">
        <v>10</v>
      </c>
      <c r="E978" t="s">
        <v>57</v>
      </c>
      <c r="F978" s="11">
        <f t="shared" si="30"/>
        <v>0</v>
      </c>
      <c r="G978" s="11">
        <f t="shared" si="31"/>
        <v>0</v>
      </c>
    </row>
    <row r="979" spans="1:7" x14ac:dyDescent="0.25">
      <c r="A979" t="s">
        <v>472</v>
      </c>
      <c r="B979" t="s">
        <v>473</v>
      </c>
      <c r="C979" s="10">
        <v>4.32E-5</v>
      </c>
      <c r="D979" t="s">
        <v>10</v>
      </c>
      <c r="E979" t="s">
        <v>57</v>
      </c>
      <c r="F979" s="11">
        <f t="shared" si="30"/>
        <v>0</v>
      </c>
      <c r="G979" s="11">
        <f t="shared" si="31"/>
        <v>0</v>
      </c>
    </row>
    <row r="980" spans="1:7" x14ac:dyDescent="0.25">
      <c r="F980" s="11">
        <f t="shared" si="30"/>
        <v>0</v>
      </c>
      <c r="G980" s="11">
        <f t="shared" si="31"/>
        <v>0</v>
      </c>
    </row>
    <row r="981" spans="1:7" x14ac:dyDescent="0.25">
      <c r="A981" t="s">
        <v>530</v>
      </c>
      <c r="F981" s="11">
        <f t="shared" si="30"/>
        <v>4117</v>
      </c>
      <c r="G981" s="11">
        <f t="shared" si="31"/>
        <v>0</v>
      </c>
    </row>
    <row r="982" spans="1:7" x14ac:dyDescent="0.25">
      <c r="A982" t="s">
        <v>73</v>
      </c>
      <c r="F982" s="11">
        <f t="shared" si="30"/>
        <v>0</v>
      </c>
      <c r="G982" s="11">
        <f t="shared" si="31"/>
        <v>0</v>
      </c>
    </row>
    <row r="983" spans="1:7" x14ac:dyDescent="0.25">
      <c r="A983" t="s">
        <v>47</v>
      </c>
      <c r="C983" s="10"/>
      <c r="F983" s="11">
        <f t="shared" si="30"/>
        <v>0</v>
      </c>
      <c r="G983" s="11">
        <f t="shared" si="31"/>
        <v>0</v>
      </c>
    </row>
    <row r="984" spans="1:7" x14ac:dyDescent="0.25">
      <c r="A984" t="s">
        <v>86</v>
      </c>
      <c r="F984" s="11">
        <f t="shared" si="30"/>
        <v>0</v>
      </c>
      <c r="G984" s="11">
        <f t="shared" si="31"/>
        <v>0</v>
      </c>
    </row>
    <row r="985" spans="1:7" x14ac:dyDescent="0.25">
      <c r="A985" t="s">
        <v>49</v>
      </c>
      <c r="C985" s="10"/>
      <c r="F985" s="11">
        <f t="shared" si="30"/>
        <v>0</v>
      </c>
      <c r="G985" s="11">
        <f t="shared" si="31"/>
        <v>0</v>
      </c>
    </row>
    <row r="986" spans="1:7" x14ac:dyDescent="0.25">
      <c r="A986" t="s">
        <v>50</v>
      </c>
      <c r="F986" s="11">
        <f t="shared" si="30"/>
        <v>0</v>
      </c>
      <c r="G986" s="11">
        <f t="shared" si="31"/>
        <v>0</v>
      </c>
    </row>
    <row r="987" spans="1:7" x14ac:dyDescent="0.25">
      <c r="A987" t="s">
        <v>475</v>
      </c>
      <c r="C987" s="10"/>
      <c r="F987" s="11">
        <f t="shared" si="30"/>
        <v>0</v>
      </c>
      <c r="G987" s="11">
        <f t="shared" si="31"/>
        <v>0</v>
      </c>
    </row>
    <row r="988" spans="1:7" x14ac:dyDescent="0.25">
      <c r="F988" s="11">
        <f t="shared" si="30"/>
        <v>0</v>
      </c>
      <c r="G988" s="11">
        <f t="shared" si="31"/>
        <v>0</v>
      </c>
    </row>
    <row r="989" spans="1:7" x14ac:dyDescent="0.25">
      <c r="A989" t="s">
        <v>52</v>
      </c>
      <c r="C989" s="10"/>
      <c r="F989" s="11">
        <f t="shared" si="30"/>
        <v>0</v>
      </c>
      <c r="G989" s="11">
        <f t="shared" si="31"/>
        <v>0</v>
      </c>
    </row>
    <row r="990" spans="1:7" x14ac:dyDescent="0.25">
      <c r="A990" t="s">
        <v>53</v>
      </c>
      <c r="B990" t="s">
        <v>39</v>
      </c>
      <c r="C990" t="s">
        <v>40</v>
      </c>
      <c r="D990" t="s">
        <v>41</v>
      </c>
      <c r="E990" t="s">
        <v>42</v>
      </c>
      <c r="F990" s="11">
        <f t="shared" si="30"/>
        <v>0</v>
      </c>
      <c r="G990" s="11">
        <f t="shared" si="31"/>
        <v>0</v>
      </c>
    </row>
    <row r="991" spans="1:7" x14ac:dyDescent="0.25">
      <c r="A991" t="s">
        <v>427</v>
      </c>
      <c r="B991" t="s">
        <v>428</v>
      </c>
      <c r="C991">
        <v>9.8999999999999999E-4</v>
      </c>
      <c r="D991" t="s">
        <v>10</v>
      </c>
      <c r="E991" t="s">
        <v>476</v>
      </c>
      <c r="F991" s="11">
        <f t="shared" si="30"/>
        <v>0</v>
      </c>
      <c r="G991" s="11">
        <f t="shared" si="31"/>
        <v>0</v>
      </c>
    </row>
    <row r="992" spans="1:7" x14ac:dyDescent="0.25">
      <c r="A992" t="s">
        <v>477</v>
      </c>
      <c r="B992" t="s">
        <v>478</v>
      </c>
      <c r="C992">
        <v>1.1E-4</v>
      </c>
      <c r="D992" t="s">
        <v>10</v>
      </c>
      <c r="E992" t="s">
        <v>476</v>
      </c>
      <c r="F992" s="11">
        <f t="shared" si="30"/>
        <v>0</v>
      </c>
      <c r="G992" s="11">
        <f t="shared" si="31"/>
        <v>0</v>
      </c>
    </row>
    <row r="993" spans="1:7" x14ac:dyDescent="0.25">
      <c r="A993" t="s">
        <v>165</v>
      </c>
      <c r="B993" t="s">
        <v>166</v>
      </c>
      <c r="C993" s="10">
        <v>1.6100000000000001E-3</v>
      </c>
      <c r="D993" t="s">
        <v>167</v>
      </c>
      <c r="E993" t="s">
        <v>479</v>
      </c>
      <c r="F993" s="11">
        <f t="shared" si="30"/>
        <v>0</v>
      </c>
      <c r="G993" s="11">
        <f t="shared" si="31"/>
        <v>0</v>
      </c>
    </row>
    <row r="994" spans="1:7" x14ac:dyDescent="0.25">
      <c r="A994" t="s">
        <v>168</v>
      </c>
      <c r="B994" t="s">
        <v>169</v>
      </c>
      <c r="C994" s="10">
        <v>9.6600000000000002E-3</v>
      </c>
      <c r="D994" t="s">
        <v>167</v>
      </c>
      <c r="E994" t="s">
        <v>479</v>
      </c>
      <c r="F994" s="11">
        <f t="shared" si="30"/>
        <v>0</v>
      </c>
      <c r="G994" s="11">
        <f t="shared" si="31"/>
        <v>0</v>
      </c>
    </row>
    <row r="995" spans="1:7" x14ac:dyDescent="0.25">
      <c r="A995" t="s">
        <v>480</v>
      </c>
      <c r="B995" t="s">
        <v>481</v>
      </c>
      <c r="C995" s="10">
        <v>1E-4</v>
      </c>
      <c r="D995" t="s">
        <v>10</v>
      </c>
      <c r="E995" t="s">
        <v>476</v>
      </c>
      <c r="F995" s="11">
        <f t="shared" si="30"/>
        <v>0</v>
      </c>
      <c r="G995" s="11">
        <f t="shared" si="31"/>
        <v>0</v>
      </c>
    </row>
    <row r="996" spans="1:7" x14ac:dyDescent="0.25">
      <c r="A996" t="s">
        <v>482</v>
      </c>
      <c r="B996" t="s">
        <v>483</v>
      </c>
      <c r="C996" s="10">
        <v>5.9999999999999995E-4</v>
      </c>
      <c r="D996" t="s">
        <v>10</v>
      </c>
      <c r="E996" t="s">
        <v>476</v>
      </c>
      <c r="F996" s="11">
        <f t="shared" si="30"/>
        <v>0</v>
      </c>
      <c r="G996" s="11">
        <f t="shared" si="31"/>
        <v>0</v>
      </c>
    </row>
    <row r="997" spans="1:7" x14ac:dyDescent="0.25">
      <c r="A997" t="s">
        <v>484</v>
      </c>
      <c r="B997" t="s">
        <v>485</v>
      </c>
      <c r="C997" s="10">
        <v>1.0800000000000001E-2</v>
      </c>
      <c r="D997" t="s">
        <v>10</v>
      </c>
      <c r="E997" t="s">
        <v>476</v>
      </c>
      <c r="F997" s="11">
        <f t="shared" si="30"/>
        <v>0</v>
      </c>
      <c r="G997" s="11">
        <f t="shared" si="31"/>
        <v>0</v>
      </c>
    </row>
    <row r="998" spans="1:7" x14ac:dyDescent="0.25">
      <c r="A998" t="s">
        <v>486</v>
      </c>
      <c r="B998" t="s">
        <v>487</v>
      </c>
      <c r="C998" s="10">
        <v>1.5E-3</v>
      </c>
      <c r="D998" t="s">
        <v>10</v>
      </c>
      <c r="E998" t="s">
        <v>476</v>
      </c>
      <c r="F998" s="11">
        <f t="shared" si="30"/>
        <v>0</v>
      </c>
      <c r="G998" s="11">
        <f t="shared" si="31"/>
        <v>0</v>
      </c>
    </row>
    <row r="999" spans="1:7" x14ac:dyDescent="0.25">
      <c r="A999" t="s">
        <v>433</v>
      </c>
      <c r="B999" t="s">
        <v>434</v>
      </c>
      <c r="C999" s="10">
        <v>4.0000000000000002E-4</v>
      </c>
      <c r="D999" t="s">
        <v>10</v>
      </c>
      <c r="E999" t="s">
        <v>476</v>
      </c>
      <c r="F999" s="11">
        <f t="shared" si="30"/>
        <v>0</v>
      </c>
      <c r="G999" s="11">
        <f t="shared" si="31"/>
        <v>0</v>
      </c>
    </row>
    <row r="1000" spans="1:7" x14ac:dyDescent="0.25">
      <c r="A1000" t="s">
        <v>488</v>
      </c>
      <c r="B1000" t="s">
        <v>489</v>
      </c>
      <c r="C1000" s="10">
        <v>1.8E-3</v>
      </c>
      <c r="D1000" t="s">
        <v>10</v>
      </c>
      <c r="E1000" t="s">
        <v>476</v>
      </c>
      <c r="F1000" s="11">
        <f t="shared" si="30"/>
        <v>0</v>
      </c>
      <c r="G1000" s="11">
        <f t="shared" si="31"/>
        <v>0</v>
      </c>
    </row>
    <row r="1001" spans="1:7" x14ac:dyDescent="0.25">
      <c r="A1001" t="s">
        <v>179</v>
      </c>
      <c r="B1001" t="s">
        <v>180</v>
      </c>
      <c r="C1001" s="10">
        <v>1.08</v>
      </c>
      <c r="D1001" t="s">
        <v>126</v>
      </c>
      <c r="E1001" t="s">
        <v>57</v>
      </c>
      <c r="F1001" s="11">
        <f t="shared" si="30"/>
        <v>0</v>
      </c>
      <c r="G1001" s="11">
        <f t="shared" si="31"/>
        <v>0</v>
      </c>
    </row>
    <row r="1002" spans="1:7" x14ac:dyDescent="0.25">
      <c r="A1002" t="s">
        <v>490</v>
      </c>
      <c r="B1002" t="s">
        <v>491</v>
      </c>
      <c r="C1002" s="10">
        <v>8.0000000000000007E-5</v>
      </c>
      <c r="D1002" t="s">
        <v>10</v>
      </c>
      <c r="E1002" t="s">
        <v>476</v>
      </c>
      <c r="F1002" s="11">
        <f t="shared" si="30"/>
        <v>0</v>
      </c>
      <c r="G1002" s="11">
        <f t="shared" si="31"/>
        <v>0</v>
      </c>
    </row>
    <row r="1003" spans="1:7" x14ac:dyDescent="0.25">
      <c r="A1003" t="s">
        <v>492</v>
      </c>
      <c r="B1003" t="s">
        <v>493</v>
      </c>
      <c r="C1003" s="10">
        <v>6.9999999999999999E-4</v>
      </c>
      <c r="D1003" t="s">
        <v>10</v>
      </c>
      <c r="E1003" t="s">
        <v>476</v>
      </c>
      <c r="F1003" s="11">
        <f t="shared" si="30"/>
        <v>0</v>
      </c>
      <c r="G1003" s="11">
        <f t="shared" si="31"/>
        <v>0</v>
      </c>
    </row>
    <row r="1004" spans="1:7" x14ac:dyDescent="0.25">
      <c r="A1004" t="s">
        <v>494</v>
      </c>
      <c r="B1004" t="s">
        <v>495</v>
      </c>
      <c r="C1004" s="10">
        <v>1.5400000000000001E-10</v>
      </c>
      <c r="D1004" t="s">
        <v>4</v>
      </c>
      <c r="E1004" t="s">
        <v>437</v>
      </c>
      <c r="F1004" s="11">
        <f t="shared" si="30"/>
        <v>0</v>
      </c>
      <c r="G1004" s="11">
        <f t="shared" si="31"/>
        <v>0</v>
      </c>
    </row>
    <row r="1005" spans="1:7" x14ac:dyDescent="0.25">
      <c r="A1005" t="s">
        <v>496</v>
      </c>
      <c r="B1005" t="s">
        <v>497</v>
      </c>
      <c r="C1005">
        <v>1.1E-4</v>
      </c>
      <c r="D1005" t="s">
        <v>10</v>
      </c>
      <c r="E1005" t="s">
        <v>476</v>
      </c>
      <c r="F1005" s="11">
        <f t="shared" si="30"/>
        <v>0</v>
      </c>
      <c r="G1005" s="11">
        <f t="shared" si="31"/>
        <v>0</v>
      </c>
    </row>
    <row r="1006" spans="1:7" x14ac:dyDescent="0.25">
      <c r="A1006" t="s">
        <v>54</v>
      </c>
      <c r="B1006" t="s">
        <v>55</v>
      </c>
      <c r="C1006">
        <v>1.6E-2</v>
      </c>
      <c r="D1006" t="s">
        <v>56</v>
      </c>
      <c r="E1006" t="s">
        <v>57</v>
      </c>
      <c r="F1006" s="11">
        <f t="shared" si="30"/>
        <v>0</v>
      </c>
      <c r="G1006" s="11">
        <f t="shared" si="31"/>
        <v>0</v>
      </c>
    </row>
    <row r="1007" spans="1:7" x14ac:dyDescent="0.25">
      <c r="A1007" t="s">
        <v>528</v>
      </c>
      <c r="B1007" t="s">
        <v>529</v>
      </c>
      <c r="C1007">
        <v>1</v>
      </c>
      <c r="D1007" t="s">
        <v>10</v>
      </c>
      <c r="E1007" t="s">
        <v>57</v>
      </c>
      <c r="F1007" s="11">
        <f t="shared" si="30"/>
        <v>0</v>
      </c>
      <c r="G1007" s="11">
        <f t="shared" si="31"/>
        <v>0</v>
      </c>
    </row>
    <row r="1008" spans="1:7" x14ac:dyDescent="0.25">
      <c r="F1008" s="11">
        <f t="shared" si="30"/>
        <v>0</v>
      </c>
      <c r="G1008" s="11">
        <f t="shared" si="31"/>
        <v>0</v>
      </c>
    </row>
    <row r="1009" spans="1:7" x14ac:dyDescent="0.25">
      <c r="A1009" t="s">
        <v>60</v>
      </c>
      <c r="F1009" s="11">
        <f t="shared" si="30"/>
        <v>0</v>
      </c>
      <c r="G1009" s="11">
        <f t="shared" si="31"/>
        <v>1</v>
      </c>
    </row>
    <row r="1010" spans="1:7" x14ac:dyDescent="0.25">
      <c r="A1010" t="s">
        <v>53</v>
      </c>
      <c r="B1010" t="s">
        <v>39</v>
      </c>
      <c r="C1010" t="s">
        <v>40</v>
      </c>
      <c r="D1010" t="s">
        <v>41</v>
      </c>
      <c r="E1010" t="s">
        <v>42</v>
      </c>
      <c r="F1010" s="11">
        <f t="shared" si="30"/>
        <v>0</v>
      </c>
      <c r="G1010" s="11">
        <f t="shared" si="31"/>
        <v>0</v>
      </c>
    </row>
    <row r="1011" spans="1:7" x14ac:dyDescent="0.25">
      <c r="A1011" t="s">
        <v>79</v>
      </c>
      <c r="B1011" t="s">
        <v>80</v>
      </c>
      <c r="C1011">
        <v>1</v>
      </c>
      <c r="D1011" t="s">
        <v>10</v>
      </c>
      <c r="E1011" t="s">
        <v>57</v>
      </c>
      <c r="F1011" s="11">
        <f t="shared" si="30"/>
        <v>0</v>
      </c>
      <c r="G1011" s="11">
        <f t="shared" si="31"/>
        <v>0</v>
      </c>
    </row>
    <row r="1012" spans="1:7" x14ac:dyDescent="0.25">
      <c r="F1012" s="11">
        <f t="shared" si="30"/>
        <v>0</v>
      </c>
      <c r="G1012" s="11">
        <f t="shared" si="31"/>
        <v>0</v>
      </c>
    </row>
    <row r="1013" spans="1:7" x14ac:dyDescent="0.25">
      <c r="A1013" t="s">
        <v>63</v>
      </c>
      <c r="F1013" s="11">
        <f t="shared" si="30"/>
        <v>0</v>
      </c>
      <c r="G1013" s="11">
        <f t="shared" si="31"/>
        <v>2</v>
      </c>
    </row>
    <row r="1014" spans="1:7" x14ac:dyDescent="0.25">
      <c r="A1014" t="s">
        <v>53</v>
      </c>
      <c r="B1014" t="s">
        <v>39</v>
      </c>
      <c r="C1014" t="s">
        <v>40</v>
      </c>
      <c r="D1014" t="s">
        <v>41</v>
      </c>
      <c r="E1014" t="s">
        <v>42</v>
      </c>
      <c r="F1014" s="11">
        <f t="shared" si="30"/>
        <v>0</v>
      </c>
      <c r="G1014" s="11">
        <f t="shared" si="31"/>
        <v>0</v>
      </c>
    </row>
    <row r="1015" spans="1:7" x14ac:dyDescent="0.25">
      <c r="A1015" t="s">
        <v>500</v>
      </c>
      <c r="B1015" t="s">
        <v>501</v>
      </c>
      <c r="C1015">
        <v>4.7099999999999998E-3</v>
      </c>
      <c r="D1015" t="s">
        <v>92</v>
      </c>
      <c r="E1015" t="s">
        <v>476</v>
      </c>
      <c r="F1015" s="11">
        <f t="shared" si="30"/>
        <v>0</v>
      </c>
      <c r="G1015" s="11">
        <f t="shared" si="31"/>
        <v>0</v>
      </c>
    </row>
    <row r="1016" spans="1:7" x14ac:dyDescent="0.25">
      <c r="F1016" s="11">
        <f t="shared" si="30"/>
        <v>0</v>
      </c>
      <c r="G1016" s="11">
        <f t="shared" si="31"/>
        <v>0</v>
      </c>
    </row>
    <row r="1017" spans="1:7" x14ac:dyDescent="0.25">
      <c r="A1017" t="s">
        <v>64</v>
      </c>
      <c r="F1017" s="11">
        <f t="shared" si="30"/>
        <v>0</v>
      </c>
      <c r="G1017" s="11">
        <f t="shared" si="31"/>
        <v>0</v>
      </c>
    </row>
    <row r="1018" spans="1:7" x14ac:dyDescent="0.25">
      <c r="A1018" t="s">
        <v>53</v>
      </c>
      <c r="B1018" t="s">
        <v>39</v>
      </c>
      <c r="C1018" t="s">
        <v>40</v>
      </c>
      <c r="D1018" t="s">
        <v>41</v>
      </c>
      <c r="E1018" t="s">
        <v>42</v>
      </c>
      <c r="F1018" s="11">
        <f t="shared" si="30"/>
        <v>0</v>
      </c>
      <c r="G1018" s="11">
        <f t="shared" si="31"/>
        <v>0</v>
      </c>
    </row>
    <row r="1019" spans="1:7" x14ac:dyDescent="0.25">
      <c r="A1019" t="s">
        <v>453</v>
      </c>
      <c r="B1019" t="s">
        <v>454</v>
      </c>
      <c r="C1019">
        <v>5.7599999999999998E-2</v>
      </c>
      <c r="D1019" t="s">
        <v>126</v>
      </c>
      <c r="E1019" t="s">
        <v>476</v>
      </c>
      <c r="F1019" s="11">
        <f t="shared" si="30"/>
        <v>0</v>
      </c>
      <c r="G1019" s="11">
        <f t="shared" si="31"/>
        <v>0</v>
      </c>
    </row>
    <row r="1020" spans="1:7" x14ac:dyDescent="0.25">
      <c r="A1020" t="s">
        <v>234</v>
      </c>
      <c r="B1020" t="s">
        <v>235</v>
      </c>
      <c r="C1020" s="10">
        <v>1.5E-5</v>
      </c>
      <c r="D1020" t="s">
        <v>10</v>
      </c>
      <c r="E1020" t="s">
        <v>57</v>
      </c>
      <c r="F1020" s="11">
        <f t="shared" si="30"/>
        <v>0</v>
      </c>
      <c r="G1020" s="11">
        <f t="shared" si="31"/>
        <v>0</v>
      </c>
    </row>
    <row r="1021" spans="1:7" x14ac:dyDescent="0.25">
      <c r="A1021" t="s">
        <v>458</v>
      </c>
      <c r="B1021" t="s">
        <v>459</v>
      </c>
      <c r="C1021" s="10">
        <v>3.4999999999999997E-5</v>
      </c>
      <c r="D1021" t="s">
        <v>10</v>
      </c>
      <c r="E1021" t="s">
        <v>503</v>
      </c>
      <c r="F1021" s="11">
        <f t="shared" si="30"/>
        <v>0</v>
      </c>
      <c r="G1021" s="11">
        <f t="shared" si="31"/>
        <v>0</v>
      </c>
    </row>
    <row r="1022" spans="1:7" x14ac:dyDescent="0.25">
      <c r="F1022" s="11">
        <f t="shared" si="30"/>
        <v>0</v>
      </c>
      <c r="G1022" s="11">
        <f t="shared" si="31"/>
        <v>0</v>
      </c>
    </row>
    <row r="1023" spans="1:7" x14ac:dyDescent="0.25">
      <c r="A1023" t="s">
        <v>531</v>
      </c>
      <c r="F1023" s="11">
        <f t="shared" si="30"/>
        <v>4118</v>
      </c>
      <c r="G1023" s="11">
        <f t="shared" si="31"/>
        <v>0</v>
      </c>
    </row>
    <row r="1024" spans="1:7" x14ac:dyDescent="0.25">
      <c r="A1024" t="s">
        <v>85</v>
      </c>
      <c r="F1024" s="11">
        <f t="shared" si="30"/>
        <v>0</v>
      </c>
      <c r="G1024" s="11">
        <f t="shared" si="31"/>
        <v>0</v>
      </c>
    </row>
    <row r="1025" spans="1:7" x14ac:dyDescent="0.25">
      <c r="A1025" t="s">
        <v>47</v>
      </c>
      <c r="F1025" s="11">
        <f t="shared" si="30"/>
        <v>0</v>
      </c>
      <c r="G1025" s="11">
        <f t="shared" si="31"/>
        <v>0</v>
      </c>
    </row>
    <row r="1026" spans="1:7" x14ac:dyDescent="0.25">
      <c r="A1026" t="s">
        <v>86</v>
      </c>
      <c r="F1026" s="11">
        <f t="shared" ref="F1026:F1089" si="32">VALUE(IF(ISNUMBER(SEARCH("Process =",A1026)),MID(A1026,FIND("[",A1026)+2,FIND("]",A1026)-FIND("[",A1026)-2),0))</f>
        <v>0</v>
      </c>
      <c r="G1026" s="11">
        <f t="shared" ref="G1026:G1089" si="33">IF(A1026="Economic outflows",1,IF(A1026="Environmental resources",2,0))</f>
        <v>0</v>
      </c>
    </row>
    <row r="1027" spans="1:7" x14ac:dyDescent="0.25">
      <c r="A1027" t="s">
        <v>49</v>
      </c>
      <c r="F1027" s="11">
        <f t="shared" si="32"/>
        <v>0</v>
      </c>
      <c r="G1027" s="11">
        <f t="shared" si="33"/>
        <v>0</v>
      </c>
    </row>
    <row r="1028" spans="1:7" x14ac:dyDescent="0.25">
      <c r="A1028" t="s">
        <v>50</v>
      </c>
      <c r="F1028" s="11">
        <f t="shared" si="32"/>
        <v>0</v>
      </c>
      <c r="G1028" s="11">
        <f t="shared" si="33"/>
        <v>0</v>
      </c>
    </row>
    <row r="1029" spans="1:7" x14ac:dyDescent="0.25">
      <c r="A1029" t="s">
        <v>87</v>
      </c>
      <c r="F1029" s="11">
        <f t="shared" si="32"/>
        <v>0</v>
      </c>
      <c r="G1029" s="11">
        <f t="shared" si="33"/>
        <v>0</v>
      </c>
    </row>
    <row r="1030" spans="1:7" x14ac:dyDescent="0.25">
      <c r="F1030" s="11">
        <f t="shared" si="32"/>
        <v>0</v>
      </c>
      <c r="G1030" s="11">
        <f t="shared" si="33"/>
        <v>0</v>
      </c>
    </row>
    <row r="1031" spans="1:7" x14ac:dyDescent="0.25">
      <c r="A1031" t="s">
        <v>52</v>
      </c>
      <c r="F1031" s="11">
        <f t="shared" si="32"/>
        <v>0</v>
      </c>
      <c r="G1031" s="11">
        <f t="shared" si="33"/>
        <v>0</v>
      </c>
    </row>
    <row r="1032" spans="1:7" x14ac:dyDescent="0.25">
      <c r="A1032" t="s">
        <v>53</v>
      </c>
      <c r="B1032" t="s">
        <v>39</v>
      </c>
      <c r="C1032" t="s">
        <v>40</v>
      </c>
      <c r="D1032" t="s">
        <v>41</v>
      </c>
      <c r="E1032" t="s">
        <v>42</v>
      </c>
      <c r="F1032" s="11">
        <f t="shared" si="32"/>
        <v>0</v>
      </c>
      <c r="G1032" s="11">
        <f t="shared" si="33"/>
        <v>0</v>
      </c>
    </row>
    <row r="1033" spans="1:7" x14ac:dyDescent="0.25">
      <c r="A1033" t="s">
        <v>54</v>
      </c>
      <c r="B1033" t="s">
        <v>55</v>
      </c>
      <c r="C1033">
        <v>2.4</v>
      </c>
      <c r="D1033" t="s">
        <v>56</v>
      </c>
      <c r="E1033" t="s">
        <v>57</v>
      </c>
      <c r="F1033" s="11">
        <f t="shared" si="32"/>
        <v>0</v>
      </c>
      <c r="G1033" s="11">
        <f t="shared" si="33"/>
        <v>0</v>
      </c>
    </row>
    <row r="1034" spans="1:7" x14ac:dyDescent="0.25">
      <c r="A1034" t="s">
        <v>525</v>
      </c>
      <c r="B1034" t="s">
        <v>526</v>
      </c>
      <c r="C1034">
        <v>1</v>
      </c>
      <c r="D1034" t="s">
        <v>10</v>
      </c>
      <c r="E1034" t="s">
        <v>57</v>
      </c>
      <c r="F1034" s="11">
        <f t="shared" si="32"/>
        <v>0</v>
      </c>
      <c r="G1034" s="11">
        <f t="shared" si="33"/>
        <v>0</v>
      </c>
    </row>
    <row r="1035" spans="1:7" x14ac:dyDescent="0.25">
      <c r="F1035" s="11">
        <f t="shared" si="32"/>
        <v>0</v>
      </c>
      <c r="G1035" s="11">
        <f t="shared" si="33"/>
        <v>0</v>
      </c>
    </row>
    <row r="1036" spans="1:7" x14ac:dyDescent="0.25">
      <c r="A1036" t="s">
        <v>60</v>
      </c>
      <c r="F1036" s="11">
        <f t="shared" si="32"/>
        <v>0</v>
      </c>
      <c r="G1036" s="11">
        <f t="shared" si="33"/>
        <v>1</v>
      </c>
    </row>
    <row r="1037" spans="1:7" x14ac:dyDescent="0.25">
      <c r="A1037" t="s">
        <v>53</v>
      </c>
      <c r="B1037" t="s">
        <v>39</v>
      </c>
      <c r="C1037" t="s">
        <v>40</v>
      </c>
      <c r="D1037" t="s">
        <v>41</v>
      </c>
      <c r="E1037" t="s">
        <v>42</v>
      </c>
      <c r="F1037" s="11">
        <f t="shared" si="32"/>
        <v>0</v>
      </c>
      <c r="G1037" s="11">
        <f t="shared" si="33"/>
        <v>0</v>
      </c>
    </row>
    <row r="1038" spans="1:7" x14ac:dyDescent="0.25">
      <c r="A1038" t="s">
        <v>532</v>
      </c>
      <c r="B1038" t="s">
        <v>533</v>
      </c>
      <c r="C1038">
        <v>1</v>
      </c>
      <c r="D1038" t="s">
        <v>10</v>
      </c>
      <c r="E1038" t="s">
        <v>57</v>
      </c>
      <c r="F1038" s="11">
        <f t="shared" si="32"/>
        <v>0</v>
      </c>
      <c r="G1038" s="11">
        <f t="shared" si="33"/>
        <v>0</v>
      </c>
    </row>
    <row r="1039" spans="1:7" x14ac:dyDescent="0.25">
      <c r="F1039" s="11">
        <f t="shared" si="32"/>
        <v>0</v>
      </c>
      <c r="G1039" s="11">
        <f t="shared" si="33"/>
        <v>0</v>
      </c>
    </row>
    <row r="1040" spans="1:7" x14ac:dyDescent="0.25">
      <c r="A1040" t="s">
        <v>63</v>
      </c>
      <c r="F1040" s="11">
        <f t="shared" si="32"/>
        <v>0</v>
      </c>
      <c r="G1040" s="11">
        <f t="shared" si="33"/>
        <v>2</v>
      </c>
    </row>
    <row r="1041" spans="1:7" x14ac:dyDescent="0.25">
      <c r="A1041" t="s">
        <v>53</v>
      </c>
      <c r="B1041" t="s">
        <v>39</v>
      </c>
      <c r="C1041" t="s">
        <v>40</v>
      </c>
      <c r="D1041" t="s">
        <v>41</v>
      </c>
      <c r="E1041" t="s">
        <v>42</v>
      </c>
      <c r="F1041" s="11">
        <f t="shared" si="32"/>
        <v>0</v>
      </c>
      <c r="G1041" s="11">
        <f t="shared" si="33"/>
        <v>0</v>
      </c>
    </row>
    <row r="1042" spans="1:7" x14ac:dyDescent="0.25">
      <c r="A1042" t="s">
        <v>90</v>
      </c>
      <c r="B1042" t="s">
        <v>91</v>
      </c>
      <c r="C1042">
        <v>5.0000000000000001E-4</v>
      </c>
      <c r="D1042" t="s">
        <v>92</v>
      </c>
      <c r="E1042" t="s">
        <v>93</v>
      </c>
      <c r="F1042" s="11">
        <f t="shared" si="32"/>
        <v>0</v>
      </c>
      <c r="G1042" s="11">
        <f t="shared" si="33"/>
        <v>0</v>
      </c>
    </row>
    <row r="1043" spans="1:7" x14ac:dyDescent="0.25">
      <c r="F1043" s="11">
        <f t="shared" si="32"/>
        <v>0</v>
      </c>
      <c r="G1043" s="11">
        <f t="shared" si="33"/>
        <v>0</v>
      </c>
    </row>
    <row r="1044" spans="1:7" x14ac:dyDescent="0.25">
      <c r="A1044" t="s">
        <v>64</v>
      </c>
      <c r="F1044" s="11">
        <f t="shared" si="32"/>
        <v>0</v>
      </c>
      <c r="G1044" s="11">
        <f t="shared" si="33"/>
        <v>0</v>
      </c>
    </row>
    <row r="1045" spans="1:7" x14ac:dyDescent="0.25">
      <c r="A1045" t="s">
        <v>53</v>
      </c>
      <c r="B1045" t="s">
        <v>39</v>
      </c>
      <c r="C1045" t="s">
        <v>40</v>
      </c>
      <c r="D1045" t="s">
        <v>41</v>
      </c>
      <c r="E1045" t="s">
        <v>42</v>
      </c>
      <c r="F1045" s="11">
        <f t="shared" si="32"/>
        <v>0</v>
      </c>
      <c r="G1045" s="11">
        <f t="shared" si="33"/>
        <v>0</v>
      </c>
    </row>
    <row r="1046" spans="1:7" x14ac:dyDescent="0.25">
      <c r="A1046" t="s">
        <v>94</v>
      </c>
      <c r="B1046" t="s">
        <v>95</v>
      </c>
      <c r="C1046">
        <v>0.20399999999999999</v>
      </c>
      <c r="D1046" t="s">
        <v>10</v>
      </c>
      <c r="E1046" t="s">
        <v>96</v>
      </c>
      <c r="F1046" s="11">
        <f t="shared" si="32"/>
        <v>0</v>
      </c>
      <c r="G1046" s="11">
        <f t="shared" si="33"/>
        <v>0</v>
      </c>
    </row>
    <row r="1047" spans="1:7" x14ac:dyDescent="0.25">
      <c r="A1047" t="s">
        <v>97</v>
      </c>
      <c r="B1047" t="s">
        <v>98</v>
      </c>
      <c r="C1047">
        <v>5.2700000000000002E-4</v>
      </c>
      <c r="D1047" t="s">
        <v>10</v>
      </c>
      <c r="E1047" t="s">
        <v>99</v>
      </c>
      <c r="F1047" s="11">
        <f t="shared" si="32"/>
        <v>0</v>
      </c>
      <c r="G1047" s="11">
        <f t="shared" si="33"/>
        <v>0</v>
      </c>
    </row>
    <row r="1048" spans="1:7" x14ac:dyDescent="0.25">
      <c r="A1048" t="s">
        <v>100</v>
      </c>
      <c r="B1048" t="s">
        <v>101</v>
      </c>
      <c r="C1048" s="10">
        <v>3.7599999999999999E-5</v>
      </c>
      <c r="D1048" t="s">
        <v>10</v>
      </c>
      <c r="E1048" t="s">
        <v>99</v>
      </c>
      <c r="F1048" s="11">
        <f t="shared" si="32"/>
        <v>0</v>
      </c>
      <c r="G1048" s="11">
        <f t="shared" si="33"/>
        <v>0</v>
      </c>
    </row>
    <row r="1049" spans="1:7" x14ac:dyDescent="0.25">
      <c r="A1049" t="s">
        <v>102</v>
      </c>
      <c r="B1049" t="s">
        <v>103</v>
      </c>
      <c r="C1049" s="10">
        <v>2.2500000000000001E-6</v>
      </c>
      <c r="D1049" t="s">
        <v>10</v>
      </c>
      <c r="E1049" t="s">
        <v>99</v>
      </c>
      <c r="F1049" s="11">
        <f t="shared" si="32"/>
        <v>0</v>
      </c>
      <c r="G1049" s="11">
        <f t="shared" si="33"/>
        <v>0</v>
      </c>
    </row>
    <row r="1050" spans="1:7" x14ac:dyDescent="0.25">
      <c r="A1050" t="s">
        <v>104</v>
      </c>
      <c r="B1050" t="s">
        <v>105</v>
      </c>
      <c r="C1050">
        <v>2.5700000000000001E-2</v>
      </c>
      <c r="D1050" t="s">
        <v>10</v>
      </c>
      <c r="E1050" t="s">
        <v>106</v>
      </c>
      <c r="F1050" s="11">
        <f t="shared" si="32"/>
        <v>0</v>
      </c>
      <c r="G1050" s="11">
        <f t="shared" si="33"/>
        <v>0</v>
      </c>
    </row>
    <row r="1051" spans="1:7" x14ac:dyDescent="0.25">
      <c r="A1051" t="s">
        <v>107</v>
      </c>
      <c r="B1051" t="s">
        <v>108</v>
      </c>
      <c r="C1051">
        <v>1.2600000000000001E-3</v>
      </c>
      <c r="D1051" t="s">
        <v>10</v>
      </c>
      <c r="E1051" t="s">
        <v>96</v>
      </c>
      <c r="F1051" s="11">
        <f t="shared" si="32"/>
        <v>0</v>
      </c>
      <c r="G1051" s="11">
        <f t="shared" si="33"/>
        <v>0</v>
      </c>
    </row>
    <row r="1052" spans="1:7" x14ac:dyDescent="0.25">
      <c r="A1052" t="s">
        <v>109</v>
      </c>
      <c r="B1052" t="s">
        <v>110</v>
      </c>
      <c r="C1052" s="10">
        <v>1.9300000000000001E-8</v>
      </c>
      <c r="D1052" t="s">
        <v>10</v>
      </c>
      <c r="E1052" t="s">
        <v>106</v>
      </c>
      <c r="F1052" s="11">
        <f t="shared" si="32"/>
        <v>0</v>
      </c>
      <c r="G1052" s="11">
        <f t="shared" si="33"/>
        <v>0</v>
      </c>
    </row>
    <row r="1053" spans="1:7" x14ac:dyDescent="0.25">
      <c r="A1053" t="s">
        <v>111</v>
      </c>
      <c r="B1053" t="s">
        <v>112</v>
      </c>
      <c r="C1053" s="10">
        <v>2.5200000000000001E-8</v>
      </c>
      <c r="D1053" t="s">
        <v>10</v>
      </c>
      <c r="E1053" t="s">
        <v>106</v>
      </c>
      <c r="F1053" s="11">
        <f t="shared" si="32"/>
        <v>0</v>
      </c>
      <c r="G1053" s="11">
        <f t="shared" si="33"/>
        <v>0</v>
      </c>
    </row>
    <row r="1054" spans="1:7" x14ac:dyDescent="0.25">
      <c r="A1054" t="s">
        <v>113</v>
      </c>
      <c r="B1054" t="s">
        <v>114</v>
      </c>
      <c r="C1054" s="10">
        <v>7.6599999999999998E-8</v>
      </c>
      <c r="D1054" t="s">
        <v>10</v>
      </c>
      <c r="E1054" t="s">
        <v>106</v>
      </c>
      <c r="F1054" s="11">
        <f t="shared" si="32"/>
        <v>0</v>
      </c>
      <c r="G1054" s="11">
        <f t="shared" si="33"/>
        <v>0</v>
      </c>
    </row>
    <row r="1055" spans="1:7" x14ac:dyDescent="0.25">
      <c r="A1055" t="s">
        <v>115</v>
      </c>
      <c r="B1055" t="s">
        <v>116</v>
      </c>
      <c r="C1055" s="10">
        <v>1.9300000000000001E-8</v>
      </c>
      <c r="D1055" t="s">
        <v>10</v>
      </c>
      <c r="E1055" t="s">
        <v>106</v>
      </c>
      <c r="F1055" s="11">
        <f t="shared" si="32"/>
        <v>0</v>
      </c>
      <c r="G1055" s="11">
        <f t="shared" si="33"/>
        <v>0</v>
      </c>
    </row>
    <row r="1056" spans="1:7" x14ac:dyDescent="0.25">
      <c r="A1056" t="s">
        <v>117</v>
      </c>
      <c r="B1056" t="s">
        <v>118</v>
      </c>
      <c r="C1056" s="10">
        <v>8.2600000000000001E-7</v>
      </c>
      <c r="D1056" t="s">
        <v>10</v>
      </c>
      <c r="E1056" t="s">
        <v>106</v>
      </c>
      <c r="F1056" s="11">
        <f t="shared" si="32"/>
        <v>0</v>
      </c>
      <c r="G1056" s="11">
        <f t="shared" si="33"/>
        <v>0</v>
      </c>
    </row>
    <row r="1057" spans="1:7" x14ac:dyDescent="0.25">
      <c r="A1057" t="s">
        <v>119</v>
      </c>
      <c r="B1057" t="s">
        <v>120</v>
      </c>
      <c r="C1057" s="10">
        <v>4.7199999999999999E-7</v>
      </c>
      <c r="D1057" t="s">
        <v>10</v>
      </c>
      <c r="E1057" t="s">
        <v>121</v>
      </c>
      <c r="F1057" s="11">
        <f t="shared" si="32"/>
        <v>0</v>
      </c>
      <c r="G1057" s="11">
        <f t="shared" si="33"/>
        <v>0</v>
      </c>
    </row>
    <row r="1058" spans="1:7" x14ac:dyDescent="0.25">
      <c r="A1058" t="s">
        <v>122</v>
      </c>
      <c r="B1058" t="s">
        <v>123</v>
      </c>
      <c r="C1058" s="10">
        <v>3.23E-6</v>
      </c>
      <c r="D1058" t="s">
        <v>10</v>
      </c>
      <c r="E1058" t="s">
        <v>106</v>
      </c>
      <c r="F1058" s="11">
        <f t="shared" si="32"/>
        <v>0</v>
      </c>
      <c r="G1058" s="11">
        <f t="shared" si="33"/>
        <v>0</v>
      </c>
    </row>
    <row r="1059" spans="1:7" x14ac:dyDescent="0.25">
      <c r="A1059" t="s">
        <v>124</v>
      </c>
      <c r="B1059" t="s">
        <v>125</v>
      </c>
      <c r="C1059">
        <v>1.54</v>
      </c>
      <c r="D1059" t="s">
        <v>126</v>
      </c>
      <c r="E1059" t="s">
        <v>127</v>
      </c>
      <c r="F1059" s="11">
        <f t="shared" si="32"/>
        <v>0</v>
      </c>
      <c r="G1059" s="11">
        <f t="shared" si="33"/>
        <v>0</v>
      </c>
    </row>
    <row r="1060" spans="1:7" x14ac:dyDescent="0.25">
      <c r="A1060" t="s">
        <v>128</v>
      </c>
      <c r="B1060" t="s">
        <v>129</v>
      </c>
      <c r="C1060" s="10">
        <v>7.0000000000000001E-12</v>
      </c>
      <c r="D1060" t="s">
        <v>10</v>
      </c>
      <c r="E1060" t="s">
        <v>130</v>
      </c>
      <c r="F1060" s="11">
        <f t="shared" si="32"/>
        <v>0</v>
      </c>
      <c r="G1060" s="11">
        <f t="shared" si="33"/>
        <v>0</v>
      </c>
    </row>
    <row r="1061" spans="1:7" x14ac:dyDescent="0.25">
      <c r="A1061" t="s">
        <v>131</v>
      </c>
      <c r="B1061" t="s">
        <v>132</v>
      </c>
      <c r="C1061" s="10">
        <v>7.5699999999999996E-8</v>
      </c>
      <c r="D1061" t="s">
        <v>10</v>
      </c>
      <c r="E1061" t="s">
        <v>106</v>
      </c>
      <c r="F1061" s="11">
        <f t="shared" si="32"/>
        <v>0</v>
      </c>
      <c r="G1061" s="11">
        <f t="shared" si="33"/>
        <v>0</v>
      </c>
    </row>
    <row r="1062" spans="1:7" x14ac:dyDescent="0.25">
      <c r="A1062" t="s">
        <v>133</v>
      </c>
      <c r="B1062" t="s">
        <v>134</v>
      </c>
      <c r="C1062" s="10">
        <v>1.15E-8</v>
      </c>
      <c r="D1062" t="s">
        <v>10</v>
      </c>
      <c r="E1062" t="s">
        <v>106</v>
      </c>
      <c r="F1062" s="11">
        <f t="shared" si="32"/>
        <v>0</v>
      </c>
      <c r="G1062" s="11">
        <f t="shared" si="33"/>
        <v>0</v>
      </c>
    </row>
    <row r="1063" spans="1:7" x14ac:dyDescent="0.25">
      <c r="A1063" t="s">
        <v>135</v>
      </c>
      <c r="B1063" t="s">
        <v>136</v>
      </c>
      <c r="C1063">
        <v>2.0599999999999999E-4</v>
      </c>
      <c r="D1063" t="s">
        <v>10</v>
      </c>
      <c r="E1063" t="s">
        <v>121</v>
      </c>
      <c r="F1063" s="11">
        <f t="shared" si="32"/>
        <v>0</v>
      </c>
      <c r="G1063" s="11">
        <f t="shared" si="33"/>
        <v>0</v>
      </c>
    </row>
    <row r="1064" spans="1:7" x14ac:dyDescent="0.25">
      <c r="A1064" t="s">
        <v>137</v>
      </c>
      <c r="B1064" t="s">
        <v>138</v>
      </c>
      <c r="C1064">
        <v>1.3799999999999999E-4</v>
      </c>
      <c r="D1064" t="s">
        <v>10</v>
      </c>
      <c r="E1064" t="s">
        <v>99</v>
      </c>
      <c r="F1064" s="11">
        <f t="shared" si="32"/>
        <v>0</v>
      </c>
      <c r="G1064" s="11">
        <f t="shared" si="33"/>
        <v>0</v>
      </c>
    </row>
    <row r="1065" spans="1:7" x14ac:dyDescent="0.25">
      <c r="A1065" t="s">
        <v>139</v>
      </c>
      <c r="B1065" t="s">
        <v>140</v>
      </c>
      <c r="C1065" s="10">
        <v>1.9299999999999999E-7</v>
      </c>
      <c r="D1065" t="s">
        <v>10</v>
      </c>
      <c r="E1065" t="s">
        <v>106</v>
      </c>
      <c r="F1065" s="11">
        <f t="shared" si="32"/>
        <v>0</v>
      </c>
      <c r="G1065" s="11">
        <f t="shared" si="33"/>
        <v>0</v>
      </c>
    </row>
    <row r="1066" spans="1:7" x14ac:dyDescent="0.25">
      <c r="A1066" t="s">
        <v>141</v>
      </c>
      <c r="B1066" t="s">
        <v>142</v>
      </c>
      <c r="C1066" s="10">
        <v>6.4199999999999998E-9</v>
      </c>
      <c r="D1066" t="s">
        <v>10</v>
      </c>
      <c r="E1066" t="s">
        <v>121</v>
      </c>
      <c r="F1066" s="11">
        <f t="shared" si="32"/>
        <v>0</v>
      </c>
      <c r="G1066" s="11">
        <f t="shared" si="33"/>
        <v>0</v>
      </c>
    </row>
    <row r="1067" spans="1:7" x14ac:dyDescent="0.25">
      <c r="A1067" t="s">
        <v>143</v>
      </c>
      <c r="B1067" t="s">
        <v>144</v>
      </c>
      <c r="C1067" s="10">
        <v>1.6000000000000001E-8</v>
      </c>
      <c r="D1067" t="s">
        <v>10</v>
      </c>
      <c r="E1067" t="s">
        <v>106</v>
      </c>
      <c r="F1067" s="11">
        <f t="shared" si="32"/>
        <v>0</v>
      </c>
      <c r="G1067" s="11">
        <f t="shared" si="33"/>
        <v>0</v>
      </c>
    </row>
    <row r="1068" spans="1:7" x14ac:dyDescent="0.25">
      <c r="F1068" s="11">
        <f t="shared" si="32"/>
        <v>0</v>
      </c>
      <c r="G1068" s="11">
        <f t="shared" si="33"/>
        <v>0</v>
      </c>
    </row>
    <row r="1069" spans="1:7" x14ac:dyDescent="0.25">
      <c r="A1069" t="s">
        <v>534</v>
      </c>
      <c r="F1069" s="11">
        <f t="shared" si="32"/>
        <v>4119</v>
      </c>
      <c r="G1069" s="11">
        <f t="shared" si="33"/>
        <v>0</v>
      </c>
    </row>
    <row r="1070" spans="1:7" x14ac:dyDescent="0.25">
      <c r="A1070" t="s">
        <v>73</v>
      </c>
      <c r="F1070" s="11">
        <f t="shared" si="32"/>
        <v>0</v>
      </c>
      <c r="G1070" s="11">
        <f t="shared" si="33"/>
        <v>0</v>
      </c>
    </row>
    <row r="1071" spans="1:7" x14ac:dyDescent="0.25">
      <c r="A1071" t="s">
        <v>47</v>
      </c>
      <c r="F1071" s="11">
        <f t="shared" si="32"/>
        <v>0</v>
      </c>
      <c r="G1071" s="11">
        <f t="shared" si="33"/>
        <v>0</v>
      </c>
    </row>
    <row r="1072" spans="1:7" x14ac:dyDescent="0.25">
      <c r="A1072" t="s">
        <v>48</v>
      </c>
      <c r="F1072" s="11">
        <f t="shared" si="32"/>
        <v>0</v>
      </c>
      <c r="G1072" s="11">
        <f t="shared" si="33"/>
        <v>0</v>
      </c>
    </row>
    <row r="1073" spans="1:7" x14ac:dyDescent="0.25">
      <c r="A1073" t="s">
        <v>49</v>
      </c>
      <c r="F1073" s="11">
        <f t="shared" si="32"/>
        <v>0</v>
      </c>
      <c r="G1073" s="11">
        <f t="shared" si="33"/>
        <v>0</v>
      </c>
    </row>
    <row r="1074" spans="1:7" x14ac:dyDescent="0.25">
      <c r="A1074" t="s">
        <v>50</v>
      </c>
      <c r="F1074" s="11">
        <f t="shared" si="32"/>
        <v>0</v>
      </c>
      <c r="G1074" s="11">
        <f t="shared" si="33"/>
        <v>0</v>
      </c>
    </row>
    <row r="1075" spans="1:7" x14ac:dyDescent="0.25">
      <c r="A1075" t="s">
        <v>67</v>
      </c>
      <c r="F1075" s="11">
        <f t="shared" si="32"/>
        <v>0</v>
      </c>
      <c r="G1075" s="11">
        <f t="shared" si="33"/>
        <v>0</v>
      </c>
    </row>
    <row r="1076" spans="1:7" x14ac:dyDescent="0.25">
      <c r="F1076" s="11">
        <f t="shared" si="32"/>
        <v>0</v>
      </c>
      <c r="G1076" s="11">
        <f t="shared" si="33"/>
        <v>0</v>
      </c>
    </row>
    <row r="1077" spans="1:7" x14ac:dyDescent="0.25">
      <c r="A1077" t="s">
        <v>52</v>
      </c>
      <c r="F1077" s="11">
        <f t="shared" si="32"/>
        <v>0</v>
      </c>
      <c r="G1077" s="11">
        <f t="shared" si="33"/>
        <v>0</v>
      </c>
    </row>
    <row r="1078" spans="1:7" x14ac:dyDescent="0.25">
      <c r="A1078" t="s">
        <v>53</v>
      </c>
      <c r="B1078" t="s">
        <v>39</v>
      </c>
      <c r="C1078" t="s">
        <v>40</v>
      </c>
      <c r="D1078" t="s">
        <v>41</v>
      </c>
      <c r="E1078" t="s">
        <v>42</v>
      </c>
      <c r="F1078" s="11">
        <f t="shared" si="32"/>
        <v>0</v>
      </c>
      <c r="G1078" s="11">
        <f t="shared" si="33"/>
        <v>0</v>
      </c>
    </row>
    <row r="1079" spans="1:7" x14ac:dyDescent="0.25">
      <c r="A1079" t="s">
        <v>54</v>
      </c>
      <c r="B1079" t="s">
        <v>55</v>
      </c>
      <c r="C1079">
        <v>1.4</v>
      </c>
      <c r="D1079" t="s">
        <v>56</v>
      </c>
      <c r="E1079" t="s">
        <v>57</v>
      </c>
      <c r="F1079" s="11">
        <f t="shared" si="32"/>
        <v>0</v>
      </c>
      <c r="G1079" s="11">
        <f t="shared" si="33"/>
        <v>0</v>
      </c>
    </row>
    <row r="1080" spans="1:7" x14ac:dyDescent="0.25">
      <c r="A1080" t="s">
        <v>532</v>
      </c>
      <c r="B1080" t="s">
        <v>533</v>
      </c>
      <c r="C1080">
        <v>1.33</v>
      </c>
      <c r="D1080" t="s">
        <v>10</v>
      </c>
      <c r="E1080" t="s">
        <v>57</v>
      </c>
      <c r="F1080" s="11">
        <f t="shared" si="32"/>
        <v>0</v>
      </c>
      <c r="G1080" s="11">
        <f t="shared" si="33"/>
        <v>0</v>
      </c>
    </row>
    <row r="1081" spans="1:7" x14ac:dyDescent="0.25">
      <c r="F1081" s="11">
        <f t="shared" si="32"/>
        <v>0</v>
      </c>
      <c r="G1081" s="11">
        <f t="shared" si="33"/>
        <v>0</v>
      </c>
    </row>
    <row r="1082" spans="1:7" x14ac:dyDescent="0.25">
      <c r="A1082" t="s">
        <v>60</v>
      </c>
      <c r="F1082" s="11">
        <f t="shared" si="32"/>
        <v>0</v>
      </c>
      <c r="G1082" s="11">
        <f t="shared" si="33"/>
        <v>1</v>
      </c>
    </row>
    <row r="1083" spans="1:7" x14ac:dyDescent="0.25">
      <c r="A1083" t="s">
        <v>53</v>
      </c>
      <c r="B1083" t="s">
        <v>39</v>
      </c>
      <c r="C1083" t="s">
        <v>40</v>
      </c>
      <c r="D1083" t="s">
        <v>41</v>
      </c>
      <c r="E1083" t="s">
        <v>42</v>
      </c>
      <c r="F1083" s="11">
        <f t="shared" si="32"/>
        <v>0</v>
      </c>
      <c r="G1083" s="11">
        <f t="shared" si="33"/>
        <v>0</v>
      </c>
    </row>
    <row r="1084" spans="1:7" x14ac:dyDescent="0.25">
      <c r="A1084" t="s">
        <v>535</v>
      </c>
      <c r="B1084" t="s">
        <v>24</v>
      </c>
      <c r="C1084">
        <v>1</v>
      </c>
      <c r="D1084" t="s">
        <v>10</v>
      </c>
      <c r="E1084" t="s">
        <v>57</v>
      </c>
      <c r="F1084" s="11">
        <f t="shared" si="32"/>
        <v>0</v>
      </c>
      <c r="G1084" s="11">
        <f t="shared" si="33"/>
        <v>0</v>
      </c>
    </row>
    <row r="1085" spans="1:7" x14ac:dyDescent="0.25">
      <c r="A1085" t="s">
        <v>536</v>
      </c>
      <c r="B1085" t="s">
        <v>25</v>
      </c>
      <c r="C1085">
        <v>0.33</v>
      </c>
      <c r="D1085" t="s">
        <v>10</v>
      </c>
      <c r="E1085" t="s">
        <v>57</v>
      </c>
      <c r="F1085" s="11">
        <f t="shared" si="32"/>
        <v>0</v>
      </c>
      <c r="G1085" s="11">
        <f t="shared" si="33"/>
        <v>0</v>
      </c>
    </row>
    <row r="1086" spans="1:7" x14ac:dyDescent="0.25">
      <c r="F1086" s="11">
        <f t="shared" si="32"/>
        <v>0</v>
      </c>
      <c r="G1086" s="11">
        <f t="shared" si="33"/>
        <v>0</v>
      </c>
    </row>
    <row r="1087" spans="1:7" x14ac:dyDescent="0.25">
      <c r="A1087" t="s">
        <v>63</v>
      </c>
      <c r="F1087" s="11">
        <f t="shared" si="32"/>
        <v>0</v>
      </c>
      <c r="G1087" s="11">
        <f t="shared" si="33"/>
        <v>2</v>
      </c>
    </row>
    <row r="1088" spans="1:7" x14ac:dyDescent="0.25">
      <c r="A1088" t="s">
        <v>53</v>
      </c>
      <c r="B1088" t="s">
        <v>39</v>
      </c>
      <c r="C1088" t="s">
        <v>40</v>
      </c>
      <c r="D1088" t="s">
        <v>41</v>
      </c>
      <c r="E1088" t="s">
        <v>42</v>
      </c>
      <c r="F1088" s="11">
        <f t="shared" si="32"/>
        <v>0</v>
      </c>
      <c r="G1088" s="11">
        <f t="shared" si="33"/>
        <v>0</v>
      </c>
    </row>
    <row r="1089" spans="1:7" x14ac:dyDescent="0.25">
      <c r="F1089" s="11">
        <f t="shared" si="32"/>
        <v>0</v>
      </c>
      <c r="G1089" s="11">
        <f t="shared" si="33"/>
        <v>0</v>
      </c>
    </row>
    <row r="1090" spans="1:7" x14ac:dyDescent="0.25">
      <c r="A1090" t="s">
        <v>64</v>
      </c>
      <c r="F1090" s="11">
        <f t="shared" ref="F1090:F1153" si="34">VALUE(IF(ISNUMBER(SEARCH("Process =",A1090)),MID(A1090,FIND("[",A1090)+2,FIND("]",A1090)-FIND("[",A1090)-2),0))</f>
        <v>0</v>
      </c>
      <c r="G1090" s="11">
        <f t="shared" ref="G1090:G1153" si="35">IF(A1090="Economic outflows",1,IF(A1090="Environmental resources",2,0))</f>
        <v>0</v>
      </c>
    </row>
    <row r="1091" spans="1:7" x14ac:dyDescent="0.25">
      <c r="A1091" t="s">
        <v>53</v>
      </c>
      <c r="B1091" t="s">
        <v>39</v>
      </c>
      <c r="C1091" t="s">
        <v>40</v>
      </c>
      <c r="D1091" t="s">
        <v>41</v>
      </c>
      <c r="E1091" t="s">
        <v>42</v>
      </c>
      <c r="F1091" s="11">
        <f t="shared" si="34"/>
        <v>0</v>
      </c>
      <c r="G1091" s="11">
        <f t="shared" si="35"/>
        <v>0</v>
      </c>
    </row>
    <row r="1092" spans="1:7" x14ac:dyDescent="0.25">
      <c r="F1092" s="11">
        <f t="shared" si="34"/>
        <v>0</v>
      </c>
      <c r="G1092" s="11">
        <f t="shared" si="35"/>
        <v>0</v>
      </c>
    </row>
    <row r="1093" spans="1:7" x14ac:dyDescent="0.25">
      <c r="A1093" t="s">
        <v>537</v>
      </c>
      <c r="F1093" s="11">
        <f t="shared" si="34"/>
        <v>4120</v>
      </c>
      <c r="G1093" s="11">
        <f t="shared" si="35"/>
        <v>0</v>
      </c>
    </row>
    <row r="1094" spans="1:7" x14ac:dyDescent="0.25">
      <c r="A1094" t="s">
        <v>149</v>
      </c>
      <c r="F1094" s="11">
        <f t="shared" si="34"/>
        <v>0</v>
      </c>
      <c r="G1094" s="11">
        <f t="shared" si="35"/>
        <v>0</v>
      </c>
    </row>
    <row r="1095" spans="1:7" x14ac:dyDescent="0.25">
      <c r="A1095" t="s">
        <v>47</v>
      </c>
      <c r="F1095" s="11">
        <f t="shared" si="34"/>
        <v>0</v>
      </c>
      <c r="G1095" s="11">
        <f t="shared" si="35"/>
        <v>0</v>
      </c>
    </row>
    <row r="1096" spans="1:7" x14ac:dyDescent="0.25">
      <c r="A1096" t="s">
        <v>48</v>
      </c>
      <c r="F1096" s="11">
        <f t="shared" si="34"/>
        <v>0</v>
      </c>
      <c r="G1096" s="11">
        <f t="shared" si="35"/>
        <v>0</v>
      </c>
    </row>
    <row r="1097" spans="1:7" x14ac:dyDescent="0.25">
      <c r="A1097" t="s">
        <v>49</v>
      </c>
      <c r="F1097" s="11">
        <f t="shared" si="34"/>
        <v>0</v>
      </c>
      <c r="G1097" s="11">
        <f t="shared" si="35"/>
        <v>0</v>
      </c>
    </row>
    <row r="1098" spans="1:7" x14ac:dyDescent="0.25">
      <c r="A1098" t="s">
        <v>50</v>
      </c>
      <c r="F1098" s="11">
        <f t="shared" si="34"/>
        <v>0</v>
      </c>
      <c r="G1098" s="11">
        <f t="shared" si="35"/>
        <v>0</v>
      </c>
    </row>
    <row r="1099" spans="1:7" x14ac:dyDescent="0.25">
      <c r="A1099" t="s">
        <v>67</v>
      </c>
      <c r="F1099" s="11">
        <f t="shared" si="34"/>
        <v>0</v>
      </c>
      <c r="G1099" s="11">
        <f t="shared" si="35"/>
        <v>0</v>
      </c>
    </row>
    <row r="1100" spans="1:7" x14ac:dyDescent="0.25">
      <c r="F1100" s="11">
        <f t="shared" si="34"/>
        <v>0</v>
      </c>
      <c r="G1100" s="11">
        <f t="shared" si="35"/>
        <v>0</v>
      </c>
    </row>
    <row r="1101" spans="1:7" x14ac:dyDescent="0.25">
      <c r="A1101" t="s">
        <v>52</v>
      </c>
      <c r="F1101" s="11">
        <f t="shared" si="34"/>
        <v>0</v>
      </c>
      <c r="G1101" s="11">
        <f t="shared" si="35"/>
        <v>0</v>
      </c>
    </row>
    <row r="1102" spans="1:7" x14ac:dyDescent="0.25">
      <c r="A1102" t="s">
        <v>53</v>
      </c>
      <c r="B1102" t="s">
        <v>39</v>
      </c>
      <c r="C1102" t="s">
        <v>40</v>
      </c>
      <c r="D1102" t="s">
        <v>41</v>
      </c>
      <c r="E1102" t="s">
        <v>42</v>
      </c>
      <c r="F1102" s="11">
        <f t="shared" si="34"/>
        <v>0</v>
      </c>
      <c r="G1102" s="11">
        <f t="shared" si="35"/>
        <v>0</v>
      </c>
    </row>
    <row r="1103" spans="1:7" x14ac:dyDescent="0.25">
      <c r="A1103" t="s">
        <v>150</v>
      </c>
      <c r="B1103" t="s">
        <v>151</v>
      </c>
      <c r="C1103">
        <v>6.8000000000000005E-2</v>
      </c>
      <c r="D1103" t="s">
        <v>152</v>
      </c>
      <c r="E1103" t="s">
        <v>57</v>
      </c>
      <c r="F1103" s="11">
        <f t="shared" si="34"/>
        <v>0</v>
      </c>
      <c r="G1103" s="11">
        <f t="shared" si="35"/>
        <v>0</v>
      </c>
    </row>
    <row r="1104" spans="1:7" x14ac:dyDescent="0.25">
      <c r="A1104" t="s">
        <v>535</v>
      </c>
      <c r="B1104" t="s">
        <v>24</v>
      </c>
      <c r="C1104">
        <v>0.9</v>
      </c>
      <c r="D1104" t="s">
        <v>10</v>
      </c>
      <c r="E1104" t="s">
        <v>57</v>
      </c>
      <c r="F1104" s="11">
        <f t="shared" si="34"/>
        <v>0</v>
      </c>
      <c r="G1104" s="11">
        <f t="shared" si="35"/>
        <v>0</v>
      </c>
    </row>
    <row r="1105" spans="1:7" x14ac:dyDescent="0.25">
      <c r="F1105" s="11">
        <f t="shared" si="34"/>
        <v>0</v>
      </c>
      <c r="G1105" s="11">
        <f t="shared" si="35"/>
        <v>0</v>
      </c>
    </row>
    <row r="1106" spans="1:7" x14ac:dyDescent="0.25">
      <c r="A1106" t="s">
        <v>60</v>
      </c>
      <c r="F1106" s="11">
        <f t="shared" si="34"/>
        <v>0</v>
      </c>
      <c r="G1106" s="11">
        <f t="shared" si="35"/>
        <v>1</v>
      </c>
    </row>
    <row r="1107" spans="1:7" x14ac:dyDescent="0.25">
      <c r="A1107" t="s">
        <v>53</v>
      </c>
      <c r="B1107" t="s">
        <v>39</v>
      </c>
      <c r="C1107" t="s">
        <v>40</v>
      </c>
      <c r="D1107" t="s">
        <v>41</v>
      </c>
      <c r="E1107" t="s">
        <v>42</v>
      </c>
      <c r="F1107" s="11">
        <f t="shared" si="34"/>
        <v>0</v>
      </c>
      <c r="G1107" s="11">
        <f t="shared" si="35"/>
        <v>0</v>
      </c>
    </row>
    <row r="1108" spans="1:7" x14ac:dyDescent="0.25">
      <c r="A1108" t="s">
        <v>538</v>
      </c>
      <c r="B1108" t="s">
        <v>539</v>
      </c>
      <c r="C1108">
        <v>1</v>
      </c>
      <c r="D1108" t="s">
        <v>10</v>
      </c>
      <c r="E1108" t="s">
        <v>57</v>
      </c>
      <c r="F1108" s="11">
        <f t="shared" si="34"/>
        <v>0</v>
      </c>
      <c r="G1108" s="11">
        <f t="shared" si="35"/>
        <v>0</v>
      </c>
    </row>
    <row r="1109" spans="1:7" x14ac:dyDescent="0.25">
      <c r="F1109" s="11">
        <f t="shared" si="34"/>
        <v>0</v>
      </c>
      <c r="G1109" s="11">
        <f t="shared" si="35"/>
        <v>0</v>
      </c>
    </row>
    <row r="1110" spans="1:7" x14ac:dyDescent="0.25">
      <c r="A1110" t="s">
        <v>63</v>
      </c>
      <c r="F1110" s="11">
        <f t="shared" si="34"/>
        <v>0</v>
      </c>
      <c r="G1110" s="11">
        <f t="shared" si="35"/>
        <v>2</v>
      </c>
    </row>
    <row r="1111" spans="1:7" x14ac:dyDescent="0.25">
      <c r="A1111" t="s">
        <v>53</v>
      </c>
      <c r="B1111" t="s">
        <v>39</v>
      </c>
      <c r="C1111" t="s">
        <v>40</v>
      </c>
      <c r="D1111" t="s">
        <v>41</v>
      </c>
      <c r="E1111" t="s">
        <v>42</v>
      </c>
      <c r="F1111" s="11">
        <f t="shared" si="34"/>
        <v>0</v>
      </c>
      <c r="G1111" s="11">
        <f t="shared" si="35"/>
        <v>0</v>
      </c>
    </row>
    <row r="1112" spans="1:7" x14ac:dyDescent="0.25">
      <c r="F1112" s="11">
        <f t="shared" si="34"/>
        <v>0</v>
      </c>
      <c r="G1112" s="11">
        <f t="shared" si="35"/>
        <v>0</v>
      </c>
    </row>
    <row r="1113" spans="1:7" x14ac:dyDescent="0.25">
      <c r="A1113" t="s">
        <v>64</v>
      </c>
      <c r="F1113" s="11">
        <f t="shared" si="34"/>
        <v>0</v>
      </c>
      <c r="G1113" s="11">
        <f t="shared" si="35"/>
        <v>0</v>
      </c>
    </row>
    <row r="1114" spans="1:7" x14ac:dyDescent="0.25">
      <c r="A1114" t="s">
        <v>53</v>
      </c>
      <c r="B1114" t="s">
        <v>39</v>
      </c>
      <c r="C1114" t="s">
        <v>40</v>
      </c>
      <c r="D1114" t="s">
        <v>41</v>
      </c>
      <c r="E1114" t="s">
        <v>42</v>
      </c>
      <c r="F1114" s="11">
        <f t="shared" si="34"/>
        <v>0</v>
      </c>
      <c r="G1114" s="11">
        <f t="shared" si="35"/>
        <v>0</v>
      </c>
    </row>
    <row r="1115" spans="1:7" x14ac:dyDescent="0.25">
      <c r="F1115" s="11">
        <f t="shared" si="34"/>
        <v>0</v>
      </c>
      <c r="G1115" s="11">
        <f t="shared" si="35"/>
        <v>0</v>
      </c>
    </row>
    <row r="1116" spans="1:7" x14ac:dyDescent="0.25">
      <c r="A1116" t="s">
        <v>540</v>
      </c>
      <c r="F1116" s="11">
        <f t="shared" si="34"/>
        <v>4121</v>
      </c>
      <c r="G1116" s="11">
        <f t="shared" si="35"/>
        <v>0</v>
      </c>
    </row>
    <row r="1117" spans="1:7" x14ac:dyDescent="0.25">
      <c r="A1117" t="s">
        <v>73</v>
      </c>
      <c r="F1117" s="11">
        <f t="shared" si="34"/>
        <v>0</v>
      </c>
      <c r="G1117" s="11">
        <f t="shared" si="35"/>
        <v>0</v>
      </c>
    </row>
    <row r="1118" spans="1:7" x14ac:dyDescent="0.25">
      <c r="A1118" t="s">
        <v>47</v>
      </c>
      <c r="C1118" s="10"/>
      <c r="F1118" s="11">
        <f t="shared" si="34"/>
        <v>0</v>
      </c>
      <c r="G1118" s="11">
        <f t="shared" si="35"/>
        <v>0</v>
      </c>
    </row>
    <row r="1119" spans="1:7" x14ac:dyDescent="0.25">
      <c r="A1119" t="s">
        <v>48</v>
      </c>
      <c r="F1119" s="11">
        <f t="shared" si="34"/>
        <v>0</v>
      </c>
      <c r="G1119" s="11">
        <f t="shared" si="35"/>
        <v>0</v>
      </c>
    </row>
    <row r="1120" spans="1:7" x14ac:dyDescent="0.25">
      <c r="A1120" t="s">
        <v>49</v>
      </c>
      <c r="F1120" s="11">
        <f t="shared" si="34"/>
        <v>0</v>
      </c>
      <c r="G1120" s="11">
        <f t="shared" si="35"/>
        <v>0</v>
      </c>
    </row>
    <row r="1121" spans="1:7" x14ac:dyDescent="0.25">
      <c r="A1121" t="s">
        <v>50</v>
      </c>
      <c r="F1121" s="11">
        <f t="shared" si="34"/>
        <v>0</v>
      </c>
      <c r="G1121" s="11">
        <f t="shared" si="35"/>
        <v>0</v>
      </c>
    </row>
    <row r="1122" spans="1:7" x14ac:dyDescent="0.25">
      <c r="A1122" t="s">
        <v>67</v>
      </c>
      <c r="F1122" s="11">
        <f t="shared" si="34"/>
        <v>0</v>
      </c>
      <c r="G1122" s="11">
        <f t="shared" si="35"/>
        <v>0</v>
      </c>
    </row>
    <row r="1123" spans="1:7" x14ac:dyDescent="0.25">
      <c r="F1123" s="11">
        <f t="shared" si="34"/>
        <v>0</v>
      </c>
      <c r="G1123" s="11">
        <f t="shared" si="35"/>
        <v>0</v>
      </c>
    </row>
    <row r="1124" spans="1:7" x14ac:dyDescent="0.25">
      <c r="A1124" t="s">
        <v>52</v>
      </c>
      <c r="F1124" s="11">
        <f t="shared" si="34"/>
        <v>0</v>
      </c>
      <c r="G1124" s="11">
        <f t="shared" si="35"/>
        <v>0</v>
      </c>
    </row>
    <row r="1125" spans="1:7" x14ac:dyDescent="0.25">
      <c r="A1125" t="s">
        <v>53</v>
      </c>
      <c r="B1125" t="s">
        <v>39</v>
      </c>
      <c r="C1125" t="s">
        <v>40</v>
      </c>
      <c r="D1125" t="s">
        <v>41</v>
      </c>
      <c r="E1125" t="s">
        <v>42</v>
      </c>
      <c r="F1125" s="11">
        <f t="shared" si="34"/>
        <v>0</v>
      </c>
      <c r="G1125" s="11">
        <f t="shared" si="35"/>
        <v>0</v>
      </c>
    </row>
    <row r="1126" spans="1:7" x14ac:dyDescent="0.25">
      <c r="A1126" t="s">
        <v>538</v>
      </c>
      <c r="B1126" t="s">
        <v>539</v>
      </c>
      <c r="C1126">
        <v>1</v>
      </c>
      <c r="D1126" t="s">
        <v>10</v>
      </c>
      <c r="E1126" t="s">
        <v>57</v>
      </c>
      <c r="F1126" s="11">
        <f t="shared" si="34"/>
        <v>0</v>
      </c>
      <c r="G1126" s="11">
        <f t="shared" si="35"/>
        <v>0</v>
      </c>
    </row>
    <row r="1127" spans="1:7" x14ac:dyDescent="0.25">
      <c r="F1127" s="11">
        <f t="shared" si="34"/>
        <v>0</v>
      </c>
      <c r="G1127" s="11">
        <f t="shared" si="35"/>
        <v>0</v>
      </c>
    </row>
    <row r="1128" spans="1:7" x14ac:dyDescent="0.25">
      <c r="A1128" t="s">
        <v>60</v>
      </c>
      <c r="F1128" s="11">
        <f t="shared" si="34"/>
        <v>0</v>
      </c>
      <c r="G1128" s="11">
        <f t="shared" si="35"/>
        <v>1</v>
      </c>
    </row>
    <row r="1129" spans="1:7" x14ac:dyDescent="0.25">
      <c r="A1129" t="s">
        <v>53</v>
      </c>
      <c r="B1129" t="s">
        <v>39</v>
      </c>
      <c r="C1129" t="s">
        <v>40</v>
      </c>
      <c r="D1129" t="s">
        <v>41</v>
      </c>
      <c r="E1129" t="s">
        <v>42</v>
      </c>
      <c r="F1129" s="11">
        <f t="shared" si="34"/>
        <v>0</v>
      </c>
      <c r="G1129" s="11">
        <f t="shared" si="35"/>
        <v>0</v>
      </c>
    </row>
    <row r="1130" spans="1:7" x14ac:dyDescent="0.25">
      <c r="A1130" t="s">
        <v>541</v>
      </c>
      <c r="B1130" t="s">
        <v>542</v>
      </c>
      <c r="C1130">
        <v>1</v>
      </c>
      <c r="D1130" t="s">
        <v>10</v>
      </c>
      <c r="E1130" t="s">
        <v>57</v>
      </c>
      <c r="F1130" s="11">
        <f t="shared" si="34"/>
        <v>0</v>
      </c>
      <c r="G1130" s="11">
        <f t="shared" si="35"/>
        <v>0</v>
      </c>
    </row>
    <row r="1131" spans="1:7" x14ac:dyDescent="0.25">
      <c r="F1131" s="11">
        <f t="shared" si="34"/>
        <v>0</v>
      </c>
      <c r="G1131" s="11">
        <f t="shared" si="35"/>
        <v>0</v>
      </c>
    </row>
    <row r="1132" spans="1:7" x14ac:dyDescent="0.25">
      <c r="A1132" t="s">
        <v>63</v>
      </c>
      <c r="F1132" s="11">
        <f t="shared" si="34"/>
        <v>0</v>
      </c>
      <c r="G1132" s="11">
        <f t="shared" si="35"/>
        <v>2</v>
      </c>
    </row>
    <row r="1133" spans="1:7" x14ac:dyDescent="0.25">
      <c r="A1133" t="s">
        <v>53</v>
      </c>
      <c r="B1133" t="s">
        <v>39</v>
      </c>
      <c r="C1133" t="s">
        <v>40</v>
      </c>
      <c r="D1133" t="s">
        <v>41</v>
      </c>
      <c r="E1133" t="s">
        <v>42</v>
      </c>
      <c r="F1133" s="11">
        <f t="shared" si="34"/>
        <v>0</v>
      </c>
      <c r="G1133" s="11">
        <f t="shared" si="35"/>
        <v>0</v>
      </c>
    </row>
    <row r="1134" spans="1:7" x14ac:dyDescent="0.25">
      <c r="F1134" s="11">
        <f t="shared" si="34"/>
        <v>0</v>
      </c>
      <c r="G1134" s="11">
        <f t="shared" si="35"/>
        <v>0</v>
      </c>
    </row>
    <row r="1135" spans="1:7" x14ac:dyDescent="0.25">
      <c r="A1135" t="s">
        <v>64</v>
      </c>
      <c r="F1135" s="11">
        <f t="shared" si="34"/>
        <v>0</v>
      </c>
      <c r="G1135" s="11">
        <f t="shared" si="35"/>
        <v>0</v>
      </c>
    </row>
    <row r="1136" spans="1:7" x14ac:dyDescent="0.25">
      <c r="A1136" t="s">
        <v>53</v>
      </c>
      <c r="B1136" t="s">
        <v>39</v>
      </c>
      <c r="C1136" t="s">
        <v>40</v>
      </c>
      <c r="D1136" t="s">
        <v>41</v>
      </c>
      <c r="E1136" t="s">
        <v>42</v>
      </c>
      <c r="F1136" s="11">
        <f t="shared" si="34"/>
        <v>0</v>
      </c>
      <c r="G1136" s="11">
        <f t="shared" si="35"/>
        <v>0</v>
      </c>
    </row>
    <row r="1137" spans="1:7" x14ac:dyDescent="0.25">
      <c r="C1137" s="10"/>
      <c r="F1137" s="11">
        <f t="shared" si="34"/>
        <v>0</v>
      </c>
      <c r="G1137" s="11">
        <f t="shared" si="35"/>
        <v>0</v>
      </c>
    </row>
    <row r="1138" spans="1:7" x14ac:dyDescent="0.25">
      <c r="A1138" t="s">
        <v>543</v>
      </c>
      <c r="F1138" s="11">
        <f t="shared" si="34"/>
        <v>4122</v>
      </c>
      <c r="G1138" s="11">
        <f t="shared" si="35"/>
        <v>0</v>
      </c>
    </row>
    <row r="1139" spans="1:7" x14ac:dyDescent="0.25">
      <c r="A1139" t="s">
        <v>73</v>
      </c>
      <c r="F1139" s="11">
        <f t="shared" si="34"/>
        <v>0</v>
      </c>
      <c r="G1139" s="11">
        <f t="shared" si="35"/>
        <v>0</v>
      </c>
    </row>
    <row r="1140" spans="1:7" x14ac:dyDescent="0.25">
      <c r="A1140" t="s">
        <v>47</v>
      </c>
      <c r="F1140" s="11">
        <f t="shared" si="34"/>
        <v>0</v>
      </c>
      <c r="G1140" s="11">
        <f t="shared" si="35"/>
        <v>0</v>
      </c>
    </row>
    <row r="1141" spans="1:7" x14ac:dyDescent="0.25">
      <c r="A1141" t="s">
        <v>48</v>
      </c>
      <c r="F1141" s="11">
        <f t="shared" si="34"/>
        <v>0</v>
      </c>
      <c r="G1141" s="11">
        <f t="shared" si="35"/>
        <v>0</v>
      </c>
    </row>
    <row r="1142" spans="1:7" x14ac:dyDescent="0.25">
      <c r="A1142" t="s">
        <v>49</v>
      </c>
      <c r="F1142" s="11">
        <f t="shared" si="34"/>
        <v>0</v>
      </c>
      <c r="G1142" s="11">
        <f t="shared" si="35"/>
        <v>0</v>
      </c>
    </row>
    <row r="1143" spans="1:7" x14ac:dyDescent="0.25">
      <c r="A1143" t="s">
        <v>280</v>
      </c>
      <c r="C1143" s="10"/>
      <c r="F1143" s="11">
        <f t="shared" si="34"/>
        <v>0</v>
      </c>
      <c r="G1143" s="11">
        <f t="shared" si="35"/>
        <v>0</v>
      </c>
    </row>
    <row r="1144" spans="1:7" x14ac:dyDescent="0.25">
      <c r="A1144" t="s">
        <v>281</v>
      </c>
      <c r="F1144" s="11">
        <f t="shared" si="34"/>
        <v>0</v>
      </c>
      <c r="G1144" s="11">
        <f t="shared" si="35"/>
        <v>0</v>
      </c>
    </row>
    <row r="1145" spans="1:7" x14ac:dyDescent="0.25">
      <c r="C1145" s="10"/>
      <c r="F1145" s="11">
        <f t="shared" si="34"/>
        <v>0</v>
      </c>
      <c r="G1145" s="11">
        <f t="shared" si="35"/>
        <v>0</v>
      </c>
    </row>
    <row r="1146" spans="1:7" x14ac:dyDescent="0.25">
      <c r="A1146" t="s">
        <v>52</v>
      </c>
      <c r="F1146" s="11">
        <f t="shared" si="34"/>
        <v>0</v>
      </c>
      <c r="G1146" s="11">
        <f t="shared" si="35"/>
        <v>0</v>
      </c>
    </row>
    <row r="1147" spans="1:7" x14ac:dyDescent="0.25">
      <c r="A1147" t="s">
        <v>53</v>
      </c>
      <c r="B1147" t="s">
        <v>39</v>
      </c>
      <c r="C1147" s="10" t="s">
        <v>40</v>
      </c>
      <c r="D1147" t="s">
        <v>41</v>
      </c>
      <c r="E1147" t="s">
        <v>42</v>
      </c>
      <c r="F1147" s="11">
        <f t="shared" si="34"/>
        <v>0</v>
      </c>
      <c r="G1147" s="11">
        <f t="shared" si="35"/>
        <v>0</v>
      </c>
    </row>
    <row r="1148" spans="1:7" x14ac:dyDescent="0.25">
      <c r="A1148" t="s">
        <v>282</v>
      </c>
      <c r="B1148" t="s">
        <v>283</v>
      </c>
      <c r="C1148">
        <v>0.09</v>
      </c>
      <c r="D1148" t="s">
        <v>10</v>
      </c>
      <c r="E1148" t="s">
        <v>57</v>
      </c>
      <c r="F1148" s="11">
        <f t="shared" si="34"/>
        <v>0</v>
      </c>
      <c r="G1148" s="11">
        <f t="shared" si="35"/>
        <v>0</v>
      </c>
    </row>
    <row r="1149" spans="1:7" x14ac:dyDescent="0.25">
      <c r="A1149" t="s">
        <v>165</v>
      </c>
      <c r="B1149" t="s">
        <v>166</v>
      </c>
      <c r="C1149">
        <v>2.1000000000000001E-2</v>
      </c>
      <c r="D1149" t="s">
        <v>167</v>
      </c>
      <c r="E1149" t="s">
        <v>57</v>
      </c>
      <c r="F1149" s="11">
        <f t="shared" si="34"/>
        <v>0</v>
      </c>
      <c r="G1149" s="11">
        <f t="shared" si="35"/>
        <v>0</v>
      </c>
    </row>
    <row r="1150" spans="1:7" x14ac:dyDescent="0.25">
      <c r="A1150" t="s">
        <v>168</v>
      </c>
      <c r="B1150" t="s">
        <v>169</v>
      </c>
      <c r="C1150">
        <v>0.378</v>
      </c>
      <c r="D1150" t="s">
        <v>167</v>
      </c>
      <c r="E1150" t="s">
        <v>57</v>
      </c>
      <c r="F1150" s="11">
        <f t="shared" si="34"/>
        <v>0</v>
      </c>
      <c r="G1150" s="11">
        <f t="shared" si="35"/>
        <v>0</v>
      </c>
    </row>
    <row r="1151" spans="1:7" x14ac:dyDescent="0.25">
      <c r="A1151" t="s">
        <v>284</v>
      </c>
      <c r="B1151" t="s">
        <v>285</v>
      </c>
      <c r="C1151">
        <v>0.09</v>
      </c>
      <c r="D1151" t="s">
        <v>10</v>
      </c>
      <c r="E1151" t="s">
        <v>57</v>
      </c>
      <c r="F1151" s="11">
        <f t="shared" si="34"/>
        <v>0</v>
      </c>
      <c r="G1151" s="11">
        <f t="shared" si="35"/>
        <v>0</v>
      </c>
    </row>
    <row r="1152" spans="1:7" x14ac:dyDescent="0.25">
      <c r="A1152" t="s">
        <v>286</v>
      </c>
      <c r="B1152" t="s">
        <v>287</v>
      </c>
      <c r="C1152">
        <v>0.03</v>
      </c>
      <c r="D1152" t="s">
        <v>10</v>
      </c>
      <c r="E1152" t="s">
        <v>57</v>
      </c>
      <c r="F1152" s="11">
        <f t="shared" si="34"/>
        <v>0</v>
      </c>
      <c r="G1152" s="11">
        <f t="shared" si="35"/>
        <v>0</v>
      </c>
    </row>
    <row r="1153" spans="1:7" x14ac:dyDescent="0.25">
      <c r="A1153" t="s">
        <v>179</v>
      </c>
      <c r="B1153" t="s">
        <v>180</v>
      </c>
      <c r="C1153">
        <v>0.97</v>
      </c>
      <c r="D1153" t="s">
        <v>126</v>
      </c>
      <c r="E1153" t="s">
        <v>57</v>
      </c>
      <c r="F1153" s="11">
        <f t="shared" si="34"/>
        <v>0</v>
      </c>
      <c r="G1153" s="11">
        <f t="shared" si="35"/>
        <v>0</v>
      </c>
    </row>
    <row r="1154" spans="1:7" x14ac:dyDescent="0.25">
      <c r="A1154" t="s">
        <v>288</v>
      </c>
      <c r="B1154" t="s">
        <v>289</v>
      </c>
      <c r="C1154">
        <v>2.7</v>
      </c>
      <c r="D1154" t="s">
        <v>10</v>
      </c>
      <c r="E1154" t="s">
        <v>57</v>
      </c>
      <c r="F1154" s="11">
        <f t="shared" ref="F1154:F1217" si="36">VALUE(IF(ISNUMBER(SEARCH("Process =",A1154)),MID(A1154,FIND("[",A1154)+2,FIND("]",A1154)-FIND("[",A1154)-2),0))</f>
        <v>0</v>
      </c>
      <c r="G1154" s="11">
        <f t="shared" ref="G1154:G1217" si="37">IF(A1154="Economic outflows",1,IF(A1154="Environmental resources",2,0))</f>
        <v>0</v>
      </c>
    </row>
    <row r="1155" spans="1:7" x14ac:dyDescent="0.25">
      <c r="A1155" t="s">
        <v>54</v>
      </c>
      <c r="B1155" t="s">
        <v>55</v>
      </c>
      <c r="C1155">
        <v>0.33800000000000002</v>
      </c>
      <c r="D1155" t="s">
        <v>56</v>
      </c>
      <c r="E1155" t="s">
        <v>57</v>
      </c>
      <c r="F1155" s="11">
        <f t="shared" si="36"/>
        <v>0</v>
      </c>
      <c r="G1155" s="11">
        <f t="shared" si="37"/>
        <v>0</v>
      </c>
    </row>
    <row r="1156" spans="1:7" x14ac:dyDescent="0.25">
      <c r="A1156" t="s">
        <v>290</v>
      </c>
      <c r="B1156" t="s">
        <v>291</v>
      </c>
      <c r="C1156">
        <v>0.15</v>
      </c>
      <c r="D1156" t="s">
        <v>167</v>
      </c>
      <c r="E1156" t="s">
        <v>57</v>
      </c>
      <c r="F1156" s="11">
        <f t="shared" si="36"/>
        <v>0</v>
      </c>
      <c r="G1156" s="11">
        <f t="shared" si="37"/>
        <v>0</v>
      </c>
    </row>
    <row r="1157" spans="1:7" x14ac:dyDescent="0.25">
      <c r="A1157" t="s">
        <v>292</v>
      </c>
      <c r="B1157" t="s">
        <v>293</v>
      </c>
      <c r="C1157">
        <v>37</v>
      </c>
      <c r="D1157" t="s">
        <v>10</v>
      </c>
      <c r="E1157" t="s">
        <v>57</v>
      </c>
      <c r="F1157" s="11">
        <f t="shared" si="36"/>
        <v>0</v>
      </c>
      <c r="G1157" s="11">
        <f t="shared" si="37"/>
        <v>0</v>
      </c>
    </row>
    <row r="1158" spans="1:7" x14ac:dyDescent="0.25">
      <c r="F1158" s="11">
        <f t="shared" si="36"/>
        <v>0</v>
      </c>
      <c r="G1158" s="11">
        <f t="shared" si="37"/>
        <v>0</v>
      </c>
    </row>
    <row r="1159" spans="1:7" x14ac:dyDescent="0.25">
      <c r="A1159" t="s">
        <v>60</v>
      </c>
      <c r="F1159" s="11">
        <f t="shared" si="36"/>
        <v>0</v>
      </c>
      <c r="G1159" s="11">
        <f t="shared" si="37"/>
        <v>1</v>
      </c>
    </row>
    <row r="1160" spans="1:7" x14ac:dyDescent="0.25">
      <c r="A1160" t="s">
        <v>53</v>
      </c>
      <c r="B1160" t="s">
        <v>39</v>
      </c>
      <c r="C1160" t="s">
        <v>40</v>
      </c>
      <c r="D1160" t="s">
        <v>41</v>
      </c>
      <c r="E1160" t="s">
        <v>42</v>
      </c>
      <c r="F1160" s="11">
        <f t="shared" si="36"/>
        <v>0</v>
      </c>
      <c r="G1160" s="11">
        <f t="shared" si="37"/>
        <v>0</v>
      </c>
    </row>
    <row r="1161" spans="1:7" x14ac:dyDescent="0.25">
      <c r="A1161" t="s">
        <v>544</v>
      </c>
      <c r="B1161" t="s">
        <v>26</v>
      </c>
      <c r="C1161">
        <v>1</v>
      </c>
      <c r="D1161" t="s">
        <v>10</v>
      </c>
      <c r="E1161" t="s">
        <v>57</v>
      </c>
      <c r="F1161" s="11">
        <f t="shared" si="36"/>
        <v>0</v>
      </c>
      <c r="G1161" s="11">
        <f t="shared" si="37"/>
        <v>0</v>
      </c>
    </row>
    <row r="1162" spans="1:7" x14ac:dyDescent="0.25">
      <c r="A1162" t="s">
        <v>545</v>
      </c>
      <c r="B1162" t="s">
        <v>27</v>
      </c>
      <c r="C1162">
        <v>12.5</v>
      </c>
      <c r="D1162" t="s">
        <v>10</v>
      </c>
      <c r="E1162" t="s">
        <v>57</v>
      </c>
      <c r="F1162" s="11">
        <f t="shared" si="36"/>
        <v>0</v>
      </c>
      <c r="G1162" s="11">
        <f t="shared" si="37"/>
        <v>0</v>
      </c>
    </row>
    <row r="1163" spans="1:7" x14ac:dyDescent="0.25">
      <c r="F1163" s="11">
        <f t="shared" si="36"/>
        <v>0</v>
      </c>
      <c r="G1163" s="11">
        <f t="shared" si="37"/>
        <v>0</v>
      </c>
    </row>
    <row r="1164" spans="1:7" x14ac:dyDescent="0.25">
      <c r="A1164" t="s">
        <v>63</v>
      </c>
      <c r="F1164" s="11">
        <f t="shared" si="36"/>
        <v>0</v>
      </c>
      <c r="G1164" s="11">
        <f t="shared" si="37"/>
        <v>2</v>
      </c>
    </row>
    <row r="1165" spans="1:7" x14ac:dyDescent="0.25">
      <c r="A1165" t="s">
        <v>53</v>
      </c>
      <c r="B1165" t="s">
        <v>39</v>
      </c>
      <c r="C1165" t="s">
        <v>40</v>
      </c>
      <c r="D1165" t="s">
        <v>41</v>
      </c>
      <c r="E1165" t="s">
        <v>42</v>
      </c>
      <c r="F1165" s="11">
        <f t="shared" si="36"/>
        <v>0</v>
      </c>
      <c r="G1165" s="11">
        <f t="shared" si="37"/>
        <v>0</v>
      </c>
    </row>
    <row r="1166" spans="1:7" x14ac:dyDescent="0.25">
      <c r="A1166" t="s">
        <v>295</v>
      </c>
      <c r="B1166" t="s">
        <v>296</v>
      </c>
      <c r="C1166">
        <v>2.75E-2</v>
      </c>
      <c r="D1166" t="s">
        <v>92</v>
      </c>
      <c r="E1166" t="s">
        <v>57</v>
      </c>
      <c r="F1166" s="11">
        <f t="shared" si="36"/>
        <v>0</v>
      </c>
      <c r="G1166" s="11">
        <f t="shared" si="37"/>
        <v>0</v>
      </c>
    </row>
    <row r="1167" spans="1:7" x14ac:dyDescent="0.25">
      <c r="F1167" s="11">
        <f t="shared" si="36"/>
        <v>0</v>
      </c>
      <c r="G1167" s="11">
        <f t="shared" si="37"/>
        <v>0</v>
      </c>
    </row>
    <row r="1168" spans="1:7" x14ac:dyDescent="0.25">
      <c r="A1168" t="s">
        <v>64</v>
      </c>
      <c r="F1168" s="11">
        <f t="shared" si="36"/>
        <v>0</v>
      </c>
      <c r="G1168" s="11">
        <f t="shared" si="37"/>
        <v>0</v>
      </c>
    </row>
    <row r="1169" spans="1:7" x14ac:dyDescent="0.25">
      <c r="A1169" t="s">
        <v>53</v>
      </c>
      <c r="B1169" t="s">
        <v>39</v>
      </c>
      <c r="C1169" t="s">
        <v>40</v>
      </c>
      <c r="D1169" t="s">
        <v>41</v>
      </c>
      <c r="E1169" t="s">
        <v>42</v>
      </c>
      <c r="F1169" s="11">
        <f t="shared" si="36"/>
        <v>0</v>
      </c>
      <c r="G1169" s="11">
        <f t="shared" si="37"/>
        <v>0</v>
      </c>
    </row>
    <row r="1170" spans="1:7" x14ac:dyDescent="0.25">
      <c r="A1170" t="s">
        <v>297</v>
      </c>
      <c r="B1170" t="s">
        <v>298</v>
      </c>
      <c r="C1170" s="10">
        <v>1</v>
      </c>
      <c r="D1170" t="s">
        <v>299</v>
      </c>
      <c r="E1170" t="s">
        <v>57</v>
      </c>
      <c r="F1170" s="11">
        <f t="shared" si="36"/>
        <v>0</v>
      </c>
      <c r="G1170" s="11">
        <f t="shared" si="37"/>
        <v>0</v>
      </c>
    </row>
    <row r="1171" spans="1:7" x14ac:dyDescent="0.25">
      <c r="A1171" t="s">
        <v>191</v>
      </c>
      <c r="B1171" t="s">
        <v>192</v>
      </c>
      <c r="C1171">
        <v>1.22</v>
      </c>
      <c r="D1171" t="s">
        <v>126</v>
      </c>
      <c r="E1171" t="s">
        <v>57</v>
      </c>
      <c r="F1171" s="11">
        <f t="shared" si="36"/>
        <v>0</v>
      </c>
      <c r="G1171" s="11">
        <f t="shared" si="37"/>
        <v>0</v>
      </c>
    </row>
    <row r="1172" spans="1:7" x14ac:dyDescent="0.25">
      <c r="A1172" t="s">
        <v>300</v>
      </c>
      <c r="B1172" t="s">
        <v>301</v>
      </c>
      <c r="C1172" s="10">
        <v>1.57E-3</v>
      </c>
      <c r="D1172" t="s">
        <v>10</v>
      </c>
      <c r="E1172" t="s">
        <v>57</v>
      </c>
      <c r="F1172" s="11">
        <f t="shared" si="36"/>
        <v>0</v>
      </c>
      <c r="G1172" s="11">
        <f t="shared" si="37"/>
        <v>0</v>
      </c>
    </row>
    <row r="1173" spans="1:7" x14ac:dyDescent="0.25">
      <c r="A1173" t="s">
        <v>302</v>
      </c>
      <c r="B1173" t="s">
        <v>303</v>
      </c>
      <c r="C1173">
        <v>1.57E-3</v>
      </c>
      <c r="D1173" t="s">
        <v>10</v>
      </c>
      <c r="E1173" t="s">
        <v>57</v>
      </c>
      <c r="F1173" s="11">
        <f t="shared" si="36"/>
        <v>0</v>
      </c>
      <c r="G1173" s="11">
        <f t="shared" si="37"/>
        <v>0</v>
      </c>
    </row>
    <row r="1174" spans="1:7" x14ac:dyDescent="0.25">
      <c r="A1174" t="s">
        <v>304</v>
      </c>
      <c r="B1174" t="s">
        <v>305</v>
      </c>
      <c r="C1174" s="10">
        <v>5.6799999999999998E-5</v>
      </c>
      <c r="D1174" t="s">
        <v>10</v>
      </c>
      <c r="E1174" t="s">
        <v>57</v>
      </c>
      <c r="F1174" s="11">
        <f t="shared" si="36"/>
        <v>0</v>
      </c>
      <c r="G1174" s="11">
        <f t="shared" si="37"/>
        <v>0</v>
      </c>
    </row>
    <row r="1175" spans="1:7" x14ac:dyDescent="0.25">
      <c r="A1175" t="s">
        <v>306</v>
      </c>
      <c r="B1175" t="s">
        <v>307</v>
      </c>
      <c r="C1175" s="10">
        <v>5.6799999999999998E-5</v>
      </c>
      <c r="D1175" t="s">
        <v>10</v>
      </c>
      <c r="E1175" t="s">
        <v>57</v>
      </c>
      <c r="F1175" s="11">
        <f t="shared" si="36"/>
        <v>0</v>
      </c>
      <c r="G1175" s="11">
        <f t="shared" si="37"/>
        <v>0</v>
      </c>
    </row>
    <row r="1176" spans="1:7" x14ac:dyDescent="0.25">
      <c r="A1176" t="s">
        <v>308</v>
      </c>
      <c r="B1176" t="s">
        <v>309</v>
      </c>
      <c r="C1176">
        <v>2.1999999999999999E-2</v>
      </c>
      <c r="D1176" t="s">
        <v>258</v>
      </c>
      <c r="E1176" t="s">
        <v>57</v>
      </c>
      <c r="F1176" s="11">
        <f t="shared" si="36"/>
        <v>0</v>
      </c>
      <c r="G1176" s="11">
        <f t="shared" si="37"/>
        <v>0</v>
      </c>
    </row>
    <row r="1177" spans="1:7" x14ac:dyDescent="0.25">
      <c r="A1177" t="s">
        <v>310</v>
      </c>
      <c r="B1177" t="s">
        <v>311</v>
      </c>
      <c r="C1177">
        <v>2.8999999999999998E-3</v>
      </c>
      <c r="D1177" t="s">
        <v>258</v>
      </c>
      <c r="E1177" t="s">
        <v>57</v>
      </c>
      <c r="F1177" s="11">
        <f t="shared" si="36"/>
        <v>0</v>
      </c>
      <c r="G1177" s="11">
        <f t="shared" si="37"/>
        <v>0</v>
      </c>
    </row>
    <row r="1178" spans="1:7" x14ac:dyDescent="0.25">
      <c r="A1178" t="s">
        <v>312</v>
      </c>
      <c r="B1178" t="s">
        <v>313</v>
      </c>
      <c r="C1178" s="10">
        <v>1.0499999999999999E-6</v>
      </c>
      <c r="D1178" t="s">
        <v>10</v>
      </c>
      <c r="E1178" t="s">
        <v>57</v>
      </c>
      <c r="F1178" s="11">
        <f t="shared" si="36"/>
        <v>0</v>
      </c>
      <c r="G1178" s="11">
        <f t="shared" si="37"/>
        <v>0</v>
      </c>
    </row>
    <row r="1179" spans="1:7" x14ac:dyDescent="0.25">
      <c r="A1179" t="s">
        <v>314</v>
      </c>
      <c r="B1179" t="s">
        <v>315</v>
      </c>
      <c r="C1179" s="10">
        <v>1.0499999999999999E-6</v>
      </c>
      <c r="D1179" t="s">
        <v>10</v>
      </c>
      <c r="E1179" t="s">
        <v>57</v>
      </c>
      <c r="F1179" s="11">
        <f t="shared" si="36"/>
        <v>0</v>
      </c>
      <c r="G1179" s="11">
        <f t="shared" si="37"/>
        <v>0</v>
      </c>
    </row>
    <row r="1180" spans="1:7" x14ac:dyDescent="0.25">
      <c r="A1180" t="s">
        <v>316</v>
      </c>
      <c r="B1180" t="s">
        <v>317</v>
      </c>
      <c r="C1180" s="10">
        <v>1.0499999999999999E-6</v>
      </c>
      <c r="D1180" t="s">
        <v>10</v>
      </c>
      <c r="E1180" t="s">
        <v>57</v>
      </c>
      <c r="F1180" s="11">
        <f t="shared" si="36"/>
        <v>0</v>
      </c>
      <c r="G1180" s="11">
        <f t="shared" si="37"/>
        <v>0</v>
      </c>
    </row>
    <row r="1181" spans="1:7" x14ac:dyDescent="0.25">
      <c r="A1181" t="s">
        <v>318</v>
      </c>
      <c r="B1181" t="s">
        <v>319</v>
      </c>
      <c r="C1181" s="10">
        <v>5.2499999999999997E-6</v>
      </c>
      <c r="D1181" t="s">
        <v>10</v>
      </c>
      <c r="E1181" t="s">
        <v>57</v>
      </c>
      <c r="F1181" s="11">
        <f t="shared" si="36"/>
        <v>0</v>
      </c>
      <c r="G1181" s="11">
        <f t="shared" si="37"/>
        <v>0</v>
      </c>
    </row>
    <row r="1182" spans="1:7" x14ac:dyDescent="0.25">
      <c r="A1182" t="s">
        <v>320</v>
      </c>
      <c r="B1182" t="s">
        <v>321</v>
      </c>
      <c r="C1182" s="10">
        <v>1.0499999999999999E-5</v>
      </c>
      <c r="D1182" t="s">
        <v>10</v>
      </c>
      <c r="E1182" t="s">
        <v>57</v>
      </c>
      <c r="F1182" s="11">
        <f t="shared" si="36"/>
        <v>0</v>
      </c>
      <c r="G1182" s="11">
        <f t="shared" si="37"/>
        <v>0</v>
      </c>
    </row>
    <row r="1183" spans="1:7" x14ac:dyDescent="0.25">
      <c r="A1183" t="s">
        <v>322</v>
      </c>
      <c r="B1183" t="s">
        <v>323</v>
      </c>
      <c r="C1183" s="10">
        <v>3.6699999999999998E-5</v>
      </c>
      <c r="D1183" t="s">
        <v>10</v>
      </c>
      <c r="E1183" t="s">
        <v>57</v>
      </c>
      <c r="F1183" s="11">
        <f t="shared" si="36"/>
        <v>0</v>
      </c>
      <c r="G1183" s="11">
        <f t="shared" si="37"/>
        <v>0</v>
      </c>
    </row>
    <row r="1184" spans="1:7" x14ac:dyDescent="0.25">
      <c r="A1184" t="s">
        <v>324</v>
      </c>
      <c r="B1184" t="s">
        <v>325</v>
      </c>
      <c r="C1184" s="10">
        <v>2.0999999999999998E-6</v>
      </c>
      <c r="D1184" t="s">
        <v>10</v>
      </c>
      <c r="E1184" t="s">
        <v>57</v>
      </c>
      <c r="F1184" s="11">
        <f t="shared" si="36"/>
        <v>0</v>
      </c>
      <c r="G1184" s="11">
        <f t="shared" si="37"/>
        <v>0</v>
      </c>
    </row>
    <row r="1185" spans="1:7" x14ac:dyDescent="0.25">
      <c r="A1185" t="s">
        <v>326</v>
      </c>
      <c r="B1185" t="s">
        <v>327</v>
      </c>
      <c r="C1185" s="10">
        <v>1.05E-7</v>
      </c>
      <c r="D1185" t="s">
        <v>10</v>
      </c>
      <c r="E1185" t="s">
        <v>57</v>
      </c>
      <c r="F1185" s="11">
        <f t="shared" si="36"/>
        <v>0</v>
      </c>
      <c r="G1185" s="11">
        <f t="shared" si="37"/>
        <v>0</v>
      </c>
    </row>
    <row r="1186" spans="1:7" x14ac:dyDescent="0.25">
      <c r="A1186" t="s">
        <v>328</v>
      </c>
      <c r="B1186" t="s">
        <v>329</v>
      </c>
      <c r="C1186" s="10">
        <v>5.2499999999999997E-6</v>
      </c>
      <c r="D1186" t="s">
        <v>10</v>
      </c>
      <c r="E1186" t="s">
        <v>57</v>
      </c>
      <c r="F1186" s="11">
        <f t="shared" si="36"/>
        <v>0</v>
      </c>
      <c r="G1186" s="11">
        <f t="shared" si="37"/>
        <v>0</v>
      </c>
    </row>
    <row r="1187" spans="1:7" x14ac:dyDescent="0.25">
      <c r="A1187" t="s">
        <v>330</v>
      </c>
      <c r="B1187" t="s">
        <v>331</v>
      </c>
      <c r="C1187">
        <v>1.05E-4</v>
      </c>
      <c r="D1187" t="s">
        <v>10</v>
      </c>
      <c r="E1187" t="s">
        <v>57</v>
      </c>
      <c r="F1187" s="11">
        <f t="shared" si="36"/>
        <v>0</v>
      </c>
      <c r="G1187" s="11">
        <f t="shared" si="37"/>
        <v>0</v>
      </c>
    </row>
    <row r="1188" spans="1:7" x14ac:dyDescent="0.25">
      <c r="A1188" t="s">
        <v>332</v>
      </c>
      <c r="B1188" t="s">
        <v>333</v>
      </c>
      <c r="C1188" s="10">
        <v>2.0999999999999999E-5</v>
      </c>
      <c r="D1188" t="s">
        <v>10</v>
      </c>
      <c r="E1188" t="s">
        <v>57</v>
      </c>
      <c r="F1188" s="11">
        <f t="shared" si="36"/>
        <v>0</v>
      </c>
      <c r="G1188" s="11">
        <f t="shared" si="37"/>
        <v>0</v>
      </c>
    </row>
    <row r="1189" spans="1:7" x14ac:dyDescent="0.25">
      <c r="A1189" t="s">
        <v>334</v>
      </c>
      <c r="B1189" t="s">
        <v>335</v>
      </c>
      <c r="C1189" s="10">
        <v>1</v>
      </c>
      <c r="D1189" t="s">
        <v>258</v>
      </c>
      <c r="E1189" t="s">
        <v>57</v>
      </c>
      <c r="F1189" s="11">
        <f t="shared" si="36"/>
        <v>0</v>
      </c>
      <c r="G1189" s="11">
        <f t="shared" si="37"/>
        <v>0</v>
      </c>
    </row>
    <row r="1190" spans="1:7" x14ac:dyDescent="0.25">
      <c r="F1190" s="11">
        <f t="shared" si="36"/>
        <v>0</v>
      </c>
      <c r="G1190" s="11">
        <f t="shared" si="37"/>
        <v>0</v>
      </c>
    </row>
    <row r="1191" spans="1:7" x14ac:dyDescent="0.25">
      <c r="A1191" t="s">
        <v>546</v>
      </c>
      <c r="F1191" s="11">
        <f t="shared" si="36"/>
        <v>4123</v>
      </c>
      <c r="G1191" s="11">
        <f t="shared" si="37"/>
        <v>0</v>
      </c>
    </row>
    <row r="1192" spans="1:7" x14ac:dyDescent="0.25">
      <c r="A1192" t="s">
        <v>269</v>
      </c>
      <c r="F1192" s="11">
        <f t="shared" si="36"/>
        <v>0</v>
      </c>
      <c r="G1192" s="11">
        <f t="shared" si="37"/>
        <v>0</v>
      </c>
    </row>
    <row r="1193" spans="1:7" x14ac:dyDescent="0.25">
      <c r="A1193" t="s">
        <v>47</v>
      </c>
      <c r="F1193" s="11">
        <f t="shared" si="36"/>
        <v>0</v>
      </c>
      <c r="G1193" s="11">
        <f t="shared" si="37"/>
        <v>0</v>
      </c>
    </row>
    <row r="1194" spans="1:7" x14ac:dyDescent="0.25">
      <c r="A1194" t="s">
        <v>160</v>
      </c>
      <c r="F1194" s="11">
        <f t="shared" si="36"/>
        <v>0</v>
      </c>
      <c r="G1194" s="11">
        <f t="shared" si="37"/>
        <v>0</v>
      </c>
    </row>
    <row r="1195" spans="1:7" x14ac:dyDescent="0.25">
      <c r="A1195" t="s">
        <v>49</v>
      </c>
      <c r="F1195" s="11">
        <f t="shared" si="36"/>
        <v>0</v>
      </c>
      <c r="G1195" s="11">
        <f t="shared" si="37"/>
        <v>0</v>
      </c>
    </row>
    <row r="1196" spans="1:7" x14ac:dyDescent="0.25">
      <c r="A1196" t="s">
        <v>270</v>
      </c>
      <c r="F1196" s="11">
        <f t="shared" si="36"/>
        <v>0</v>
      </c>
      <c r="G1196" s="11">
        <f t="shared" si="37"/>
        <v>0</v>
      </c>
    </row>
    <row r="1197" spans="1:7" x14ac:dyDescent="0.25">
      <c r="A1197" t="s">
        <v>271</v>
      </c>
      <c r="F1197" s="11">
        <f t="shared" si="36"/>
        <v>0</v>
      </c>
      <c r="G1197" s="11">
        <f t="shared" si="37"/>
        <v>0</v>
      </c>
    </row>
    <row r="1198" spans="1:7" x14ac:dyDescent="0.25">
      <c r="F1198" s="11">
        <f t="shared" si="36"/>
        <v>0</v>
      </c>
      <c r="G1198" s="11">
        <f t="shared" si="37"/>
        <v>0</v>
      </c>
    </row>
    <row r="1199" spans="1:7" x14ac:dyDescent="0.25">
      <c r="A1199" t="s">
        <v>52</v>
      </c>
      <c r="F1199" s="11">
        <f t="shared" si="36"/>
        <v>0</v>
      </c>
      <c r="G1199" s="11">
        <f t="shared" si="37"/>
        <v>0</v>
      </c>
    </row>
    <row r="1200" spans="1:7" x14ac:dyDescent="0.25">
      <c r="A1200" t="s">
        <v>53</v>
      </c>
      <c r="B1200" t="s">
        <v>39</v>
      </c>
      <c r="C1200" t="s">
        <v>40</v>
      </c>
      <c r="D1200" t="s">
        <v>41</v>
      </c>
      <c r="E1200" t="s">
        <v>42</v>
      </c>
      <c r="F1200" s="11">
        <f t="shared" si="36"/>
        <v>0</v>
      </c>
      <c r="G1200" s="11">
        <f t="shared" si="37"/>
        <v>0</v>
      </c>
    </row>
    <row r="1201" spans="1:7" x14ac:dyDescent="0.25">
      <c r="A1201" t="s">
        <v>165</v>
      </c>
      <c r="B1201" t="s">
        <v>166</v>
      </c>
      <c r="C1201">
        <v>0.17100000000000001</v>
      </c>
      <c r="D1201" t="s">
        <v>167</v>
      </c>
      <c r="E1201" t="s">
        <v>57</v>
      </c>
      <c r="F1201" s="11">
        <f t="shared" si="36"/>
        <v>0</v>
      </c>
      <c r="G1201" s="11">
        <f t="shared" si="37"/>
        <v>0</v>
      </c>
    </row>
    <row r="1202" spans="1:7" x14ac:dyDescent="0.25">
      <c r="A1202" t="s">
        <v>168</v>
      </c>
      <c r="B1202" t="s">
        <v>169</v>
      </c>
      <c r="C1202">
        <v>3.08</v>
      </c>
      <c r="D1202" t="s">
        <v>167</v>
      </c>
      <c r="E1202" t="s">
        <v>57</v>
      </c>
      <c r="F1202" s="11">
        <f t="shared" si="36"/>
        <v>0</v>
      </c>
      <c r="G1202" s="11">
        <f t="shared" si="37"/>
        <v>0</v>
      </c>
    </row>
    <row r="1203" spans="1:7" x14ac:dyDescent="0.25">
      <c r="A1203" t="s">
        <v>272</v>
      </c>
      <c r="B1203" t="s">
        <v>273</v>
      </c>
      <c r="C1203">
        <v>1.55</v>
      </c>
      <c r="D1203" t="s">
        <v>10</v>
      </c>
      <c r="E1203" t="s">
        <v>57</v>
      </c>
      <c r="F1203" s="11">
        <f t="shared" si="36"/>
        <v>0</v>
      </c>
      <c r="G1203" s="11">
        <f t="shared" si="37"/>
        <v>0</v>
      </c>
    </row>
    <row r="1204" spans="1:7" x14ac:dyDescent="0.25">
      <c r="A1204" t="s">
        <v>179</v>
      </c>
      <c r="B1204" t="s">
        <v>180</v>
      </c>
      <c r="C1204">
        <v>6.59</v>
      </c>
      <c r="D1204" t="s">
        <v>126</v>
      </c>
      <c r="E1204" t="s">
        <v>57</v>
      </c>
      <c r="F1204" s="11">
        <f t="shared" si="36"/>
        <v>0</v>
      </c>
      <c r="G1204" s="11">
        <f t="shared" si="37"/>
        <v>0</v>
      </c>
    </row>
    <row r="1205" spans="1:7" x14ac:dyDescent="0.25">
      <c r="A1205" t="s">
        <v>274</v>
      </c>
      <c r="B1205" t="s">
        <v>275</v>
      </c>
      <c r="C1205">
        <v>0.505</v>
      </c>
      <c r="D1205" t="s">
        <v>10</v>
      </c>
      <c r="E1205" t="s">
        <v>57</v>
      </c>
      <c r="F1205" s="11">
        <f t="shared" si="36"/>
        <v>0</v>
      </c>
      <c r="G1205" s="11">
        <f t="shared" si="37"/>
        <v>0</v>
      </c>
    </row>
    <row r="1206" spans="1:7" x14ac:dyDescent="0.25">
      <c r="A1206" t="s">
        <v>544</v>
      </c>
      <c r="B1206" t="s">
        <v>26</v>
      </c>
      <c r="C1206">
        <v>1.1100000000000001</v>
      </c>
      <c r="D1206" t="s">
        <v>10</v>
      </c>
      <c r="E1206" t="s">
        <v>57</v>
      </c>
      <c r="F1206" s="11">
        <f t="shared" si="36"/>
        <v>0</v>
      </c>
      <c r="G1206" s="11">
        <f t="shared" si="37"/>
        <v>0</v>
      </c>
    </row>
    <row r="1207" spans="1:7" x14ac:dyDescent="0.25">
      <c r="F1207" s="11">
        <f t="shared" si="36"/>
        <v>0</v>
      </c>
      <c r="G1207" s="11">
        <f t="shared" si="37"/>
        <v>0</v>
      </c>
    </row>
    <row r="1208" spans="1:7" x14ac:dyDescent="0.25">
      <c r="A1208" t="s">
        <v>60</v>
      </c>
      <c r="F1208" s="11">
        <f t="shared" si="36"/>
        <v>0</v>
      </c>
      <c r="G1208" s="11">
        <f t="shared" si="37"/>
        <v>1</v>
      </c>
    </row>
    <row r="1209" spans="1:7" x14ac:dyDescent="0.25">
      <c r="A1209" t="s">
        <v>53</v>
      </c>
      <c r="B1209" t="s">
        <v>39</v>
      </c>
      <c r="C1209" t="s">
        <v>40</v>
      </c>
      <c r="D1209" t="s">
        <v>41</v>
      </c>
      <c r="E1209" t="s">
        <v>42</v>
      </c>
      <c r="F1209" s="11">
        <f t="shared" si="36"/>
        <v>0</v>
      </c>
      <c r="G1209" s="11">
        <f t="shared" si="37"/>
        <v>0</v>
      </c>
    </row>
    <row r="1210" spans="1:7" x14ac:dyDescent="0.25">
      <c r="A1210" t="s">
        <v>547</v>
      </c>
      <c r="B1210" t="s">
        <v>548</v>
      </c>
      <c r="C1210">
        <v>1</v>
      </c>
      <c r="D1210" t="s">
        <v>10</v>
      </c>
      <c r="E1210" t="s">
        <v>57</v>
      </c>
      <c r="F1210" s="11">
        <f t="shared" si="36"/>
        <v>0</v>
      </c>
      <c r="G1210" s="11">
        <f t="shared" si="37"/>
        <v>0</v>
      </c>
    </row>
    <row r="1211" spans="1:7" x14ac:dyDescent="0.25">
      <c r="F1211" s="11">
        <f t="shared" si="36"/>
        <v>0</v>
      </c>
      <c r="G1211" s="11">
        <f t="shared" si="37"/>
        <v>0</v>
      </c>
    </row>
    <row r="1212" spans="1:7" x14ac:dyDescent="0.25">
      <c r="A1212" t="s">
        <v>63</v>
      </c>
      <c r="F1212" s="11">
        <f t="shared" si="36"/>
        <v>0</v>
      </c>
      <c r="G1212" s="11">
        <f t="shared" si="37"/>
        <v>2</v>
      </c>
    </row>
    <row r="1213" spans="1:7" x14ac:dyDescent="0.25">
      <c r="A1213" t="s">
        <v>53</v>
      </c>
      <c r="B1213" t="s">
        <v>39</v>
      </c>
      <c r="C1213" t="s">
        <v>40</v>
      </c>
      <c r="D1213" t="s">
        <v>41</v>
      </c>
      <c r="E1213" t="s">
        <v>42</v>
      </c>
      <c r="F1213" s="11">
        <f t="shared" si="36"/>
        <v>0</v>
      </c>
      <c r="G1213" s="11">
        <f t="shared" si="37"/>
        <v>0</v>
      </c>
    </row>
    <row r="1214" spans="1:7" x14ac:dyDescent="0.25">
      <c r="F1214" s="11">
        <f t="shared" si="36"/>
        <v>0</v>
      </c>
      <c r="G1214" s="11">
        <f t="shared" si="37"/>
        <v>0</v>
      </c>
    </row>
    <row r="1215" spans="1:7" x14ac:dyDescent="0.25">
      <c r="A1215" t="s">
        <v>64</v>
      </c>
      <c r="F1215" s="11">
        <f t="shared" si="36"/>
        <v>0</v>
      </c>
      <c r="G1215" s="11">
        <f t="shared" si="37"/>
        <v>0</v>
      </c>
    </row>
    <row r="1216" spans="1:7" x14ac:dyDescent="0.25">
      <c r="A1216" t="s">
        <v>53</v>
      </c>
      <c r="B1216" t="s">
        <v>39</v>
      </c>
      <c r="C1216" s="10" t="s">
        <v>40</v>
      </c>
      <c r="D1216" t="s">
        <v>41</v>
      </c>
      <c r="E1216" t="s">
        <v>42</v>
      </c>
      <c r="F1216" s="11">
        <f t="shared" si="36"/>
        <v>0</v>
      </c>
      <c r="G1216" s="11">
        <f t="shared" si="37"/>
        <v>0</v>
      </c>
    </row>
    <row r="1217" spans="1:7" x14ac:dyDescent="0.25">
      <c r="A1217" t="s">
        <v>215</v>
      </c>
      <c r="B1217" t="s">
        <v>216</v>
      </c>
      <c r="C1217" s="10">
        <v>0.154</v>
      </c>
      <c r="D1217" t="s">
        <v>10</v>
      </c>
      <c r="E1217" t="s">
        <v>57</v>
      </c>
      <c r="F1217" s="11">
        <f t="shared" si="36"/>
        <v>0</v>
      </c>
      <c r="G1217" s="11">
        <f t="shared" si="37"/>
        <v>0</v>
      </c>
    </row>
    <row r="1218" spans="1:7" x14ac:dyDescent="0.25">
      <c r="A1218" t="s">
        <v>228</v>
      </c>
      <c r="B1218" t="s">
        <v>229</v>
      </c>
      <c r="C1218">
        <v>2.1299999999999999E-2</v>
      </c>
      <c r="D1218" t="s">
        <v>10</v>
      </c>
      <c r="E1218" t="s">
        <v>57</v>
      </c>
      <c r="F1218" s="11">
        <f t="shared" ref="F1218:F1281" si="38">VALUE(IF(ISNUMBER(SEARCH("Process =",A1218)),MID(A1218,FIND("[",A1218)+2,FIND("]",A1218)-FIND("[",A1218)-2),0))</f>
        <v>0</v>
      </c>
      <c r="G1218" s="11">
        <f t="shared" ref="G1218:G1281" si="39">IF(A1218="Economic outflows",1,IF(A1218="Environmental resources",2,0))</f>
        <v>0</v>
      </c>
    </row>
    <row r="1219" spans="1:7" x14ac:dyDescent="0.25">
      <c r="A1219" t="s">
        <v>234</v>
      </c>
      <c r="B1219" t="s">
        <v>235</v>
      </c>
      <c r="C1219">
        <v>5.7099999999999998E-2</v>
      </c>
      <c r="D1219" t="s">
        <v>10</v>
      </c>
      <c r="E1219" t="s">
        <v>57</v>
      </c>
      <c r="F1219" s="11">
        <f t="shared" si="38"/>
        <v>0</v>
      </c>
      <c r="G1219" s="11">
        <f t="shared" si="39"/>
        <v>0</v>
      </c>
    </row>
    <row r="1220" spans="1:7" x14ac:dyDescent="0.25">
      <c r="C1220" s="10"/>
      <c r="F1220" s="11">
        <f t="shared" si="38"/>
        <v>0</v>
      </c>
      <c r="G1220" s="11">
        <f t="shared" si="39"/>
        <v>0</v>
      </c>
    </row>
    <row r="1221" spans="1:7" x14ac:dyDescent="0.25">
      <c r="A1221" t="s">
        <v>549</v>
      </c>
      <c r="C1221" s="10"/>
      <c r="F1221" s="11">
        <f t="shared" si="38"/>
        <v>4124</v>
      </c>
      <c r="G1221" s="11">
        <f t="shared" si="39"/>
        <v>0</v>
      </c>
    </row>
    <row r="1222" spans="1:7" x14ac:dyDescent="0.25">
      <c r="A1222" t="s">
        <v>73</v>
      </c>
      <c r="C1222" s="10"/>
      <c r="F1222" s="11">
        <f t="shared" si="38"/>
        <v>0</v>
      </c>
      <c r="G1222" s="11">
        <f t="shared" si="39"/>
        <v>0</v>
      </c>
    </row>
    <row r="1223" spans="1:7" x14ac:dyDescent="0.25">
      <c r="A1223" t="s">
        <v>47</v>
      </c>
      <c r="C1223" s="10"/>
      <c r="F1223" s="11">
        <f t="shared" si="38"/>
        <v>0</v>
      </c>
      <c r="G1223" s="11">
        <f t="shared" si="39"/>
        <v>0</v>
      </c>
    </row>
    <row r="1224" spans="1:7" x14ac:dyDescent="0.25">
      <c r="A1224" t="s">
        <v>48</v>
      </c>
      <c r="C1224" s="10"/>
      <c r="F1224" s="11">
        <f t="shared" si="38"/>
        <v>0</v>
      </c>
      <c r="G1224" s="11">
        <f t="shared" si="39"/>
        <v>0</v>
      </c>
    </row>
    <row r="1225" spans="1:7" x14ac:dyDescent="0.25">
      <c r="A1225" t="s">
        <v>49</v>
      </c>
      <c r="C1225" s="10"/>
      <c r="F1225" s="11">
        <f t="shared" si="38"/>
        <v>0</v>
      </c>
      <c r="G1225" s="11">
        <f t="shared" si="39"/>
        <v>0</v>
      </c>
    </row>
    <row r="1226" spans="1:7" x14ac:dyDescent="0.25">
      <c r="A1226" t="s">
        <v>50</v>
      </c>
      <c r="C1226" s="10"/>
      <c r="F1226" s="11">
        <f t="shared" si="38"/>
        <v>0</v>
      </c>
      <c r="G1226" s="11">
        <f t="shared" si="39"/>
        <v>0</v>
      </c>
    </row>
    <row r="1227" spans="1:7" x14ac:dyDescent="0.25">
      <c r="A1227" t="s">
        <v>337</v>
      </c>
      <c r="F1227" s="11">
        <f t="shared" si="38"/>
        <v>0</v>
      </c>
      <c r="G1227" s="11">
        <f t="shared" si="39"/>
        <v>0</v>
      </c>
    </row>
    <row r="1228" spans="1:7" x14ac:dyDescent="0.25">
      <c r="C1228" s="10"/>
      <c r="F1228" s="11">
        <f t="shared" si="38"/>
        <v>0</v>
      </c>
      <c r="G1228" s="11">
        <f t="shared" si="39"/>
        <v>0</v>
      </c>
    </row>
    <row r="1229" spans="1:7" x14ac:dyDescent="0.25">
      <c r="A1229" t="s">
        <v>52</v>
      </c>
      <c r="C1229" s="10"/>
      <c r="F1229" s="11">
        <f t="shared" si="38"/>
        <v>0</v>
      </c>
      <c r="G1229" s="11">
        <f t="shared" si="39"/>
        <v>0</v>
      </c>
    </row>
    <row r="1230" spans="1:7" x14ac:dyDescent="0.25">
      <c r="A1230" t="s">
        <v>53</v>
      </c>
      <c r="B1230" t="s">
        <v>39</v>
      </c>
      <c r="C1230" s="10" t="s">
        <v>40</v>
      </c>
      <c r="D1230" t="s">
        <v>41</v>
      </c>
      <c r="E1230" t="s">
        <v>42</v>
      </c>
      <c r="F1230" s="11">
        <f t="shared" si="38"/>
        <v>0</v>
      </c>
      <c r="G1230" s="11">
        <f t="shared" si="39"/>
        <v>0</v>
      </c>
    </row>
    <row r="1231" spans="1:7" x14ac:dyDescent="0.25">
      <c r="A1231" t="s">
        <v>282</v>
      </c>
      <c r="B1231" t="s">
        <v>283</v>
      </c>
      <c r="C1231">
        <v>1</v>
      </c>
      <c r="D1231" t="s">
        <v>10</v>
      </c>
      <c r="E1231" t="s">
        <v>57</v>
      </c>
      <c r="F1231" s="11">
        <f t="shared" si="38"/>
        <v>0</v>
      </c>
      <c r="G1231" s="11">
        <f t="shared" si="39"/>
        <v>0</v>
      </c>
    </row>
    <row r="1232" spans="1:7" x14ac:dyDescent="0.25">
      <c r="A1232" t="s">
        <v>165</v>
      </c>
      <c r="B1232" t="s">
        <v>166</v>
      </c>
      <c r="C1232">
        <v>0.53</v>
      </c>
      <c r="D1232" t="s">
        <v>167</v>
      </c>
      <c r="E1232" t="s">
        <v>57</v>
      </c>
      <c r="F1232" s="11">
        <f t="shared" si="38"/>
        <v>0</v>
      </c>
      <c r="G1232" s="11">
        <f t="shared" si="39"/>
        <v>0</v>
      </c>
    </row>
    <row r="1233" spans="1:7" x14ac:dyDescent="0.25">
      <c r="A1233" t="s">
        <v>168</v>
      </c>
      <c r="B1233" t="s">
        <v>169</v>
      </c>
      <c r="C1233" s="10">
        <v>9.5399999999999991</v>
      </c>
      <c r="D1233" t="s">
        <v>167</v>
      </c>
      <c r="E1233" t="s">
        <v>57</v>
      </c>
      <c r="F1233" s="11">
        <f t="shared" si="38"/>
        <v>0</v>
      </c>
      <c r="G1233" s="11">
        <f t="shared" si="39"/>
        <v>0</v>
      </c>
    </row>
    <row r="1234" spans="1:7" x14ac:dyDescent="0.25">
      <c r="A1234" t="s">
        <v>172</v>
      </c>
      <c r="B1234" t="s">
        <v>173</v>
      </c>
      <c r="C1234" s="10">
        <v>1</v>
      </c>
      <c r="D1234" t="s">
        <v>10</v>
      </c>
      <c r="E1234" t="s">
        <v>57</v>
      </c>
      <c r="F1234" s="11">
        <f t="shared" si="38"/>
        <v>0</v>
      </c>
      <c r="G1234" s="11">
        <f t="shared" si="39"/>
        <v>0</v>
      </c>
    </row>
    <row r="1235" spans="1:7" x14ac:dyDescent="0.25">
      <c r="A1235" t="s">
        <v>547</v>
      </c>
      <c r="B1235" t="s">
        <v>548</v>
      </c>
      <c r="C1235" s="10">
        <v>1.77</v>
      </c>
      <c r="D1235" t="s">
        <v>10</v>
      </c>
      <c r="E1235" t="s">
        <v>57</v>
      </c>
      <c r="F1235" s="11">
        <f t="shared" si="38"/>
        <v>0</v>
      </c>
      <c r="G1235" s="11">
        <f t="shared" si="39"/>
        <v>0</v>
      </c>
    </row>
    <row r="1236" spans="1:7" x14ac:dyDescent="0.25">
      <c r="F1236" s="11">
        <f t="shared" si="38"/>
        <v>0</v>
      </c>
      <c r="G1236" s="11">
        <f t="shared" si="39"/>
        <v>0</v>
      </c>
    </row>
    <row r="1237" spans="1:7" x14ac:dyDescent="0.25">
      <c r="A1237" t="s">
        <v>60</v>
      </c>
      <c r="F1237" s="11">
        <f t="shared" si="38"/>
        <v>0</v>
      </c>
      <c r="G1237" s="11">
        <f t="shared" si="39"/>
        <v>1</v>
      </c>
    </row>
    <row r="1238" spans="1:7" x14ac:dyDescent="0.25">
      <c r="A1238" t="s">
        <v>53</v>
      </c>
      <c r="B1238" t="s">
        <v>39</v>
      </c>
      <c r="C1238" t="s">
        <v>40</v>
      </c>
      <c r="D1238" t="s">
        <v>41</v>
      </c>
      <c r="E1238" t="s">
        <v>42</v>
      </c>
      <c r="F1238" s="11">
        <f t="shared" si="38"/>
        <v>0</v>
      </c>
      <c r="G1238" s="11">
        <f t="shared" si="39"/>
        <v>0</v>
      </c>
    </row>
    <row r="1239" spans="1:7" x14ac:dyDescent="0.25">
      <c r="A1239" t="s">
        <v>550</v>
      </c>
      <c r="B1239" t="s">
        <v>551</v>
      </c>
      <c r="C1239">
        <v>1</v>
      </c>
      <c r="D1239" t="s">
        <v>10</v>
      </c>
      <c r="E1239" t="s">
        <v>57</v>
      </c>
      <c r="F1239" s="11">
        <f t="shared" si="38"/>
        <v>0</v>
      </c>
      <c r="G1239" s="11">
        <f t="shared" si="39"/>
        <v>0</v>
      </c>
    </row>
    <row r="1240" spans="1:7" x14ac:dyDescent="0.25">
      <c r="F1240" s="11">
        <f t="shared" si="38"/>
        <v>0</v>
      </c>
      <c r="G1240" s="11">
        <f t="shared" si="39"/>
        <v>0</v>
      </c>
    </row>
    <row r="1241" spans="1:7" x14ac:dyDescent="0.25">
      <c r="A1241" t="s">
        <v>63</v>
      </c>
      <c r="F1241" s="11">
        <f t="shared" si="38"/>
        <v>0</v>
      </c>
      <c r="G1241" s="11">
        <f t="shared" si="39"/>
        <v>2</v>
      </c>
    </row>
    <row r="1242" spans="1:7" x14ac:dyDescent="0.25">
      <c r="A1242" t="s">
        <v>53</v>
      </c>
      <c r="B1242" t="s">
        <v>39</v>
      </c>
      <c r="C1242" t="s">
        <v>40</v>
      </c>
      <c r="D1242" t="s">
        <v>41</v>
      </c>
      <c r="E1242" t="s">
        <v>42</v>
      </c>
      <c r="F1242" s="11">
        <f t="shared" si="38"/>
        <v>0</v>
      </c>
      <c r="G1242" s="11">
        <f t="shared" si="39"/>
        <v>0</v>
      </c>
    </row>
    <row r="1243" spans="1:7" x14ac:dyDescent="0.25">
      <c r="A1243" t="s">
        <v>295</v>
      </c>
      <c r="B1243" t="s">
        <v>296</v>
      </c>
      <c r="C1243">
        <v>1.41E-2</v>
      </c>
      <c r="D1243" t="s">
        <v>92</v>
      </c>
      <c r="E1243" t="s">
        <v>57</v>
      </c>
      <c r="F1243" s="11">
        <f t="shared" si="38"/>
        <v>0</v>
      </c>
      <c r="G1243" s="11">
        <f t="shared" si="39"/>
        <v>0</v>
      </c>
    </row>
    <row r="1244" spans="1:7" x14ac:dyDescent="0.25">
      <c r="F1244" s="11">
        <f t="shared" si="38"/>
        <v>0</v>
      </c>
      <c r="G1244" s="11">
        <f t="shared" si="39"/>
        <v>0</v>
      </c>
    </row>
    <row r="1245" spans="1:7" x14ac:dyDescent="0.25">
      <c r="A1245" t="s">
        <v>64</v>
      </c>
      <c r="F1245" s="11">
        <f t="shared" si="38"/>
        <v>0</v>
      </c>
      <c r="G1245" s="11">
        <f t="shared" si="39"/>
        <v>0</v>
      </c>
    </row>
    <row r="1246" spans="1:7" x14ac:dyDescent="0.25">
      <c r="A1246" t="s">
        <v>53</v>
      </c>
      <c r="B1246" t="s">
        <v>39</v>
      </c>
      <c r="C1246" t="s">
        <v>40</v>
      </c>
      <c r="D1246" t="s">
        <v>41</v>
      </c>
      <c r="E1246" t="s">
        <v>42</v>
      </c>
      <c r="F1246" s="11">
        <f t="shared" si="38"/>
        <v>0</v>
      </c>
      <c r="G1246" s="11">
        <f t="shared" si="39"/>
        <v>0</v>
      </c>
    </row>
    <row r="1247" spans="1:7" x14ac:dyDescent="0.25">
      <c r="F1247" s="11">
        <f t="shared" si="38"/>
        <v>0</v>
      </c>
      <c r="G1247" s="11">
        <f t="shared" si="39"/>
        <v>0</v>
      </c>
    </row>
    <row r="1248" spans="1:7" x14ac:dyDescent="0.25">
      <c r="A1248" t="s">
        <v>552</v>
      </c>
      <c r="F1248" s="11">
        <f t="shared" si="38"/>
        <v>4125</v>
      </c>
      <c r="G1248" s="11">
        <f t="shared" si="39"/>
        <v>0</v>
      </c>
    </row>
    <row r="1249" spans="1:7" x14ac:dyDescent="0.25">
      <c r="A1249" t="s">
        <v>159</v>
      </c>
      <c r="F1249" s="11">
        <f t="shared" si="38"/>
        <v>0</v>
      </c>
      <c r="G1249" s="11">
        <f t="shared" si="39"/>
        <v>0</v>
      </c>
    </row>
    <row r="1250" spans="1:7" x14ac:dyDescent="0.25">
      <c r="A1250" t="s">
        <v>47</v>
      </c>
      <c r="F1250" s="11">
        <f t="shared" si="38"/>
        <v>0</v>
      </c>
      <c r="G1250" s="11">
        <f t="shared" si="39"/>
        <v>0</v>
      </c>
    </row>
    <row r="1251" spans="1:7" x14ac:dyDescent="0.25">
      <c r="A1251" t="s">
        <v>160</v>
      </c>
      <c r="F1251" s="11">
        <f t="shared" si="38"/>
        <v>0</v>
      </c>
      <c r="G1251" s="11">
        <f t="shared" si="39"/>
        <v>0</v>
      </c>
    </row>
    <row r="1252" spans="1:7" x14ac:dyDescent="0.25">
      <c r="A1252" t="s">
        <v>49</v>
      </c>
      <c r="F1252" s="11">
        <f t="shared" si="38"/>
        <v>0</v>
      </c>
      <c r="G1252" s="11">
        <f t="shared" si="39"/>
        <v>0</v>
      </c>
    </row>
    <row r="1253" spans="1:7" x14ac:dyDescent="0.25">
      <c r="A1253" t="s">
        <v>50</v>
      </c>
      <c r="F1253" s="11">
        <f t="shared" si="38"/>
        <v>0</v>
      </c>
      <c r="G1253" s="11">
        <f t="shared" si="39"/>
        <v>0</v>
      </c>
    </row>
    <row r="1254" spans="1:7" x14ac:dyDescent="0.25">
      <c r="A1254" t="s">
        <v>161</v>
      </c>
      <c r="F1254" s="11">
        <f t="shared" si="38"/>
        <v>0</v>
      </c>
      <c r="G1254" s="11">
        <f t="shared" si="39"/>
        <v>0</v>
      </c>
    </row>
    <row r="1255" spans="1:7" x14ac:dyDescent="0.25">
      <c r="F1255" s="11">
        <f t="shared" si="38"/>
        <v>0</v>
      </c>
      <c r="G1255" s="11">
        <f t="shared" si="39"/>
        <v>0</v>
      </c>
    </row>
    <row r="1256" spans="1:7" x14ac:dyDescent="0.25">
      <c r="A1256" t="s">
        <v>52</v>
      </c>
      <c r="F1256" s="11">
        <f t="shared" si="38"/>
        <v>0</v>
      </c>
      <c r="G1256" s="11">
        <f t="shared" si="39"/>
        <v>0</v>
      </c>
    </row>
    <row r="1257" spans="1:7" x14ac:dyDescent="0.25">
      <c r="A1257" t="s">
        <v>53</v>
      </c>
      <c r="B1257" t="s">
        <v>39</v>
      </c>
      <c r="C1257" t="s">
        <v>40</v>
      </c>
      <c r="D1257" t="s">
        <v>41</v>
      </c>
      <c r="E1257" t="s">
        <v>42</v>
      </c>
      <c r="F1257" s="11">
        <f t="shared" si="38"/>
        <v>0</v>
      </c>
      <c r="G1257" s="11">
        <f t="shared" si="39"/>
        <v>0</v>
      </c>
    </row>
    <row r="1258" spans="1:7" x14ac:dyDescent="0.25">
      <c r="A1258" t="s">
        <v>162</v>
      </c>
      <c r="B1258" t="s">
        <v>163</v>
      </c>
      <c r="C1258">
        <v>0.63300000000000001</v>
      </c>
      <c r="D1258" t="s">
        <v>10</v>
      </c>
      <c r="E1258" t="s">
        <v>164</v>
      </c>
      <c r="F1258" s="11">
        <f t="shared" si="38"/>
        <v>0</v>
      </c>
      <c r="G1258" s="11">
        <f t="shared" si="39"/>
        <v>0</v>
      </c>
    </row>
    <row r="1259" spans="1:7" x14ac:dyDescent="0.25">
      <c r="A1259" t="s">
        <v>165</v>
      </c>
      <c r="B1259" t="s">
        <v>166</v>
      </c>
      <c r="C1259">
        <v>1.43</v>
      </c>
      <c r="D1259" t="s">
        <v>167</v>
      </c>
      <c r="E1259" t="s">
        <v>57</v>
      </c>
      <c r="F1259" s="11">
        <f t="shared" si="38"/>
        <v>0</v>
      </c>
      <c r="G1259" s="11">
        <f t="shared" si="39"/>
        <v>0</v>
      </c>
    </row>
    <row r="1260" spans="1:7" x14ac:dyDescent="0.25">
      <c r="A1260" t="s">
        <v>168</v>
      </c>
      <c r="B1260" t="s">
        <v>169</v>
      </c>
      <c r="C1260">
        <v>25.7</v>
      </c>
      <c r="D1260" t="s">
        <v>167</v>
      </c>
      <c r="E1260" t="s">
        <v>57</v>
      </c>
      <c r="F1260" s="11">
        <f t="shared" si="38"/>
        <v>0</v>
      </c>
      <c r="G1260" s="11">
        <f t="shared" si="39"/>
        <v>0</v>
      </c>
    </row>
    <row r="1261" spans="1:7" x14ac:dyDescent="0.25">
      <c r="A1261" t="s">
        <v>170</v>
      </c>
      <c r="B1261" t="s">
        <v>171</v>
      </c>
      <c r="C1261" s="10">
        <v>4.5800000000000002E-10</v>
      </c>
      <c r="D1261" t="s">
        <v>4</v>
      </c>
      <c r="E1261" t="s">
        <v>57</v>
      </c>
      <c r="F1261" s="11">
        <f t="shared" si="38"/>
        <v>0</v>
      </c>
      <c r="G1261" s="11">
        <f t="shared" si="39"/>
        <v>0</v>
      </c>
    </row>
    <row r="1262" spans="1:7" x14ac:dyDescent="0.25">
      <c r="A1262" t="s">
        <v>172</v>
      </c>
      <c r="B1262" t="s">
        <v>173</v>
      </c>
      <c r="C1262">
        <v>0.72</v>
      </c>
      <c r="D1262" t="s">
        <v>10</v>
      </c>
      <c r="E1262" t="s">
        <v>174</v>
      </c>
      <c r="F1262" s="11">
        <f t="shared" si="38"/>
        <v>0</v>
      </c>
      <c r="G1262" s="11">
        <f t="shared" si="39"/>
        <v>0</v>
      </c>
    </row>
    <row r="1263" spans="1:7" x14ac:dyDescent="0.25">
      <c r="A1263" t="s">
        <v>175</v>
      </c>
      <c r="B1263" t="s">
        <v>176</v>
      </c>
      <c r="C1263">
        <v>1.86</v>
      </c>
      <c r="D1263" t="s">
        <v>10</v>
      </c>
      <c r="E1263" t="s">
        <v>174</v>
      </c>
      <c r="F1263" s="11">
        <f t="shared" si="38"/>
        <v>0</v>
      </c>
      <c r="G1263" s="11">
        <f t="shared" si="39"/>
        <v>0</v>
      </c>
    </row>
    <row r="1264" spans="1:7" x14ac:dyDescent="0.25">
      <c r="A1264" t="s">
        <v>177</v>
      </c>
      <c r="B1264" t="s">
        <v>178</v>
      </c>
      <c r="C1264">
        <v>1.1000000000000001</v>
      </c>
      <c r="D1264" t="s">
        <v>10</v>
      </c>
      <c r="E1264" t="s">
        <v>57</v>
      </c>
      <c r="F1264" s="11">
        <f t="shared" si="38"/>
        <v>0</v>
      </c>
      <c r="G1264" s="11">
        <f t="shared" si="39"/>
        <v>0</v>
      </c>
    </row>
    <row r="1265" spans="1:7" x14ac:dyDescent="0.25">
      <c r="A1265" t="s">
        <v>179</v>
      </c>
      <c r="B1265" t="s">
        <v>180</v>
      </c>
      <c r="C1265">
        <v>3.9</v>
      </c>
      <c r="D1265" t="s">
        <v>126</v>
      </c>
      <c r="E1265" t="s">
        <v>181</v>
      </c>
      <c r="F1265" s="11">
        <f t="shared" si="38"/>
        <v>0</v>
      </c>
      <c r="G1265" s="11">
        <f t="shared" si="39"/>
        <v>0</v>
      </c>
    </row>
    <row r="1266" spans="1:7" x14ac:dyDescent="0.25">
      <c r="A1266" t="s">
        <v>182</v>
      </c>
      <c r="B1266" t="s">
        <v>183</v>
      </c>
      <c r="C1266">
        <v>0.2</v>
      </c>
      <c r="D1266" t="s">
        <v>10</v>
      </c>
      <c r="E1266" t="s">
        <v>57</v>
      </c>
      <c r="F1266" s="11">
        <f t="shared" si="38"/>
        <v>0</v>
      </c>
      <c r="G1266" s="11">
        <f t="shared" si="39"/>
        <v>0</v>
      </c>
    </row>
    <row r="1267" spans="1:7" x14ac:dyDescent="0.25">
      <c r="A1267" t="s">
        <v>184</v>
      </c>
      <c r="B1267" t="s">
        <v>185</v>
      </c>
      <c r="C1267">
        <v>5.31</v>
      </c>
      <c r="D1267" t="s">
        <v>10</v>
      </c>
      <c r="E1267" t="s">
        <v>57</v>
      </c>
      <c r="F1267" s="11">
        <f t="shared" si="38"/>
        <v>0</v>
      </c>
      <c r="G1267" s="11">
        <f t="shared" si="39"/>
        <v>0</v>
      </c>
    </row>
    <row r="1268" spans="1:7" x14ac:dyDescent="0.25">
      <c r="A1268" t="s">
        <v>54</v>
      </c>
      <c r="B1268" t="s">
        <v>55</v>
      </c>
      <c r="C1268">
        <v>0.93</v>
      </c>
      <c r="D1268" t="s">
        <v>56</v>
      </c>
      <c r="E1268" t="s">
        <v>186</v>
      </c>
      <c r="F1268" s="11">
        <f t="shared" si="38"/>
        <v>0</v>
      </c>
      <c r="G1268" s="11">
        <f t="shared" si="39"/>
        <v>0</v>
      </c>
    </row>
    <row r="1269" spans="1:7" x14ac:dyDescent="0.25">
      <c r="A1269" t="s">
        <v>550</v>
      </c>
      <c r="B1269" t="s">
        <v>551</v>
      </c>
      <c r="C1269">
        <v>5.18</v>
      </c>
      <c r="D1269" t="s">
        <v>10</v>
      </c>
      <c r="E1269" t="s">
        <v>57</v>
      </c>
      <c r="F1269" s="11">
        <f t="shared" si="38"/>
        <v>0</v>
      </c>
      <c r="G1269" s="11">
        <f t="shared" si="39"/>
        <v>0</v>
      </c>
    </row>
    <row r="1270" spans="1:7" x14ac:dyDescent="0.25">
      <c r="F1270" s="11">
        <f t="shared" si="38"/>
        <v>0</v>
      </c>
      <c r="G1270" s="11">
        <f t="shared" si="39"/>
        <v>0</v>
      </c>
    </row>
    <row r="1271" spans="1:7" x14ac:dyDescent="0.25">
      <c r="A1271" t="s">
        <v>60</v>
      </c>
      <c r="F1271" s="11">
        <f t="shared" si="38"/>
        <v>0</v>
      </c>
      <c r="G1271" s="11">
        <f t="shared" si="39"/>
        <v>1</v>
      </c>
    </row>
    <row r="1272" spans="1:7" x14ac:dyDescent="0.25">
      <c r="A1272" t="s">
        <v>53</v>
      </c>
      <c r="B1272" t="s">
        <v>39</v>
      </c>
      <c r="C1272" t="s">
        <v>40</v>
      </c>
      <c r="D1272" t="s">
        <v>41</v>
      </c>
      <c r="E1272" t="s">
        <v>42</v>
      </c>
      <c r="F1272" s="11">
        <f t="shared" si="38"/>
        <v>0</v>
      </c>
      <c r="G1272" s="11">
        <f t="shared" si="39"/>
        <v>0</v>
      </c>
    </row>
    <row r="1273" spans="1:7" x14ac:dyDescent="0.25">
      <c r="A1273" t="s">
        <v>553</v>
      </c>
      <c r="B1273" t="s">
        <v>28</v>
      </c>
      <c r="C1273">
        <v>1</v>
      </c>
      <c r="D1273" t="s">
        <v>10</v>
      </c>
      <c r="E1273" t="s">
        <v>57</v>
      </c>
      <c r="F1273" s="11">
        <f t="shared" si="38"/>
        <v>0</v>
      </c>
      <c r="G1273" s="11">
        <f t="shared" si="39"/>
        <v>0</v>
      </c>
    </row>
    <row r="1274" spans="1:7" x14ac:dyDescent="0.25">
      <c r="A1274" t="s">
        <v>554</v>
      </c>
      <c r="B1274" t="s">
        <v>29</v>
      </c>
      <c r="C1274">
        <v>3.87</v>
      </c>
      <c r="D1274" t="s">
        <v>10</v>
      </c>
      <c r="E1274" t="s">
        <v>57</v>
      </c>
      <c r="F1274" s="11">
        <f t="shared" si="38"/>
        <v>0</v>
      </c>
      <c r="G1274" s="11">
        <f t="shared" si="39"/>
        <v>0</v>
      </c>
    </row>
    <row r="1275" spans="1:7" x14ac:dyDescent="0.25">
      <c r="F1275" s="11">
        <f t="shared" si="38"/>
        <v>0</v>
      </c>
      <c r="G1275" s="11">
        <f t="shared" si="39"/>
        <v>0</v>
      </c>
    </row>
    <row r="1276" spans="1:7" x14ac:dyDescent="0.25">
      <c r="A1276" t="s">
        <v>63</v>
      </c>
      <c r="F1276" s="11">
        <f t="shared" si="38"/>
        <v>0</v>
      </c>
      <c r="G1276" s="11">
        <f t="shared" si="39"/>
        <v>2</v>
      </c>
    </row>
    <row r="1277" spans="1:7" x14ac:dyDescent="0.25">
      <c r="A1277" t="s">
        <v>53</v>
      </c>
      <c r="B1277" t="s">
        <v>39</v>
      </c>
      <c r="C1277" t="s">
        <v>40</v>
      </c>
      <c r="D1277" t="s">
        <v>41</v>
      </c>
      <c r="E1277" t="s">
        <v>42</v>
      </c>
      <c r="F1277" s="11">
        <f t="shared" si="38"/>
        <v>0</v>
      </c>
      <c r="G1277" s="11">
        <f t="shared" si="39"/>
        <v>0</v>
      </c>
    </row>
    <row r="1278" spans="1:7" x14ac:dyDescent="0.25">
      <c r="F1278" s="11">
        <f t="shared" si="38"/>
        <v>0</v>
      </c>
      <c r="G1278" s="11">
        <f t="shared" si="39"/>
        <v>0</v>
      </c>
    </row>
    <row r="1279" spans="1:7" x14ac:dyDescent="0.25">
      <c r="A1279" t="s">
        <v>64</v>
      </c>
      <c r="F1279" s="11">
        <f t="shared" si="38"/>
        <v>0</v>
      </c>
      <c r="G1279" s="11">
        <f t="shared" si="39"/>
        <v>0</v>
      </c>
    </row>
    <row r="1280" spans="1:7" x14ac:dyDescent="0.25">
      <c r="A1280" t="s">
        <v>53</v>
      </c>
      <c r="B1280" t="s">
        <v>39</v>
      </c>
      <c r="C1280" t="s">
        <v>40</v>
      </c>
      <c r="D1280" t="s">
        <v>41</v>
      </c>
      <c r="E1280" t="s">
        <v>42</v>
      </c>
      <c r="F1280" s="11">
        <f t="shared" si="38"/>
        <v>0</v>
      </c>
      <c r="G1280" s="11">
        <f t="shared" si="39"/>
        <v>0</v>
      </c>
    </row>
    <row r="1281" spans="1:7" x14ac:dyDescent="0.25">
      <c r="A1281" t="s">
        <v>191</v>
      </c>
      <c r="B1281" t="s">
        <v>192</v>
      </c>
      <c r="C1281">
        <v>3.35</v>
      </c>
      <c r="D1281" t="s">
        <v>126</v>
      </c>
      <c r="E1281" t="s">
        <v>181</v>
      </c>
      <c r="F1281" s="11">
        <f t="shared" si="38"/>
        <v>0</v>
      </c>
      <c r="G1281" s="11">
        <f t="shared" si="39"/>
        <v>0</v>
      </c>
    </row>
    <row r="1282" spans="1:7" x14ac:dyDescent="0.25">
      <c r="A1282" t="s">
        <v>193</v>
      </c>
      <c r="B1282" t="s">
        <v>194</v>
      </c>
      <c r="C1282" s="10">
        <v>1.8300000000000001E-5</v>
      </c>
      <c r="D1282" t="s">
        <v>10</v>
      </c>
      <c r="E1282" t="s">
        <v>195</v>
      </c>
      <c r="F1282" s="11">
        <f t="shared" ref="F1282:F1345" si="40">VALUE(IF(ISNUMBER(SEARCH("Process =",A1282)),MID(A1282,FIND("[",A1282)+2,FIND("]",A1282)-FIND("[",A1282)-2),0))</f>
        <v>0</v>
      </c>
      <c r="G1282" s="11">
        <f t="shared" ref="G1282:G1345" si="41">IF(A1282="Economic outflows",1,IF(A1282="Environmental resources",2,0))</f>
        <v>0</v>
      </c>
    </row>
    <row r="1283" spans="1:7" x14ac:dyDescent="0.25">
      <c r="A1283" t="s">
        <v>196</v>
      </c>
      <c r="B1283" t="s">
        <v>197</v>
      </c>
      <c r="C1283" s="10">
        <v>5.6699999999999999E-6</v>
      </c>
      <c r="D1283" t="s">
        <v>10</v>
      </c>
      <c r="E1283" t="s">
        <v>195</v>
      </c>
      <c r="F1283" s="11">
        <f t="shared" si="40"/>
        <v>0</v>
      </c>
      <c r="G1283" s="11">
        <f t="shared" si="41"/>
        <v>0</v>
      </c>
    </row>
    <row r="1284" spans="1:7" x14ac:dyDescent="0.25">
      <c r="A1284" t="s">
        <v>198</v>
      </c>
      <c r="B1284" t="s">
        <v>199</v>
      </c>
      <c r="C1284" s="10">
        <v>2.8200000000000001E-6</v>
      </c>
      <c r="D1284" t="s">
        <v>10</v>
      </c>
      <c r="E1284" t="s">
        <v>195</v>
      </c>
      <c r="F1284" s="11">
        <f t="shared" si="40"/>
        <v>0</v>
      </c>
      <c r="G1284" s="11">
        <f t="shared" si="41"/>
        <v>0</v>
      </c>
    </row>
    <row r="1285" spans="1:7" x14ac:dyDescent="0.25">
      <c r="A1285" t="s">
        <v>200</v>
      </c>
      <c r="B1285" t="s">
        <v>201</v>
      </c>
      <c r="C1285" s="10">
        <v>5.6400000000000002E-10</v>
      </c>
      <c r="D1285" t="s">
        <v>10</v>
      </c>
      <c r="E1285" t="s">
        <v>195</v>
      </c>
      <c r="F1285" s="11">
        <f t="shared" si="40"/>
        <v>0</v>
      </c>
      <c r="G1285" s="11">
        <f t="shared" si="41"/>
        <v>0</v>
      </c>
    </row>
    <row r="1286" spans="1:7" x14ac:dyDescent="0.25">
      <c r="A1286" t="s">
        <v>202</v>
      </c>
      <c r="B1286" t="s">
        <v>203</v>
      </c>
      <c r="C1286" s="10">
        <v>2.48E-6</v>
      </c>
      <c r="D1286" t="s">
        <v>10</v>
      </c>
      <c r="E1286" t="s">
        <v>204</v>
      </c>
      <c r="F1286" s="11">
        <f t="shared" si="40"/>
        <v>0</v>
      </c>
      <c r="G1286" s="11">
        <f t="shared" si="41"/>
        <v>0</v>
      </c>
    </row>
    <row r="1287" spans="1:7" x14ac:dyDescent="0.25">
      <c r="A1287" t="s">
        <v>205</v>
      </c>
      <c r="B1287" t="s">
        <v>206</v>
      </c>
      <c r="C1287" s="10">
        <v>6.5499999999999998E-7</v>
      </c>
      <c r="D1287" t="s">
        <v>10</v>
      </c>
      <c r="E1287" t="s">
        <v>204</v>
      </c>
      <c r="F1287" s="11">
        <f t="shared" si="40"/>
        <v>0</v>
      </c>
      <c r="G1287" s="11">
        <f t="shared" si="41"/>
        <v>0</v>
      </c>
    </row>
    <row r="1288" spans="1:7" x14ac:dyDescent="0.25">
      <c r="A1288" t="s">
        <v>207</v>
      </c>
      <c r="B1288" t="s">
        <v>208</v>
      </c>
      <c r="C1288" s="10">
        <v>1.2200000000000001E-7</v>
      </c>
      <c r="D1288" t="s">
        <v>10</v>
      </c>
      <c r="E1288" t="s">
        <v>204</v>
      </c>
      <c r="F1288" s="11">
        <f t="shared" si="40"/>
        <v>0</v>
      </c>
      <c r="G1288" s="11">
        <f t="shared" si="41"/>
        <v>0</v>
      </c>
    </row>
    <row r="1289" spans="1:7" x14ac:dyDescent="0.25">
      <c r="A1289" t="s">
        <v>209</v>
      </c>
      <c r="B1289" t="s">
        <v>210</v>
      </c>
      <c r="C1289" s="10">
        <v>1.1400000000000001E-6</v>
      </c>
      <c r="D1289" t="s">
        <v>10</v>
      </c>
      <c r="E1289" t="s">
        <v>195</v>
      </c>
      <c r="F1289" s="11">
        <f t="shared" si="40"/>
        <v>0</v>
      </c>
      <c r="G1289" s="11">
        <f t="shared" si="41"/>
        <v>0</v>
      </c>
    </row>
    <row r="1290" spans="1:7" x14ac:dyDescent="0.25">
      <c r="A1290" t="s">
        <v>211</v>
      </c>
      <c r="B1290" t="s">
        <v>212</v>
      </c>
      <c r="C1290">
        <v>1.6299999999999999E-2</v>
      </c>
      <c r="D1290" t="s">
        <v>10</v>
      </c>
      <c r="E1290" t="s">
        <v>204</v>
      </c>
      <c r="F1290" s="11">
        <f t="shared" si="40"/>
        <v>0</v>
      </c>
      <c r="G1290" s="11">
        <f t="shared" si="41"/>
        <v>0</v>
      </c>
    </row>
    <row r="1291" spans="1:7" x14ac:dyDescent="0.25">
      <c r="A1291" t="s">
        <v>213</v>
      </c>
      <c r="B1291" t="s">
        <v>214</v>
      </c>
      <c r="C1291">
        <v>4.8399999999999997E-3</v>
      </c>
      <c r="D1291" t="s">
        <v>10</v>
      </c>
      <c r="E1291" t="s">
        <v>195</v>
      </c>
      <c r="F1291" s="11">
        <f t="shared" si="40"/>
        <v>0</v>
      </c>
      <c r="G1291" s="11">
        <f t="shared" si="41"/>
        <v>0</v>
      </c>
    </row>
    <row r="1292" spans="1:7" x14ac:dyDescent="0.25">
      <c r="A1292" t="s">
        <v>215</v>
      </c>
      <c r="B1292" t="s">
        <v>216</v>
      </c>
      <c r="C1292">
        <v>2.27</v>
      </c>
      <c r="D1292" t="s">
        <v>10</v>
      </c>
      <c r="E1292" t="s">
        <v>57</v>
      </c>
      <c r="F1292" s="11">
        <f t="shared" si="40"/>
        <v>0</v>
      </c>
      <c r="G1292" s="11">
        <f t="shared" si="41"/>
        <v>0</v>
      </c>
    </row>
    <row r="1293" spans="1:7" x14ac:dyDescent="0.25">
      <c r="A1293" t="s">
        <v>217</v>
      </c>
      <c r="B1293" t="s">
        <v>218</v>
      </c>
      <c r="C1293" s="10">
        <v>3.4100000000000002E-5</v>
      </c>
      <c r="D1293" t="s">
        <v>10</v>
      </c>
      <c r="E1293" t="s">
        <v>219</v>
      </c>
      <c r="F1293" s="11">
        <f t="shared" si="40"/>
        <v>0</v>
      </c>
      <c r="G1293" s="11">
        <f t="shared" si="41"/>
        <v>0</v>
      </c>
    </row>
    <row r="1294" spans="1:7" x14ac:dyDescent="0.25">
      <c r="A1294" t="s">
        <v>220</v>
      </c>
      <c r="B1294" t="s">
        <v>221</v>
      </c>
      <c r="C1294">
        <v>2.4499999999999999E-3</v>
      </c>
      <c r="D1294" t="s">
        <v>10</v>
      </c>
      <c r="E1294" t="s">
        <v>219</v>
      </c>
      <c r="F1294" s="11">
        <f t="shared" si="40"/>
        <v>0</v>
      </c>
      <c r="G1294" s="11">
        <f t="shared" si="41"/>
        <v>0</v>
      </c>
    </row>
    <row r="1295" spans="1:7" x14ac:dyDescent="0.25">
      <c r="A1295" t="s">
        <v>222</v>
      </c>
      <c r="B1295" t="s">
        <v>223</v>
      </c>
      <c r="C1295" s="10">
        <v>3.84E-7</v>
      </c>
      <c r="D1295" t="s">
        <v>10</v>
      </c>
      <c r="E1295" t="s">
        <v>219</v>
      </c>
      <c r="F1295" s="11">
        <f t="shared" si="40"/>
        <v>0</v>
      </c>
      <c r="G1295" s="11">
        <f t="shared" si="41"/>
        <v>0</v>
      </c>
    </row>
    <row r="1296" spans="1:7" x14ac:dyDescent="0.25">
      <c r="A1296" t="s">
        <v>224</v>
      </c>
      <c r="B1296" t="s">
        <v>225</v>
      </c>
      <c r="C1296">
        <v>2.3499999999999999E-4</v>
      </c>
      <c r="D1296" t="s">
        <v>10</v>
      </c>
      <c r="E1296" t="s">
        <v>195</v>
      </c>
      <c r="F1296" s="11">
        <f t="shared" si="40"/>
        <v>0</v>
      </c>
      <c r="G1296" s="11">
        <f t="shared" si="41"/>
        <v>0</v>
      </c>
    </row>
    <row r="1297" spans="1:7" x14ac:dyDescent="0.25">
      <c r="A1297" t="s">
        <v>226</v>
      </c>
      <c r="B1297" t="s">
        <v>227</v>
      </c>
      <c r="C1297" s="10">
        <v>8.1000000000000004E-5</v>
      </c>
      <c r="D1297" t="s">
        <v>10</v>
      </c>
      <c r="E1297" t="s">
        <v>195</v>
      </c>
      <c r="F1297" s="11">
        <f t="shared" si="40"/>
        <v>0</v>
      </c>
      <c r="G1297" s="11">
        <f t="shared" si="41"/>
        <v>0</v>
      </c>
    </row>
    <row r="1298" spans="1:7" x14ac:dyDescent="0.25">
      <c r="A1298" t="s">
        <v>228</v>
      </c>
      <c r="B1298" t="s">
        <v>229</v>
      </c>
      <c r="C1298">
        <v>2.3900000000000002E-3</v>
      </c>
      <c r="D1298" t="s">
        <v>10</v>
      </c>
      <c r="E1298" t="s">
        <v>174</v>
      </c>
      <c r="F1298" s="11">
        <f t="shared" si="40"/>
        <v>0</v>
      </c>
      <c r="G1298" s="11">
        <f t="shared" si="41"/>
        <v>0</v>
      </c>
    </row>
    <row r="1299" spans="1:7" x14ac:dyDescent="0.25">
      <c r="A1299" t="s">
        <v>230</v>
      </c>
      <c r="B1299" t="s">
        <v>231</v>
      </c>
      <c r="C1299" s="10">
        <v>1.02E-7</v>
      </c>
      <c r="D1299" t="s">
        <v>10</v>
      </c>
      <c r="E1299" t="s">
        <v>204</v>
      </c>
      <c r="F1299" s="11">
        <f t="shared" si="40"/>
        <v>0</v>
      </c>
      <c r="G1299" s="11">
        <f t="shared" si="41"/>
        <v>0</v>
      </c>
    </row>
    <row r="1300" spans="1:7" x14ac:dyDescent="0.25">
      <c r="A1300" t="s">
        <v>232</v>
      </c>
      <c r="B1300" t="s">
        <v>233</v>
      </c>
      <c r="C1300">
        <v>1.2300000000000001E-4</v>
      </c>
      <c r="D1300" t="s">
        <v>10</v>
      </c>
      <c r="E1300" t="s">
        <v>219</v>
      </c>
      <c r="F1300" s="11">
        <f t="shared" si="40"/>
        <v>0</v>
      </c>
      <c r="G1300" s="11">
        <f t="shared" si="41"/>
        <v>0</v>
      </c>
    </row>
    <row r="1301" spans="1:7" x14ac:dyDescent="0.25">
      <c r="A1301" t="s">
        <v>234</v>
      </c>
      <c r="B1301" t="s">
        <v>235</v>
      </c>
      <c r="C1301">
        <v>1.43E-2</v>
      </c>
      <c r="D1301" t="s">
        <v>10</v>
      </c>
      <c r="E1301" t="s">
        <v>57</v>
      </c>
      <c r="F1301" s="11">
        <f t="shared" si="40"/>
        <v>0</v>
      </c>
      <c r="G1301" s="11">
        <f t="shared" si="41"/>
        <v>0</v>
      </c>
    </row>
    <row r="1302" spans="1:7" x14ac:dyDescent="0.25">
      <c r="A1302" t="s">
        <v>236</v>
      </c>
      <c r="B1302" t="s">
        <v>237</v>
      </c>
      <c r="C1302">
        <v>1.0699999999999999E-2</v>
      </c>
      <c r="D1302" t="s">
        <v>10</v>
      </c>
      <c r="E1302" t="s">
        <v>219</v>
      </c>
      <c r="F1302" s="11">
        <f t="shared" si="40"/>
        <v>0</v>
      </c>
      <c r="G1302" s="11">
        <f t="shared" si="41"/>
        <v>0</v>
      </c>
    </row>
    <row r="1303" spans="1:7" x14ac:dyDescent="0.25">
      <c r="A1303" t="s">
        <v>238</v>
      </c>
      <c r="B1303" t="s">
        <v>239</v>
      </c>
      <c r="C1303" s="10">
        <v>2.3099999999999999E-5</v>
      </c>
      <c r="D1303" t="s">
        <v>10</v>
      </c>
      <c r="E1303" t="s">
        <v>195</v>
      </c>
      <c r="F1303" s="11">
        <f t="shared" si="40"/>
        <v>0</v>
      </c>
      <c r="G1303" s="11">
        <f t="shared" si="41"/>
        <v>0</v>
      </c>
    </row>
    <row r="1304" spans="1:7" x14ac:dyDescent="0.25">
      <c r="A1304" t="s">
        <v>240</v>
      </c>
      <c r="B1304" t="s">
        <v>241</v>
      </c>
      <c r="C1304" s="10">
        <v>1.2100000000000001E-6</v>
      </c>
      <c r="D1304" t="s">
        <v>10</v>
      </c>
      <c r="E1304" t="s">
        <v>195</v>
      </c>
      <c r="F1304" s="11">
        <f t="shared" si="40"/>
        <v>0</v>
      </c>
      <c r="G1304" s="11">
        <f t="shared" si="41"/>
        <v>0</v>
      </c>
    </row>
    <row r="1305" spans="1:7" x14ac:dyDescent="0.25">
      <c r="A1305" t="s">
        <v>242</v>
      </c>
      <c r="B1305" t="s">
        <v>243</v>
      </c>
      <c r="C1305" s="10">
        <v>1.13E-6</v>
      </c>
      <c r="D1305" t="s">
        <v>10</v>
      </c>
      <c r="E1305" t="s">
        <v>195</v>
      </c>
      <c r="F1305" s="11">
        <f t="shared" si="40"/>
        <v>0</v>
      </c>
      <c r="G1305" s="11">
        <f t="shared" si="41"/>
        <v>0</v>
      </c>
    </row>
    <row r="1306" spans="1:7" x14ac:dyDescent="0.25">
      <c r="A1306" t="s">
        <v>244</v>
      </c>
      <c r="B1306" t="s">
        <v>245</v>
      </c>
      <c r="C1306" s="10">
        <v>1.1400000000000001E-6</v>
      </c>
      <c r="D1306" t="s">
        <v>10</v>
      </c>
      <c r="E1306" t="s">
        <v>195</v>
      </c>
      <c r="F1306" s="11">
        <f t="shared" si="40"/>
        <v>0</v>
      </c>
      <c r="G1306" s="11">
        <f t="shared" si="41"/>
        <v>0</v>
      </c>
    </row>
    <row r="1307" spans="1:7" x14ac:dyDescent="0.25">
      <c r="A1307" t="s">
        <v>246</v>
      </c>
      <c r="B1307" t="s">
        <v>247</v>
      </c>
      <c r="C1307" s="10">
        <v>1.17E-6</v>
      </c>
      <c r="D1307" t="s">
        <v>10</v>
      </c>
      <c r="E1307" t="s">
        <v>195</v>
      </c>
      <c r="F1307" s="11">
        <f t="shared" si="40"/>
        <v>0</v>
      </c>
      <c r="G1307" s="11">
        <f t="shared" si="41"/>
        <v>0</v>
      </c>
    </row>
    <row r="1308" spans="1:7" x14ac:dyDescent="0.25">
      <c r="A1308" t="s">
        <v>248</v>
      </c>
      <c r="B1308" t="s">
        <v>249</v>
      </c>
      <c r="C1308" s="10">
        <v>1.13E-6</v>
      </c>
      <c r="D1308" t="s">
        <v>10</v>
      </c>
      <c r="E1308" t="s">
        <v>195</v>
      </c>
      <c r="F1308" s="11">
        <f t="shared" si="40"/>
        <v>0</v>
      </c>
      <c r="G1308" s="11">
        <f t="shared" si="41"/>
        <v>0</v>
      </c>
    </row>
    <row r="1309" spans="1:7" x14ac:dyDescent="0.25">
      <c r="A1309" t="s">
        <v>250</v>
      </c>
      <c r="B1309" t="s">
        <v>251</v>
      </c>
      <c r="C1309" s="10">
        <v>1.2500000000000001E-5</v>
      </c>
      <c r="D1309" t="s">
        <v>10</v>
      </c>
      <c r="E1309" t="s">
        <v>195</v>
      </c>
      <c r="F1309" s="11">
        <f t="shared" si="40"/>
        <v>0</v>
      </c>
      <c r="G1309" s="11">
        <f t="shared" si="41"/>
        <v>0</v>
      </c>
    </row>
    <row r="1310" spans="1:7" x14ac:dyDescent="0.25">
      <c r="A1310" t="s">
        <v>252</v>
      </c>
      <c r="B1310" t="s">
        <v>253</v>
      </c>
      <c r="C1310" s="10">
        <v>1.24E-7</v>
      </c>
      <c r="D1310" t="s">
        <v>10</v>
      </c>
      <c r="E1310" t="s">
        <v>195</v>
      </c>
      <c r="F1310" s="11">
        <f t="shared" si="40"/>
        <v>0</v>
      </c>
      <c r="G1310" s="11">
        <f t="shared" si="41"/>
        <v>0</v>
      </c>
    </row>
    <row r="1311" spans="1:7" x14ac:dyDescent="0.25">
      <c r="A1311" t="s">
        <v>254</v>
      </c>
      <c r="B1311" t="s">
        <v>255</v>
      </c>
      <c r="C1311" s="10">
        <v>6.6900000000000003E-6</v>
      </c>
      <c r="D1311" t="s">
        <v>10</v>
      </c>
      <c r="E1311" t="s">
        <v>204</v>
      </c>
      <c r="F1311" s="11">
        <f t="shared" si="40"/>
        <v>0</v>
      </c>
      <c r="G1311" s="11">
        <f t="shared" si="41"/>
        <v>0</v>
      </c>
    </row>
    <row r="1312" spans="1:7" x14ac:dyDescent="0.25">
      <c r="A1312" t="s">
        <v>256</v>
      </c>
      <c r="B1312" t="s">
        <v>257</v>
      </c>
      <c r="C1312">
        <v>5.3499999999999999E-2</v>
      </c>
      <c r="D1312" t="s">
        <v>258</v>
      </c>
      <c r="E1312" t="s">
        <v>259</v>
      </c>
      <c r="F1312" s="11">
        <f t="shared" si="40"/>
        <v>0</v>
      </c>
      <c r="G1312" s="11">
        <f t="shared" si="41"/>
        <v>0</v>
      </c>
    </row>
    <row r="1313" spans="1:7" x14ac:dyDescent="0.25">
      <c r="A1313" t="s">
        <v>260</v>
      </c>
      <c r="B1313" t="s">
        <v>261</v>
      </c>
      <c r="C1313" s="10">
        <v>5.6400000000000002E-6</v>
      </c>
      <c r="D1313" t="s">
        <v>10</v>
      </c>
      <c r="E1313" t="s">
        <v>195</v>
      </c>
      <c r="F1313" s="11">
        <f t="shared" si="40"/>
        <v>0</v>
      </c>
      <c r="G1313" s="11">
        <f t="shared" si="41"/>
        <v>0</v>
      </c>
    </row>
    <row r="1314" spans="1:7" x14ac:dyDescent="0.25">
      <c r="A1314" t="s">
        <v>262</v>
      </c>
      <c r="B1314" t="s">
        <v>263</v>
      </c>
      <c r="C1314">
        <v>0.27100000000000002</v>
      </c>
      <c r="D1314" t="s">
        <v>258</v>
      </c>
      <c r="E1314" t="s">
        <v>259</v>
      </c>
      <c r="F1314" s="11">
        <f t="shared" si="40"/>
        <v>0</v>
      </c>
      <c r="G1314" s="11">
        <f t="shared" si="41"/>
        <v>0</v>
      </c>
    </row>
    <row r="1315" spans="1:7" x14ac:dyDescent="0.25">
      <c r="A1315" t="s">
        <v>264</v>
      </c>
      <c r="B1315" t="s">
        <v>265</v>
      </c>
      <c r="C1315">
        <v>7.1699999999999997E-4</v>
      </c>
      <c r="D1315" t="s">
        <v>258</v>
      </c>
      <c r="E1315" t="s">
        <v>259</v>
      </c>
      <c r="F1315" s="11">
        <f t="shared" si="40"/>
        <v>0</v>
      </c>
      <c r="G1315" s="11">
        <f t="shared" si="41"/>
        <v>0</v>
      </c>
    </row>
    <row r="1316" spans="1:7" x14ac:dyDescent="0.25">
      <c r="A1316" t="s">
        <v>266</v>
      </c>
      <c r="B1316" t="s">
        <v>267</v>
      </c>
      <c r="C1316">
        <v>1</v>
      </c>
      <c r="D1316" t="s">
        <v>258</v>
      </c>
      <c r="E1316" t="s">
        <v>57</v>
      </c>
      <c r="F1316" s="11">
        <f t="shared" si="40"/>
        <v>0</v>
      </c>
      <c r="G1316" s="11">
        <f t="shared" si="41"/>
        <v>0</v>
      </c>
    </row>
    <row r="1317" spans="1:7" x14ac:dyDescent="0.25">
      <c r="F1317" s="11">
        <f t="shared" si="40"/>
        <v>0</v>
      </c>
      <c r="G1317" s="11">
        <f t="shared" si="41"/>
        <v>0</v>
      </c>
    </row>
    <row r="1318" spans="1:7" x14ac:dyDescent="0.25">
      <c r="A1318" t="s">
        <v>555</v>
      </c>
      <c r="F1318" s="11">
        <f t="shared" si="40"/>
        <v>4126</v>
      </c>
      <c r="G1318" s="11">
        <f t="shared" si="41"/>
        <v>0</v>
      </c>
    </row>
    <row r="1319" spans="1:7" x14ac:dyDescent="0.25">
      <c r="A1319" t="s">
        <v>73</v>
      </c>
      <c r="F1319" s="11">
        <f t="shared" si="40"/>
        <v>0</v>
      </c>
      <c r="G1319" s="11">
        <f t="shared" si="41"/>
        <v>0</v>
      </c>
    </row>
    <row r="1320" spans="1:7" x14ac:dyDescent="0.25">
      <c r="A1320" t="s">
        <v>47</v>
      </c>
      <c r="F1320" s="11">
        <f t="shared" si="40"/>
        <v>0</v>
      </c>
      <c r="G1320" s="11">
        <f t="shared" si="41"/>
        <v>0</v>
      </c>
    </row>
    <row r="1321" spans="1:7" x14ac:dyDescent="0.25">
      <c r="A1321" t="s">
        <v>86</v>
      </c>
      <c r="F1321" s="11">
        <f t="shared" si="40"/>
        <v>0</v>
      </c>
      <c r="G1321" s="11">
        <f t="shared" si="41"/>
        <v>0</v>
      </c>
    </row>
    <row r="1322" spans="1:7" x14ac:dyDescent="0.25">
      <c r="A1322" t="s">
        <v>49</v>
      </c>
      <c r="F1322" s="11">
        <f t="shared" si="40"/>
        <v>0</v>
      </c>
      <c r="G1322" s="11">
        <f t="shared" si="41"/>
        <v>0</v>
      </c>
    </row>
    <row r="1323" spans="1:7" x14ac:dyDescent="0.25">
      <c r="A1323" t="s">
        <v>50</v>
      </c>
      <c r="F1323" s="11">
        <f t="shared" si="40"/>
        <v>0</v>
      </c>
      <c r="G1323" s="11">
        <f t="shared" si="41"/>
        <v>0</v>
      </c>
    </row>
    <row r="1324" spans="1:7" x14ac:dyDescent="0.25">
      <c r="A1324" t="s">
        <v>87</v>
      </c>
      <c r="F1324" s="11">
        <f t="shared" si="40"/>
        <v>0</v>
      </c>
      <c r="G1324" s="11">
        <f t="shared" si="41"/>
        <v>0</v>
      </c>
    </row>
    <row r="1325" spans="1:7" x14ac:dyDescent="0.25">
      <c r="F1325" s="11">
        <f t="shared" si="40"/>
        <v>0</v>
      </c>
      <c r="G1325" s="11">
        <f t="shared" si="41"/>
        <v>0</v>
      </c>
    </row>
    <row r="1326" spans="1:7" x14ac:dyDescent="0.25">
      <c r="A1326" t="s">
        <v>52</v>
      </c>
      <c r="F1326" s="11">
        <f t="shared" si="40"/>
        <v>0</v>
      </c>
      <c r="G1326" s="11">
        <f t="shared" si="41"/>
        <v>0</v>
      </c>
    </row>
    <row r="1327" spans="1:7" x14ac:dyDescent="0.25">
      <c r="A1327" t="s">
        <v>53</v>
      </c>
      <c r="B1327" t="s">
        <v>39</v>
      </c>
      <c r="C1327" t="s">
        <v>40</v>
      </c>
      <c r="D1327" t="s">
        <v>41</v>
      </c>
      <c r="E1327" t="s">
        <v>42</v>
      </c>
      <c r="F1327" s="11">
        <f t="shared" si="40"/>
        <v>0</v>
      </c>
      <c r="G1327" s="11">
        <f t="shared" si="41"/>
        <v>0</v>
      </c>
    </row>
    <row r="1328" spans="1:7" x14ac:dyDescent="0.25">
      <c r="A1328" t="s">
        <v>427</v>
      </c>
      <c r="B1328" t="s">
        <v>428</v>
      </c>
      <c r="C1328">
        <v>3.15E-3</v>
      </c>
      <c r="D1328" t="s">
        <v>10</v>
      </c>
      <c r="E1328" t="s">
        <v>429</v>
      </c>
      <c r="F1328" s="11">
        <f t="shared" si="40"/>
        <v>0</v>
      </c>
      <c r="G1328" s="11">
        <f t="shared" si="41"/>
        <v>0</v>
      </c>
    </row>
    <row r="1329" spans="1:7" x14ac:dyDescent="0.25">
      <c r="A1329" t="s">
        <v>430</v>
      </c>
      <c r="B1329" t="s">
        <v>431</v>
      </c>
      <c r="C1329">
        <v>7.5600000000000005E-4</v>
      </c>
      <c r="D1329" t="s">
        <v>10</v>
      </c>
      <c r="E1329" t="s">
        <v>429</v>
      </c>
      <c r="F1329" s="11">
        <f t="shared" si="40"/>
        <v>0</v>
      </c>
      <c r="G1329" s="11">
        <f t="shared" si="41"/>
        <v>0</v>
      </c>
    </row>
    <row r="1330" spans="1:7" x14ac:dyDescent="0.25">
      <c r="A1330" t="s">
        <v>165</v>
      </c>
      <c r="B1330" t="s">
        <v>166</v>
      </c>
      <c r="C1330">
        <v>4.8300000000000003E-2</v>
      </c>
      <c r="D1330" t="s">
        <v>167</v>
      </c>
      <c r="E1330" t="s">
        <v>432</v>
      </c>
      <c r="F1330" s="11">
        <f t="shared" si="40"/>
        <v>0</v>
      </c>
      <c r="G1330" s="11">
        <f t="shared" si="41"/>
        <v>0</v>
      </c>
    </row>
    <row r="1331" spans="1:7" x14ac:dyDescent="0.25">
      <c r="A1331" t="s">
        <v>168</v>
      </c>
      <c r="B1331" t="s">
        <v>169</v>
      </c>
      <c r="C1331">
        <v>0.87</v>
      </c>
      <c r="D1331" t="s">
        <v>167</v>
      </c>
      <c r="E1331" t="s">
        <v>57</v>
      </c>
      <c r="F1331" s="11">
        <f t="shared" si="40"/>
        <v>0</v>
      </c>
      <c r="G1331" s="11">
        <f t="shared" si="41"/>
        <v>0</v>
      </c>
    </row>
    <row r="1332" spans="1:7" x14ac:dyDescent="0.25">
      <c r="A1332" t="s">
        <v>433</v>
      </c>
      <c r="B1332" t="s">
        <v>434</v>
      </c>
      <c r="C1332">
        <v>1.01E-3</v>
      </c>
      <c r="D1332" t="s">
        <v>10</v>
      </c>
      <c r="E1332" t="s">
        <v>429</v>
      </c>
      <c r="F1332" s="11">
        <f t="shared" si="40"/>
        <v>0</v>
      </c>
      <c r="G1332" s="11">
        <f t="shared" si="41"/>
        <v>0</v>
      </c>
    </row>
    <row r="1333" spans="1:7" x14ac:dyDescent="0.25">
      <c r="A1333" t="s">
        <v>179</v>
      </c>
      <c r="B1333" t="s">
        <v>180</v>
      </c>
      <c r="C1333">
        <v>4.4900000000000002E-2</v>
      </c>
      <c r="D1333" t="s">
        <v>126</v>
      </c>
      <c r="E1333" t="s">
        <v>57</v>
      </c>
      <c r="F1333" s="11">
        <f t="shared" si="40"/>
        <v>0</v>
      </c>
      <c r="G1333" s="11">
        <f t="shared" si="41"/>
        <v>0</v>
      </c>
    </row>
    <row r="1334" spans="1:7" x14ac:dyDescent="0.25">
      <c r="A1334" t="s">
        <v>435</v>
      </c>
      <c r="B1334" t="s">
        <v>436</v>
      </c>
      <c r="C1334" s="10">
        <v>9.7000000000000001E-11</v>
      </c>
      <c r="D1334" t="s">
        <v>4</v>
      </c>
      <c r="E1334" t="s">
        <v>437</v>
      </c>
      <c r="F1334" s="11">
        <f t="shared" si="40"/>
        <v>0</v>
      </c>
      <c r="G1334" s="11">
        <f t="shared" si="41"/>
        <v>0</v>
      </c>
    </row>
    <row r="1335" spans="1:7" x14ac:dyDescent="0.25">
      <c r="A1335" t="s">
        <v>438</v>
      </c>
      <c r="B1335" t="s">
        <v>439</v>
      </c>
      <c r="C1335">
        <v>1.18E-2</v>
      </c>
      <c r="D1335" t="s">
        <v>10</v>
      </c>
      <c r="E1335" t="s">
        <v>429</v>
      </c>
      <c r="F1335" s="11">
        <f t="shared" si="40"/>
        <v>0</v>
      </c>
      <c r="G1335" s="11">
        <f t="shared" si="41"/>
        <v>0</v>
      </c>
    </row>
    <row r="1336" spans="1:7" x14ac:dyDescent="0.25">
      <c r="A1336" t="s">
        <v>440</v>
      </c>
      <c r="B1336" t="s">
        <v>441</v>
      </c>
      <c r="C1336">
        <v>1.2600000000000001E-3</v>
      </c>
      <c r="D1336" t="s">
        <v>10</v>
      </c>
      <c r="E1336" t="s">
        <v>429</v>
      </c>
      <c r="F1336" s="11">
        <f t="shared" si="40"/>
        <v>0</v>
      </c>
      <c r="G1336" s="11">
        <f t="shared" si="41"/>
        <v>0</v>
      </c>
    </row>
    <row r="1337" spans="1:7" x14ac:dyDescent="0.25">
      <c r="A1337" t="s">
        <v>442</v>
      </c>
      <c r="B1337" t="s">
        <v>443</v>
      </c>
      <c r="C1337">
        <v>8.4699999999999998E-2</v>
      </c>
      <c r="D1337" t="s">
        <v>10</v>
      </c>
      <c r="E1337" t="s">
        <v>429</v>
      </c>
      <c r="F1337" s="11">
        <f t="shared" si="40"/>
        <v>0</v>
      </c>
      <c r="G1337" s="11">
        <f t="shared" si="41"/>
        <v>0</v>
      </c>
    </row>
    <row r="1338" spans="1:7" x14ac:dyDescent="0.25">
      <c r="A1338" t="s">
        <v>444</v>
      </c>
      <c r="B1338" t="s">
        <v>445</v>
      </c>
      <c r="C1338">
        <v>3.4199999999999999E-3</v>
      </c>
      <c r="D1338" t="s">
        <v>10</v>
      </c>
      <c r="E1338" t="s">
        <v>429</v>
      </c>
      <c r="F1338" s="11">
        <f t="shared" si="40"/>
        <v>0</v>
      </c>
      <c r="G1338" s="11">
        <f t="shared" si="41"/>
        <v>0</v>
      </c>
    </row>
    <row r="1339" spans="1:7" x14ac:dyDescent="0.25">
      <c r="A1339" t="s">
        <v>446</v>
      </c>
      <c r="B1339" t="s">
        <v>447</v>
      </c>
      <c r="C1339">
        <v>1.1999999999999999E-3</v>
      </c>
      <c r="D1339" t="s">
        <v>10</v>
      </c>
      <c r="E1339" t="s">
        <v>429</v>
      </c>
      <c r="F1339" s="11">
        <f t="shared" si="40"/>
        <v>0</v>
      </c>
      <c r="G1339" s="11">
        <f t="shared" si="41"/>
        <v>0</v>
      </c>
    </row>
    <row r="1340" spans="1:7" x14ac:dyDescent="0.25">
      <c r="A1340" t="s">
        <v>54</v>
      </c>
      <c r="B1340" t="s">
        <v>55</v>
      </c>
      <c r="C1340">
        <v>8.6</v>
      </c>
      <c r="D1340" t="s">
        <v>56</v>
      </c>
      <c r="E1340" t="s">
        <v>57</v>
      </c>
      <c r="F1340" s="11">
        <f t="shared" si="40"/>
        <v>0</v>
      </c>
      <c r="G1340" s="11">
        <f t="shared" si="41"/>
        <v>0</v>
      </c>
    </row>
    <row r="1341" spans="1:7" x14ac:dyDescent="0.25">
      <c r="A1341" t="s">
        <v>553</v>
      </c>
      <c r="B1341" t="s">
        <v>28</v>
      </c>
      <c r="C1341">
        <v>1.2</v>
      </c>
      <c r="D1341" t="s">
        <v>10</v>
      </c>
      <c r="E1341" t="s">
        <v>57</v>
      </c>
      <c r="F1341" s="11">
        <f t="shared" si="40"/>
        <v>0</v>
      </c>
      <c r="G1341" s="11">
        <f t="shared" si="41"/>
        <v>0</v>
      </c>
    </row>
    <row r="1342" spans="1:7" x14ac:dyDescent="0.25">
      <c r="C1342" s="10"/>
      <c r="F1342" s="11">
        <f t="shared" si="40"/>
        <v>0</v>
      </c>
      <c r="G1342" s="11">
        <f t="shared" si="41"/>
        <v>0</v>
      </c>
    </row>
    <row r="1343" spans="1:7" x14ac:dyDescent="0.25">
      <c r="A1343" t="s">
        <v>60</v>
      </c>
      <c r="C1343" s="10"/>
      <c r="F1343" s="11">
        <f t="shared" si="40"/>
        <v>0</v>
      </c>
      <c r="G1343" s="11">
        <f t="shared" si="41"/>
        <v>1</v>
      </c>
    </row>
    <row r="1344" spans="1:7" x14ac:dyDescent="0.25">
      <c r="A1344" t="s">
        <v>53</v>
      </c>
      <c r="B1344" t="s">
        <v>39</v>
      </c>
      <c r="C1344" t="s">
        <v>40</v>
      </c>
      <c r="D1344" t="s">
        <v>41</v>
      </c>
      <c r="E1344" t="s">
        <v>42</v>
      </c>
      <c r="F1344" s="11">
        <f t="shared" si="40"/>
        <v>0</v>
      </c>
      <c r="G1344" s="11">
        <f t="shared" si="41"/>
        <v>0</v>
      </c>
    </row>
    <row r="1345" spans="1:7" x14ac:dyDescent="0.25">
      <c r="A1345" t="s">
        <v>556</v>
      </c>
      <c r="B1345" t="s">
        <v>557</v>
      </c>
      <c r="C1345">
        <v>1</v>
      </c>
      <c r="D1345" t="s">
        <v>10</v>
      </c>
      <c r="E1345" t="s">
        <v>57</v>
      </c>
      <c r="F1345" s="11">
        <f t="shared" si="40"/>
        <v>0</v>
      </c>
      <c r="G1345" s="11">
        <f t="shared" si="41"/>
        <v>0</v>
      </c>
    </row>
    <row r="1346" spans="1:7" x14ac:dyDescent="0.25">
      <c r="C1346" s="10"/>
      <c r="F1346" s="11">
        <f t="shared" ref="F1346:F1409" si="42">VALUE(IF(ISNUMBER(SEARCH("Process =",A1346)),MID(A1346,FIND("[",A1346)+2,FIND("]",A1346)-FIND("[",A1346)-2),0))</f>
        <v>0</v>
      </c>
      <c r="G1346" s="11">
        <f t="shared" ref="G1346:G1409" si="43">IF(A1346="Economic outflows",1,IF(A1346="Environmental resources",2,0))</f>
        <v>0</v>
      </c>
    </row>
    <row r="1347" spans="1:7" x14ac:dyDescent="0.25">
      <c r="A1347" t="s">
        <v>63</v>
      </c>
      <c r="C1347" s="10"/>
      <c r="F1347" s="11">
        <f t="shared" si="42"/>
        <v>0</v>
      </c>
      <c r="G1347" s="11">
        <f t="shared" si="43"/>
        <v>2</v>
      </c>
    </row>
    <row r="1348" spans="1:7" x14ac:dyDescent="0.25">
      <c r="A1348" t="s">
        <v>53</v>
      </c>
      <c r="B1348" t="s">
        <v>39</v>
      </c>
      <c r="C1348" s="10" t="s">
        <v>40</v>
      </c>
      <c r="D1348" t="s">
        <v>41</v>
      </c>
      <c r="E1348" t="s">
        <v>42</v>
      </c>
      <c r="F1348" s="11">
        <f t="shared" si="42"/>
        <v>0</v>
      </c>
      <c r="G1348" s="11">
        <f t="shared" si="43"/>
        <v>0</v>
      </c>
    </row>
    <row r="1349" spans="1:7" x14ac:dyDescent="0.25">
      <c r="C1349" s="10"/>
      <c r="F1349" s="11">
        <f t="shared" si="42"/>
        <v>0</v>
      </c>
      <c r="G1349" s="11">
        <f t="shared" si="43"/>
        <v>0</v>
      </c>
    </row>
    <row r="1350" spans="1:7" x14ac:dyDescent="0.25">
      <c r="A1350" t="s">
        <v>64</v>
      </c>
      <c r="C1350" s="10"/>
      <c r="F1350" s="11">
        <f t="shared" si="42"/>
        <v>0</v>
      </c>
      <c r="G1350" s="11">
        <f t="shared" si="43"/>
        <v>0</v>
      </c>
    </row>
    <row r="1351" spans="1:7" x14ac:dyDescent="0.25">
      <c r="A1351" t="s">
        <v>53</v>
      </c>
      <c r="B1351" t="s">
        <v>39</v>
      </c>
      <c r="C1351" s="10" t="s">
        <v>40</v>
      </c>
      <c r="D1351" t="s">
        <v>41</v>
      </c>
      <c r="E1351" t="s">
        <v>42</v>
      </c>
      <c r="F1351" s="11">
        <f t="shared" si="42"/>
        <v>0</v>
      </c>
      <c r="G1351" s="11">
        <f t="shared" si="43"/>
        <v>0</v>
      </c>
    </row>
    <row r="1352" spans="1:7" x14ac:dyDescent="0.25">
      <c r="A1352" t="s">
        <v>215</v>
      </c>
      <c r="B1352" t="s">
        <v>216</v>
      </c>
      <c r="C1352" s="10">
        <v>0.28299999999999997</v>
      </c>
      <c r="D1352" t="s">
        <v>10</v>
      </c>
      <c r="E1352" t="s">
        <v>57</v>
      </c>
      <c r="F1352" s="11">
        <f t="shared" si="42"/>
        <v>0</v>
      </c>
      <c r="G1352" s="11">
        <f t="shared" si="43"/>
        <v>0</v>
      </c>
    </row>
    <row r="1353" spans="1:7" x14ac:dyDescent="0.25">
      <c r="A1353" t="s">
        <v>451</v>
      </c>
      <c r="B1353" t="s">
        <v>452</v>
      </c>
      <c r="C1353" s="10">
        <v>3.0200000000000002E-4</v>
      </c>
      <c r="D1353" t="s">
        <v>10</v>
      </c>
      <c r="E1353" t="s">
        <v>57</v>
      </c>
      <c r="F1353" s="11">
        <f t="shared" si="42"/>
        <v>0</v>
      </c>
      <c r="G1353" s="11">
        <f t="shared" si="43"/>
        <v>0</v>
      </c>
    </row>
    <row r="1354" spans="1:7" x14ac:dyDescent="0.25">
      <c r="A1354" t="s">
        <v>453</v>
      </c>
      <c r="B1354" t="s">
        <v>454</v>
      </c>
      <c r="C1354" s="10">
        <v>14.6</v>
      </c>
      <c r="D1354" t="s">
        <v>126</v>
      </c>
      <c r="E1354" t="s">
        <v>429</v>
      </c>
      <c r="F1354" s="11">
        <f t="shared" si="42"/>
        <v>0</v>
      </c>
      <c r="G1354" s="11">
        <f t="shared" si="43"/>
        <v>0</v>
      </c>
    </row>
    <row r="1355" spans="1:7" x14ac:dyDescent="0.25">
      <c r="A1355" t="s">
        <v>234</v>
      </c>
      <c r="B1355" t="s">
        <v>235</v>
      </c>
      <c r="C1355">
        <v>2.5500000000000002E-3</v>
      </c>
      <c r="D1355" t="s">
        <v>10</v>
      </c>
      <c r="E1355" t="s">
        <v>57</v>
      </c>
      <c r="F1355" s="11">
        <f t="shared" si="42"/>
        <v>0</v>
      </c>
      <c r="G1355" s="11">
        <f t="shared" si="43"/>
        <v>0</v>
      </c>
    </row>
    <row r="1356" spans="1:7" x14ac:dyDescent="0.25">
      <c r="A1356" t="s">
        <v>456</v>
      </c>
      <c r="B1356" t="s">
        <v>457</v>
      </c>
      <c r="C1356" s="10">
        <v>1.23E-2</v>
      </c>
      <c r="D1356" t="s">
        <v>10</v>
      </c>
      <c r="E1356" t="s">
        <v>57</v>
      </c>
      <c r="F1356" s="11">
        <f t="shared" si="42"/>
        <v>0</v>
      </c>
      <c r="G1356" s="11">
        <f t="shared" si="43"/>
        <v>0</v>
      </c>
    </row>
    <row r="1357" spans="1:7" x14ac:dyDescent="0.25">
      <c r="A1357" t="s">
        <v>458</v>
      </c>
      <c r="B1357" t="s">
        <v>459</v>
      </c>
      <c r="C1357">
        <v>2.8800000000000002E-3</v>
      </c>
      <c r="D1357" t="s">
        <v>10</v>
      </c>
      <c r="E1357" t="s">
        <v>57</v>
      </c>
      <c r="F1357" s="11">
        <f t="shared" si="42"/>
        <v>0</v>
      </c>
      <c r="G1357" s="11">
        <f t="shared" si="43"/>
        <v>0</v>
      </c>
    </row>
    <row r="1358" spans="1:7" x14ac:dyDescent="0.25">
      <c r="A1358" t="s">
        <v>461</v>
      </c>
      <c r="B1358" t="s">
        <v>462</v>
      </c>
      <c r="C1358">
        <v>4.1700000000000001E-2</v>
      </c>
      <c r="D1358" t="s">
        <v>10</v>
      </c>
      <c r="E1358" t="s">
        <v>57</v>
      </c>
      <c r="F1358" s="11">
        <f t="shared" si="42"/>
        <v>0</v>
      </c>
      <c r="G1358" s="11">
        <f t="shared" si="43"/>
        <v>0</v>
      </c>
    </row>
    <row r="1359" spans="1:7" x14ac:dyDescent="0.25">
      <c r="A1359" t="s">
        <v>463</v>
      </c>
      <c r="B1359" t="s">
        <v>464</v>
      </c>
      <c r="C1359" s="10">
        <v>6.1399999999999997E-6</v>
      </c>
      <c r="D1359" t="s">
        <v>10</v>
      </c>
      <c r="E1359" t="s">
        <v>57</v>
      </c>
      <c r="F1359" s="11">
        <f t="shared" si="42"/>
        <v>0</v>
      </c>
      <c r="G1359" s="11">
        <f t="shared" si="43"/>
        <v>0</v>
      </c>
    </row>
    <row r="1360" spans="1:7" x14ac:dyDescent="0.25">
      <c r="A1360" t="s">
        <v>465</v>
      </c>
      <c r="B1360" t="s">
        <v>466</v>
      </c>
      <c r="C1360">
        <v>1.7299999999999999E-2</v>
      </c>
      <c r="D1360" t="s">
        <v>10</v>
      </c>
      <c r="E1360" t="s">
        <v>467</v>
      </c>
      <c r="F1360" s="11">
        <f t="shared" si="42"/>
        <v>0</v>
      </c>
      <c r="G1360" s="11">
        <f t="shared" si="43"/>
        <v>0</v>
      </c>
    </row>
    <row r="1361" spans="1:7" x14ac:dyDescent="0.25">
      <c r="A1361" t="s">
        <v>468</v>
      </c>
      <c r="B1361" t="s">
        <v>469</v>
      </c>
      <c r="C1361">
        <v>1.3200000000000001E-4</v>
      </c>
      <c r="D1361" t="s">
        <v>10</v>
      </c>
      <c r="E1361" t="s">
        <v>57</v>
      </c>
      <c r="F1361" s="11">
        <f t="shared" si="42"/>
        <v>0</v>
      </c>
      <c r="G1361" s="11">
        <f t="shared" si="43"/>
        <v>0</v>
      </c>
    </row>
    <row r="1362" spans="1:7" x14ac:dyDescent="0.25">
      <c r="A1362" t="s">
        <v>470</v>
      </c>
      <c r="B1362" t="s">
        <v>471</v>
      </c>
      <c r="C1362">
        <v>1.1900000000000001E-3</v>
      </c>
      <c r="D1362" t="s">
        <v>10</v>
      </c>
      <c r="E1362" t="s">
        <v>57</v>
      </c>
      <c r="F1362" s="11">
        <f t="shared" si="42"/>
        <v>0</v>
      </c>
      <c r="G1362" s="11">
        <f t="shared" si="43"/>
        <v>0</v>
      </c>
    </row>
    <row r="1363" spans="1:7" x14ac:dyDescent="0.25">
      <c r="A1363" t="s">
        <v>472</v>
      </c>
      <c r="B1363" t="s">
        <v>473</v>
      </c>
      <c r="C1363">
        <v>2.1599999999999999E-4</v>
      </c>
      <c r="D1363" t="s">
        <v>10</v>
      </c>
      <c r="E1363" t="s">
        <v>57</v>
      </c>
      <c r="F1363" s="11">
        <f t="shared" si="42"/>
        <v>0</v>
      </c>
      <c r="G1363" s="11">
        <f t="shared" si="43"/>
        <v>0</v>
      </c>
    </row>
    <row r="1364" spans="1:7" x14ac:dyDescent="0.25">
      <c r="F1364" s="11">
        <f t="shared" si="42"/>
        <v>0</v>
      </c>
      <c r="G1364" s="11">
        <f t="shared" si="43"/>
        <v>0</v>
      </c>
    </row>
    <row r="1365" spans="1:7" x14ac:dyDescent="0.25">
      <c r="A1365" t="s">
        <v>558</v>
      </c>
      <c r="F1365" s="11">
        <f t="shared" si="42"/>
        <v>4127</v>
      </c>
      <c r="G1365" s="11">
        <f t="shared" si="43"/>
        <v>0</v>
      </c>
    </row>
    <row r="1366" spans="1:7" x14ac:dyDescent="0.25">
      <c r="A1366" t="s">
        <v>73</v>
      </c>
      <c r="F1366" s="11">
        <f t="shared" si="42"/>
        <v>0</v>
      </c>
      <c r="G1366" s="11">
        <f t="shared" si="43"/>
        <v>0</v>
      </c>
    </row>
    <row r="1367" spans="1:7" x14ac:dyDescent="0.25">
      <c r="A1367" t="s">
        <v>47</v>
      </c>
      <c r="F1367" s="11">
        <f t="shared" si="42"/>
        <v>0</v>
      </c>
      <c r="G1367" s="11">
        <f t="shared" si="43"/>
        <v>0</v>
      </c>
    </row>
    <row r="1368" spans="1:7" x14ac:dyDescent="0.25">
      <c r="A1368" t="s">
        <v>86</v>
      </c>
      <c r="F1368" s="11">
        <f t="shared" si="42"/>
        <v>0</v>
      </c>
      <c r="G1368" s="11">
        <f t="shared" si="43"/>
        <v>0</v>
      </c>
    </row>
    <row r="1369" spans="1:7" x14ac:dyDescent="0.25">
      <c r="A1369" t="s">
        <v>49</v>
      </c>
      <c r="F1369" s="11">
        <f t="shared" si="42"/>
        <v>0</v>
      </c>
      <c r="G1369" s="11">
        <f t="shared" si="43"/>
        <v>0</v>
      </c>
    </row>
    <row r="1370" spans="1:7" x14ac:dyDescent="0.25">
      <c r="A1370" t="s">
        <v>50</v>
      </c>
      <c r="F1370" s="11">
        <f t="shared" si="42"/>
        <v>0</v>
      </c>
      <c r="G1370" s="11">
        <f t="shared" si="43"/>
        <v>0</v>
      </c>
    </row>
    <row r="1371" spans="1:7" x14ac:dyDescent="0.25">
      <c r="A1371" t="s">
        <v>475</v>
      </c>
      <c r="F1371" s="11">
        <f t="shared" si="42"/>
        <v>0</v>
      </c>
      <c r="G1371" s="11">
        <f t="shared" si="43"/>
        <v>0</v>
      </c>
    </row>
    <row r="1372" spans="1:7" x14ac:dyDescent="0.25">
      <c r="F1372" s="11">
        <f t="shared" si="42"/>
        <v>0</v>
      </c>
      <c r="G1372" s="11">
        <f t="shared" si="43"/>
        <v>0</v>
      </c>
    </row>
    <row r="1373" spans="1:7" x14ac:dyDescent="0.25">
      <c r="A1373" t="s">
        <v>52</v>
      </c>
      <c r="F1373" s="11">
        <f t="shared" si="42"/>
        <v>0</v>
      </c>
      <c r="G1373" s="11">
        <f t="shared" si="43"/>
        <v>0</v>
      </c>
    </row>
    <row r="1374" spans="1:7" x14ac:dyDescent="0.25">
      <c r="A1374" t="s">
        <v>53</v>
      </c>
      <c r="B1374" t="s">
        <v>39</v>
      </c>
      <c r="C1374" t="s">
        <v>40</v>
      </c>
      <c r="D1374" t="s">
        <v>41</v>
      </c>
      <c r="E1374" t="s">
        <v>42</v>
      </c>
      <c r="F1374" s="11">
        <f t="shared" si="42"/>
        <v>0</v>
      </c>
      <c r="G1374" s="11">
        <f t="shared" si="43"/>
        <v>0</v>
      </c>
    </row>
    <row r="1375" spans="1:7" x14ac:dyDescent="0.25">
      <c r="A1375" t="s">
        <v>427</v>
      </c>
      <c r="B1375" t="s">
        <v>428</v>
      </c>
      <c r="C1375">
        <v>9.8999999999999999E-4</v>
      </c>
      <c r="D1375" t="s">
        <v>10</v>
      </c>
      <c r="E1375" t="s">
        <v>476</v>
      </c>
      <c r="F1375" s="11">
        <f t="shared" si="42"/>
        <v>0</v>
      </c>
      <c r="G1375" s="11">
        <f t="shared" si="43"/>
        <v>0</v>
      </c>
    </row>
    <row r="1376" spans="1:7" x14ac:dyDescent="0.25">
      <c r="A1376" t="s">
        <v>477</v>
      </c>
      <c r="B1376" t="s">
        <v>478</v>
      </c>
      <c r="C1376">
        <v>1.1E-4</v>
      </c>
      <c r="D1376" t="s">
        <v>10</v>
      </c>
      <c r="E1376" t="s">
        <v>476</v>
      </c>
      <c r="F1376" s="11">
        <f t="shared" si="42"/>
        <v>0</v>
      </c>
      <c r="G1376" s="11">
        <f t="shared" si="43"/>
        <v>0</v>
      </c>
    </row>
    <row r="1377" spans="1:7" x14ac:dyDescent="0.25">
      <c r="A1377" t="s">
        <v>165</v>
      </c>
      <c r="B1377" t="s">
        <v>166</v>
      </c>
      <c r="C1377">
        <v>1.6100000000000001E-3</v>
      </c>
      <c r="D1377" t="s">
        <v>167</v>
      </c>
      <c r="E1377" t="s">
        <v>479</v>
      </c>
      <c r="F1377" s="11">
        <f t="shared" si="42"/>
        <v>0</v>
      </c>
      <c r="G1377" s="11">
        <f t="shared" si="43"/>
        <v>0</v>
      </c>
    </row>
    <row r="1378" spans="1:7" x14ac:dyDescent="0.25">
      <c r="A1378" t="s">
        <v>168</v>
      </c>
      <c r="B1378" t="s">
        <v>169</v>
      </c>
      <c r="C1378">
        <v>9.6600000000000002E-3</v>
      </c>
      <c r="D1378" t="s">
        <v>167</v>
      </c>
      <c r="E1378" t="s">
        <v>479</v>
      </c>
      <c r="F1378" s="11">
        <f t="shared" si="42"/>
        <v>0</v>
      </c>
      <c r="G1378" s="11">
        <f t="shared" si="43"/>
        <v>0</v>
      </c>
    </row>
    <row r="1379" spans="1:7" x14ac:dyDescent="0.25">
      <c r="A1379" t="s">
        <v>480</v>
      </c>
      <c r="B1379" t="s">
        <v>481</v>
      </c>
      <c r="C1379">
        <v>1E-4</v>
      </c>
      <c r="D1379" t="s">
        <v>10</v>
      </c>
      <c r="E1379" t="s">
        <v>476</v>
      </c>
      <c r="F1379" s="11">
        <f t="shared" si="42"/>
        <v>0</v>
      </c>
      <c r="G1379" s="11">
        <f t="shared" si="43"/>
        <v>0</v>
      </c>
    </row>
    <row r="1380" spans="1:7" x14ac:dyDescent="0.25">
      <c r="A1380" t="s">
        <v>482</v>
      </c>
      <c r="B1380" t="s">
        <v>483</v>
      </c>
      <c r="C1380">
        <v>5.9999999999999995E-4</v>
      </c>
      <c r="D1380" t="s">
        <v>10</v>
      </c>
      <c r="E1380" t="s">
        <v>476</v>
      </c>
      <c r="F1380" s="11">
        <f t="shared" si="42"/>
        <v>0</v>
      </c>
      <c r="G1380" s="11">
        <f t="shared" si="43"/>
        <v>0</v>
      </c>
    </row>
    <row r="1381" spans="1:7" x14ac:dyDescent="0.25">
      <c r="A1381" t="s">
        <v>484</v>
      </c>
      <c r="B1381" t="s">
        <v>485</v>
      </c>
      <c r="C1381">
        <v>1.0800000000000001E-2</v>
      </c>
      <c r="D1381" t="s">
        <v>10</v>
      </c>
      <c r="E1381" t="s">
        <v>476</v>
      </c>
      <c r="F1381" s="11">
        <f t="shared" si="42"/>
        <v>0</v>
      </c>
      <c r="G1381" s="11">
        <f t="shared" si="43"/>
        <v>0</v>
      </c>
    </row>
    <row r="1382" spans="1:7" x14ac:dyDescent="0.25">
      <c r="A1382" t="s">
        <v>486</v>
      </c>
      <c r="B1382" t="s">
        <v>487</v>
      </c>
      <c r="C1382">
        <v>1.5E-3</v>
      </c>
      <c r="D1382" t="s">
        <v>10</v>
      </c>
      <c r="E1382" t="s">
        <v>476</v>
      </c>
      <c r="F1382" s="11">
        <f t="shared" si="42"/>
        <v>0</v>
      </c>
      <c r="G1382" s="11">
        <f t="shared" si="43"/>
        <v>0</v>
      </c>
    </row>
    <row r="1383" spans="1:7" x14ac:dyDescent="0.25">
      <c r="A1383" t="s">
        <v>433</v>
      </c>
      <c r="B1383" t="s">
        <v>434</v>
      </c>
      <c r="C1383">
        <v>4.0000000000000002E-4</v>
      </c>
      <c r="D1383" t="s">
        <v>10</v>
      </c>
      <c r="E1383" t="s">
        <v>476</v>
      </c>
      <c r="F1383" s="11">
        <f t="shared" si="42"/>
        <v>0</v>
      </c>
      <c r="G1383" s="11">
        <f t="shared" si="43"/>
        <v>0</v>
      </c>
    </row>
    <row r="1384" spans="1:7" x14ac:dyDescent="0.25">
      <c r="A1384" t="s">
        <v>488</v>
      </c>
      <c r="B1384" t="s">
        <v>489</v>
      </c>
      <c r="C1384">
        <v>1.8E-3</v>
      </c>
      <c r="D1384" t="s">
        <v>10</v>
      </c>
      <c r="E1384" t="s">
        <v>476</v>
      </c>
      <c r="F1384" s="11">
        <f t="shared" si="42"/>
        <v>0</v>
      </c>
      <c r="G1384" s="11">
        <f t="shared" si="43"/>
        <v>0</v>
      </c>
    </row>
    <row r="1385" spans="1:7" x14ac:dyDescent="0.25">
      <c r="A1385" t="s">
        <v>179</v>
      </c>
      <c r="B1385" t="s">
        <v>180</v>
      </c>
      <c r="C1385">
        <v>1.08</v>
      </c>
      <c r="D1385" t="s">
        <v>126</v>
      </c>
      <c r="E1385" t="s">
        <v>57</v>
      </c>
      <c r="F1385" s="11">
        <f t="shared" si="42"/>
        <v>0</v>
      </c>
      <c r="G1385" s="11">
        <f t="shared" si="43"/>
        <v>0</v>
      </c>
    </row>
    <row r="1386" spans="1:7" x14ac:dyDescent="0.25">
      <c r="A1386" t="s">
        <v>490</v>
      </c>
      <c r="B1386" t="s">
        <v>491</v>
      </c>
      <c r="C1386" s="10">
        <v>8.0000000000000007E-5</v>
      </c>
      <c r="D1386" t="s">
        <v>10</v>
      </c>
      <c r="E1386" t="s">
        <v>476</v>
      </c>
      <c r="F1386" s="11">
        <f t="shared" si="42"/>
        <v>0</v>
      </c>
      <c r="G1386" s="11">
        <f t="shared" si="43"/>
        <v>0</v>
      </c>
    </row>
    <row r="1387" spans="1:7" x14ac:dyDescent="0.25">
      <c r="A1387" t="s">
        <v>492</v>
      </c>
      <c r="B1387" t="s">
        <v>493</v>
      </c>
      <c r="C1387">
        <v>6.9999999999999999E-4</v>
      </c>
      <c r="D1387" t="s">
        <v>10</v>
      </c>
      <c r="E1387" t="s">
        <v>476</v>
      </c>
      <c r="F1387" s="11">
        <f t="shared" si="42"/>
        <v>0</v>
      </c>
      <c r="G1387" s="11">
        <f t="shared" si="43"/>
        <v>0</v>
      </c>
    </row>
    <row r="1388" spans="1:7" x14ac:dyDescent="0.25">
      <c r="A1388" t="s">
        <v>494</v>
      </c>
      <c r="B1388" t="s">
        <v>495</v>
      </c>
      <c r="C1388" s="10">
        <v>1.5400000000000001E-10</v>
      </c>
      <c r="D1388" t="s">
        <v>4</v>
      </c>
      <c r="E1388" t="s">
        <v>437</v>
      </c>
      <c r="F1388" s="11">
        <f t="shared" si="42"/>
        <v>0</v>
      </c>
      <c r="G1388" s="11">
        <f t="shared" si="43"/>
        <v>0</v>
      </c>
    </row>
    <row r="1389" spans="1:7" x14ac:dyDescent="0.25">
      <c r="A1389" t="s">
        <v>496</v>
      </c>
      <c r="B1389" t="s">
        <v>497</v>
      </c>
      <c r="C1389">
        <v>1.1E-4</v>
      </c>
      <c r="D1389" t="s">
        <v>10</v>
      </c>
      <c r="E1389" t="s">
        <v>476</v>
      </c>
      <c r="F1389" s="11">
        <f t="shared" si="42"/>
        <v>0</v>
      </c>
      <c r="G1389" s="11">
        <f t="shared" si="43"/>
        <v>0</v>
      </c>
    </row>
    <row r="1390" spans="1:7" x14ac:dyDescent="0.25">
      <c r="A1390" t="s">
        <v>54</v>
      </c>
      <c r="B1390" t="s">
        <v>55</v>
      </c>
      <c r="C1390">
        <v>1.6E-2</v>
      </c>
      <c r="D1390" t="s">
        <v>56</v>
      </c>
      <c r="E1390" t="s">
        <v>57</v>
      </c>
      <c r="F1390" s="11">
        <f t="shared" si="42"/>
        <v>0</v>
      </c>
      <c r="G1390" s="11">
        <f t="shared" si="43"/>
        <v>0</v>
      </c>
    </row>
    <row r="1391" spans="1:7" x14ac:dyDescent="0.25">
      <c r="A1391" t="s">
        <v>556</v>
      </c>
      <c r="B1391" t="s">
        <v>557</v>
      </c>
      <c r="C1391">
        <v>1</v>
      </c>
      <c r="D1391" t="s">
        <v>10</v>
      </c>
      <c r="E1391" t="s">
        <v>57</v>
      </c>
      <c r="F1391" s="11">
        <f t="shared" si="42"/>
        <v>0</v>
      </c>
      <c r="G1391" s="11">
        <f t="shared" si="43"/>
        <v>0</v>
      </c>
    </row>
    <row r="1392" spans="1:7" x14ac:dyDescent="0.25">
      <c r="F1392" s="11">
        <f t="shared" si="42"/>
        <v>0</v>
      </c>
      <c r="G1392" s="11">
        <f t="shared" si="43"/>
        <v>0</v>
      </c>
    </row>
    <row r="1393" spans="1:7" x14ac:dyDescent="0.25">
      <c r="A1393" t="s">
        <v>60</v>
      </c>
      <c r="F1393" s="11">
        <f t="shared" si="42"/>
        <v>0</v>
      </c>
      <c r="G1393" s="11">
        <f t="shared" si="43"/>
        <v>1</v>
      </c>
    </row>
    <row r="1394" spans="1:7" x14ac:dyDescent="0.25">
      <c r="A1394" t="s">
        <v>53</v>
      </c>
      <c r="B1394" t="s">
        <v>39</v>
      </c>
      <c r="C1394" t="s">
        <v>40</v>
      </c>
      <c r="D1394" t="s">
        <v>41</v>
      </c>
      <c r="E1394" t="s">
        <v>42</v>
      </c>
      <c r="F1394" s="11">
        <f t="shared" si="42"/>
        <v>0</v>
      </c>
      <c r="G1394" s="11">
        <f t="shared" si="43"/>
        <v>0</v>
      </c>
    </row>
    <row r="1395" spans="1:7" x14ac:dyDescent="0.25">
      <c r="A1395" t="s">
        <v>559</v>
      </c>
      <c r="B1395" t="s">
        <v>560</v>
      </c>
      <c r="C1395">
        <v>1</v>
      </c>
      <c r="D1395" t="s">
        <v>10</v>
      </c>
      <c r="E1395" t="s">
        <v>57</v>
      </c>
      <c r="F1395" s="11">
        <f t="shared" si="42"/>
        <v>0</v>
      </c>
      <c r="G1395" s="11">
        <f t="shared" si="43"/>
        <v>0</v>
      </c>
    </row>
    <row r="1396" spans="1:7" x14ac:dyDescent="0.25">
      <c r="F1396" s="11">
        <f t="shared" si="42"/>
        <v>0</v>
      </c>
      <c r="G1396" s="11">
        <f t="shared" si="43"/>
        <v>0</v>
      </c>
    </row>
    <row r="1397" spans="1:7" x14ac:dyDescent="0.25">
      <c r="A1397" t="s">
        <v>63</v>
      </c>
      <c r="F1397" s="11">
        <f t="shared" si="42"/>
        <v>0</v>
      </c>
      <c r="G1397" s="11">
        <f t="shared" si="43"/>
        <v>2</v>
      </c>
    </row>
    <row r="1398" spans="1:7" x14ac:dyDescent="0.25">
      <c r="A1398" t="s">
        <v>53</v>
      </c>
      <c r="B1398" t="s">
        <v>39</v>
      </c>
      <c r="C1398" t="s">
        <v>40</v>
      </c>
      <c r="D1398" t="s">
        <v>41</v>
      </c>
      <c r="E1398" t="s">
        <v>42</v>
      </c>
      <c r="F1398" s="11">
        <f t="shared" si="42"/>
        <v>0</v>
      </c>
      <c r="G1398" s="11">
        <f t="shared" si="43"/>
        <v>0</v>
      </c>
    </row>
    <row r="1399" spans="1:7" x14ac:dyDescent="0.25">
      <c r="A1399" t="s">
        <v>500</v>
      </c>
      <c r="B1399" t="s">
        <v>501</v>
      </c>
      <c r="C1399">
        <v>4.7099999999999998E-3</v>
      </c>
      <c r="D1399" t="s">
        <v>92</v>
      </c>
      <c r="E1399" t="s">
        <v>476</v>
      </c>
      <c r="F1399" s="11">
        <f t="shared" si="42"/>
        <v>0</v>
      </c>
      <c r="G1399" s="11">
        <f t="shared" si="43"/>
        <v>0</v>
      </c>
    </row>
    <row r="1400" spans="1:7" x14ac:dyDescent="0.25">
      <c r="F1400" s="11">
        <f t="shared" si="42"/>
        <v>0</v>
      </c>
      <c r="G1400" s="11">
        <f t="shared" si="43"/>
        <v>0</v>
      </c>
    </row>
    <row r="1401" spans="1:7" x14ac:dyDescent="0.25">
      <c r="A1401" t="s">
        <v>64</v>
      </c>
      <c r="F1401" s="11">
        <f t="shared" si="42"/>
        <v>0</v>
      </c>
      <c r="G1401" s="11">
        <f t="shared" si="43"/>
        <v>0</v>
      </c>
    </row>
    <row r="1402" spans="1:7" x14ac:dyDescent="0.25">
      <c r="A1402" t="s">
        <v>53</v>
      </c>
      <c r="B1402" t="s">
        <v>39</v>
      </c>
      <c r="C1402" t="s">
        <v>40</v>
      </c>
      <c r="D1402" t="s">
        <v>41</v>
      </c>
      <c r="E1402" t="s">
        <v>42</v>
      </c>
      <c r="F1402" s="11">
        <f t="shared" si="42"/>
        <v>0</v>
      </c>
      <c r="G1402" s="11">
        <f t="shared" si="43"/>
        <v>0</v>
      </c>
    </row>
    <row r="1403" spans="1:7" x14ac:dyDescent="0.25">
      <c r="A1403" t="s">
        <v>453</v>
      </c>
      <c r="B1403" t="s">
        <v>454</v>
      </c>
      <c r="C1403">
        <v>5.7599999999999998E-2</v>
      </c>
      <c r="D1403" t="s">
        <v>126</v>
      </c>
      <c r="E1403" t="s">
        <v>476</v>
      </c>
      <c r="F1403" s="11">
        <f t="shared" si="42"/>
        <v>0</v>
      </c>
      <c r="G1403" s="11">
        <f t="shared" si="43"/>
        <v>0</v>
      </c>
    </row>
    <row r="1404" spans="1:7" x14ac:dyDescent="0.25">
      <c r="A1404" t="s">
        <v>234</v>
      </c>
      <c r="B1404" t="s">
        <v>235</v>
      </c>
      <c r="C1404" s="10">
        <v>1.5E-5</v>
      </c>
      <c r="D1404" t="s">
        <v>10</v>
      </c>
      <c r="E1404" t="s">
        <v>57</v>
      </c>
      <c r="F1404" s="11">
        <f t="shared" si="42"/>
        <v>0</v>
      </c>
      <c r="G1404" s="11">
        <f t="shared" si="43"/>
        <v>0</v>
      </c>
    </row>
    <row r="1405" spans="1:7" x14ac:dyDescent="0.25">
      <c r="A1405" t="s">
        <v>458</v>
      </c>
      <c r="B1405" t="s">
        <v>459</v>
      </c>
      <c r="C1405" s="10">
        <v>3.4999999999999997E-5</v>
      </c>
      <c r="D1405" t="s">
        <v>10</v>
      </c>
      <c r="E1405" t="s">
        <v>503</v>
      </c>
      <c r="F1405" s="11">
        <f t="shared" si="42"/>
        <v>0</v>
      </c>
      <c r="G1405" s="11">
        <f t="shared" si="43"/>
        <v>0</v>
      </c>
    </row>
    <row r="1406" spans="1:7" x14ac:dyDescent="0.25">
      <c r="F1406" s="11">
        <f t="shared" si="42"/>
        <v>0</v>
      </c>
      <c r="G1406" s="11">
        <f t="shared" si="43"/>
        <v>0</v>
      </c>
    </row>
    <row r="1407" spans="1:7" x14ac:dyDescent="0.25">
      <c r="A1407" t="s">
        <v>561</v>
      </c>
      <c r="F1407" s="11">
        <f t="shared" si="42"/>
        <v>4128</v>
      </c>
      <c r="G1407" s="11">
        <f t="shared" si="43"/>
        <v>0</v>
      </c>
    </row>
    <row r="1408" spans="1:7" x14ac:dyDescent="0.25">
      <c r="A1408" t="s">
        <v>73</v>
      </c>
      <c r="F1408" s="11">
        <f t="shared" si="42"/>
        <v>0</v>
      </c>
      <c r="G1408" s="11">
        <f t="shared" si="43"/>
        <v>0</v>
      </c>
    </row>
    <row r="1409" spans="1:7" x14ac:dyDescent="0.25">
      <c r="A1409" t="s">
        <v>47</v>
      </c>
      <c r="F1409" s="11">
        <f t="shared" si="42"/>
        <v>0</v>
      </c>
      <c r="G1409" s="11">
        <f t="shared" si="43"/>
        <v>0</v>
      </c>
    </row>
    <row r="1410" spans="1:7" x14ac:dyDescent="0.25">
      <c r="A1410" t="s">
        <v>48</v>
      </c>
      <c r="F1410" s="11">
        <f t="shared" ref="F1410:F1473" si="44">VALUE(IF(ISNUMBER(SEARCH("Process =",A1410)),MID(A1410,FIND("[",A1410)+2,FIND("]",A1410)-FIND("[",A1410)-2),0))</f>
        <v>0</v>
      </c>
      <c r="G1410" s="11">
        <f t="shared" ref="G1410:G1473" si="45">IF(A1410="Economic outflows",1,IF(A1410="Environmental resources",2,0))</f>
        <v>0</v>
      </c>
    </row>
    <row r="1411" spans="1:7" x14ac:dyDescent="0.25">
      <c r="A1411" t="s">
        <v>49</v>
      </c>
      <c r="F1411" s="11">
        <f t="shared" si="44"/>
        <v>0</v>
      </c>
      <c r="G1411" s="11">
        <f t="shared" si="45"/>
        <v>0</v>
      </c>
    </row>
    <row r="1412" spans="1:7" x14ac:dyDescent="0.25">
      <c r="A1412" t="s">
        <v>50</v>
      </c>
      <c r="F1412" s="11">
        <f t="shared" si="44"/>
        <v>0</v>
      </c>
      <c r="G1412" s="11">
        <f t="shared" si="45"/>
        <v>0</v>
      </c>
    </row>
    <row r="1413" spans="1:7" x14ac:dyDescent="0.25">
      <c r="A1413" t="s">
        <v>74</v>
      </c>
      <c r="F1413" s="11">
        <f t="shared" si="44"/>
        <v>0</v>
      </c>
      <c r="G1413" s="11">
        <f t="shared" si="45"/>
        <v>0</v>
      </c>
    </row>
    <row r="1414" spans="1:7" x14ac:dyDescent="0.25">
      <c r="F1414" s="11">
        <f t="shared" si="44"/>
        <v>0</v>
      </c>
      <c r="G1414" s="11">
        <f t="shared" si="45"/>
        <v>0</v>
      </c>
    </row>
    <row r="1415" spans="1:7" x14ac:dyDescent="0.25">
      <c r="A1415" t="s">
        <v>52</v>
      </c>
      <c r="F1415" s="11">
        <f t="shared" si="44"/>
        <v>0</v>
      </c>
      <c r="G1415" s="11">
        <f t="shared" si="45"/>
        <v>0</v>
      </c>
    </row>
    <row r="1416" spans="1:7" x14ac:dyDescent="0.25">
      <c r="A1416" t="s">
        <v>53</v>
      </c>
      <c r="B1416" t="s">
        <v>39</v>
      </c>
      <c r="C1416" t="s">
        <v>40</v>
      </c>
      <c r="D1416" t="s">
        <v>41</v>
      </c>
      <c r="E1416" t="s">
        <v>42</v>
      </c>
      <c r="F1416" s="11">
        <f t="shared" si="44"/>
        <v>0</v>
      </c>
      <c r="G1416" s="11">
        <f t="shared" si="45"/>
        <v>0</v>
      </c>
    </row>
    <row r="1417" spans="1:7" x14ac:dyDescent="0.25">
      <c r="A1417" t="s">
        <v>75</v>
      </c>
      <c r="B1417" t="s">
        <v>76</v>
      </c>
      <c r="C1417">
        <v>0.72</v>
      </c>
      <c r="D1417" t="s">
        <v>10</v>
      </c>
      <c r="E1417" t="s">
        <v>57</v>
      </c>
      <c r="F1417" s="11">
        <f t="shared" si="44"/>
        <v>0</v>
      </c>
      <c r="G1417" s="11">
        <f t="shared" si="45"/>
        <v>0</v>
      </c>
    </row>
    <row r="1418" spans="1:7" x14ac:dyDescent="0.25">
      <c r="A1418" t="s">
        <v>54</v>
      </c>
      <c r="B1418" t="s">
        <v>55</v>
      </c>
      <c r="C1418">
        <v>0.8</v>
      </c>
      <c r="D1418" t="s">
        <v>56</v>
      </c>
      <c r="E1418" t="s">
        <v>57</v>
      </c>
      <c r="F1418" s="11">
        <f t="shared" si="44"/>
        <v>0</v>
      </c>
      <c r="G1418" s="11">
        <f t="shared" si="45"/>
        <v>0</v>
      </c>
    </row>
    <row r="1419" spans="1:7" x14ac:dyDescent="0.25">
      <c r="A1419" t="s">
        <v>77</v>
      </c>
      <c r="B1419" t="s">
        <v>78</v>
      </c>
      <c r="C1419">
        <v>1.2999999999999999E-2</v>
      </c>
      <c r="D1419" t="s">
        <v>10</v>
      </c>
      <c r="E1419" t="s">
        <v>57</v>
      </c>
      <c r="F1419" s="11">
        <f t="shared" si="44"/>
        <v>0</v>
      </c>
      <c r="G1419" s="11">
        <f t="shared" si="45"/>
        <v>0</v>
      </c>
    </row>
    <row r="1420" spans="1:7" x14ac:dyDescent="0.25">
      <c r="A1420" t="s">
        <v>559</v>
      </c>
      <c r="B1420" t="s">
        <v>560</v>
      </c>
      <c r="C1420">
        <v>0.27</v>
      </c>
      <c r="D1420" t="s">
        <v>10</v>
      </c>
      <c r="E1420" t="s">
        <v>57</v>
      </c>
      <c r="F1420" s="11">
        <f t="shared" si="44"/>
        <v>0</v>
      </c>
      <c r="G1420" s="11">
        <f t="shared" si="45"/>
        <v>0</v>
      </c>
    </row>
    <row r="1421" spans="1:7" x14ac:dyDescent="0.25">
      <c r="F1421" s="11">
        <f t="shared" si="44"/>
        <v>0</v>
      </c>
      <c r="G1421" s="11">
        <f t="shared" si="45"/>
        <v>0</v>
      </c>
    </row>
    <row r="1422" spans="1:7" x14ac:dyDescent="0.25">
      <c r="A1422" t="s">
        <v>60</v>
      </c>
      <c r="F1422" s="11">
        <f t="shared" si="44"/>
        <v>0</v>
      </c>
      <c r="G1422" s="11">
        <f t="shared" si="45"/>
        <v>1</v>
      </c>
    </row>
    <row r="1423" spans="1:7" x14ac:dyDescent="0.25">
      <c r="A1423" t="s">
        <v>53</v>
      </c>
      <c r="B1423" t="s">
        <v>39</v>
      </c>
      <c r="C1423" t="s">
        <v>40</v>
      </c>
      <c r="D1423" t="s">
        <v>41</v>
      </c>
      <c r="E1423" t="s">
        <v>42</v>
      </c>
      <c r="F1423" s="11">
        <f t="shared" si="44"/>
        <v>0</v>
      </c>
      <c r="G1423" s="11">
        <f t="shared" si="45"/>
        <v>0</v>
      </c>
    </row>
    <row r="1424" spans="1:7" x14ac:dyDescent="0.25">
      <c r="A1424" t="s">
        <v>562</v>
      </c>
      <c r="B1424" t="s">
        <v>563</v>
      </c>
      <c r="C1424">
        <v>1</v>
      </c>
      <c r="D1424" t="s">
        <v>10</v>
      </c>
      <c r="E1424" t="s">
        <v>57</v>
      </c>
      <c r="F1424" s="11">
        <f t="shared" si="44"/>
        <v>0</v>
      </c>
      <c r="G1424" s="11">
        <f t="shared" si="45"/>
        <v>0</v>
      </c>
    </row>
    <row r="1425" spans="1:7" x14ac:dyDescent="0.25">
      <c r="F1425" s="11">
        <f t="shared" si="44"/>
        <v>0</v>
      </c>
      <c r="G1425" s="11">
        <f t="shared" si="45"/>
        <v>0</v>
      </c>
    </row>
    <row r="1426" spans="1:7" x14ac:dyDescent="0.25">
      <c r="A1426" t="s">
        <v>63</v>
      </c>
      <c r="F1426" s="11">
        <f t="shared" si="44"/>
        <v>0</v>
      </c>
      <c r="G1426" s="11">
        <f t="shared" si="45"/>
        <v>2</v>
      </c>
    </row>
    <row r="1427" spans="1:7" x14ac:dyDescent="0.25">
      <c r="A1427" t="s">
        <v>53</v>
      </c>
      <c r="B1427" t="s">
        <v>39</v>
      </c>
      <c r="C1427" t="s">
        <v>40</v>
      </c>
      <c r="D1427" t="s">
        <v>41</v>
      </c>
      <c r="E1427" t="s">
        <v>42</v>
      </c>
      <c r="F1427" s="11">
        <f t="shared" si="44"/>
        <v>0</v>
      </c>
      <c r="G1427" s="11">
        <f t="shared" si="45"/>
        <v>0</v>
      </c>
    </row>
    <row r="1428" spans="1:7" x14ac:dyDescent="0.25">
      <c r="F1428" s="11">
        <f t="shared" si="44"/>
        <v>0</v>
      </c>
      <c r="G1428" s="11">
        <f t="shared" si="45"/>
        <v>0</v>
      </c>
    </row>
    <row r="1429" spans="1:7" x14ac:dyDescent="0.25">
      <c r="A1429" t="s">
        <v>64</v>
      </c>
      <c r="C1429" s="10"/>
      <c r="F1429" s="11">
        <f t="shared" si="44"/>
        <v>0</v>
      </c>
      <c r="G1429" s="11">
        <f t="shared" si="45"/>
        <v>0</v>
      </c>
    </row>
    <row r="1430" spans="1:7" x14ac:dyDescent="0.25">
      <c r="A1430" t="s">
        <v>53</v>
      </c>
      <c r="B1430" t="s">
        <v>39</v>
      </c>
      <c r="C1430" t="s">
        <v>40</v>
      </c>
      <c r="D1430" t="s">
        <v>41</v>
      </c>
      <c r="E1430" t="s">
        <v>42</v>
      </c>
      <c r="F1430" s="11">
        <f t="shared" si="44"/>
        <v>0</v>
      </c>
      <c r="G1430" s="11">
        <f t="shared" si="45"/>
        <v>0</v>
      </c>
    </row>
    <row r="1431" spans="1:7" x14ac:dyDescent="0.25">
      <c r="F1431" s="11">
        <f t="shared" si="44"/>
        <v>0</v>
      </c>
      <c r="G1431" s="11">
        <f t="shared" si="45"/>
        <v>0</v>
      </c>
    </row>
    <row r="1432" spans="1:7" x14ac:dyDescent="0.25">
      <c r="A1432" t="s">
        <v>564</v>
      </c>
      <c r="F1432" s="11">
        <f t="shared" si="44"/>
        <v>4129</v>
      </c>
      <c r="G1432" s="11">
        <f t="shared" si="45"/>
        <v>0</v>
      </c>
    </row>
    <row r="1433" spans="1:7" x14ac:dyDescent="0.25">
      <c r="A1433" t="s">
        <v>66</v>
      </c>
      <c r="F1433" s="11">
        <f t="shared" si="44"/>
        <v>0</v>
      </c>
      <c r="G1433" s="11">
        <f t="shared" si="45"/>
        <v>0</v>
      </c>
    </row>
    <row r="1434" spans="1:7" x14ac:dyDescent="0.25">
      <c r="A1434" t="s">
        <v>47</v>
      </c>
      <c r="F1434" s="11">
        <f t="shared" si="44"/>
        <v>0</v>
      </c>
      <c r="G1434" s="11">
        <f t="shared" si="45"/>
        <v>0</v>
      </c>
    </row>
    <row r="1435" spans="1:7" x14ac:dyDescent="0.25">
      <c r="A1435" t="s">
        <v>48</v>
      </c>
      <c r="F1435" s="11">
        <f t="shared" si="44"/>
        <v>0</v>
      </c>
      <c r="G1435" s="11">
        <f t="shared" si="45"/>
        <v>0</v>
      </c>
    </row>
    <row r="1436" spans="1:7" x14ac:dyDescent="0.25">
      <c r="A1436" t="s">
        <v>49</v>
      </c>
      <c r="F1436" s="11">
        <f t="shared" si="44"/>
        <v>0</v>
      </c>
      <c r="G1436" s="11">
        <f t="shared" si="45"/>
        <v>0</v>
      </c>
    </row>
    <row r="1437" spans="1:7" x14ac:dyDescent="0.25">
      <c r="A1437" t="s">
        <v>50</v>
      </c>
      <c r="F1437" s="11">
        <f t="shared" si="44"/>
        <v>0</v>
      </c>
      <c r="G1437" s="11">
        <f t="shared" si="45"/>
        <v>0</v>
      </c>
    </row>
    <row r="1438" spans="1:7" x14ac:dyDescent="0.25">
      <c r="A1438" t="s">
        <v>67</v>
      </c>
      <c r="F1438" s="11">
        <f t="shared" si="44"/>
        <v>0</v>
      </c>
      <c r="G1438" s="11">
        <f t="shared" si="45"/>
        <v>0</v>
      </c>
    </row>
    <row r="1439" spans="1:7" x14ac:dyDescent="0.25">
      <c r="F1439" s="11">
        <f t="shared" si="44"/>
        <v>0</v>
      </c>
      <c r="G1439" s="11">
        <f t="shared" si="45"/>
        <v>0</v>
      </c>
    </row>
    <row r="1440" spans="1:7" x14ac:dyDescent="0.25">
      <c r="A1440" t="s">
        <v>52</v>
      </c>
      <c r="F1440" s="11">
        <f t="shared" si="44"/>
        <v>0</v>
      </c>
      <c r="G1440" s="11">
        <f t="shared" si="45"/>
        <v>0</v>
      </c>
    </row>
    <row r="1441" spans="1:7" x14ac:dyDescent="0.25">
      <c r="A1441" t="s">
        <v>53</v>
      </c>
      <c r="B1441" t="s">
        <v>39</v>
      </c>
      <c r="C1441" t="s">
        <v>40</v>
      </c>
      <c r="D1441" t="s">
        <v>41</v>
      </c>
      <c r="E1441" t="s">
        <v>42</v>
      </c>
      <c r="F1441" s="11">
        <f t="shared" si="44"/>
        <v>0</v>
      </c>
      <c r="G1441" s="11">
        <f t="shared" si="45"/>
        <v>0</v>
      </c>
    </row>
    <row r="1442" spans="1:7" x14ac:dyDescent="0.25">
      <c r="A1442" t="s">
        <v>54</v>
      </c>
      <c r="B1442" t="s">
        <v>55</v>
      </c>
      <c r="C1442">
        <v>0.1</v>
      </c>
      <c r="D1442" t="s">
        <v>56</v>
      </c>
      <c r="E1442" t="s">
        <v>57</v>
      </c>
      <c r="F1442" s="11">
        <f t="shared" si="44"/>
        <v>0</v>
      </c>
      <c r="G1442" s="11">
        <f t="shared" si="45"/>
        <v>0</v>
      </c>
    </row>
    <row r="1443" spans="1:7" x14ac:dyDescent="0.25">
      <c r="A1443" t="s">
        <v>562</v>
      </c>
      <c r="B1443" t="s">
        <v>563</v>
      </c>
      <c r="C1443">
        <v>1</v>
      </c>
      <c r="D1443" t="s">
        <v>10</v>
      </c>
      <c r="E1443" t="s">
        <v>57</v>
      </c>
      <c r="F1443" s="11">
        <f t="shared" si="44"/>
        <v>0</v>
      </c>
      <c r="G1443" s="11">
        <f t="shared" si="45"/>
        <v>0</v>
      </c>
    </row>
    <row r="1444" spans="1:7" x14ac:dyDescent="0.25">
      <c r="A1444" t="s">
        <v>70</v>
      </c>
      <c r="B1444" t="s">
        <v>71</v>
      </c>
      <c r="C1444">
        <v>4.3E-3</v>
      </c>
      <c r="D1444" t="s">
        <v>10</v>
      </c>
      <c r="E1444" t="s">
        <v>57</v>
      </c>
      <c r="F1444" s="11">
        <f t="shared" si="44"/>
        <v>0</v>
      </c>
      <c r="G1444" s="11">
        <f t="shared" si="45"/>
        <v>0</v>
      </c>
    </row>
    <row r="1445" spans="1:7" x14ac:dyDescent="0.25">
      <c r="F1445" s="11">
        <f t="shared" si="44"/>
        <v>0</v>
      </c>
      <c r="G1445" s="11">
        <f t="shared" si="45"/>
        <v>0</v>
      </c>
    </row>
    <row r="1446" spans="1:7" x14ac:dyDescent="0.25">
      <c r="A1446" t="s">
        <v>60</v>
      </c>
      <c r="F1446" s="11">
        <f t="shared" si="44"/>
        <v>0</v>
      </c>
      <c r="G1446" s="11">
        <f t="shared" si="45"/>
        <v>1</v>
      </c>
    </row>
    <row r="1447" spans="1:7" x14ac:dyDescent="0.25">
      <c r="A1447" t="s">
        <v>53</v>
      </c>
      <c r="B1447" t="s">
        <v>39</v>
      </c>
      <c r="C1447" t="s">
        <v>40</v>
      </c>
      <c r="D1447" t="s">
        <v>41</v>
      </c>
      <c r="E1447" t="s">
        <v>42</v>
      </c>
      <c r="F1447" s="11">
        <f t="shared" si="44"/>
        <v>0</v>
      </c>
      <c r="G1447" s="11">
        <f t="shared" si="45"/>
        <v>0</v>
      </c>
    </row>
    <row r="1448" spans="1:7" x14ac:dyDescent="0.25">
      <c r="A1448" t="s">
        <v>565</v>
      </c>
      <c r="B1448" t="s">
        <v>566</v>
      </c>
      <c r="C1448">
        <v>1</v>
      </c>
      <c r="D1448" t="s">
        <v>10</v>
      </c>
      <c r="E1448" t="s">
        <v>57</v>
      </c>
      <c r="F1448" s="11">
        <f t="shared" si="44"/>
        <v>0</v>
      </c>
      <c r="G1448" s="11">
        <f t="shared" si="45"/>
        <v>0</v>
      </c>
    </row>
    <row r="1449" spans="1:7" x14ac:dyDescent="0.25">
      <c r="F1449" s="11">
        <f t="shared" si="44"/>
        <v>0</v>
      </c>
      <c r="G1449" s="11">
        <f t="shared" si="45"/>
        <v>0</v>
      </c>
    </row>
    <row r="1450" spans="1:7" x14ac:dyDescent="0.25">
      <c r="A1450" t="s">
        <v>63</v>
      </c>
      <c r="C1450" s="10"/>
      <c r="F1450" s="11">
        <f t="shared" si="44"/>
        <v>0</v>
      </c>
      <c r="G1450" s="11">
        <f t="shared" si="45"/>
        <v>2</v>
      </c>
    </row>
    <row r="1451" spans="1:7" x14ac:dyDescent="0.25">
      <c r="A1451" t="s">
        <v>53</v>
      </c>
      <c r="B1451" t="s">
        <v>39</v>
      </c>
      <c r="C1451" s="10" t="s">
        <v>40</v>
      </c>
      <c r="D1451" t="s">
        <v>41</v>
      </c>
      <c r="E1451" t="s">
        <v>42</v>
      </c>
      <c r="F1451" s="11">
        <f t="shared" si="44"/>
        <v>0</v>
      </c>
      <c r="G1451" s="11">
        <f t="shared" si="45"/>
        <v>0</v>
      </c>
    </row>
    <row r="1452" spans="1:7" x14ac:dyDescent="0.25">
      <c r="C1452" s="10"/>
      <c r="F1452" s="11">
        <f t="shared" si="44"/>
        <v>0</v>
      </c>
      <c r="G1452" s="11">
        <f t="shared" si="45"/>
        <v>0</v>
      </c>
    </row>
    <row r="1453" spans="1:7" x14ac:dyDescent="0.25">
      <c r="A1453" t="s">
        <v>64</v>
      </c>
      <c r="C1453" s="10"/>
      <c r="F1453" s="11">
        <f t="shared" si="44"/>
        <v>0</v>
      </c>
      <c r="G1453" s="11">
        <f t="shared" si="45"/>
        <v>0</v>
      </c>
    </row>
    <row r="1454" spans="1:7" x14ac:dyDescent="0.25">
      <c r="A1454" t="s">
        <v>53</v>
      </c>
      <c r="B1454" t="s">
        <v>39</v>
      </c>
      <c r="C1454" s="10" t="s">
        <v>40</v>
      </c>
      <c r="D1454" t="s">
        <v>41</v>
      </c>
      <c r="E1454" t="s">
        <v>42</v>
      </c>
      <c r="F1454" s="11">
        <f t="shared" si="44"/>
        <v>0</v>
      </c>
      <c r="G1454" s="11">
        <f t="shared" si="45"/>
        <v>0</v>
      </c>
    </row>
    <row r="1455" spans="1:7" x14ac:dyDescent="0.25">
      <c r="C1455" s="10"/>
      <c r="F1455" s="11">
        <f t="shared" si="44"/>
        <v>0</v>
      </c>
      <c r="G1455" s="11">
        <f t="shared" si="45"/>
        <v>0</v>
      </c>
    </row>
    <row r="1456" spans="1:7" x14ac:dyDescent="0.25">
      <c r="A1456" t="s">
        <v>567</v>
      </c>
      <c r="C1456" s="10"/>
      <c r="F1456" s="11">
        <f t="shared" si="44"/>
        <v>4130</v>
      </c>
      <c r="G1456" s="11">
        <f t="shared" si="45"/>
        <v>0</v>
      </c>
    </row>
    <row r="1457" spans="1:7" x14ac:dyDescent="0.25">
      <c r="A1457" t="s">
        <v>46</v>
      </c>
      <c r="C1457" s="10"/>
      <c r="F1457" s="11">
        <f t="shared" si="44"/>
        <v>0</v>
      </c>
      <c r="G1457" s="11">
        <f t="shared" si="45"/>
        <v>0</v>
      </c>
    </row>
    <row r="1458" spans="1:7" x14ac:dyDescent="0.25">
      <c r="A1458" t="s">
        <v>47</v>
      </c>
      <c r="F1458" s="11">
        <f t="shared" si="44"/>
        <v>0</v>
      </c>
      <c r="G1458" s="11">
        <f t="shared" si="45"/>
        <v>0</v>
      </c>
    </row>
    <row r="1459" spans="1:7" x14ac:dyDescent="0.25">
      <c r="A1459" t="s">
        <v>48</v>
      </c>
      <c r="F1459" s="11">
        <f t="shared" si="44"/>
        <v>0</v>
      </c>
      <c r="G1459" s="11">
        <f t="shared" si="45"/>
        <v>0</v>
      </c>
    </row>
    <row r="1460" spans="1:7" x14ac:dyDescent="0.25">
      <c r="A1460" t="s">
        <v>49</v>
      </c>
      <c r="F1460" s="11">
        <f t="shared" si="44"/>
        <v>0</v>
      </c>
      <c r="G1460" s="11">
        <f t="shared" si="45"/>
        <v>0</v>
      </c>
    </row>
    <row r="1461" spans="1:7" x14ac:dyDescent="0.25">
      <c r="A1461" t="s">
        <v>50</v>
      </c>
      <c r="C1461" s="10"/>
      <c r="F1461" s="11">
        <f t="shared" si="44"/>
        <v>0</v>
      </c>
      <c r="G1461" s="11">
        <f t="shared" si="45"/>
        <v>0</v>
      </c>
    </row>
    <row r="1462" spans="1:7" x14ac:dyDescent="0.25">
      <c r="A1462" t="s">
        <v>51</v>
      </c>
      <c r="F1462" s="11">
        <f t="shared" si="44"/>
        <v>0</v>
      </c>
      <c r="G1462" s="11">
        <f t="shared" si="45"/>
        <v>0</v>
      </c>
    </row>
    <row r="1463" spans="1:7" x14ac:dyDescent="0.25">
      <c r="C1463" s="10"/>
      <c r="F1463" s="11">
        <f t="shared" si="44"/>
        <v>0</v>
      </c>
      <c r="G1463" s="11">
        <f t="shared" si="45"/>
        <v>0</v>
      </c>
    </row>
    <row r="1464" spans="1:7" x14ac:dyDescent="0.25">
      <c r="A1464" t="s">
        <v>52</v>
      </c>
      <c r="F1464" s="11">
        <f t="shared" si="44"/>
        <v>0</v>
      </c>
      <c r="G1464" s="11">
        <f t="shared" si="45"/>
        <v>0</v>
      </c>
    </row>
    <row r="1465" spans="1:7" x14ac:dyDescent="0.25">
      <c r="A1465" t="s">
        <v>53</v>
      </c>
      <c r="B1465" t="s">
        <v>39</v>
      </c>
      <c r="C1465" s="10" t="s">
        <v>40</v>
      </c>
      <c r="D1465" t="s">
        <v>41</v>
      </c>
      <c r="E1465" t="s">
        <v>42</v>
      </c>
      <c r="F1465" s="11">
        <f t="shared" si="44"/>
        <v>0</v>
      </c>
      <c r="G1465" s="11">
        <f t="shared" si="45"/>
        <v>0</v>
      </c>
    </row>
    <row r="1466" spans="1:7" x14ac:dyDescent="0.25">
      <c r="A1466" t="s">
        <v>54</v>
      </c>
      <c r="B1466" t="s">
        <v>55</v>
      </c>
      <c r="C1466">
        <v>1.8</v>
      </c>
      <c r="D1466" t="s">
        <v>56</v>
      </c>
      <c r="E1466" t="s">
        <v>57</v>
      </c>
      <c r="F1466" s="11">
        <f t="shared" si="44"/>
        <v>0</v>
      </c>
      <c r="G1466" s="11">
        <f t="shared" si="45"/>
        <v>0</v>
      </c>
    </row>
    <row r="1467" spans="1:7" x14ac:dyDescent="0.25">
      <c r="A1467" t="s">
        <v>565</v>
      </c>
      <c r="B1467" t="s">
        <v>566</v>
      </c>
      <c r="C1467" s="10">
        <v>1</v>
      </c>
      <c r="D1467" t="s">
        <v>10</v>
      </c>
      <c r="E1467" t="s">
        <v>57</v>
      </c>
      <c r="F1467" s="11">
        <f t="shared" si="44"/>
        <v>0</v>
      </c>
      <c r="G1467" s="11">
        <f t="shared" si="45"/>
        <v>0</v>
      </c>
    </row>
    <row r="1468" spans="1:7" x14ac:dyDescent="0.25">
      <c r="F1468" s="11">
        <f t="shared" si="44"/>
        <v>0</v>
      </c>
      <c r="G1468" s="11">
        <f t="shared" si="45"/>
        <v>0</v>
      </c>
    </row>
    <row r="1469" spans="1:7" x14ac:dyDescent="0.25">
      <c r="A1469" t="s">
        <v>60</v>
      </c>
      <c r="F1469" s="11">
        <f t="shared" si="44"/>
        <v>0</v>
      </c>
      <c r="G1469" s="11">
        <f t="shared" si="45"/>
        <v>1</v>
      </c>
    </row>
    <row r="1470" spans="1:7" x14ac:dyDescent="0.25">
      <c r="A1470" t="s">
        <v>53</v>
      </c>
      <c r="B1470" t="s">
        <v>39</v>
      </c>
      <c r="C1470" t="s">
        <v>40</v>
      </c>
      <c r="D1470" t="s">
        <v>41</v>
      </c>
      <c r="E1470" t="s">
        <v>42</v>
      </c>
      <c r="F1470" s="11">
        <f t="shared" si="44"/>
        <v>0</v>
      </c>
      <c r="G1470" s="11">
        <f t="shared" si="45"/>
        <v>0</v>
      </c>
    </row>
    <row r="1471" spans="1:7" x14ac:dyDescent="0.25">
      <c r="A1471" t="s">
        <v>568</v>
      </c>
      <c r="B1471" t="s">
        <v>569</v>
      </c>
      <c r="C1471" s="10">
        <v>1</v>
      </c>
      <c r="D1471" t="s">
        <v>10</v>
      </c>
      <c r="E1471" t="s">
        <v>57</v>
      </c>
      <c r="F1471" s="11">
        <f t="shared" si="44"/>
        <v>0</v>
      </c>
      <c r="G1471" s="11">
        <f t="shared" si="45"/>
        <v>0</v>
      </c>
    </row>
    <row r="1472" spans="1:7" x14ac:dyDescent="0.25">
      <c r="C1472" s="10"/>
      <c r="F1472" s="11">
        <f t="shared" si="44"/>
        <v>0</v>
      </c>
      <c r="G1472" s="11">
        <f t="shared" si="45"/>
        <v>0</v>
      </c>
    </row>
    <row r="1473" spans="1:7" x14ac:dyDescent="0.25">
      <c r="A1473" t="s">
        <v>63</v>
      </c>
      <c r="C1473" s="10"/>
      <c r="F1473" s="11">
        <f t="shared" si="44"/>
        <v>0</v>
      </c>
      <c r="G1473" s="11">
        <f t="shared" si="45"/>
        <v>2</v>
      </c>
    </row>
    <row r="1474" spans="1:7" x14ac:dyDescent="0.25">
      <c r="A1474" t="s">
        <v>53</v>
      </c>
      <c r="B1474" t="s">
        <v>39</v>
      </c>
      <c r="C1474" s="10" t="s">
        <v>40</v>
      </c>
      <c r="D1474" t="s">
        <v>41</v>
      </c>
      <c r="E1474" t="s">
        <v>42</v>
      </c>
      <c r="F1474" s="11">
        <f t="shared" ref="F1474:F1537" si="46">VALUE(IF(ISNUMBER(SEARCH("Process =",A1474)),MID(A1474,FIND("[",A1474)+2,FIND("]",A1474)-FIND("[",A1474)-2),0))</f>
        <v>0</v>
      </c>
      <c r="G1474" s="11">
        <f t="shared" ref="G1474:G1537" si="47">IF(A1474="Economic outflows",1,IF(A1474="Environmental resources",2,0))</f>
        <v>0</v>
      </c>
    </row>
    <row r="1475" spans="1:7" x14ac:dyDescent="0.25">
      <c r="C1475" s="10"/>
      <c r="F1475" s="11">
        <f t="shared" si="46"/>
        <v>0</v>
      </c>
      <c r="G1475" s="11">
        <f t="shared" si="47"/>
        <v>0</v>
      </c>
    </row>
    <row r="1476" spans="1:7" x14ac:dyDescent="0.25">
      <c r="A1476" t="s">
        <v>64</v>
      </c>
      <c r="C1476" s="10"/>
      <c r="F1476" s="11">
        <f t="shared" si="46"/>
        <v>0</v>
      </c>
      <c r="G1476" s="11">
        <f t="shared" si="47"/>
        <v>0</v>
      </c>
    </row>
    <row r="1477" spans="1:7" x14ac:dyDescent="0.25">
      <c r="A1477" t="s">
        <v>53</v>
      </c>
      <c r="B1477" t="s">
        <v>39</v>
      </c>
      <c r="C1477" s="10" t="s">
        <v>40</v>
      </c>
      <c r="D1477" t="s">
        <v>41</v>
      </c>
      <c r="E1477" t="s">
        <v>42</v>
      </c>
      <c r="F1477" s="11">
        <f t="shared" si="46"/>
        <v>0</v>
      </c>
      <c r="G1477" s="11">
        <f t="shared" si="47"/>
        <v>0</v>
      </c>
    </row>
    <row r="1478" spans="1:7" x14ac:dyDescent="0.25">
      <c r="C1478" s="10"/>
      <c r="F1478" s="11">
        <f t="shared" si="46"/>
        <v>0</v>
      </c>
      <c r="G1478" s="11">
        <f t="shared" si="47"/>
        <v>0</v>
      </c>
    </row>
    <row r="1479" spans="1:7" x14ac:dyDescent="0.25">
      <c r="A1479" t="s">
        <v>570</v>
      </c>
      <c r="C1479" s="10"/>
      <c r="F1479" s="11">
        <f t="shared" si="46"/>
        <v>4131</v>
      </c>
      <c r="G1479" s="11">
        <f t="shared" si="47"/>
        <v>0</v>
      </c>
    </row>
    <row r="1480" spans="1:7" x14ac:dyDescent="0.25">
      <c r="A1480" t="s">
        <v>73</v>
      </c>
      <c r="F1480" s="11">
        <f t="shared" si="46"/>
        <v>0</v>
      </c>
      <c r="G1480" s="11">
        <f t="shared" si="47"/>
        <v>0</v>
      </c>
    </row>
    <row r="1481" spans="1:7" x14ac:dyDescent="0.25">
      <c r="A1481" t="s">
        <v>47</v>
      </c>
      <c r="C1481" s="10"/>
      <c r="F1481" s="11">
        <f t="shared" si="46"/>
        <v>0</v>
      </c>
      <c r="G1481" s="11">
        <f t="shared" si="47"/>
        <v>0</v>
      </c>
    </row>
    <row r="1482" spans="1:7" x14ac:dyDescent="0.25">
      <c r="A1482" t="s">
        <v>48</v>
      </c>
      <c r="F1482" s="11">
        <f t="shared" si="46"/>
        <v>0</v>
      </c>
      <c r="G1482" s="11">
        <f t="shared" si="47"/>
        <v>0</v>
      </c>
    </row>
    <row r="1483" spans="1:7" x14ac:dyDescent="0.25">
      <c r="A1483" t="s">
        <v>49</v>
      </c>
      <c r="F1483" s="11">
        <f t="shared" si="46"/>
        <v>0</v>
      </c>
      <c r="G1483" s="11">
        <f t="shared" si="47"/>
        <v>0</v>
      </c>
    </row>
    <row r="1484" spans="1:7" x14ac:dyDescent="0.25">
      <c r="A1484" t="s">
        <v>50</v>
      </c>
      <c r="F1484" s="11">
        <f t="shared" si="46"/>
        <v>0</v>
      </c>
      <c r="G1484" s="11">
        <f t="shared" si="47"/>
        <v>0</v>
      </c>
    </row>
    <row r="1485" spans="1:7" x14ac:dyDescent="0.25">
      <c r="A1485" t="s">
        <v>67</v>
      </c>
      <c r="F1485" s="11">
        <f t="shared" si="46"/>
        <v>0</v>
      </c>
      <c r="G1485" s="11">
        <f t="shared" si="47"/>
        <v>0</v>
      </c>
    </row>
    <row r="1486" spans="1:7" x14ac:dyDescent="0.25">
      <c r="F1486" s="11">
        <f t="shared" si="46"/>
        <v>0</v>
      </c>
      <c r="G1486" s="11">
        <f t="shared" si="47"/>
        <v>0</v>
      </c>
    </row>
    <row r="1487" spans="1:7" x14ac:dyDescent="0.25">
      <c r="A1487" t="s">
        <v>52</v>
      </c>
      <c r="F1487" s="11">
        <f t="shared" si="46"/>
        <v>0</v>
      </c>
      <c r="G1487" s="11">
        <f t="shared" si="47"/>
        <v>0</v>
      </c>
    </row>
    <row r="1488" spans="1:7" x14ac:dyDescent="0.25">
      <c r="A1488" t="s">
        <v>53</v>
      </c>
      <c r="B1488" t="s">
        <v>39</v>
      </c>
      <c r="C1488" t="s">
        <v>40</v>
      </c>
      <c r="D1488" t="s">
        <v>41</v>
      </c>
      <c r="E1488" t="s">
        <v>42</v>
      </c>
      <c r="F1488" s="11">
        <f t="shared" si="46"/>
        <v>0</v>
      </c>
      <c r="G1488" s="11">
        <f t="shared" si="47"/>
        <v>0</v>
      </c>
    </row>
    <row r="1489" spans="1:7" x14ac:dyDescent="0.25">
      <c r="A1489" t="s">
        <v>54</v>
      </c>
      <c r="B1489" t="s">
        <v>55</v>
      </c>
      <c r="C1489">
        <v>0.4</v>
      </c>
      <c r="D1489" t="s">
        <v>56</v>
      </c>
      <c r="E1489" t="s">
        <v>57</v>
      </c>
      <c r="F1489" s="11">
        <f t="shared" si="46"/>
        <v>0</v>
      </c>
      <c r="G1489" s="11">
        <f t="shared" si="47"/>
        <v>0</v>
      </c>
    </row>
    <row r="1490" spans="1:7" x14ac:dyDescent="0.25">
      <c r="A1490" t="s">
        <v>568</v>
      </c>
      <c r="B1490" t="s">
        <v>569</v>
      </c>
      <c r="C1490">
        <v>1</v>
      </c>
      <c r="D1490" t="s">
        <v>10</v>
      </c>
      <c r="E1490" t="s">
        <v>57</v>
      </c>
      <c r="F1490" s="11">
        <f t="shared" si="46"/>
        <v>0</v>
      </c>
      <c r="G1490" s="11">
        <f t="shared" si="47"/>
        <v>0</v>
      </c>
    </row>
    <row r="1491" spans="1:7" x14ac:dyDescent="0.25">
      <c r="F1491" s="11">
        <f t="shared" si="46"/>
        <v>0</v>
      </c>
      <c r="G1491" s="11">
        <f t="shared" si="47"/>
        <v>0</v>
      </c>
    </row>
    <row r="1492" spans="1:7" x14ac:dyDescent="0.25">
      <c r="A1492" t="s">
        <v>60</v>
      </c>
      <c r="F1492" s="11">
        <f t="shared" si="46"/>
        <v>0</v>
      </c>
      <c r="G1492" s="11">
        <f t="shared" si="47"/>
        <v>1</v>
      </c>
    </row>
    <row r="1493" spans="1:7" x14ac:dyDescent="0.25">
      <c r="A1493" t="s">
        <v>53</v>
      </c>
      <c r="B1493" t="s">
        <v>39</v>
      </c>
      <c r="C1493" t="s">
        <v>40</v>
      </c>
      <c r="D1493" t="s">
        <v>41</v>
      </c>
      <c r="E1493" t="s">
        <v>42</v>
      </c>
      <c r="F1493" s="11">
        <f t="shared" si="46"/>
        <v>0</v>
      </c>
      <c r="G1493" s="11">
        <f t="shared" si="47"/>
        <v>0</v>
      </c>
    </row>
    <row r="1494" spans="1:7" x14ac:dyDescent="0.25">
      <c r="A1494" t="s">
        <v>571</v>
      </c>
      <c r="B1494" t="s">
        <v>572</v>
      </c>
      <c r="C1494">
        <v>1</v>
      </c>
      <c r="D1494" t="s">
        <v>10</v>
      </c>
      <c r="E1494" t="s">
        <v>57</v>
      </c>
      <c r="F1494" s="11">
        <f t="shared" si="46"/>
        <v>0</v>
      </c>
      <c r="G1494" s="11">
        <f t="shared" si="47"/>
        <v>0</v>
      </c>
    </row>
    <row r="1495" spans="1:7" x14ac:dyDescent="0.25">
      <c r="F1495" s="11">
        <f t="shared" si="46"/>
        <v>0</v>
      </c>
      <c r="G1495" s="11">
        <f t="shared" si="47"/>
        <v>0</v>
      </c>
    </row>
    <row r="1496" spans="1:7" x14ac:dyDescent="0.25">
      <c r="A1496" t="s">
        <v>63</v>
      </c>
      <c r="F1496" s="11">
        <f t="shared" si="46"/>
        <v>0</v>
      </c>
      <c r="G1496" s="11">
        <f t="shared" si="47"/>
        <v>2</v>
      </c>
    </row>
    <row r="1497" spans="1:7" x14ac:dyDescent="0.25">
      <c r="A1497" t="s">
        <v>53</v>
      </c>
      <c r="B1497" t="s">
        <v>39</v>
      </c>
      <c r="C1497" t="s">
        <v>40</v>
      </c>
      <c r="D1497" t="s">
        <v>41</v>
      </c>
      <c r="E1497" t="s">
        <v>42</v>
      </c>
      <c r="F1497" s="11">
        <f t="shared" si="46"/>
        <v>0</v>
      </c>
      <c r="G1497" s="11">
        <f t="shared" si="47"/>
        <v>0</v>
      </c>
    </row>
    <row r="1498" spans="1:7" x14ac:dyDescent="0.25">
      <c r="F1498" s="11">
        <f t="shared" si="46"/>
        <v>0</v>
      </c>
      <c r="G1498" s="11">
        <f t="shared" si="47"/>
        <v>0</v>
      </c>
    </row>
    <row r="1499" spans="1:7" x14ac:dyDescent="0.25">
      <c r="A1499" t="s">
        <v>64</v>
      </c>
      <c r="F1499" s="11">
        <f t="shared" si="46"/>
        <v>0</v>
      </c>
      <c r="G1499" s="11">
        <f t="shared" si="47"/>
        <v>0</v>
      </c>
    </row>
    <row r="1500" spans="1:7" x14ac:dyDescent="0.25">
      <c r="A1500" t="s">
        <v>53</v>
      </c>
      <c r="B1500" t="s">
        <v>39</v>
      </c>
      <c r="C1500" t="s">
        <v>40</v>
      </c>
      <c r="D1500" t="s">
        <v>41</v>
      </c>
      <c r="E1500" t="s">
        <v>42</v>
      </c>
      <c r="F1500" s="11">
        <f t="shared" si="46"/>
        <v>0</v>
      </c>
      <c r="G1500" s="11">
        <f t="shared" si="47"/>
        <v>0</v>
      </c>
    </row>
    <row r="1501" spans="1:7" x14ac:dyDescent="0.25">
      <c r="F1501" s="11">
        <f t="shared" si="46"/>
        <v>0</v>
      </c>
      <c r="G1501" s="11">
        <f t="shared" si="47"/>
        <v>0</v>
      </c>
    </row>
    <row r="1502" spans="1:7" x14ac:dyDescent="0.25">
      <c r="A1502" t="s">
        <v>573</v>
      </c>
      <c r="C1502" s="10"/>
      <c r="F1502" s="11">
        <f t="shared" si="46"/>
        <v>4132</v>
      </c>
      <c r="G1502" s="11">
        <f t="shared" si="47"/>
        <v>0</v>
      </c>
    </row>
    <row r="1503" spans="1:7" x14ac:dyDescent="0.25">
      <c r="A1503" t="s">
        <v>85</v>
      </c>
      <c r="F1503" s="11">
        <f t="shared" si="46"/>
        <v>0</v>
      </c>
      <c r="G1503" s="11">
        <f t="shared" si="47"/>
        <v>0</v>
      </c>
    </row>
    <row r="1504" spans="1:7" x14ac:dyDescent="0.25">
      <c r="A1504" t="s">
        <v>47</v>
      </c>
      <c r="F1504" s="11">
        <f t="shared" si="46"/>
        <v>0</v>
      </c>
      <c r="G1504" s="11">
        <f t="shared" si="47"/>
        <v>0</v>
      </c>
    </row>
    <row r="1505" spans="1:7" x14ac:dyDescent="0.25">
      <c r="A1505" t="s">
        <v>86</v>
      </c>
      <c r="F1505" s="11">
        <f t="shared" si="46"/>
        <v>0</v>
      </c>
      <c r="G1505" s="11">
        <f t="shared" si="47"/>
        <v>0</v>
      </c>
    </row>
    <row r="1506" spans="1:7" x14ac:dyDescent="0.25">
      <c r="A1506" t="s">
        <v>49</v>
      </c>
      <c r="F1506" s="11">
        <f t="shared" si="46"/>
        <v>0</v>
      </c>
      <c r="G1506" s="11">
        <f t="shared" si="47"/>
        <v>0</v>
      </c>
    </row>
    <row r="1507" spans="1:7" x14ac:dyDescent="0.25">
      <c r="A1507" t="s">
        <v>50</v>
      </c>
      <c r="F1507" s="11">
        <f t="shared" si="46"/>
        <v>0</v>
      </c>
      <c r="G1507" s="11">
        <f t="shared" si="47"/>
        <v>0</v>
      </c>
    </row>
    <row r="1508" spans="1:7" x14ac:dyDescent="0.25">
      <c r="A1508" t="s">
        <v>87</v>
      </c>
      <c r="F1508" s="11">
        <f t="shared" si="46"/>
        <v>0</v>
      </c>
      <c r="G1508" s="11">
        <f t="shared" si="47"/>
        <v>0</v>
      </c>
    </row>
    <row r="1509" spans="1:7" x14ac:dyDescent="0.25">
      <c r="F1509" s="11">
        <f t="shared" si="46"/>
        <v>0</v>
      </c>
      <c r="G1509" s="11">
        <f t="shared" si="47"/>
        <v>0</v>
      </c>
    </row>
    <row r="1510" spans="1:7" x14ac:dyDescent="0.25">
      <c r="A1510" t="s">
        <v>52</v>
      </c>
      <c r="F1510" s="11">
        <f t="shared" si="46"/>
        <v>0</v>
      </c>
      <c r="G1510" s="11">
        <f t="shared" si="47"/>
        <v>0</v>
      </c>
    </row>
    <row r="1511" spans="1:7" x14ac:dyDescent="0.25">
      <c r="A1511" t="s">
        <v>53</v>
      </c>
      <c r="B1511" t="s">
        <v>39</v>
      </c>
      <c r="C1511" t="s">
        <v>40</v>
      </c>
      <c r="D1511" t="s">
        <v>41</v>
      </c>
      <c r="E1511" t="s">
        <v>42</v>
      </c>
      <c r="F1511" s="11">
        <f t="shared" si="46"/>
        <v>0</v>
      </c>
      <c r="G1511" s="11">
        <f t="shared" si="47"/>
        <v>0</v>
      </c>
    </row>
    <row r="1512" spans="1:7" x14ac:dyDescent="0.25">
      <c r="A1512" t="s">
        <v>54</v>
      </c>
      <c r="B1512" t="s">
        <v>55</v>
      </c>
      <c r="C1512">
        <v>2.4</v>
      </c>
      <c r="D1512" t="s">
        <v>56</v>
      </c>
      <c r="E1512" t="s">
        <v>57</v>
      </c>
      <c r="F1512" s="11">
        <f t="shared" si="46"/>
        <v>0</v>
      </c>
      <c r="G1512" s="11">
        <f t="shared" si="47"/>
        <v>0</v>
      </c>
    </row>
    <row r="1513" spans="1:7" x14ac:dyDescent="0.25">
      <c r="A1513" t="s">
        <v>571</v>
      </c>
      <c r="B1513" t="s">
        <v>572</v>
      </c>
      <c r="C1513">
        <v>1</v>
      </c>
      <c r="D1513" t="s">
        <v>10</v>
      </c>
      <c r="E1513" t="s">
        <v>57</v>
      </c>
      <c r="F1513" s="11">
        <f t="shared" si="46"/>
        <v>0</v>
      </c>
      <c r="G1513" s="11">
        <f t="shared" si="47"/>
        <v>0</v>
      </c>
    </row>
    <row r="1514" spans="1:7" x14ac:dyDescent="0.25">
      <c r="F1514" s="11">
        <f t="shared" si="46"/>
        <v>0</v>
      </c>
      <c r="G1514" s="11">
        <f t="shared" si="47"/>
        <v>0</v>
      </c>
    </row>
    <row r="1515" spans="1:7" x14ac:dyDescent="0.25">
      <c r="A1515" t="s">
        <v>60</v>
      </c>
      <c r="F1515" s="11">
        <f t="shared" si="46"/>
        <v>0</v>
      </c>
      <c r="G1515" s="11">
        <f t="shared" si="47"/>
        <v>1</v>
      </c>
    </row>
    <row r="1516" spans="1:7" x14ac:dyDescent="0.25">
      <c r="A1516" t="s">
        <v>53</v>
      </c>
      <c r="B1516" t="s">
        <v>39</v>
      </c>
      <c r="C1516" t="s">
        <v>40</v>
      </c>
      <c r="D1516" t="s">
        <v>41</v>
      </c>
      <c r="E1516" t="s">
        <v>42</v>
      </c>
      <c r="F1516" s="11">
        <f t="shared" si="46"/>
        <v>0</v>
      </c>
      <c r="G1516" s="11">
        <f t="shared" si="47"/>
        <v>0</v>
      </c>
    </row>
    <row r="1517" spans="1:7" x14ac:dyDescent="0.25">
      <c r="A1517" t="s">
        <v>574</v>
      </c>
      <c r="B1517" t="s">
        <v>575</v>
      </c>
      <c r="C1517">
        <v>1</v>
      </c>
      <c r="D1517" t="s">
        <v>10</v>
      </c>
      <c r="E1517" t="s">
        <v>57</v>
      </c>
      <c r="F1517" s="11">
        <f t="shared" si="46"/>
        <v>0</v>
      </c>
      <c r="G1517" s="11">
        <f t="shared" si="47"/>
        <v>0</v>
      </c>
    </row>
    <row r="1518" spans="1:7" x14ac:dyDescent="0.25">
      <c r="F1518" s="11">
        <f t="shared" si="46"/>
        <v>0</v>
      </c>
      <c r="G1518" s="11">
        <f t="shared" si="47"/>
        <v>0</v>
      </c>
    </row>
    <row r="1519" spans="1:7" x14ac:dyDescent="0.25">
      <c r="A1519" t="s">
        <v>63</v>
      </c>
      <c r="F1519" s="11">
        <f t="shared" si="46"/>
        <v>0</v>
      </c>
      <c r="G1519" s="11">
        <f t="shared" si="47"/>
        <v>2</v>
      </c>
    </row>
    <row r="1520" spans="1:7" x14ac:dyDescent="0.25">
      <c r="A1520" t="s">
        <v>53</v>
      </c>
      <c r="B1520" t="s">
        <v>39</v>
      </c>
      <c r="C1520" t="s">
        <v>40</v>
      </c>
      <c r="D1520" t="s">
        <v>41</v>
      </c>
      <c r="E1520" t="s">
        <v>42</v>
      </c>
      <c r="F1520" s="11">
        <f t="shared" si="46"/>
        <v>0</v>
      </c>
      <c r="G1520" s="11">
        <f t="shared" si="47"/>
        <v>0</v>
      </c>
    </row>
    <row r="1521" spans="1:7" x14ac:dyDescent="0.25">
      <c r="A1521" t="s">
        <v>90</v>
      </c>
      <c r="B1521" t="s">
        <v>91</v>
      </c>
      <c r="C1521">
        <v>5.0000000000000001E-4</v>
      </c>
      <c r="D1521" t="s">
        <v>92</v>
      </c>
      <c r="E1521" t="s">
        <v>93</v>
      </c>
      <c r="F1521" s="11">
        <f t="shared" si="46"/>
        <v>0</v>
      </c>
      <c r="G1521" s="11">
        <f t="shared" si="47"/>
        <v>0</v>
      </c>
    </row>
    <row r="1522" spans="1:7" x14ac:dyDescent="0.25">
      <c r="F1522" s="11">
        <f t="shared" si="46"/>
        <v>0</v>
      </c>
      <c r="G1522" s="11">
        <f t="shared" si="47"/>
        <v>0</v>
      </c>
    </row>
    <row r="1523" spans="1:7" x14ac:dyDescent="0.25">
      <c r="A1523" t="s">
        <v>64</v>
      </c>
      <c r="F1523" s="11">
        <f t="shared" si="46"/>
        <v>0</v>
      </c>
      <c r="G1523" s="11">
        <f t="shared" si="47"/>
        <v>0</v>
      </c>
    </row>
    <row r="1524" spans="1:7" x14ac:dyDescent="0.25">
      <c r="A1524" t="s">
        <v>53</v>
      </c>
      <c r="B1524" t="s">
        <v>39</v>
      </c>
      <c r="C1524" t="s">
        <v>40</v>
      </c>
      <c r="D1524" t="s">
        <v>41</v>
      </c>
      <c r="E1524" t="s">
        <v>42</v>
      </c>
      <c r="F1524" s="11">
        <f t="shared" si="46"/>
        <v>0</v>
      </c>
      <c r="G1524" s="11">
        <f t="shared" si="47"/>
        <v>0</v>
      </c>
    </row>
    <row r="1525" spans="1:7" x14ac:dyDescent="0.25">
      <c r="A1525" t="s">
        <v>94</v>
      </c>
      <c r="B1525" t="s">
        <v>95</v>
      </c>
      <c r="C1525">
        <v>0.20399999999999999</v>
      </c>
      <c r="D1525" t="s">
        <v>10</v>
      </c>
      <c r="E1525" t="s">
        <v>96</v>
      </c>
      <c r="F1525" s="11">
        <f t="shared" si="46"/>
        <v>0</v>
      </c>
      <c r="G1525" s="11">
        <f t="shared" si="47"/>
        <v>0</v>
      </c>
    </row>
    <row r="1526" spans="1:7" x14ac:dyDescent="0.25">
      <c r="A1526" t="s">
        <v>97</v>
      </c>
      <c r="B1526" t="s">
        <v>98</v>
      </c>
      <c r="C1526">
        <v>5.2700000000000002E-4</v>
      </c>
      <c r="D1526" t="s">
        <v>10</v>
      </c>
      <c r="E1526" t="s">
        <v>99</v>
      </c>
      <c r="F1526" s="11">
        <f t="shared" si="46"/>
        <v>0</v>
      </c>
      <c r="G1526" s="11">
        <f t="shared" si="47"/>
        <v>0</v>
      </c>
    </row>
    <row r="1527" spans="1:7" x14ac:dyDescent="0.25">
      <c r="A1527" t="s">
        <v>100</v>
      </c>
      <c r="B1527" t="s">
        <v>101</v>
      </c>
      <c r="C1527" s="10">
        <v>3.7599999999999999E-5</v>
      </c>
      <c r="D1527" t="s">
        <v>10</v>
      </c>
      <c r="E1527" t="s">
        <v>99</v>
      </c>
      <c r="F1527" s="11">
        <f t="shared" si="46"/>
        <v>0</v>
      </c>
      <c r="G1527" s="11">
        <f t="shared" si="47"/>
        <v>0</v>
      </c>
    </row>
    <row r="1528" spans="1:7" x14ac:dyDescent="0.25">
      <c r="A1528" t="s">
        <v>102</v>
      </c>
      <c r="B1528" t="s">
        <v>103</v>
      </c>
      <c r="C1528" s="10">
        <v>2.2500000000000001E-6</v>
      </c>
      <c r="D1528" t="s">
        <v>10</v>
      </c>
      <c r="E1528" t="s">
        <v>99</v>
      </c>
      <c r="F1528" s="11">
        <f t="shared" si="46"/>
        <v>0</v>
      </c>
      <c r="G1528" s="11">
        <f t="shared" si="47"/>
        <v>0</v>
      </c>
    </row>
    <row r="1529" spans="1:7" x14ac:dyDescent="0.25">
      <c r="A1529" t="s">
        <v>104</v>
      </c>
      <c r="B1529" t="s">
        <v>105</v>
      </c>
      <c r="C1529">
        <v>2.5700000000000001E-2</v>
      </c>
      <c r="D1529" t="s">
        <v>10</v>
      </c>
      <c r="E1529" t="s">
        <v>106</v>
      </c>
      <c r="F1529" s="11">
        <f t="shared" si="46"/>
        <v>0</v>
      </c>
      <c r="G1529" s="11">
        <f t="shared" si="47"/>
        <v>0</v>
      </c>
    </row>
    <row r="1530" spans="1:7" x14ac:dyDescent="0.25">
      <c r="A1530" t="s">
        <v>107</v>
      </c>
      <c r="B1530" t="s">
        <v>108</v>
      </c>
      <c r="C1530">
        <v>1.2600000000000001E-3</v>
      </c>
      <c r="D1530" t="s">
        <v>10</v>
      </c>
      <c r="E1530" t="s">
        <v>96</v>
      </c>
      <c r="F1530" s="11">
        <f t="shared" si="46"/>
        <v>0</v>
      </c>
      <c r="G1530" s="11">
        <f t="shared" si="47"/>
        <v>0</v>
      </c>
    </row>
    <row r="1531" spans="1:7" x14ac:dyDescent="0.25">
      <c r="A1531" t="s">
        <v>109</v>
      </c>
      <c r="B1531" t="s">
        <v>110</v>
      </c>
      <c r="C1531" s="10">
        <v>1.9300000000000001E-8</v>
      </c>
      <c r="D1531" t="s">
        <v>10</v>
      </c>
      <c r="E1531" t="s">
        <v>106</v>
      </c>
      <c r="F1531" s="11">
        <f t="shared" si="46"/>
        <v>0</v>
      </c>
      <c r="G1531" s="11">
        <f t="shared" si="47"/>
        <v>0</v>
      </c>
    </row>
    <row r="1532" spans="1:7" x14ac:dyDescent="0.25">
      <c r="A1532" t="s">
        <v>111</v>
      </c>
      <c r="B1532" t="s">
        <v>112</v>
      </c>
      <c r="C1532" s="10">
        <v>2.5200000000000001E-8</v>
      </c>
      <c r="D1532" t="s">
        <v>10</v>
      </c>
      <c r="E1532" t="s">
        <v>106</v>
      </c>
      <c r="F1532" s="11">
        <f t="shared" si="46"/>
        <v>0</v>
      </c>
      <c r="G1532" s="11">
        <f t="shared" si="47"/>
        <v>0</v>
      </c>
    </row>
    <row r="1533" spans="1:7" x14ac:dyDescent="0.25">
      <c r="A1533" t="s">
        <v>113</v>
      </c>
      <c r="B1533" t="s">
        <v>114</v>
      </c>
      <c r="C1533" s="10">
        <v>7.6599999999999998E-8</v>
      </c>
      <c r="D1533" t="s">
        <v>10</v>
      </c>
      <c r="E1533" t="s">
        <v>106</v>
      </c>
      <c r="F1533" s="11">
        <f t="shared" si="46"/>
        <v>0</v>
      </c>
      <c r="G1533" s="11">
        <f t="shared" si="47"/>
        <v>0</v>
      </c>
    </row>
    <row r="1534" spans="1:7" x14ac:dyDescent="0.25">
      <c r="A1534" t="s">
        <v>115</v>
      </c>
      <c r="B1534" t="s">
        <v>116</v>
      </c>
      <c r="C1534" s="10">
        <v>1.9300000000000001E-8</v>
      </c>
      <c r="D1534" t="s">
        <v>10</v>
      </c>
      <c r="E1534" t="s">
        <v>106</v>
      </c>
      <c r="F1534" s="11">
        <f t="shared" si="46"/>
        <v>0</v>
      </c>
      <c r="G1534" s="11">
        <f t="shared" si="47"/>
        <v>0</v>
      </c>
    </row>
    <row r="1535" spans="1:7" x14ac:dyDescent="0.25">
      <c r="A1535" t="s">
        <v>117</v>
      </c>
      <c r="B1535" t="s">
        <v>118</v>
      </c>
      <c r="C1535" s="10">
        <v>8.2600000000000001E-7</v>
      </c>
      <c r="D1535" t="s">
        <v>10</v>
      </c>
      <c r="E1535" t="s">
        <v>106</v>
      </c>
      <c r="F1535" s="11">
        <f t="shared" si="46"/>
        <v>0</v>
      </c>
      <c r="G1535" s="11">
        <f t="shared" si="47"/>
        <v>0</v>
      </c>
    </row>
    <row r="1536" spans="1:7" x14ac:dyDescent="0.25">
      <c r="A1536" t="s">
        <v>119</v>
      </c>
      <c r="B1536" t="s">
        <v>120</v>
      </c>
      <c r="C1536" s="10">
        <v>4.7199999999999999E-7</v>
      </c>
      <c r="D1536" t="s">
        <v>10</v>
      </c>
      <c r="E1536" t="s">
        <v>121</v>
      </c>
      <c r="F1536" s="11">
        <f t="shared" si="46"/>
        <v>0</v>
      </c>
      <c r="G1536" s="11">
        <f t="shared" si="47"/>
        <v>0</v>
      </c>
    </row>
    <row r="1537" spans="1:7" x14ac:dyDescent="0.25">
      <c r="A1537" t="s">
        <v>122</v>
      </c>
      <c r="B1537" t="s">
        <v>123</v>
      </c>
      <c r="C1537" s="10">
        <v>3.23E-6</v>
      </c>
      <c r="D1537" t="s">
        <v>10</v>
      </c>
      <c r="E1537" t="s">
        <v>106</v>
      </c>
      <c r="F1537" s="11">
        <f t="shared" si="46"/>
        <v>0</v>
      </c>
      <c r="G1537" s="11">
        <f t="shared" si="47"/>
        <v>0</v>
      </c>
    </row>
    <row r="1538" spans="1:7" x14ac:dyDescent="0.25">
      <c r="A1538" t="s">
        <v>124</v>
      </c>
      <c r="B1538" t="s">
        <v>125</v>
      </c>
      <c r="C1538">
        <v>1.54</v>
      </c>
      <c r="D1538" t="s">
        <v>126</v>
      </c>
      <c r="E1538" t="s">
        <v>127</v>
      </c>
      <c r="F1538" s="11">
        <f t="shared" ref="F1538:F1601" si="48">VALUE(IF(ISNUMBER(SEARCH("Process =",A1538)),MID(A1538,FIND("[",A1538)+2,FIND("]",A1538)-FIND("[",A1538)-2),0))</f>
        <v>0</v>
      </c>
      <c r="G1538" s="11">
        <f t="shared" ref="G1538:G1601" si="49">IF(A1538="Economic outflows",1,IF(A1538="Environmental resources",2,0))</f>
        <v>0</v>
      </c>
    </row>
    <row r="1539" spans="1:7" x14ac:dyDescent="0.25">
      <c r="A1539" t="s">
        <v>128</v>
      </c>
      <c r="B1539" t="s">
        <v>129</v>
      </c>
      <c r="C1539" s="10">
        <v>7.0000000000000001E-12</v>
      </c>
      <c r="D1539" t="s">
        <v>10</v>
      </c>
      <c r="E1539" t="s">
        <v>130</v>
      </c>
      <c r="F1539" s="11">
        <f t="shared" si="48"/>
        <v>0</v>
      </c>
      <c r="G1539" s="11">
        <f t="shared" si="49"/>
        <v>0</v>
      </c>
    </row>
    <row r="1540" spans="1:7" x14ac:dyDescent="0.25">
      <c r="A1540" t="s">
        <v>131</v>
      </c>
      <c r="B1540" t="s">
        <v>132</v>
      </c>
      <c r="C1540" s="10">
        <v>7.5699999999999996E-8</v>
      </c>
      <c r="D1540" t="s">
        <v>10</v>
      </c>
      <c r="E1540" t="s">
        <v>106</v>
      </c>
      <c r="F1540" s="11">
        <f t="shared" si="48"/>
        <v>0</v>
      </c>
      <c r="G1540" s="11">
        <f t="shared" si="49"/>
        <v>0</v>
      </c>
    </row>
    <row r="1541" spans="1:7" x14ac:dyDescent="0.25">
      <c r="A1541" t="s">
        <v>133</v>
      </c>
      <c r="B1541" t="s">
        <v>134</v>
      </c>
      <c r="C1541" s="10">
        <v>1.15E-8</v>
      </c>
      <c r="D1541" t="s">
        <v>10</v>
      </c>
      <c r="E1541" t="s">
        <v>106</v>
      </c>
      <c r="F1541" s="11">
        <f t="shared" si="48"/>
        <v>0</v>
      </c>
      <c r="G1541" s="11">
        <f t="shared" si="49"/>
        <v>0</v>
      </c>
    </row>
    <row r="1542" spans="1:7" x14ac:dyDescent="0.25">
      <c r="A1542" t="s">
        <v>135</v>
      </c>
      <c r="B1542" t="s">
        <v>136</v>
      </c>
      <c r="C1542">
        <v>2.0599999999999999E-4</v>
      </c>
      <c r="D1542" t="s">
        <v>10</v>
      </c>
      <c r="E1542" t="s">
        <v>121</v>
      </c>
      <c r="F1542" s="11">
        <f t="shared" si="48"/>
        <v>0</v>
      </c>
      <c r="G1542" s="11">
        <f t="shared" si="49"/>
        <v>0</v>
      </c>
    </row>
    <row r="1543" spans="1:7" x14ac:dyDescent="0.25">
      <c r="A1543" t="s">
        <v>137</v>
      </c>
      <c r="B1543" t="s">
        <v>138</v>
      </c>
      <c r="C1543">
        <v>1.3799999999999999E-4</v>
      </c>
      <c r="D1543" t="s">
        <v>10</v>
      </c>
      <c r="E1543" t="s">
        <v>99</v>
      </c>
      <c r="F1543" s="11">
        <f t="shared" si="48"/>
        <v>0</v>
      </c>
      <c r="G1543" s="11">
        <f t="shared" si="49"/>
        <v>0</v>
      </c>
    </row>
    <row r="1544" spans="1:7" x14ac:dyDescent="0.25">
      <c r="A1544" t="s">
        <v>139</v>
      </c>
      <c r="B1544" t="s">
        <v>140</v>
      </c>
      <c r="C1544" s="10">
        <v>1.9299999999999999E-7</v>
      </c>
      <c r="D1544" t="s">
        <v>10</v>
      </c>
      <c r="E1544" t="s">
        <v>106</v>
      </c>
      <c r="F1544" s="11">
        <f t="shared" si="48"/>
        <v>0</v>
      </c>
      <c r="G1544" s="11">
        <f t="shared" si="49"/>
        <v>0</v>
      </c>
    </row>
    <row r="1545" spans="1:7" x14ac:dyDescent="0.25">
      <c r="A1545" t="s">
        <v>141</v>
      </c>
      <c r="B1545" t="s">
        <v>142</v>
      </c>
      <c r="C1545" s="10">
        <v>6.4199999999999998E-9</v>
      </c>
      <c r="D1545" t="s">
        <v>10</v>
      </c>
      <c r="E1545" t="s">
        <v>121</v>
      </c>
      <c r="F1545" s="11">
        <f t="shared" si="48"/>
        <v>0</v>
      </c>
      <c r="G1545" s="11">
        <f t="shared" si="49"/>
        <v>0</v>
      </c>
    </row>
    <row r="1546" spans="1:7" x14ac:dyDescent="0.25">
      <c r="A1546" t="s">
        <v>143</v>
      </c>
      <c r="B1546" t="s">
        <v>144</v>
      </c>
      <c r="C1546" s="10">
        <v>1.6000000000000001E-8</v>
      </c>
      <c r="D1546" t="s">
        <v>10</v>
      </c>
      <c r="E1546" t="s">
        <v>106</v>
      </c>
      <c r="F1546" s="11">
        <f t="shared" si="48"/>
        <v>0</v>
      </c>
      <c r="G1546" s="11">
        <f t="shared" si="49"/>
        <v>0</v>
      </c>
    </row>
    <row r="1547" spans="1:7" x14ac:dyDescent="0.25">
      <c r="F1547" s="11">
        <f t="shared" si="48"/>
        <v>0</v>
      </c>
      <c r="G1547" s="11">
        <f t="shared" si="49"/>
        <v>0</v>
      </c>
    </row>
    <row r="1548" spans="1:7" x14ac:dyDescent="0.25">
      <c r="A1548" t="s">
        <v>576</v>
      </c>
      <c r="F1548" s="11">
        <f t="shared" si="48"/>
        <v>4133</v>
      </c>
      <c r="G1548" s="11">
        <f t="shared" si="49"/>
        <v>0</v>
      </c>
    </row>
    <row r="1549" spans="1:7" x14ac:dyDescent="0.25">
      <c r="A1549" t="s">
        <v>73</v>
      </c>
      <c r="F1549" s="11">
        <f t="shared" si="48"/>
        <v>0</v>
      </c>
      <c r="G1549" s="11">
        <f t="shared" si="49"/>
        <v>0</v>
      </c>
    </row>
    <row r="1550" spans="1:7" x14ac:dyDescent="0.25">
      <c r="A1550" t="s">
        <v>47</v>
      </c>
      <c r="F1550" s="11">
        <f t="shared" si="48"/>
        <v>0</v>
      </c>
      <c r="G1550" s="11">
        <f t="shared" si="49"/>
        <v>0</v>
      </c>
    </row>
    <row r="1551" spans="1:7" x14ac:dyDescent="0.25">
      <c r="A1551" t="s">
        <v>48</v>
      </c>
      <c r="F1551" s="11">
        <f t="shared" si="48"/>
        <v>0</v>
      </c>
      <c r="G1551" s="11">
        <f t="shared" si="49"/>
        <v>0</v>
      </c>
    </row>
    <row r="1552" spans="1:7" x14ac:dyDescent="0.25">
      <c r="A1552" t="s">
        <v>49</v>
      </c>
      <c r="F1552" s="11">
        <f t="shared" si="48"/>
        <v>0</v>
      </c>
      <c r="G1552" s="11">
        <f t="shared" si="49"/>
        <v>0</v>
      </c>
    </row>
    <row r="1553" spans="1:7" x14ac:dyDescent="0.25">
      <c r="A1553" t="s">
        <v>50</v>
      </c>
      <c r="F1553" s="11">
        <f t="shared" si="48"/>
        <v>0</v>
      </c>
      <c r="G1553" s="11">
        <f t="shared" si="49"/>
        <v>0</v>
      </c>
    </row>
    <row r="1554" spans="1:7" x14ac:dyDescent="0.25">
      <c r="A1554" t="s">
        <v>67</v>
      </c>
      <c r="C1554" s="10"/>
      <c r="F1554" s="11">
        <f t="shared" si="48"/>
        <v>0</v>
      </c>
      <c r="G1554" s="11">
        <f t="shared" si="49"/>
        <v>0</v>
      </c>
    </row>
    <row r="1555" spans="1:7" x14ac:dyDescent="0.25">
      <c r="F1555" s="11">
        <f t="shared" si="48"/>
        <v>0</v>
      </c>
      <c r="G1555" s="11">
        <f t="shared" si="49"/>
        <v>0</v>
      </c>
    </row>
    <row r="1556" spans="1:7" x14ac:dyDescent="0.25">
      <c r="A1556" t="s">
        <v>52</v>
      </c>
      <c r="C1556" s="10"/>
      <c r="F1556" s="11">
        <f t="shared" si="48"/>
        <v>0</v>
      </c>
      <c r="G1556" s="11">
        <f t="shared" si="49"/>
        <v>0</v>
      </c>
    </row>
    <row r="1557" spans="1:7" x14ac:dyDescent="0.25">
      <c r="A1557" t="s">
        <v>53</v>
      </c>
      <c r="B1557" t="s">
        <v>39</v>
      </c>
      <c r="C1557" t="s">
        <v>40</v>
      </c>
      <c r="D1557" t="s">
        <v>41</v>
      </c>
      <c r="E1557" t="s">
        <v>42</v>
      </c>
      <c r="F1557" s="11">
        <f t="shared" si="48"/>
        <v>0</v>
      </c>
      <c r="G1557" s="11">
        <f t="shared" si="49"/>
        <v>0</v>
      </c>
    </row>
    <row r="1558" spans="1:7" x14ac:dyDescent="0.25">
      <c r="A1558" t="s">
        <v>54</v>
      </c>
      <c r="B1558" t="s">
        <v>55</v>
      </c>
      <c r="C1558">
        <v>1.4</v>
      </c>
      <c r="D1558" t="s">
        <v>56</v>
      </c>
      <c r="E1558" t="s">
        <v>57</v>
      </c>
      <c r="F1558" s="11">
        <f t="shared" si="48"/>
        <v>0</v>
      </c>
      <c r="G1558" s="11">
        <f t="shared" si="49"/>
        <v>0</v>
      </c>
    </row>
    <row r="1559" spans="1:7" x14ac:dyDescent="0.25">
      <c r="A1559" t="s">
        <v>574</v>
      </c>
      <c r="B1559" t="s">
        <v>575</v>
      </c>
      <c r="C1559">
        <v>1.67</v>
      </c>
      <c r="D1559" t="s">
        <v>10</v>
      </c>
      <c r="E1559" t="s">
        <v>57</v>
      </c>
      <c r="F1559" s="11">
        <f t="shared" si="48"/>
        <v>0</v>
      </c>
      <c r="G1559" s="11">
        <f t="shared" si="49"/>
        <v>0</v>
      </c>
    </row>
    <row r="1560" spans="1:7" x14ac:dyDescent="0.25">
      <c r="F1560" s="11">
        <f t="shared" si="48"/>
        <v>0</v>
      </c>
      <c r="G1560" s="11">
        <f t="shared" si="49"/>
        <v>0</v>
      </c>
    </row>
    <row r="1561" spans="1:7" x14ac:dyDescent="0.25">
      <c r="A1561" t="s">
        <v>60</v>
      </c>
      <c r="F1561" s="11">
        <f t="shared" si="48"/>
        <v>0</v>
      </c>
      <c r="G1561" s="11">
        <f t="shared" si="49"/>
        <v>1</v>
      </c>
    </row>
    <row r="1562" spans="1:7" x14ac:dyDescent="0.25">
      <c r="A1562" t="s">
        <v>53</v>
      </c>
      <c r="B1562" t="s">
        <v>39</v>
      </c>
      <c r="C1562" t="s">
        <v>40</v>
      </c>
      <c r="D1562" t="s">
        <v>41</v>
      </c>
      <c r="E1562" t="s">
        <v>42</v>
      </c>
      <c r="F1562" s="11">
        <f t="shared" si="48"/>
        <v>0</v>
      </c>
      <c r="G1562" s="11">
        <f t="shared" si="49"/>
        <v>0</v>
      </c>
    </row>
    <row r="1563" spans="1:7" x14ac:dyDescent="0.25">
      <c r="A1563" t="s">
        <v>577</v>
      </c>
      <c r="B1563" t="s">
        <v>30</v>
      </c>
      <c r="C1563">
        <v>1</v>
      </c>
      <c r="D1563" t="s">
        <v>10</v>
      </c>
      <c r="E1563" t="s">
        <v>57</v>
      </c>
      <c r="F1563" s="11">
        <f t="shared" si="48"/>
        <v>0</v>
      </c>
      <c r="G1563" s="11">
        <f t="shared" si="49"/>
        <v>0</v>
      </c>
    </row>
    <row r="1564" spans="1:7" x14ac:dyDescent="0.25">
      <c r="A1564" t="s">
        <v>578</v>
      </c>
      <c r="B1564" t="s">
        <v>31</v>
      </c>
      <c r="C1564">
        <v>0.67</v>
      </c>
      <c r="D1564" t="s">
        <v>10</v>
      </c>
      <c r="E1564" t="s">
        <v>57</v>
      </c>
      <c r="F1564" s="11">
        <f t="shared" si="48"/>
        <v>0</v>
      </c>
      <c r="G1564" s="11">
        <f t="shared" si="49"/>
        <v>0</v>
      </c>
    </row>
    <row r="1565" spans="1:7" x14ac:dyDescent="0.25">
      <c r="F1565" s="11">
        <f t="shared" si="48"/>
        <v>0</v>
      </c>
      <c r="G1565" s="11">
        <f t="shared" si="49"/>
        <v>0</v>
      </c>
    </row>
    <row r="1566" spans="1:7" x14ac:dyDescent="0.25">
      <c r="A1566" t="s">
        <v>63</v>
      </c>
      <c r="F1566" s="11">
        <f t="shared" si="48"/>
        <v>0</v>
      </c>
      <c r="G1566" s="11">
        <f t="shared" si="49"/>
        <v>2</v>
      </c>
    </row>
    <row r="1567" spans="1:7" x14ac:dyDescent="0.25">
      <c r="A1567" t="s">
        <v>53</v>
      </c>
      <c r="B1567" t="s">
        <v>39</v>
      </c>
      <c r="C1567" t="s">
        <v>40</v>
      </c>
      <c r="D1567" t="s">
        <v>41</v>
      </c>
      <c r="E1567" t="s">
        <v>42</v>
      </c>
      <c r="F1567" s="11">
        <f t="shared" si="48"/>
        <v>0</v>
      </c>
      <c r="G1567" s="11">
        <f t="shared" si="49"/>
        <v>0</v>
      </c>
    </row>
    <row r="1568" spans="1:7" x14ac:dyDescent="0.25">
      <c r="F1568" s="11">
        <f t="shared" si="48"/>
        <v>0</v>
      </c>
      <c r="G1568" s="11">
        <f t="shared" si="49"/>
        <v>0</v>
      </c>
    </row>
    <row r="1569" spans="1:7" x14ac:dyDescent="0.25">
      <c r="A1569" t="s">
        <v>64</v>
      </c>
      <c r="F1569" s="11">
        <f t="shared" si="48"/>
        <v>0</v>
      </c>
      <c r="G1569" s="11">
        <f t="shared" si="49"/>
        <v>0</v>
      </c>
    </row>
    <row r="1570" spans="1:7" x14ac:dyDescent="0.25">
      <c r="A1570" t="s">
        <v>53</v>
      </c>
      <c r="B1570" t="s">
        <v>39</v>
      </c>
      <c r="C1570" t="s">
        <v>40</v>
      </c>
      <c r="D1570" t="s">
        <v>41</v>
      </c>
      <c r="E1570" t="s">
        <v>42</v>
      </c>
      <c r="F1570" s="11">
        <f t="shared" si="48"/>
        <v>0</v>
      </c>
      <c r="G1570" s="11">
        <f t="shared" si="49"/>
        <v>0</v>
      </c>
    </row>
    <row r="1571" spans="1:7" x14ac:dyDescent="0.25">
      <c r="F1571" s="11">
        <f t="shared" si="48"/>
        <v>0</v>
      </c>
      <c r="G1571" s="11">
        <f t="shared" si="49"/>
        <v>0</v>
      </c>
    </row>
    <row r="1572" spans="1:7" x14ac:dyDescent="0.25">
      <c r="A1572" t="s">
        <v>579</v>
      </c>
      <c r="C1572" s="10"/>
      <c r="F1572" s="11">
        <f t="shared" si="48"/>
        <v>4134</v>
      </c>
      <c r="G1572" s="11">
        <f t="shared" si="49"/>
        <v>0</v>
      </c>
    </row>
    <row r="1573" spans="1:7" x14ac:dyDescent="0.25">
      <c r="A1573" t="s">
        <v>149</v>
      </c>
      <c r="C1573" s="10"/>
      <c r="F1573" s="11">
        <f t="shared" si="48"/>
        <v>0</v>
      </c>
      <c r="G1573" s="11">
        <f t="shared" si="49"/>
        <v>0</v>
      </c>
    </row>
    <row r="1574" spans="1:7" x14ac:dyDescent="0.25">
      <c r="A1574" t="s">
        <v>47</v>
      </c>
      <c r="F1574" s="11">
        <f t="shared" si="48"/>
        <v>0</v>
      </c>
      <c r="G1574" s="11">
        <f t="shared" si="49"/>
        <v>0</v>
      </c>
    </row>
    <row r="1575" spans="1:7" x14ac:dyDescent="0.25">
      <c r="A1575" t="s">
        <v>48</v>
      </c>
      <c r="F1575" s="11">
        <f t="shared" si="48"/>
        <v>0</v>
      </c>
      <c r="G1575" s="11">
        <f t="shared" si="49"/>
        <v>0</v>
      </c>
    </row>
    <row r="1576" spans="1:7" x14ac:dyDescent="0.25">
      <c r="A1576" t="s">
        <v>49</v>
      </c>
      <c r="F1576" s="11">
        <f t="shared" si="48"/>
        <v>0</v>
      </c>
      <c r="G1576" s="11">
        <f t="shared" si="49"/>
        <v>0</v>
      </c>
    </row>
    <row r="1577" spans="1:7" x14ac:dyDescent="0.25">
      <c r="A1577" t="s">
        <v>50</v>
      </c>
      <c r="F1577" s="11">
        <f t="shared" si="48"/>
        <v>0</v>
      </c>
      <c r="G1577" s="11">
        <f t="shared" si="49"/>
        <v>0</v>
      </c>
    </row>
    <row r="1578" spans="1:7" x14ac:dyDescent="0.25">
      <c r="A1578" t="s">
        <v>67</v>
      </c>
      <c r="F1578" s="11">
        <f t="shared" si="48"/>
        <v>0</v>
      </c>
      <c r="G1578" s="11">
        <f t="shared" si="49"/>
        <v>0</v>
      </c>
    </row>
    <row r="1579" spans="1:7" x14ac:dyDescent="0.25">
      <c r="F1579" s="11">
        <f t="shared" si="48"/>
        <v>0</v>
      </c>
      <c r="G1579" s="11">
        <f t="shared" si="49"/>
        <v>0</v>
      </c>
    </row>
    <row r="1580" spans="1:7" x14ac:dyDescent="0.25">
      <c r="A1580" t="s">
        <v>52</v>
      </c>
      <c r="F1580" s="11">
        <f t="shared" si="48"/>
        <v>0</v>
      </c>
      <c r="G1580" s="11">
        <f t="shared" si="49"/>
        <v>0</v>
      </c>
    </row>
    <row r="1581" spans="1:7" x14ac:dyDescent="0.25">
      <c r="A1581" t="s">
        <v>53</v>
      </c>
      <c r="B1581" t="s">
        <v>39</v>
      </c>
      <c r="C1581" t="s">
        <v>40</v>
      </c>
      <c r="D1581" t="s">
        <v>41</v>
      </c>
      <c r="E1581" t="s">
        <v>42</v>
      </c>
      <c r="F1581" s="11">
        <f t="shared" si="48"/>
        <v>0</v>
      </c>
      <c r="G1581" s="11">
        <f t="shared" si="49"/>
        <v>0</v>
      </c>
    </row>
    <row r="1582" spans="1:7" x14ac:dyDescent="0.25">
      <c r="A1582" t="s">
        <v>423</v>
      </c>
      <c r="B1582" t="s">
        <v>424</v>
      </c>
      <c r="C1582">
        <v>6.8000000000000005E-2</v>
      </c>
      <c r="D1582" t="s">
        <v>152</v>
      </c>
      <c r="E1582" t="s">
        <v>57</v>
      </c>
      <c r="F1582" s="11">
        <f t="shared" si="48"/>
        <v>0</v>
      </c>
      <c r="G1582" s="11">
        <f t="shared" si="49"/>
        <v>0</v>
      </c>
    </row>
    <row r="1583" spans="1:7" x14ac:dyDescent="0.25">
      <c r="A1583" t="s">
        <v>577</v>
      </c>
      <c r="B1583" t="s">
        <v>30</v>
      </c>
      <c r="C1583">
        <v>0.9</v>
      </c>
      <c r="D1583" t="s">
        <v>10</v>
      </c>
      <c r="E1583" t="s">
        <v>57</v>
      </c>
      <c r="F1583" s="11">
        <f t="shared" si="48"/>
        <v>0</v>
      </c>
      <c r="G1583" s="11">
        <f t="shared" si="49"/>
        <v>0</v>
      </c>
    </row>
    <row r="1584" spans="1:7" x14ac:dyDescent="0.25">
      <c r="F1584" s="11">
        <f t="shared" si="48"/>
        <v>0</v>
      </c>
      <c r="G1584" s="11">
        <f t="shared" si="49"/>
        <v>0</v>
      </c>
    </row>
    <row r="1585" spans="1:7" x14ac:dyDescent="0.25">
      <c r="A1585" t="s">
        <v>60</v>
      </c>
      <c r="F1585" s="11">
        <f t="shared" si="48"/>
        <v>0</v>
      </c>
      <c r="G1585" s="11">
        <f t="shared" si="49"/>
        <v>1</v>
      </c>
    </row>
    <row r="1586" spans="1:7" x14ac:dyDescent="0.25">
      <c r="A1586" t="s">
        <v>53</v>
      </c>
      <c r="B1586" t="s">
        <v>39</v>
      </c>
      <c r="C1586" t="s">
        <v>40</v>
      </c>
      <c r="D1586" t="s">
        <v>41</v>
      </c>
      <c r="E1586" t="s">
        <v>42</v>
      </c>
      <c r="F1586" s="11">
        <f t="shared" si="48"/>
        <v>0</v>
      </c>
      <c r="G1586" s="11">
        <f t="shared" si="49"/>
        <v>0</v>
      </c>
    </row>
    <row r="1587" spans="1:7" x14ac:dyDescent="0.25">
      <c r="A1587" t="s">
        <v>580</v>
      </c>
      <c r="B1587" t="s">
        <v>581</v>
      </c>
      <c r="C1587">
        <v>1</v>
      </c>
      <c r="D1587" t="s">
        <v>10</v>
      </c>
      <c r="E1587" t="s">
        <v>57</v>
      </c>
      <c r="F1587" s="11">
        <f t="shared" si="48"/>
        <v>0</v>
      </c>
      <c r="G1587" s="11">
        <f t="shared" si="49"/>
        <v>0</v>
      </c>
    </row>
    <row r="1588" spans="1:7" x14ac:dyDescent="0.25">
      <c r="F1588" s="11">
        <f t="shared" si="48"/>
        <v>0</v>
      </c>
      <c r="G1588" s="11">
        <f t="shared" si="49"/>
        <v>0</v>
      </c>
    </row>
    <row r="1589" spans="1:7" x14ac:dyDescent="0.25">
      <c r="A1589" t="s">
        <v>63</v>
      </c>
      <c r="F1589" s="11">
        <f t="shared" si="48"/>
        <v>0</v>
      </c>
      <c r="G1589" s="11">
        <f t="shared" si="49"/>
        <v>2</v>
      </c>
    </row>
    <row r="1590" spans="1:7" x14ac:dyDescent="0.25">
      <c r="A1590" t="s">
        <v>53</v>
      </c>
      <c r="B1590" t="s">
        <v>39</v>
      </c>
      <c r="C1590" t="s">
        <v>40</v>
      </c>
      <c r="D1590" t="s">
        <v>41</v>
      </c>
      <c r="E1590" t="s">
        <v>42</v>
      </c>
      <c r="F1590" s="11">
        <f t="shared" si="48"/>
        <v>0</v>
      </c>
      <c r="G1590" s="11">
        <f t="shared" si="49"/>
        <v>0</v>
      </c>
    </row>
    <row r="1591" spans="1:7" x14ac:dyDescent="0.25">
      <c r="F1591" s="11">
        <f t="shared" si="48"/>
        <v>0</v>
      </c>
      <c r="G1591" s="11">
        <f t="shared" si="49"/>
        <v>0</v>
      </c>
    </row>
    <row r="1592" spans="1:7" x14ac:dyDescent="0.25">
      <c r="A1592" t="s">
        <v>64</v>
      </c>
      <c r="F1592" s="11">
        <f t="shared" si="48"/>
        <v>0</v>
      </c>
      <c r="G1592" s="11">
        <f t="shared" si="49"/>
        <v>0</v>
      </c>
    </row>
    <row r="1593" spans="1:7" x14ac:dyDescent="0.25">
      <c r="A1593" t="s">
        <v>53</v>
      </c>
      <c r="B1593" t="s">
        <v>39</v>
      </c>
      <c r="C1593" t="s">
        <v>40</v>
      </c>
      <c r="D1593" t="s">
        <v>41</v>
      </c>
      <c r="E1593" t="s">
        <v>42</v>
      </c>
      <c r="F1593" s="11">
        <f t="shared" si="48"/>
        <v>0</v>
      </c>
      <c r="G1593" s="11">
        <f t="shared" si="49"/>
        <v>0</v>
      </c>
    </row>
    <row r="1594" spans="1:7" x14ac:dyDescent="0.25">
      <c r="F1594" s="11">
        <f t="shared" si="48"/>
        <v>0</v>
      </c>
      <c r="G1594" s="11">
        <f t="shared" si="49"/>
        <v>0</v>
      </c>
    </row>
    <row r="1595" spans="1:7" x14ac:dyDescent="0.25">
      <c r="A1595" t="s">
        <v>582</v>
      </c>
      <c r="F1595" s="11">
        <f t="shared" si="48"/>
        <v>4135</v>
      </c>
      <c r="G1595" s="11">
        <f t="shared" si="49"/>
        <v>0</v>
      </c>
    </row>
    <row r="1596" spans="1:7" x14ac:dyDescent="0.25">
      <c r="A1596" t="s">
        <v>73</v>
      </c>
      <c r="F1596" s="11">
        <f t="shared" si="48"/>
        <v>0</v>
      </c>
      <c r="G1596" s="11">
        <f t="shared" si="49"/>
        <v>0</v>
      </c>
    </row>
    <row r="1597" spans="1:7" x14ac:dyDescent="0.25">
      <c r="A1597" t="s">
        <v>47</v>
      </c>
      <c r="F1597" s="11">
        <f t="shared" si="48"/>
        <v>0</v>
      </c>
      <c r="G1597" s="11">
        <f t="shared" si="49"/>
        <v>0</v>
      </c>
    </row>
    <row r="1598" spans="1:7" x14ac:dyDescent="0.25">
      <c r="A1598" t="s">
        <v>48</v>
      </c>
      <c r="F1598" s="11">
        <f t="shared" si="48"/>
        <v>0</v>
      </c>
      <c r="G1598" s="11">
        <f t="shared" si="49"/>
        <v>0</v>
      </c>
    </row>
    <row r="1599" spans="1:7" x14ac:dyDescent="0.25">
      <c r="A1599" t="s">
        <v>49</v>
      </c>
      <c r="F1599" s="11">
        <f t="shared" si="48"/>
        <v>0</v>
      </c>
      <c r="G1599" s="11">
        <f t="shared" si="49"/>
        <v>0</v>
      </c>
    </row>
    <row r="1600" spans="1:7" x14ac:dyDescent="0.25">
      <c r="A1600" t="s">
        <v>50</v>
      </c>
      <c r="F1600" s="11">
        <f t="shared" si="48"/>
        <v>0</v>
      </c>
      <c r="G1600" s="11">
        <f t="shared" si="49"/>
        <v>0</v>
      </c>
    </row>
    <row r="1601" spans="1:7" x14ac:dyDescent="0.25">
      <c r="A1601" t="s">
        <v>67</v>
      </c>
      <c r="F1601" s="11">
        <f t="shared" si="48"/>
        <v>0</v>
      </c>
      <c r="G1601" s="11">
        <f t="shared" si="49"/>
        <v>0</v>
      </c>
    </row>
    <row r="1602" spans="1:7" x14ac:dyDescent="0.25">
      <c r="F1602" s="11">
        <f t="shared" ref="F1602:F1665" si="50">VALUE(IF(ISNUMBER(SEARCH("Process =",A1602)),MID(A1602,FIND("[",A1602)+2,FIND("]",A1602)-FIND("[",A1602)-2),0))</f>
        <v>0</v>
      </c>
      <c r="G1602" s="11">
        <f t="shared" ref="G1602:G1665" si="51">IF(A1602="Economic outflows",1,IF(A1602="Environmental resources",2,0))</f>
        <v>0</v>
      </c>
    </row>
    <row r="1603" spans="1:7" x14ac:dyDescent="0.25">
      <c r="A1603" t="s">
        <v>52</v>
      </c>
      <c r="F1603" s="11">
        <f t="shared" si="50"/>
        <v>0</v>
      </c>
      <c r="G1603" s="11">
        <f t="shared" si="51"/>
        <v>0</v>
      </c>
    </row>
    <row r="1604" spans="1:7" x14ac:dyDescent="0.25">
      <c r="A1604" t="s">
        <v>53</v>
      </c>
      <c r="B1604" t="s">
        <v>39</v>
      </c>
      <c r="C1604" t="s">
        <v>40</v>
      </c>
      <c r="D1604" t="s">
        <v>41</v>
      </c>
      <c r="E1604" t="s">
        <v>42</v>
      </c>
      <c r="F1604" s="11">
        <f t="shared" si="50"/>
        <v>0</v>
      </c>
      <c r="G1604" s="11">
        <f t="shared" si="51"/>
        <v>0</v>
      </c>
    </row>
    <row r="1605" spans="1:7" x14ac:dyDescent="0.25">
      <c r="A1605" t="s">
        <v>580</v>
      </c>
      <c r="B1605" t="s">
        <v>581</v>
      </c>
      <c r="C1605">
        <v>1</v>
      </c>
      <c r="D1605" t="s">
        <v>10</v>
      </c>
      <c r="E1605" t="s">
        <v>57</v>
      </c>
      <c r="F1605" s="11">
        <f t="shared" si="50"/>
        <v>0</v>
      </c>
      <c r="G1605" s="11">
        <f t="shared" si="51"/>
        <v>0</v>
      </c>
    </row>
    <row r="1606" spans="1:7" x14ac:dyDescent="0.25">
      <c r="F1606" s="11">
        <f t="shared" si="50"/>
        <v>0</v>
      </c>
      <c r="G1606" s="11">
        <f t="shared" si="51"/>
        <v>0</v>
      </c>
    </row>
    <row r="1607" spans="1:7" x14ac:dyDescent="0.25">
      <c r="A1607" t="s">
        <v>60</v>
      </c>
      <c r="F1607" s="11">
        <f t="shared" si="50"/>
        <v>0</v>
      </c>
      <c r="G1607" s="11">
        <f t="shared" si="51"/>
        <v>1</v>
      </c>
    </row>
    <row r="1608" spans="1:7" x14ac:dyDescent="0.25">
      <c r="A1608" t="s">
        <v>53</v>
      </c>
      <c r="B1608" t="s">
        <v>39</v>
      </c>
      <c r="C1608" t="s">
        <v>40</v>
      </c>
      <c r="D1608" t="s">
        <v>41</v>
      </c>
      <c r="E1608" t="s">
        <v>42</v>
      </c>
      <c r="F1608" s="11">
        <f t="shared" si="50"/>
        <v>0</v>
      </c>
      <c r="G1608" s="11">
        <f t="shared" si="51"/>
        <v>0</v>
      </c>
    </row>
    <row r="1609" spans="1:7" x14ac:dyDescent="0.25">
      <c r="A1609" t="s">
        <v>583</v>
      </c>
      <c r="B1609" t="s">
        <v>584</v>
      </c>
      <c r="C1609">
        <v>1</v>
      </c>
      <c r="D1609" t="s">
        <v>10</v>
      </c>
      <c r="E1609" t="s">
        <v>57</v>
      </c>
      <c r="F1609" s="11">
        <f t="shared" si="50"/>
        <v>0</v>
      </c>
      <c r="G1609" s="11">
        <f t="shared" si="51"/>
        <v>0</v>
      </c>
    </row>
    <row r="1610" spans="1:7" x14ac:dyDescent="0.25">
      <c r="F1610" s="11">
        <f t="shared" si="50"/>
        <v>0</v>
      </c>
      <c r="G1610" s="11">
        <f t="shared" si="51"/>
        <v>0</v>
      </c>
    </row>
    <row r="1611" spans="1:7" x14ac:dyDescent="0.25">
      <c r="A1611" t="s">
        <v>63</v>
      </c>
      <c r="F1611" s="11">
        <f t="shared" si="50"/>
        <v>0</v>
      </c>
      <c r="G1611" s="11">
        <f t="shared" si="51"/>
        <v>2</v>
      </c>
    </row>
    <row r="1612" spans="1:7" x14ac:dyDescent="0.25">
      <c r="A1612" t="s">
        <v>53</v>
      </c>
      <c r="B1612" t="s">
        <v>39</v>
      </c>
      <c r="C1612" t="s">
        <v>40</v>
      </c>
      <c r="D1612" t="s">
        <v>41</v>
      </c>
      <c r="E1612" t="s">
        <v>42</v>
      </c>
      <c r="F1612" s="11">
        <f t="shared" si="50"/>
        <v>0</v>
      </c>
      <c r="G1612" s="11">
        <f t="shared" si="51"/>
        <v>0</v>
      </c>
    </row>
    <row r="1613" spans="1:7" x14ac:dyDescent="0.25">
      <c r="F1613" s="11">
        <f t="shared" si="50"/>
        <v>0</v>
      </c>
      <c r="G1613" s="11">
        <f t="shared" si="51"/>
        <v>0</v>
      </c>
    </row>
    <row r="1614" spans="1:7" x14ac:dyDescent="0.25">
      <c r="A1614" t="s">
        <v>64</v>
      </c>
      <c r="F1614" s="11">
        <f t="shared" si="50"/>
        <v>0</v>
      </c>
      <c r="G1614" s="11">
        <f t="shared" si="51"/>
        <v>0</v>
      </c>
    </row>
    <row r="1615" spans="1:7" x14ac:dyDescent="0.25">
      <c r="A1615" t="s">
        <v>53</v>
      </c>
      <c r="B1615" t="s">
        <v>39</v>
      </c>
      <c r="C1615" t="s">
        <v>40</v>
      </c>
      <c r="D1615" t="s">
        <v>41</v>
      </c>
      <c r="E1615" t="s">
        <v>42</v>
      </c>
      <c r="F1615" s="11">
        <f t="shared" si="50"/>
        <v>0</v>
      </c>
      <c r="G1615" s="11">
        <f t="shared" si="51"/>
        <v>0</v>
      </c>
    </row>
    <row r="1616" spans="1:7" x14ac:dyDescent="0.25">
      <c r="F1616" s="11">
        <f t="shared" si="50"/>
        <v>0</v>
      </c>
      <c r="G1616" s="11">
        <f t="shared" si="51"/>
        <v>0</v>
      </c>
    </row>
    <row r="1617" spans="1:7" x14ac:dyDescent="0.25">
      <c r="A1617" t="s">
        <v>585</v>
      </c>
      <c r="F1617" s="11">
        <f t="shared" si="50"/>
        <v>4136</v>
      </c>
      <c r="G1617" s="11">
        <f t="shared" si="51"/>
        <v>0</v>
      </c>
    </row>
    <row r="1618" spans="1:7" x14ac:dyDescent="0.25">
      <c r="A1618" t="s">
        <v>73</v>
      </c>
      <c r="F1618" s="11">
        <f t="shared" si="50"/>
        <v>0</v>
      </c>
      <c r="G1618" s="11">
        <f t="shared" si="51"/>
        <v>0</v>
      </c>
    </row>
    <row r="1619" spans="1:7" x14ac:dyDescent="0.25">
      <c r="A1619" t="s">
        <v>47</v>
      </c>
      <c r="F1619" s="11">
        <f t="shared" si="50"/>
        <v>0</v>
      </c>
      <c r="G1619" s="11">
        <f t="shared" si="51"/>
        <v>0</v>
      </c>
    </row>
    <row r="1620" spans="1:7" x14ac:dyDescent="0.25">
      <c r="A1620" t="s">
        <v>48</v>
      </c>
      <c r="F1620" s="11">
        <f t="shared" si="50"/>
        <v>0</v>
      </c>
      <c r="G1620" s="11">
        <f t="shared" si="51"/>
        <v>0</v>
      </c>
    </row>
    <row r="1621" spans="1:7" x14ac:dyDescent="0.25">
      <c r="A1621" t="s">
        <v>49</v>
      </c>
      <c r="F1621" s="11">
        <f t="shared" si="50"/>
        <v>0</v>
      </c>
      <c r="G1621" s="11">
        <f t="shared" si="51"/>
        <v>0</v>
      </c>
    </row>
    <row r="1622" spans="1:7" x14ac:dyDescent="0.25">
      <c r="A1622" t="s">
        <v>50</v>
      </c>
      <c r="F1622" s="11">
        <f t="shared" si="50"/>
        <v>0</v>
      </c>
      <c r="G1622" s="11">
        <f t="shared" si="51"/>
        <v>0</v>
      </c>
    </row>
    <row r="1623" spans="1:7" x14ac:dyDescent="0.25">
      <c r="A1623" t="s">
        <v>586</v>
      </c>
      <c r="F1623" s="11">
        <f t="shared" si="50"/>
        <v>0</v>
      </c>
      <c r="G1623" s="11">
        <f t="shared" si="51"/>
        <v>0</v>
      </c>
    </row>
    <row r="1624" spans="1:7" x14ac:dyDescent="0.25">
      <c r="F1624" s="11">
        <f t="shared" si="50"/>
        <v>0</v>
      </c>
      <c r="G1624" s="11">
        <f t="shared" si="51"/>
        <v>0</v>
      </c>
    </row>
    <row r="1625" spans="1:7" x14ac:dyDescent="0.25">
      <c r="A1625" t="s">
        <v>52</v>
      </c>
      <c r="F1625" s="11">
        <f t="shared" si="50"/>
        <v>0</v>
      </c>
      <c r="G1625" s="11">
        <f t="shared" si="51"/>
        <v>0</v>
      </c>
    </row>
    <row r="1626" spans="1:7" x14ac:dyDescent="0.25">
      <c r="A1626" t="s">
        <v>53</v>
      </c>
      <c r="B1626" t="s">
        <v>39</v>
      </c>
      <c r="C1626" t="s">
        <v>40</v>
      </c>
      <c r="D1626" t="s">
        <v>41</v>
      </c>
      <c r="E1626" t="s">
        <v>42</v>
      </c>
      <c r="F1626" s="11">
        <f t="shared" si="50"/>
        <v>0</v>
      </c>
      <c r="G1626" s="11">
        <f t="shared" si="51"/>
        <v>0</v>
      </c>
    </row>
    <row r="1627" spans="1:7" x14ac:dyDescent="0.25">
      <c r="A1627" t="s">
        <v>587</v>
      </c>
      <c r="B1627" t="s">
        <v>588</v>
      </c>
      <c r="C1627">
        <v>0.9</v>
      </c>
      <c r="D1627" t="s">
        <v>56</v>
      </c>
      <c r="E1627" t="s">
        <v>57</v>
      </c>
      <c r="F1627" s="11">
        <f t="shared" si="50"/>
        <v>0</v>
      </c>
      <c r="G1627" s="11">
        <f t="shared" si="51"/>
        <v>0</v>
      </c>
    </row>
    <row r="1628" spans="1:7" x14ac:dyDescent="0.25">
      <c r="A1628" t="s">
        <v>405</v>
      </c>
      <c r="B1628" t="s">
        <v>18</v>
      </c>
      <c r="C1628">
        <v>1</v>
      </c>
      <c r="D1628" t="s">
        <v>10</v>
      </c>
      <c r="E1628" t="s">
        <v>57</v>
      </c>
      <c r="F1628" s="11">
        <f t="shared" si="50"/>
        <v>0</v>
      </c>
      <c r="G1628" s="11">
        <f t="shared" si="51"/>
        <v>0</v>
      </c>
    </row>
    <row r="1629" spans="1:7" x14ac:dyDescent="0.25">
      <c r="F1629" s="11">
        <f t="shared" si="50"/>
        <v>0</v>
      </c>
      <c r="G1629" s="11">
        <f t="shared" si="51"/>
        <v>0</v>
      </c>
    </row>
    <row r="1630" spans="1:7" x14ac:dyDescent="0.25">
      <c r="A1630" t="s">
        <v>60</v>
      </c>
      <c r="F1630" s="11">
        <f t="shared" si="50"/>
        <v>0</v>
      </c>
      <c r="G1630" s="11">
        <f t="shared" si="51"/>
        <v>1</v>
      </c>
    </row>
    <row r="1631" spans="1:7" x14ac:dyDescent="0.25">
      <c r="A1631" t="s">
        <v>53</v>
      </c>
      <c r="B1631" t="s">
        <v>39</v>
      </c>
      <c r="C1631" t="s">
        <v>40</v>
      </c>
      <c r="D1631" t="s">
        <v>41</v>
      </c>
      <c r="E1631" t="s">
        <v>42</v>
      </c>
      <c r="F1631" s="11">
        <f t="shared" si="50"/>
        <v>0</v>
      </c>
      <c r="G1631" s="11">
        <f t="shared" si="51"/>
        <v>0</v>
      </c>
    </row>
    <row r="1632" spans="1:7" x14ac:dyDescent="0.25">
      <c r="A1632" t="s">
        <v>589</v>
      </c>
      <c r="B1632" t="s">
        <v>590</v>
      </c>
      <c r="C1632">
        <v>1</v>
      </c>
      <c r="D1632" t="s">
        <v>10</v>
      </c>
      <c r="E1632" t="s">
        <v>57</v>
      </c>
      <c r="F1632" s="11">
        <f t="shared" si="50"/>
        <v>0</v>
      </c>
      <c r="G1632" s="11">
        <f t="shared" si="51"/>
        <v>0</v>
      </c>
    </row>
    <row r="1633" spans="1:7" x14ac:dyDescent="0.25">
      <c r="F1633" s="11">
        <f t="shared" si="50"/>
        <v>0</v>
      </c>
      <c r="G1633" s="11">
        <f t="shared" si="51"/>
        <v>0</v>
      </c>
    </row>
    <row r="1634" spans="1:7" x14ac:dyDescent="0.25">
      <c r="A1634" t="s">
        <v>63</v>
      </c>
      <c r="F1634" s="11">
        <f t="shared" si="50"/>
        <v>0</v>
      </c>
      <c r="G1634" s="11">
        <f t="shared" si="51"/>
        <v>2</v>
      </c>
    </row>
    <row r="1635" spans="1:7" x14ac:dyDescent="0.25">
      <c r="A1635" t="s">
        <v>53</v>
      </c>
      <c r="B1635" t="s">
        <v>39</v>
      </c>
      <c r="C1635" t="s">
        <v>40</v>
      </c>
      <c r="D1635" t="s">
        <v>41</v>
      </c>
      <c r="E1635" t="s">
        <v>42</v>
      </c>
      <c r="F1635" s="11">
        <f t="shared" si="50"/>
        <v>0</v>
      </c>
      <c r="G1635" s="11">
        <f t="shared" si="51"/>
        <v>0</v>
      </c>
    </row>
    <row r="1636" spans="1:7" x14ac:dyDescent="0.25">
      <c r="F1636" s="11">
        <f t="shared" si="50"/>
        <v>0</v>
      </c>
      <c r="G1636" s="11">
        <f t="shared" si="51"/>
        <v>0</v>
      </c>
    </row>
    <row r="1637" spans="1:7" x14ac:dyDescent="0.25">
      <c r="A1637" t="s">
        <v>64</v>
      </c>
      <c r="F1637" s="11">
        <f t="shared" si="50"/>
        <v>0</v>
      </c>
      <c r="G1637" s="11">
        <f t="shared" si="51"/>
        <v>0</v>
      </c>
    </row>
    <row r="1638" spans="1:7" x14ac:dyDescent="0.25">
      <c r="A1638" t="s">
        <v>53</v>
      </c>
      <c r="B1638" t="s">
        <v>39</v>
      </c>
      <c r="C1638" t="s">
        <v>40</v>
      </c>
      <c r="D1638" t="s">
        <v>41</v>
      </c>
      <c r="E1638" t="s">
        <v>42</v>
      </c>
      <c r="F1638" s="11">
        <f t="shared" si="50"/>
        <v>0</v>
      </c>
      <c r="G1638" s="11">
        <f t="shared" si="51"/>
        <v>0</v>
      </c>
    </row>
    <row r="1639" spans="1:7" x14ac:dyDescent="0.25">
      <c r="F1639" s="11">
        <f t="shared" si="50"/>
        <v>0</v>
      </c>
      <c r="G1639" s="11">
        <f t="shared" si="51"/>
        <v>0</v>
      </c>
    </row>
    <row r="1640" spans="1:7" x14ac:dyDescent="0.25">
      <c r="A1640" t="s">
        <v>591</v>
      </c>
      <c r="F1640" s="11">
        <f t="shared" si="50"/>
        <v>4137</v>
      </c>
      <c r="G1640" s="11">
        <f t="shared" si="51"/>
        <v>0</v>
      </c>
    </row>
    <row r="1641" spans="1:7" x14ac:dyDescent="0.25">
      <c r="A1641" t="s">
        <v>73</v>
      </c>
      <c r="F1641" s="11">
        <f t="shared" si="50"/>
        <v>0</v>
      </c>
      <c r="G1641" s="11">
        <f t="shared" si="51"/>
        <v>0</v>
      </c>
    </row>
    <row r="1642" spans="1:7" x14ac:dyDescent="0.25">
      <c r="A1642" t="s">
        <v>47</v>
      </c>
      <c r="F1642" s="11">
        <f t="shared" si="50"/>
        <v>0</v>
      </c>
      <c r="G1642" s="11">
        <f t="shared" si="51"/>
        <v>0</v>
      </c>
    </row>
    <row r="1643" spans="1:7" x14ac:dyDescent="0.25">
      <c r="A1643" t="s">
        <v>48</v>
      </c>
      <c r="F1643" s="11">
        <f t="shared" si="50"/>
        <v>0</v>
      </c>
      <c r="G1643" s="11">
        <f t="shared" si="51"/>
        <v>0</v>
      </c>
    </row>
    <row r="1644" spans="1:7" x14ac:dyDescent="0.25">
      <c r="A1644" t="s">
        <v>49</v>
      </c>
      <c r="F1644" s="11">
        <f t="shared" si="50"/>
        <v>0</v>
      </c>
      <c r="G1644" s="11">
        <f t="shared" si="51"/>
        <v>0</v>
      </c>
    </row>
    <row r="1645" spans="1:7" x14ac:dyDescent="0.25">
      <c r="A1645" t="s">
        <v>50</v>
      </c>
      <c r="F1645" s="11">
        <f t="shared" si="50"/>
        <v>0</v>
      </c>
      <c r="G1645" s="11">
        <f t="shared" si="51"/>
        <v>0</v>
      </c>
    </row>
    <row r="1646" spans="1:7" x14ac:dyDescent="0.25">
      <c r="A1646" t="s">
        <v>67</v>
      </c>
      <c r="F1646" s="11">
        <f t="shared" si="50"/>
        <v>0</v>
      </c>
      <c r="G1646" s="11">
        <f t="shared" si="51"/>
        <v>0</v>
      </c>
    </row>
    <row r="1647" spans="1:7" x14ac:dyDescent="0.25">
      <c r="F1647" s="11">
        <f t="shared" si="50"/>
        <v>0</v>
      </c>
      <c r="G1647" s="11">
        <f t="shared" si="51"/>
        <v>0</v>
      </c>
    </row>
    <row r="1648" spans="1:7" x14ac:dyDescent="0.25">
      <c r="A1648" t="s">
        <v>52</v>
      </c>
      <c r="F1648" s="11">
        <f t="shared" si="50"/>
        <v>0</v>
      </c>
      <c r="G1648" s="11">
        <f t="shared" si="51"/>
        <v>0</v>
      </c>
    </row>
    <row r="1649" spans="1:7" x14ac:dyDescent="0.25">
      <c r="A1649" t="s">
        <v>53</v>
      </c>
      <c r="B1649" t="s">
        <v>39</v>
      </c>
      <c r="C1649" t="s">
        <v>40</v>
      </c>
      <c r="D1649" t="s">
        <v>41</v>
      </c>
      <c r="E1649" t="s">
        <v>42</v>
      </c>
      <c r="F1649" s="11">
        <f t="shared" si="50"/>
        <v>0</v>
      </c>
      <c r="G1649" s="11">
        <f t="shared" si="51"/>
        <v>0</v>
      </c>
    </row>
    <row r="1650" spans="1:7" x14ac:dyDescent="0.25">
      <c r="A1650" t="s">
        <v>587</v>
      </c>
      <c r="B1650" t="s">
        <v>588</v>
      </c>
      <c r="C1650">
        <v>0.4</v>
      </c>
      <c r="D1650" t="s">
        <v>56</v>
      </c>
      <c r="E1650" t="s">
        <v>57</v>
      </c>
      <c r="F1650" s="11">
        <f t="shared" si="50"/>
        <v>0</v>
      </c>
      <c r="G1650" s="11">
        <f t="shared" si="51"/>
        <v>0</v>
      </c>
    </row>
    <row r="1651" spans="1:7" x14ac:dyDescent="0.25">
      <c r="A1651" t="s">
        <v>589</v>
      </c>
      <c r="B1651" t="s">
        <v>590</v>
      </c>
      <c r="C1651">
        <v>1</v>
      </c>
      <c r="D1651" t="s">
        <v>10</v>
      </c>
      <c r="E1651" t="s">
        <v>57</v>
      </c>
      <c r="F1651" s="11">
        <f t="shared" si="50"/>
        <v>0</v>
      </c>
      <c r="G1651" s="11">
        <f t="shared" si="51"/>
        <v>0</v>
      </c>
    </row>
    <row r="1652" spans="1:7" x14ac:dyDescent="0.25">
      <c r="F1652" s="11">
        <f t="shared" si="50"/>
        <v>0</v>
      </c>
      <c r="G1652" s="11">
        <f t="shared" si="51"/>
        <v>0</v>
      </c>
    </row>
    <row r="1653" spans="1:7" x14ac:dyDescent="0.25">
      <c r="A1653" t="s">
        <v>60</v>
      </c>
      <c r="F1653" s="11">
        <f t="shared" si="50"/>
        <v>0</v>
      </c>
      <c r="G1653" s="11">
        <f t="shared" si="51"/>
        <v>1</v>
      </c>
    </row>
    <row r="1654" spans="1:7" x14ac:dyDescent="0.25">
      <c r="A1654" t="s">
        <v>53</v>
      </c>
      <c r="B1654" t="s">
        <v>39</v>
      </c>
      <c r="C1654" t="s">
        <v>40</v>
      </c>
      <c r="D1654" t="s">
        <v>41</v>
      </c>
      <c r="E1654" t="s">
        <v>42</v>
      </c>
      <c r="F1654" s="11">
        <f t="shared" si="50"/>
        <v>0</v>
      </c>
      <c r="G1654" s="11">
        <f t="shared" si="51"/>
        <v>0</v>
      </c>
    </row>
    <row r="1655" spans="1:7" x14ac:dyDescent="0.25">
      <c r="A1655" t="s">
        <v>592</v>
      </c>
      <c r="B1655" t="s">
        <v>593</v>
      </c>
      <c r="C1655">
        <v>1</v>
      </c>
      <c r="D1655" t="s">
        <v>10</v>
      </c>
      <c r="E1655" t="s">
        <v>57</v>
      </c>
      <c r="F1655" s="11">
        <f t="shared" si="50"/>
        <v>0</v>
      </c>
      <c r="G1655" s="11">
        <f t="shared" si="51"/>
        <v>0</v>
      </c>
    </row>
    <row r="1656" spans="1:7" x14ac:dyDescent="0.25">
      <c r="F1656" s="11">
        <f t="shared" si="50"/>
        <v>0</v>
      </c>
      <c r="G1656" s="11">
        <f t="shared" si="51"/>
        <v>0</v>
      </c>
    </row>
    <row r="1657" spans="1:7" x14ac:dyDescent="0.25">
      <c r="A1657" t="s">
        <v>63</v>
      </c>
      <c r="F1657" s="11">
        <f t="shared" si="50"/>
        <v>0</v>
      </c>
      <c r="G1657" s="11">
        <f t="shared" si="51"/>
        <v>2</v>
      </c>
    </row>
    <row r="1658" spans="1:7" x14ac:dyDescent="0.25">
      <c r="A1658" t="s">
        <v>53</v>
      </c>
      <c r="B1658" t="s">
        <v>39</v>
      </c>
      <c r="C1658" t="s">
        <v>40</v>
      </c>
      <c r="D1658" t="s">
        <v>41</v>
      </c>
      <c r="E1658" t="s">
        <v>42</v>
      </c>
      <c r="F1658" s="11">
        <f t="shared" si="50"/>
        <v>0</v>
      </c>
      <c r="G1658" s="11">
        <f t="shared" si="51"/>
        <v>0</v>
      </c>
    </row>
    <row r="1659" spans="1:7" x14ac:dyDescent="0.25">
      <c r="F1659" s="11">
        <f t="shared" si="50"/>
        <v>0</v>
      </c>
      <c r="G1659" s="11">
        <f t="shared" si="51"/>
        <v>0</v>
      </c>
    </row>
    <row r="1660" spans="1:7" x14ac:dyDescent="0.25">
      <c r="A1660" t="s">
        <v>64</v>
      </c>
      <c r="F1660" s="11">
        <f t="shared" si="50"/>
        <v>0</v>
      </c>
      <c r="G1660" s="11">
        <f t="shared" si="51"/>
        <v>0</v>
      </c>
    </row>
    <row r="1661" spans="1:7" x14ac:dyDescent="0.25">
      <c r="A1661" t="s">
        <v>53</v>
      </c>
      <c r="B1661" t="s">
        <v>39</v>
      </c>
      <c r="C1661" t="s">
        <v>40</v>
      </c>
      <c r="D1661" t="s">
        <v>41</v>
      </c>
      <c r="E1661" t="s">
        <v>42</v>
      </c>
      <c r="F1661" s="11">
        <f t="shared" si="50"/>
        <v>0</v>
      </c>
      <c r="G1661" s="11">
        <f t="shared" si="51"/>
        <v>0</v>
      </c>
    </row>
    <row r="1662" spans="1:7" x14ac:dyDescent="0.25">
      <c r="F1662" s="11">
        <f t="shared" si="50"/>
        <v>0</v>
      </c>
      <c r="G1662" s="11">
        <f t="shared" si="51"/>
        <v>0</v>
      </c>
    </row>
    <row r="1663" spans="1:7" x14ac:dyDescent="0.25">
      <c r="A1663" t="s">
        <v>594</v>
      </c>
      <c r="F1663" s="11">
        <f t="shared" si="50"/>
        <v>4138</v>
      </c>
      <c r="G1663" s="11">
        <f t="shared" si="51"/>
        <v>0</v>
      </c>
    </row>
    <row r="1664" spans="1:7" x14ac:dyDescent="0.25">
      <c r="A1664" t="s">
        <v>85</v>
      </c>
      <c r="F1664" s="11">
        <f t="shared" si="50"/>
        <v>0</v>
      </c>
      <c r="G1664" s="11">
        <f t="shared" si="51"/>
        <v>0</v>
      </c>
    </row>
    <row r="1665" spans="1:7" x14ac:dyDescent="0.25">
      <c r="A1665" t="s">
        <v>47</v>
      </c>
      <c r="F1665" s="11">
        <f t="shared" si="50"/>
        <v>0</v>
      </c>
      <c r="G1665" s="11">
        <f t="shared" si="51"/>
        <v>0</v>
      </c>
    </row>
    <row r="1666" spans="1:7" x14ac:dyDescent="0.25">
      <c r="A1666" t="s">
        <v>86</v>
      </c>
      <c r="F1666" s="11">
        <f t="shared" ref="F1666:F1729" si="52">VALUE(IF(ISNUMBER(SEARCH("Process =",A1666)),MID(A1666,FIND("[",A1666)+2,FIND("]",A1666)-FIND("[",A1666)-2),0))</f>
        <v>0</v>
      </c>
      <c r="G1666" s="11">
        <f t="shared" ref="G1666:G1729" si="53">IF(A1666="Economic outflows",1,IF(A1666="Environmental resources",2,0))</f>
        <v>0</v>
      </c>
    </row>
    <row r="1667" spans="1:7" x14ac:dyDescent="0.25">
      <c r="A1667" t="s">
        <v>49</v>
      </c>
      <c r="F1667" s="11">
        <f t="shared" si="52"/>
        <v>0</v>
      </c>
      <c r="G1667" s="11">
        <f t="shared" si="53"/>
        <v>0</v>
      </c>
    </row>
    <row r="1668" spans="1:7" x14ac:dyDescent="0.25">
      <c r="A1668" t="s">
        <v>50</v>
      </c>
      <c r="F1668" s="11">
        <f t="shared" si="52"/>
        <v>0</v>
      </c>
      <c r="G1668" s="11">
        <f t="shared" si="53"/>
        <v>0</v>
      </c>
    </row>
    <row r="1669" spans="1:7" x14ac:dyDescent="0.25">
      <c r="A1669" t="s">
        <v>87</v>
      </c>
      <c r="F1669" s="11">
        <f t="shared" si="52"/>
        <v>0</v>
      </c>
      <c r="G1669" s="11">
        <f t="shared" si="53"/>
        <v>0</v>
      </c>
    </row>
    <row r="1670" spans="1:7" x14ac:dyDescent="0.25">
      <c r="F1670" s="11">
        <f t="shared" si="52"/>
        <v>0</v>
      </c>
      <c r="G1670" s="11">
        <f t="shared" si="53"/>
        <v>0</v>
      </c>
    </row>
    <row r="1671" spans="1:7" x14ac:dyDescent="0.25">
      <c r="A1671" t="s">
        <v>52</v>
      </c>
      <c r="F1671" s="11">
        <f t="shared" si="52"/>
        <v>0</v>
      </c>
      <c r="G1671" s="11">
        <f t="shared" si="53"/>
        <v>0</v>
      </c>
    </row>
    <row r="1672" spans="1:7" x14ac:dyDescent="0.25">
      <c r="A1672" t="s">
        <v>53</v>
      </c>
      <c r="B1672" t="s">
        <v>39</v>
      </c>
      <c r="C1672" t="s">
        <v>40</v>
      </c>
      <c r="D1672" t="s">
        <v>41</v>
      </c>
      <c r="E1672" t="s">
        <v>42</v>
      </c>
      <c r="F1672" s="11">
        <f t="shared" si="52"/>
        <v>0</v>
      </c>
      <c r="G1672" s="11">
        <f t="shared" si="53"/>
        <v>0</v>
      </c>
    </row>
    <row r="1673" spans="1:7" x14ac:dyDescent="0.25">
      <c r="A1673" t="s">
        <v>587</v>
      </c>
      <c r="B1673" t="s">
        <v>588</v>
      </c>
      <c r="C1673">
        <v>2.4</v>
      </c>
      <c r="D1673" t="s">
        <v>56</v>
      </c>
      <c r="E1673" t="s">
        <v>57</v>
      </c>
      <c r="F1673" s="11">
        <f t="shared" si="52"/>
        <v>0</v>
      </c>
      <c r="G1673" s="11">
        <f t="shared" si="53"/>
        <v>0</v>
      </c>
    </row>
    <row r="1674" spans="1:7" x14ac:dyDescent="0.25">
      <c r="A1674" t="s">
        <v>592</v>
      </c>
      <c r="B1674" t="s">
        <v>593</v>
      </c>
      <c r="C1674">
        <v>1</v>
      </c>
      <c r="D1674" t="s">
        <v>10</v>
      </c>
      <c r="E1674" t="s">
        <v>57</v>
      </c>
      <c r="F1674" s="11">
        <f t="shared" si="52"/>
        <v>0</v>
      </c>
      <c r="G1674" s="11">
        <f t="shared" si="53"/>
        <v>0</v>
      </c>
    </row>
    <row r="1675" spans="1:7" x14ac:dyDescent="0.25">
      <c r="F1675" s="11">
        <f t="shared" si="52"/>
        <v>0</v>
      </c>
      <c r="G1675" s="11">
        <f t="shared" si="53"/>
        <v>0</v>
      </c>
    </row>
    <row r="1676" spans="1:7" x14ac:dyDescent="0.25">
      <c r="A1676" t="s">
        <v>60</v>
      </c>
      <c r="F1676" s="11">
        <f t="shared" si="52"/>
        <v>0</v>
      </c>
      <c r="G1676" s="11">
        <f t="shared" si="53"/>
        <v>1</v>
      </c>
    </row>
    <row r="1677" spans="1:7" x14ac:dyDescent="0.25">
      <c r="A1677" t="s">
        <v>53</v>
      </c>
      <c r="B1677" t="s">
        <v>39</v>
      </c>
      <c r="C1677" t="s">
        <v>40</v>
      </c>
      <c r="D1677" t="s">
        <v>41</v>
      </c>
      <c r="E1677" t="s">
        <v>42</v>
      </c>
      <c r="F1677" s="11">
        <f t="shared" si="52"/>
        <v>0</v>
      </c>
      <c r="G1677" s="11">
        <f t="shared" si="53"/>
        <v>0</v>
      </c>
    </row>
    <row r="1678" spans="1:7" x14ac:dyDescent="0.25">
      <c r="A1678" t="s">
        <v>595</v>
      </c>
      <c r="B1678" t="s">
        <v>596</v>
      </c>
      <c r="C1678">
        <v>1</v>
      </c>
      <c r="D1678" t="s">
        <v>10</v>
      </c>
      <c r="E1678" t="s">
        <v>57</v>
      </c>
      <c r="F1678" s="11">
        <f t="shared" si="52"/>
        <v>0</v>
      </c>
      <c r="G1678" s="11">
        <f t="shared" si="53"/>
        <v>0</v>
      </c>
    </row>
    <row r="1679" spans="1:7" x14ac:dyDescent="0.25">
      <c r="F1679" s="11">
        <f t="shared" si="52"/>
        <v>0</v>
      </c>
      <c r="G1679" s="11">
        <f t="shared" si="53"/>
        <v>0</v>
      </c>
    </row>
    <row r="1680" spans="1:7" x14ac:dyDescent="0.25">
      <c r="A1680" t="s">
        <v>63</v>
      </c>
      <c r="F1680" s="11">
        <f t="shared" si="52"/>
        <v>0</v>
      </c>
      <c r="G1680" s="11">
        <f t="shared" si="53"/>
        <v>2</v>
      </c>
    </row>
    <row r="1681" spans="1:7" x14ac:dyDescent="0.25">
      <c r="A1681" t="s">
        <v>53</v>
      </c>
      <c r="B1681" t="s">
        <v>39</v>
      </c>
      <c r="C1681" t="s">
        <v>40</v>
      </c>
      <c r="D1681" t="s">
        <v>41</v>
      </c>
      <c r="E1681" t="s">
        <v>42</v>
      </c>
      <c r="F1681" s="11">
        <f t="shared" si="52"/>
        <v>0</v>
      </c>
      <c r="G1681" s="11">
        <f t="shared" si="53"/>
        <v>0</v>
      </c>
    </row>
    <row r="1682" spans="1:7" x14ac:dyDescent="0.25">
      <c r="A1682" t="s">
        <v>90</v>
      </c>
      <c r="B1682" t="s">
        <v>91</v>
      </c>
      <c r="C1682">
        <v>5.0000000000000001E-4</v>
      </c>
      <c r="D1682" t="s">
        <v>92</v>
      </c>
      <c r="E1682" t="s">
        <v>93</v>
      </c>
      <c r="F1682" s="11">
        <f t="shared" si="52"/>
        <v>0</v>
      </c>
      <c r="G1682" s="11">
        <f t="shared" si="53"/>
        <v>0</v>
      </c>
    </row>
    <row r="1683" spans="1:7" x14ac:dyDescent="0.25">
      <c r="F1683" s="11">
        <f t="shared" si="52"/>
        <v>0</v>
      </c>
      <c r="G1683" s="11">
        <f t="shared" si="53"/>
        <v>0</v>
      </c>
    </row>
    <row r="1684" spans="1:7" x14ac:dyDescent="0.25">
      <c r="A1684" t="s">
        <v>64</v>
      </c>
      <c r="F1684" s="11">
        <f t="shared" si="52"/>
        <v>0</v>
      </c>
      <c r="G1684" s="11">
        <f t="shared" si="53"/>
        <v>0</v>
      </c>
    </row>
    <row r="1685" spans="1:7" x14ac:dyDescent="0.25">
      <c r="A1685" t="s">
        <v>53</v>
      </c>
      <c r="B1685" t="s">
        <v>39</v>
      </c>
      <c r="C1685" t="s">
        <v>40</v>
      </c>
      <c r="D1685" t="s">
        <v>41</v>
      </c>
      <c r="E1685" t="s">
        <v>42</v>
      </c>
      <c r="F1685" s="11">
        <f t="shared" si="52"/>
        <v>0</v>
      </c>
      <c r="G1685" s="11">
        <f t="shared" si="53"/>
        <v>0</v>
      </c>
    </row>
    <row r="1686" spans="1:7" x14ac:dyDescent="0.25">
      <c r="A1686" t="s">
        <v>94</v>
      </c>
      <c r="B1686" t="s">
        <v>95</v>
      </c>
      <c r="C1686">
        <v>0.20399999999999999</v>
      </c>
      <c r="D1686" t="s">
        <v>10</v>
      </c>
      <c r="E1686" t="s">
        <v>96</v>
      </c>
      <c r="F1686" s="11">
        <f t="shared" si="52"/>
        <v>0</v>
      </c>
      <c r="G1686" s="11">
        <f t="shared" si="53"/>
        <v>0</v>
      </c>
    </row>
    <row r="1687" spans="1:7" x14ac:dyDescent="0.25">
      <c r="A1687" t="s">
        <v>97</v>
      </c>
      <c r="B1687" t="s">
        <v>98</v>
      </c>
      <c r="C1687">
        <v>5.2700000000000002E-4</v>
      </c>
      <c r="D1687" t="s">
        <v>10</v>
      </c>
      <c r="E1687" t="s">
        <v>99</v>
      </c>
      <c r="F1687" s="11">
        <f t="shared" si="52"/>
        <v>0</v>
      </c>
      <c r="G1687" s="11">
        <f t="shared" si="53"/>
        <v>0</v>
      </c>
    </row>
    <row r="1688" spans="1:7" x14ac:dyDescent="0.25">
      <c r="A1688" t="s">
        <v>100</v>
      </c>
      <c r="B1688" t="s">
        <v>101</v>
      </c>
      <c r="C1688" s="10">
        <v>3.7599999999999999E-5</v>
      </c>
      <c r="D1688" t="s">
        <v>10</v>
      </c>
      <c r="E1688" t="s">
        <v>99</v>
      </c>
      <c r="F1688" s="11">
        <f t="shared" si="52"/>
        <v>0</v>
      </c>
      <c r="G1688" s="11">
        <f t="shared" si="53"/>
        <v>0</v>
      </c>
    </row>
    <row r="1689" spans="1:7" x14ac:dyDescent="0.25">
      <c r="A1689" t="s">
        <v>102</v>
      </c>
      <c r="B1689" t="s">
        <v>103</v>
      </c>
      <c r="C1689" s="10">
        <v>2.2500000000000001E-6</v>
      </c>
      <c r="D1689" t="s">
        <v>10</v>
      </c>
      <c r="E1689" t="s">
        <v>99</v>
      </c>
      <c r="F1689" s="11">
        <f t="shared" si="52"/>
        <v>0</v>
      </c>
      <c r="G1689" s="11">
        <f t="shared" si="53"/>
        <v>0</v>
      </c>
    </row>
    <row r="1690" spans="1:7" x14ac:dyDescent="0.25">
      <c r="A1690" t="s">
        <v>104</v>
      </c>
      <c r="B1690" t="s">
        <v>105</v>
      </c>
      <c r="C1690">
        <v>2.5700000000000001E-2</v>
      </c>
      <c r="D1690" t="s">
        <v>10</v>
      </c>
      <c r="E1690" t="s">
        <v>106</v>
      </c>
      <c r="F1690" s="11">
        <f t="shared" si="52"/>
        <v>0</v>
      </c>
      <c r="G1690" s="11">
        <f t="shared" si="53"/>
        <v>0</v>
      </c>
    </row>
    <row r="1691" spans="1:7" x14ac:dyDescent="0.25">
      <c r="A1691" t="s">
        <v>107</v>
      </c>
      <c r="B1691" t="s">
        <v>108</v>
      </c>
      <c r="C1691">
        <v>1.2600000000000001E-3</v>
      </c>
      <c r="D1691" t="s">
        <v>10</v>
      </c>
      <c r="E1691" t="s">
        <v>96</v>
      </c>
      <c r="F1691" s="11">
        <f t="shared" si="52"/>
        <v>0</v>
      </c>
      <c r="G1691" s="11">
        <f t="shared" si="53"/>
        <v>0</v>
      </c>
    </row>
    <row r="1692" spans="1:7" x14ac:dyDescent="0.25">
      <c r="A1692" t="s">
        <v>109</v>
      </c>
      <c r="B1692" t="s">
        <v>110</v>
      </c>
      <c r="C1692" s="10">
        <v>1.9300000000000001E-8</v>
      </c>
      <c r="D1692" t="s">
        <v>10</v>
      </c>
      <c r="E1692" t="s">
        <v>106</v>
      </c>
      <c r="F1692" s="11">
        <f t="shared" si="52"/>
        <v>0</v>
      </c>
      <c r="G1692" s="11">
        <f t="shared" si="53"/>
        <v>0</v>
      </c>
    </row>
    <row r="1693" spans="1:7" x14ac:dyDescent="0.25">
      <c r="A1693" t="s">
        <v>111</v>
      </c>
      <c r="B1693" t="s">
        <v>112</v>
      </c>
      <c r="C1693" s="10">
        <v>2.5200000000000001E-8</v>
      </c>
      <c r="D1693" t="s">
        <v>10</v>
      </c>
      <c r="E1693" t="s">
        <v>106</v>
      </c>
      <c r="F1693" s="11">
        <f t="shared" si="52"/>
        <v>0</v>
      </c>
      <c r="G1693" s="11">
        <f t="shared" si="53"/>
        <v>0</v>
      </c>
    </row>
    <row r="1694" spans="1:7" x14ac:dyDescent="0.25">
      <c r="A1694" t="s">
        <v>113</v>
      </c>
      <c r="B1694" t="s">
        <v>114</v>
      </c>
      <c r="C1694" s="10">
        <v>7.6599999999999998E-8</v>
      </c>
      <c r="D1694" t="s">
        <v>10</v>
      </c>
      <c r="E1694" t="s">
        <v>106</v>
      </c>
      <c r="F1694" s="11">
        <f t="shared" si="52"/>
        <v>0</v>
      </c>
      <c r="G1694" s="11">
        <f t="shared" si="53"/>
        <v>0</v>
      </c>
    </row>
    <row r="1695" spans="1:7" x14ac:dyDescent="0.25">
      <c r="A1695" t="s">
        <v>115</v>
      </c>
      <c r="B1695" t="s">
        <v>116</v>
      </c>
      <c r="C1695" s="10">
        <v>1.9300000000000001E-8</v>
      </c>
      <c r="D1695" t="s">
        <v>10</v>
      </c>
      <c r="E1695" t="s">
        <v>106</v>
      </c>
      <c r="F1695" s="11">
        <f t="shared" si="52"/>
        <v>0</v>
      </c>
      <c r="G1695" s="11">
        <f t="shared" si="53"/>
        <v>0</v>
      </c>
    </row>
    <row r="1696" spans="1:7" x14ac:dyDescent="0.25">
      <c r="A1696" t="s">
        <v>117</v>
      </c>
      <c r="B1696" t="s">
        <v>118</v>
      </c>
      <c r="C1696" s="10">
        <v>8.2600000000000001E-7</v>
      </c>
      <c r="D1696" t="s">
        <v>10</v>
      </c>
      <c r="E1696" t="s">
        <v>106</v>
      </c>
      <c r="F1696" s="11">
        <f t="shared" si="52"/>
        <v>0</v>
      </c>
      <c r="G1696" s="11">
        <f t="shared" si="53"/>
        <v>0</v>
      </c>
    </row>
    <row r="1697" spans="1:7" x14ac:dyDescent="0.25">
      <c r="A1697" t="s">
        <v>119</v>
      </c>
      <c r="B1697" t="s">
        <v>120</v>
      </c>
      <c r="C1697" s="10">
        <v>4.7199999999999999E-7</v>
      </c>
      <c r="D1697" t="s">
        <v>10</v>
      </c>
      <c r="E1697" t="s">
        <v>121</v>
      </c>
      <c r="F1697" s="11">
        <f t="shared" si="52"/>
        <v>0</v>
      </c>
      <c r="G1697" s="11">
        <f t="shared" si="53"/>
        <v>0</v>
      </c>
    </row>
    <row r="1698" spans="1:7" x14ac:dyDescent="0.25">
      <c r="A1698" t="s">
        <v>122</v>
      </c>
      <c r="B1698" t="s">
        <v>123</v>
      </c>
      <c r="C1698" s="10">
        <v>3.23E-6</v>
      </c>
      <c r="D1698" t="s">
        <v>10</v>
      </c>
      <c r="E1698" t="s">
        <v>106</v>
      </c>
      <c r="F1698" s="11">
        <f t="shared" si="52"/>
        <v>0</v>
      </c>
      <c r="G1698" s="11">
        <f t="shared" si="53"/>
        <v>0</v>
      </c>
    </row>
    <row r="1699" spans="1:7" x14ac:dyDescent="0.25">
      <c r="A1699" t="s">
        <v>124</v>
      </c>
      <c r="B1699" t="s">
        <v>125</v>
      </c>
      <c r="C1699" s="10">
        <v>1.54</v>
      </c>
      <c r="D1699" t="s">
        <v>126</v>
      </c>
      <c r="E1699" t="s">
        <v>127</v>
      </c>
      <c r="F1699" s="11">
        <f t="shared" si="52"/>
        <v>0</v>
      </c>
      <c r="G1699" s="11">
        <f t="shared" si="53"/>
        <v>0</v>
      </c>
    </row>
    <row r="1700" spans="1:7" x14ac:dyDescent="0.25">
      <c r="A1700" t="s">
        <v>128</v>
      </c>
      <c r="B1700" t="s">
        <v>129</v>
      </c>
      <c r="C1700" s="10">
        <v>7.0000000000000001E-12</v>
      </c>
      <c r="D1700" t="s">
        <v>10</v>
      </c>
      <c r="E1700" t="s">
        <v>130</v>
      </c>
      <c r="F1700" s="11">
        <f t="shared" si="52"/>
        <v>0</v>
      </c>
      <c r="G1700" s="11">
        <f t="shared" si="53"/>
        <v>0</v>
      </c>
    </row>
    <row r="1701" spans="1:7" x14ac:dyDescent="0.25">
      <c r="A1701" t="s">
        <v>131</v>
      </c>
      <c r="B1701" t="s">
        <v>132</v>
      </c>
      <c r="C1701" s="10">
        <v>7.5699999999999996E-8</v>
      </c>
      <c r="D1701" t="s">
        <v>10</v>
      </c>
      <c r="E1701" t="s">
        <v>106</v>
      </c>
      <c r="F1701" s="11">
        <f t="shared" si="52"/>
        <v>0</v>
      </c>
      <c r="G1701" s="11">
        <f t="shared" si="53"/>
        <v>0</v>
      </c>
    </row>
    <row r="1702" spans="1:7" x14ac:dyDescent="0.25">
      <c r="A1702" t="s">
        <v>133</v>
      </c>
      <c r="B1702" t="s">
        <v>134</v>
      </c>
      <c r="C1702" s="10">
        <v>1.15E-8</v>
      </c>
      <c r="D1702" t="s">
        <v>10</v>
      </c>
      <c r="E1702" t="s">
        <v>106</v>
      </c>
      <c r="F1702" s="11">
        <f t="shared" si="52"/>
        <v>0</v>
      </c>
      <c r="G1702" s="11">
        <f t="shared" si="53"/>
        <v>0</v>
      </c>
    </row>
    <row r="1703" spans="1:7" x14ac:dyDescent="0.25">
      <c r="A1703" t="s">
        <v>135</v>
      </c>
      <c r="B1703" t="s">
        <v>136</v>
      </c>
      <c r="C1703" s="10">
        <v>2.0599999999999999E-4</v>
      </c>
      <c r="D1703" t="s">
        <v>10</v>
      </c>
      <c r="E1703" t="s">
        <v>121</v>
      </c>
      <c r="F1703" s="11">
        <f t="shared" si="52"/>
        <v>0</v>
      </c>
      <c r="G1703" s="11">
        <f t="shared" si="53"/>
        <v>0</v>
      </c>
    </row>
    <row r="1704" spans="1:7" x14ac:dyDescent="0.25">
      <c r="A1704" t="s">
        <v>137</v>
      </c>
      <c r="B1704" t="s">
        <v>138</v>
      </c>
      <c r="C1704" s="10">
        <v>1.3799999999999999E-4</v>
      </c>
      <c r="D1704" t="s">
        <v>10</v>
      </c>
      <c r="E1704" t="s">
        <v>99</v>
      </c>
      <c r="F1704" s="11">
        <f t="shared" si="52"/>
        <v>0</v>
      </c>
      <c r="G1704" s="11">
        <f t="shared" si="53"/>
        <v>0</v>
      </c>
    </row>
    <row r="1705" spans="1:7" x14ac:dyDescent="0.25">
      <c r="A1705" t="s">
        <v>139</v>
      </c>
      <c r="B1705" t="s">
        <v>140</v>
      </c>
      <c r="C1705" s="10">
        <v>1.9299999999999999E-7</v>
      </c>
      <c r="D1705" t="s">
        <v>10</v>
      </c>
      <c r="E1705" t="s">
        <v>106</v>
      </c>
      <c r="F1705" s="11">
        <f t="shared" si="52"/>
        <v>0</v>
      </c>
      <c r="G1705" s="11">
        <f t="shared" si="53"/>
        <v>0</v>
      </c>
    </row>
    <row r="1706" spans="1:7" x14ac:dyDescent="0.25">
      <c r="A1706" t="s">
        <v>141</v>
      </c>
      <c r="B1706" t="s">
        <v>142</v>
      </c>
      <c r="C1706" s="10">
        <v>6.4199999999999998E-9</v>
      </c>
      <c r="D1706" t="s">
        <v>10</v>
      </c>
      <c r="E1706" t="s">
        <v>121</v>
      </c>
      <c r="F1706" s="11">
        <f t="shared" si="52"/>
        <v>0</v>
      </c>
      <c r="G1706" s="11">
        <f t="shared" si="53"/>
        <v>0</v>
      </c>
    </row>
    <row r="1707" spans="1:7" x14ac:dyDescent="0.25">
      <c r="A1707" t="s">
        <v>143</v>
      </c>
      <c r="B1707" t="s">
        <v>144</v>
      </c>
      <c r="C1707" s="10">
        <v>1.6000000000000001E-8</v>
      </c>
      <c r="D1707" t="s">
        <v>10</v>
      </c>
      <c r="E1707" t="s">
        <v>106</v>
      </c>
      <c r="F1707" s="11">
        <f t="shared" si="52"/>
        <v>0</v>
      </c>
      <c r="G1707" s="11">
        <f t="shared" si="53"/>
        <v>0</v>
      </c>
    </row>
    <row r="1708" spans="1:7" x14ac:dyDescent="0.25">
      <c r="C1708" s="10"/>
      <c r="F1708" s="11">
        <f t="shared" si="52"/>
        <v>0</v>
      </c>
      <c r="G1708" s="11">
        <f t="shared" si="53"/>
        <v>0</v>
      </c>
    </row>
    <row r="1709" spans="1:7" x14ac:dyDescent="0.25">
      <c r="A1709" t="s">
        <v>597</v>
      </c>
      <c r="C1709" s="10"/>
      <c r="F1709" s="11">
        <f t="shared" si="52"/>
        <v>4139</v>
      </c>
      <c r="G1709" s="11">
        <f t="shared" si="53"/>
        <v>0</v>
      </c>
    </row>
    <row r="1710" spans="1:7" x14ac:dyDescent="0.25">
      <c r="A1710" t="s">
        <v>73</v>
      </c>
      <c r="F1710" s="11">
        <f t="shared" si="52"/>
        <v>0</v>
      </c>
      <c r="G1710" s="11">
        <f t="shared" si="53"/>
        <v>0</v>
      </c>
    </row>
    <row r="1711" spans="1:7" x14ac:dyDescent="0.25">
      <c r="A1711" t="s">
        <v>47</v>
      </c>
      <c r="F1711" s="11">
        <f t="shared" si="52"/>
        <v>0</v>
      </c>
      <c r="G1711" s="11">
        <f t="shared" si="53"/>
        <v>0</v>
      </c>
    </row>
    <row r="1712" spans="1:7" x14ac:dyDescent="0.25">
      <c r="A1712" t="s">
        <v>48</v>
      </c>
      <c r="C1712" s="10"/>
      <c r="F1712" s="11">
        <f t="shared" si="52"/>
        <v>0</v>
      </c>
      <c r="G1712" s="11">
        <f t="shared" si="53"/>
        <v>0</v>
      </c>
    </row>
    <row r="1713" spans="1:7" x14ac:dyDescent="0.25">
      <c r="A1713" t="s">
        <v>49</v>
      </c>
      <c r="C1713" s="10"/>
      <c r="F1713" s="11">
        <f t="shared" si="52"/>
        <v>0</v>
      </c>
      <c r="G1713" s="11">
        <f t="shared" si="53"/>
        <v>0</v>
      </c>
    </row>
    <row r="1714" spans="1:7" x14ac:dyDescent="0.25">
      <c r="A1714" t="s">
        <v>50</v>
      </c>
      <c r="C1714" s="10"/>
      <c r="F1714" s="11">
        <f t="shared" si="52"/>
        <v>0</v>
      </c>
      <c r="G1714" s="11">
        <f t="shared" si="53"/>
        <v>0</v>
      </c>
    </row>
    <row r="1715" spans="1:7" x14ac:dyDescent="0.25">
      <c r="A1715" t="s">
        <v>67</v>
      </c>
      <c r="F1715" s="11">
        <f t="shared" si="52"/>
        <v>0</v>
      </c>
      <c r="G1715" s="11">
        <f t="shared" si="53"/>
        <v>0</v>
      </c>
    </row>
    <row r="1716" spans="1:7" x14ac:dyDescent="0.25">
      <c r="F1716" s="11">
        <f t="shared" si="52"/>
        <v>0</v>
      </c>
      <c r="G1716" s="11">
        <f t="shared" si="53"/>
        <v>0</v>
      </c>
    </row>
    <row r="1717" spans="1:7" x14ac:dyDescent="0.25">
      <c r="A1717" t="s">
        <v>52</v>
      </c>
      <c r="F1717" s="11">
        <f t="shared" si="52"/>
        <v>0</v>
      </c>
      <c r="G1717" s="11">
        <f t="shared" si="53"/>
        <v>0</v>
      </c>
    </row>
    <row r="1718" spans="1:7" x14ac:dyDescent="0.25">
      <c r="A1718" t="s">
        <v>53</v>
      </c>
      <c r="B1718" t="s">
        <v>39</v>
      </c>
      <c r="C1718" t="s">
        <v>40</v>
      </c>
      <c r="D1718" t="s">
        <v>41</v>
      </c>
      <c r="E1718" t="s">
        <v>42</v>
      </c>
      <c r="F1718" s="11">
        <f t="shared" si="52"/>
        <v>0</v>
      </c>
      <c r="G1718" s="11">
        <f t="shared" si="53"/>
        <v>0</v>
      </c>
    </row>
    <row r="1719" spans="1:7" x14ac:dyDescent="0.25">
      <c r="A1719" t="s">
        <v>587</v>
      </c>
      <c r="B1719" t="s">
        <v>588</v>
      </c>
      <c r="C1719">
        <v>1.4</v>
      </c>
      <c r="D1719" t="s">
        <v>56</v>
      </c>
      <c r="E1719" t="s">
        <v>57</v>
      </c>
      <c r="F1719" s="11">
        <f t="shared" si="52"/>
        <v>0</v>
      </c>
      <c r="G1719" s="11">
        <f t="shared" si="53"/>
        <v>0</v>
      </c>
    </row>
    <row r="1720" spans="1:7" x14ac:dyDescent="0.25">
      <c r="A1720" t="s">
        <v>595</v>
      </c>
      <c r="B1720" t="s">
        <v>596</v>
      </c>
      <c r="C1720">
        <v>1.33</v>
      </c>
      <c r="D1720" t="s">
        <v>10</v>
      </c>
      <c r="E1720" t="s">
        <v>57</v>
      </c>
      <c r="F1720" s="11">
        <f t="shared" si="52"/>
        <v>0</v>
      </c>
      <c r="G1720" s="11">
        <f t="shared" si="53"/>
        <v>0</v>
      </c>
    </row>
    <row r="1721" spans="1:7" x14ac:dyDescent="0.25">
      <c r="F1721" s="11">
        <f t="shared" si="52"/>
        <v>0</v>
      </c>
      <c r="G1721" s="11">
        <f t="shared" si="53"/>
        <v>0</v>
      </c>
    </row>
    <row r="1722" spans="1:7" x14ac:dyDescent="0.25">
      <c r="A1722" t="s">
        <v>60</v>
      </c>
      <c r="F1722" s="11">
        <f t="shared" si="52"/>
        <v>0</v>
      </c>
      <c r="G1722" s="11">
        <f t="shared" si="53"/>
        <v>1</v>
      </c>
    </row>
    <row r="1723" spans="1:7" x14ac:dyDescent="0.25">
      <c r="A1723" t="s">
        <v>53</v>
      </c>
      <c r="B1723" t="s">
        <v>39</v>
      </c>
      <c r="C1723" t="s">
        <v>40</v>
      </c>
      <c r="D1723" t="s">
        <v>41</v>
      </c>
      <c r="E1723" t="s">
        <v>42</v>
      </c>
      <c r="F1723" s="11">
        <f t="shared" si="52"/>
        <v>0</v>
      </c>
      <c r="G1723" s="11">
        <f t="shared" si="53"/>
        <v>0</v>
      </c>
    </row>
    <row r="1724" spans="1:7" x14ac:dyDescent="0.25">
      <c r="A1724" t="s">
        <v>598</v>
      </c>
      <c r="B1724" t="s">
        <v>32</v>
      </c>
      <c r="C1724">
        <v>1</v>
      </c>
      <c r="D1724" t="s">
        <v>10</v>
      </c>
      <c r="E1724" t="s">
        <v>57</v>
      </c>
      <c r="F1724" s="11">
        <f t="shared" si="52"/>
        <v>0</v>
      </c>
      <c r="G1724" s="11">
        <f t="shared" si="53"/>
        <v>0</v>
      </c>
    </row>
    <row r="1725" spans="1:7" x14ac:dyDescent="0.25">
      <c r="A1725" t="s">
        <v>599</v>
      </c>
      <c r="B1725" t="s">
        <v>33</v>
      </c>
      <c r="C1725">
        <v>0.33</v>
      </c>
      <c r="D1725" t="s">
        <v>10</v>
      </c>
      <c r="E1725" t="s">
        <v>57</v>
      </c>
      <c r="F1725" s="11">
        <f t="shared" si="52"/>
        <v>0</v>
      </c>
      <c r="G1725" s="11">
        <f t="shared" si="53"/>
        <v>0</v>
      </c>
    </row>
    <row r="1726" spans="1:7" x14ac:dyDescent="0.25">
      <c r="F1726" s="11">
        <f t="shared" si="52"/>
        <v>0</v>
      </c>
      <c r="G1726" s="11">
        <f t="shared" si="53"/>
        <v>0</v>
      </c>
    </row>
    <row r="1727" spans="1:7" x14ac:dyDescent="0.25">
      <c r="A1727" t="s">
        <v>63</v>
      </c>
      <c r="F1727" s="11">
        <f t="shared" si="52"/>
        <v>0</v>
      </c>
      <c r="G1727" s="11">
        <f t="shared" si="53"/>
        <v>2</v>
      </c>
    </row>
    <row r="1728" spans="1:7" x14ac:dyDescent="0.25">
      <c r="A1728" t="s">
        <v>53</v>
      </c>
      <c r="B1728" t="s">
        <v>39</v>
      </c>
      <c r="C1728" t="s">
        <v>40</v>
      </c>
      <c r="D1728" t="s">
        <v>41</v>
      </c>
      <c r="E1728" t="s">
        <v>42</v>
      </c>
      <c r="F1728" s="11">
        <f t="shared" si="52"/>
        <v>0</v>
      </c>
      <c r="G1728" s="11">
        <f t="shared" si="53"/>
        <v>0</v>
      </c>
    </row>
    <row r="1729" spans="1:7" x14ac:dyDescent="0.25">
      <c r="F1729" s="11">
        <f t="shared" si="52"/>
        <v>0</v>
      </c>
      <c r="G1729" s="11">
        <f t="shared" si="53"/>
        <v>0</v>
      </c>
    </row>
    <row r="1730" spans="1:7" x14ac:dyDescent="0.25">
      <c r="A1730" t="s">
        <v>64</v>
      </c>
      <c r="F1730" s="11">
        <f t="shared" ref="F1730:F1793" si="54">VALUE(IF(ISNUMBER(SEARCH("Process =",A1730)),MID(A1730,FIND("[",A1730)+2,FIND("]",A1730)-FIND("[",A1730)-2),0))</f>
        <v>0</v>
      </c>
      <c r="G1730" s="11">
        <f t="shared" ref="G1730:G1793" si="55">IF(A1730="Economic outflows",1,IF(A1730="Environmental resources",2,0))</f>
        <v>0</v>
      </c>
    </row>
    <row r="1731" spans="1:7" x14ac:dyDescent="0.25">
      <c r="A1731" t="s">
        <v>53</v>
      </c>
      <c r="B1731" t="s">
        <v>39</v>
      </c>
      <c r="C1731" t="s">
        <v>40</v>
      </c>
      <c r="D1731" t="s">
        <v>41</v>
      </c>
      <c r="E1731" t="s">
        <v>42</v>
      </c>
      <c r="F1731" s="11">
        <f t="shared" si="54"/>
        <v>0</v>
      </c>
      <c r="G1731" s="11">
        <f t="shared" si="55"/>
        <v>0</v>
      </c>
    </row>
    <row r="1732" spans="1:7" x14ac:dyDescent="0.25">
      <c r="F1732" s="11">
        <f t="shared" si="54"/>
        <v>0</v>
      </c>
      <c r="G1732" s="11">
        <f t="shared" si="55"/>
        <v>0</v>
      </c>
    </row>
    <row r="1733" spans="1:7" x14ac:dyDescent="0.25">
      <c r="A1733" t="s">
        <v>600</v>
      </c>
      <c r="F1733" s="11">
        <f t="shared" si="54"/>
        <v>4140</v>
      </c>
      <c r="G1733" s="11">
        <f t="shared" si="55"/>
        <v>0</v>
      </c>
    </row>
    <row r="1734" spans="1:7" x14ac:dyDescent="0.25">
      <c r="A1734" t="s">
        <v>149</v>
      </c>
      <c r="F1734" s="11">
        <f t="shared" si="54"/>
        <v>0</v>
      </c>
      <c r="G1734" s="11">
        <f t="shared" si="55"/>
        <v>0</v>
      </c>
    </row>
    <row r="1735" spans="1:7" x14ac:dyDescent="0.25">
      <c r="A1735" t="s">
        <v>47</v>
      </c>
      <c r="F1735" s="11">
        <f t="shared" si="54"/>
        <v>0</v>
      </c>
      <c r="G1735" s="11">
        <f t="shared" si="55"/>
        <v>0</v>
      </c>
    </row>
    <row r="1736" spans="1:7" x14ac:dyDescent="0.25">
      <c r="A1736" t="s">
        <v>48</v>
      </c>
      <c r="F1736" s="11">
        <f t="shared" si="54"/>
        <v>0</v>
      </c>
      <c r="G1736" s="11">
        <f t="shared" si="55"/>
        <v>0</v>
      </c>
    </row>
    <row r="1737" spans="1:7" x14ac:dyDescent="0.25">
      <c r="A1737" t="s">
        <v>49</v>
      </c>
      <c r="F1737" s="11">
        <f t="shared" si="54"/>
        <v>0</v>
      </c>
      <c r="G1737" s="11">
        <f t="shared" si="55"/>
        <v>0</v>
      </c>
    </row>
    <row r="1738" spans="1:7" x14ac:dyDescent="0.25">
      <c r="A1738" t="s">
        <v>50</v>
      </c>
      <c r="F1738" s="11">
        <f t="shared" si="54"/>
        <v>0</v>
      </c>
      <c r="G1738" s="11">
        <f t="shared" si="55"/>
        <v>0</v>
      </c>
    </row>
    <row r="1739" spans="1:7" x14ac:dyDescent="0.25">
      <c r="A1739" t="s">
        <v>67</v>
      </c>
      <c r="F1739" s="11">
        <f t="shared" si="54"/>
        <v>0</v>
      </c>
      <c r="G1739" s="11">
        <f t="shared" si="55"/>
        <v>0</v>
      </c>
    </row>
    <row r="1740" spans="1:7" x14ac:dyDescent="0.25">
      <c r="F1740" s="11">
        <f t="shared" si="54"/>
        <v>0</v>
      </c>
      <c r="G1740" s="11">
        <f t="shared" si="55"/>
        <v>0</v>
      </c>
    </row>
    <row r="1741" spans="1:7" x14ac:dyDescent="0.25">
      <c r="A1741" t="s">
        <v>52</v>
      </c>
      <c r="F1741" s="11">
        <f t="shared" si="54"/>
        <v>0</v>
      </c>
      <c r="G1741" s="11">
        <f t="shared" si="55"/>
        <v>0</v>
      </c>
    </row>
    <row r="1742" spans="1:7" x14ac:dyDescent="0.25">
      <c r="A1742" t="s">
        <v>53</v>
      </c>
      <c r="B1742" t="s">
        <v>39</v>
      </c>
      <c r="C1742" t="s">
        <v>40</v>
      </c>
      <c r="D1742" t="s">
        <v>41</v>
      </c>
      <c r="E1742" t="s">
        <v>42</v>
      </c>
      <c r="F1742" s="11">
        <f t="shared" si="54"/>
        <v>0</v>
      </c>
      <c r="G1742" s="11">
        <f t="shared" si="55"/>
        <v>0</v>
      </c>
    </row>
    <row r="1743" spans="1:7" x14ac:dyDescent="0.25">
      <c r="A1743" t="s">
        <v>598</v>
      </c>
      <c r="B1743" t="s">
        <v>32</v>
      </c>
      <c r="C1743">
        <v>0.9</v>
      </c>
      <c r="D1743" t="s">
        <v>10</v>
      </c>
      <c r="E1743" t="s">
        <v>57</v>
      </c>
      <c r="F1743" s="11">
        <f t="shared" si="54"/>
        <v>0</v>
      </c>
      <c r="G1743" s="11">
        <f t="shared" si="55"/>
        <v>0</v>
      </c>
    </row>
    <row r="1744" spans="1:7" x14ac:dyDescent="0.25">
      <c r="A1744" t="s">
        <v>601</v>
      </c>
      <c r="B1744" t="s">
        <v>602</v>
      </c>
      <c r="C1744">
        <v>6.8000000000000005E-2</v>
      </c>
      <c r="D1744" t="s">
        <v>152</v>
      </c>
      <c r="E1744" t="s">
        <v>57</v>
      </c>
      <c r="F1744" s="11">
        <f t="shared" si="54"/>
        <v>0</v>
      </c>
      <c r="G1744" s="11">
        <f t="shared" si="55"/>
        <v>0</v>
      </c>
    </row>
    <row r="1745" spans="1:7" x14ac:dyDescent="0.25">
      <c r="F1745" s="11">
        <f t="shared" si="54"/>
        <v>0</v>
      </c>
      <c r="G1745" s="11">
        <f t="shared" si="55"/>
        <v>0</v>
      </c>
    </row>
    <row r="1746" spans="1:7" x14ac:dyDescent="0.25">
      <c r="A1746" t="s">
        <v>60</v>
      </c>
      <c r="F1746" s="11">
        <f t="shared" si="54"/>
        <v>0</v>
      </c>
      <c r="G1746" s="11">
        <f t="shared" si="55"/>
        <v>1</v>
      </c>
    </row>
    <row r="1747" spans="1:7" x14ac:dyDescent="0.25">
      <c r="A1747" t="s">
        <v>53</v>
      </c>
      <c r="B1747" t="s">
        <v>39</v>
      </c>
      <c r="C1747" t="s">
        <v>40</v>
      </c>
      <c r="D1747" t="s">
        <v>41</v>
      </c>
      <c r="E1747" t="s">
        <v>42</v>
      </c>
      <c r="F1747" s="11">
        <f t="shared" si="54"/>
        <v>0</v>
      </c>
      <c r="G1747" s="11">
        <f t="shared" si="55"/>
        <v>0</v>
      </c>
    </row>
    <row r="1748" spans="1:7" x14ac:dyDescent="0.25">
      <c r="A1748" t="s">
        <v>603</v>
      </c>
      <c r="B1748" t="s">
        <v>604</v>
      </c>
      <c r="C1748">
        <v>1</v>
      </c>
      <c r="D1748" t="s">
        <v>10</v>
      </c>
      <c r="E1748" t="s">
        <v>57</v>
      </c>
      <c r="F1748" s="11">
        <f t="shared" si="54"/>
        <v>0</v>
      </c>
      <c r="G1748" s="11">
        <f t="shared" si="55"/>
        <v>0</v>
      </c>
    </row>
    <row r="1749" spans="1:7" x14ac:dyDescent="0.25">
      <c r="F1749" s="11">
        <f t="shared" si="54"/>
        <v>0</v>
      </c>
      <c r="G1749" s="11">
        <f t="shared" si="55"/>
        <v>0</v>
      </c>
    </row>
    <row r="1750" spans="1:7" x14ac:dyDescent="0.25">
      <c r="A1750" t="s">
        <v>63</v>
      </c>
      <c r="F1750" s="11">
        <f t="shared" si="54"/>
        <v>0</v>
      </c>
      <c r="G1750" s="11">
        <f t="shared" si="55"/>
        <v>2</v>
      </c>
    </row>
    <row r="1751" spans="1:7" x14ac:dyDescent="0.25">
      <c r="A1751" t="s">
        <v>53</v>
      </c>
      <c r="B1751" t="s">
        <v>39</v>
      </c>
      <c r="C1751" t="s">
        <v>40</v>
      </c>
      <c r="D1751" t="s">
        <v>41</v>
      </c>
      <c r="E1751" t="s">
        <v>42</v>
      </c>
      <c r="F1751" s="11">
        <f t="shared" si="54"/>
        <v>0</v>
      </c>
      <c r="G1751" s="11">
        <f t="shared" si="55"/>
        <v>0</v>
      </c>
    </row>
    <row r="1752" spans="1:7" x14ac:dyDescent="0.25">
      <c r="F1752" s="11">
        <f t="shared" si="54"/>
        <v>0</v>
      </c>
      <c r="G1752" s="11">
        <f t="shared" si="55"/>
        <v>0</v>
      </c>
    </row>
    <row r="1753" spans="1:7" x14ac:dyDescent="0.25">
      <c r="A1753" t="s">
        <v>64</v>
      </c>
      <c r="F1753" s="11">
        <f t="shared" si="54"/>
        <v>0</v>
      </c>
      <c r="G1753" s="11">
        <f t="shared" si="55"/>
        <v>0</v>
      </c>
    </row>
    <row r="1754" spans="1:7" x14ac:dyDescent="0.25">
      <c r="A1754" t="s">
        <v>53</v>
      </c>
      <c r="B1754" t="s">
        <v>39</v>
      </c>
      <c r="C1754" t="s">
        <v>40</v>
      </c>
      <c r="D1754" t="s">
        <v>41</v>
      </c>
      <c r="E1754" t="s">
        <v>42</v>
      </c>
      <c r="F1754" s="11">
        <f t="shared" si="54"/>
        <v>0</v>
      </c>
      <c r="G1754" s="11">
        <f t="shared" si="55"/>
        <v>0</v>
      </c>
    </row>
    <row r="1755" spans="1:7" x14ac:dyDescent="0.25">
      <c r="F1755" s="11">
        <f t="shared" si="54"/>
        <v>0</v>
      </c>
      <c r="G1755" s="11">
        <f t="shared" si="55"/>
        <v>0</v>
      </c>
    </row>
    <row r="1756" spans="1:7" x14ac:dyDescent="0.25">
      <c r="A1756" t="s">
        <v>605</v>
      </c>
      <c r="F1756" s="11">
        <f t="shared" si="54"/>
        <v>4141</v>
      </c>
      <c r="G1756" s="11">
        <f t="shared" si="55"/>
        <v>0</v>
      </c>
    </row>
    <row r="1757" spans="1:7" x14ac:dyDescent="0.25">
      <c r="A1757" t="s">
        <v>73</v>
      </c>
      <c r="F1757" s="11">
        <f t="shared" si="54"/>
        <v>0</v>
      </c>
      <c r="G1757" s="11">
        <f t="shared" si="55"/>
        <v>0</v>
      </c>
    </row>
    <row r="1758" spans="1:7" x14ac:dyDescent="0.25">
      <c r="A1758" t="s">
        <v>47</v>
      </c>
      <c r="F1758" s="11">
        <f t="shared" si="54"/>
        <v>0</v>
      </c>
      <c r="G1758" s="11">
        <f t="shared" si="55"/>
        <v>0</v>
      </c>
    </row>
    <row r="1759" spans="1:7" x14ac:dyDescent="0.25">
      <c r="A1759" t="s">
        <v>48</v>
      </c>
      <c r="F1759" s="11">
        <f t="shared" si="54"/>
        <v>0</v>
      </c>
      <c r="G1759" s="11">
        <f t="shared" si="55"/>
        <v>0</v>
      </c>
    </row>
    <row r="1760" spans="1:7" x14ac:dyDescent="0.25">
      <c r="A1760" t="s">
        <v>49</v>
      </c>
      <c r="F1760" s="11">
        <f t="shared" si="54"/>
        <v>0</v>
      </c>
      <c r="G1760" s="11">
        <f t="shared" si="55"/>
        <v>0</v>
      </c>
    </row>
    <row r="1761" spans="1:7" x14ac:dyDescent="0.25">
      <c r="A1761" t="s">
        <v>50</v>
      </c>
      <c r="F1761" s="11">
        <f t="shared" si="54"/>
        <v>0</v>
      </c>
      <c r="G1761" s="11">
        <f t="shared" si="55"/>
        <v>0</v>
      </c>
    </row>
    <row r="1762" spans="1:7" x14ac:dyDescent="0.25">
      <c r="A1762" t="s">
        <v>67</v>
      </c>
      <c r="F1762" s="11">
        <f t="shared" si="54"/>
        <v>0</v>
      </c>
      <c r="G1762" s="11">
        <f t="shared" si="55"/>
        <v>0</v>
      </c>
    </row>
    <row r="1763" spans="1:7" x14ac:dyDescent="0.25">
      <c r="F1763" s="11">
        <f t="shared" si="54"/>
        <v>0</v>
      </c>
      <c r="G1763" s="11">
        <f t="shared" si="55"/>
        <v>0</v>
      </c>
    </row>
    <row r="1764" spans="1:7" x14ac:dyDescent="0.25">
      <c r="A1764" t="s">
        <v>52</v>
      </c>
      <c r="F1764" s="11">
        <f t="shared" si="54"/>
        <v>0</v>
      </c>
      <c r="G1764" s="11">
        <f t="shared" si="55"/>
        <v>0</v>
      </c>
    </row>
    <row r="1765" spans="1:7" x14ac:dyDescent="0.25">
      <c r="A1765" t="s">
        <v>53</v>
      </c>
      <c r="B1765" t="s">
        <v>39</v>
      </c>
      <c r="C1765" t="s">
        <v>40</v>
      </c>
      <c r="D1765" t="s">
        <v>41</v>
      </c>
      <c r="E1765" t="s">
        <v>42</v>
      </c>
      <c r="F1765" s="11">
        <f t="shared" si="54"/>
        <v>0</v>
      </c>
      <c r="G1765" s="11">
        <f t="shared" si="55"/>
        <v>0</v>
      </c>
    </row>
    <row r="1766" spans="1:7" x14ac:dyDescent="0.25">
      <c r="A1766" t="s">
        <v>603</v>
      </c>
      <c r="B1766" t="s">
        <v>604</v>
      </c>
      <c r="C1766">
        <v>1</v>
      </c>
      <c r="D1766" t="s">
        <v>10</v>
      </c>
      <c r="E1766" t="s">
        <v>57</v>
      </c>
      <c r="F1766" s="11">
        <f t="shared" si="54"/>
        <v>0</v>
      </c>
      <c r="G1766" s="11">
        <f t="shared" si="55"/>
        <v>0</v>
      </c>
    </row>
    <row r="1767" spans="1:7" x14ac:dyDescent="0.25">
      <c r="F1767" s="11">
        <f t="shared" si="54"/>
        <v>0</v>
      </c>
      <c r="G1767" s="11">
        <f t="shared" si="55"/>
        <v>0</v>
      </c>
    </row>
    <row r="1768" spans="1:7" x14ac:dyDescent="0.25">
      <c r="A1768" t="s">
        <v>60</v>
      </c>
      <c r="F1768" s="11">
        <f t="shared" si="54"/>
        <v>0</v>
      </c>
      <c r="G1768" s="11">
        <f t="shared" si="55"/>
        <v>1</v>
      </c>
    </row>
    <row r="1769" spans="1:7" x14ac:dyDescent="0.25">
      <c r="A1769" t="s">
        <v>53</v>
      </c>
      <c r="B1769" t="s">
        <v>39</v>
      </c>
      <c r="C1769" t="s">
        <v>40</v>
      </c>
      <c r="D1769" t="s">
        <v>41</v>
      </c>
      <c r="E1769" t="s">
        <v>42</v>
      </c>
      <c r="F1769" s="11">
        <f t="shared" si="54"/>
        <v>0</v>
      </c>
      <c r="G1769" s="11">
        <f t="shared" si="55"/>
        <v>0</v>
      </c>
    </row>
    <row r="1770" spans="1:7" x14ac:dyDescent="0.25">
      <c r="A1770" t="s">
        <v>606</v>
      </c>
      <c r="B1770" t="s">
        <v>607</v>
      </c>
      <c r="C1770">
        <v>1</v>
      </c>
      <c r="D1770" t="s">
        <v>10</v>
      </c>
      <c r="E1770" t="s">
        <v>57</v>
      </c>
      <c r="F1770" s="11">
        <f t="shared" si="54"/>
        <v>0</v>
      </c>
      <c r="G1770" s="11">
        <f t="shared" si="55"/>
        <v>0</v>
      </c>
    </row>
    <row r="1771" spans="1:7" x14ac:dyDescent="0.25">
      <c r="F1771" s="11">
        <f t="shared" si="54"/>
        <v>0</v>
      </c>
      <c r="G1771" s="11">
        <f t="shared" si="55"/>
        <v>0</v>
      </c>
    </row>
    <row r="1772" spans="1:7" x14ac:dyDescent="0.25">
      <c r="A1772" t="s">
        <v>63</v>
      </c>
      <c r="F1772" s="11">
        <f t="shared" si="54"/>
        <v>0</v>
      </c>
      <c r="G1772" s="11">
        <f t="shared" si="55"/>
        <v>2</v>
      </c>
    </row>
    <row r="1773" spans="1:7" x14ac:dyDescent="0.25">
      <c r="A1773" t="s">
        <v>53</v>
      </c>
      <c r="B1773" t="s">
        <v>39</v>
      </c>
      <c r="C1773" t="s">
        <v>40</v>
      </c>
      <c r="D1773" t="s">
        <v>41</v>
      </c>
      <c r="E1773" t="s">
        <v>42</v>
      </c>
      <c r="F1773" s="11">
        <f t="shared" si="54"/>
        <v>0</v>
      </c>
      <c r="G1773" s="11">
        <f t="shared" si="55"/>
        <v>0</v>
      </c>
    </row>
    <row r="1774" spans="1:7" x14ac:dyDescent="0.25">
      <c r="F1774" s="11">
        <f t="shared" si="54"/>
        <v>0</v>
      </c>
      <c r="G1774" s="11">
        <f t="shared" si="55"/>
        <v>0</v>
      </c>
    </row>
    <row r="1775" spans="1:7" x14ac:dyDescent="0.25">
      <c r="A1775" t="s">
        <v>64</v>
      </c>
      <c r="F1775" s="11">
        <f t="shared" si="54"/>
        <v>0</v>
      </c>
      <c r="G1775" s="11">
        <f t="shared" si="55"/>
        <v>0</v>
      </c>
    </row>
    <row r="1776" spans="1:7" x14ac:dyDescent="0.25">
      <c r="A1776" t="s">
        <v>53</v>
      </c>
      <c r="B1776" t="s">
        <v>39</v>
      </c>
      <c r="C1776" t="s">
        <v>40</v>
      </c>
      <c r="D1776" t="s">
        <v>41</v>
      </c>
      <c r="E1776" t="s">
        <v>42</v>
      </c>
      <c r="F1776" s="11">
        <f t="shared" si="54"/>
        <v>0</v>
      </c>
      <c r="G1776" s="11">
        <f t="shared" si="55"/>
        <v>0</v>
      </c>
    </row>
    <row r="1777" spans="1:7" x14ac:dyDescent="0.25">
      <c r="F1777" s="11">
        <f t="shared" si="54"/>
        <v>0</v>
      </c>
      <c r="G1777" s="11">
        <f t="shared" si="55"/>
        <v>0</v>
      </c>
    </row>
    <row r="1778" spans="1:7" x14ac:dyDescent="0.25">
      <c r="A1778" t="s">
        <v>608</v>
      </c>
      <c r="F1778" s="11">
        <f t="shared" si="54"/>
        <v>4142</v>
      </c>
      <c r="G1778" s="11">
        <f t="shared" si="55"/>
        <v>0</v>
      </c>
    </row>
    <row r="1779" spans="1:7" x14ac:dyDescent="0.25">
      <c r="A1779" t="s">
        <v>609</v>
      </c>
      <c r="F1779" s="11">
        <f t="shared" si="54"/>
        <v>0</v>
      </c>
      <c r="G1779" s="11">
        <f t="shared" si="55"/>
        <v>0</v>
      </c>
    </row>
    <row r="1780" spans="1:7" x14ac:dyDescent="0.25">
      <c r="A1780" t="s">
        <v>47</v>
      </c>
      <c r="F1780" s="11">
        <f t="shared" si="54"/>
        <v>0</v>
      </c>
      <c r="G1780" s="11">
        <f t="shared" si="55"/>
        <v>0</v>
      </c>
    </row>
    <row r="1781" spans="1:7" x14ac:dyDescent="0.25">
      <c r="A1781" t="s">
        <v>48</v>
      </c>
      <c r="F1781" s="11">
        <f t="shared" si="54"/>
        <v>0</v>
      </c>
      <c r="G1781" s="11">
        <f t="shared" si="55"/>
        <v>0</v>
      </c>
    </row>
    <row r="1782" spans="1:7" x14ac:dyDescent="0.25">
      <c r="A1782" t="s">
        <v>49</v>
      </c>
      <c r="F1782" s="11">
        <f t="shared" si="54"/>
        <v>0</v>
      </c>
      <c r="G1782" s="11">
        <f t="shared" si="55"/>
        <v>0</v>
      </c>
    </row>
    <row r="1783" spans="1:7" x14ac:dyDescent="0.25">
      <c r="A1783" t="s">
        <v>50</v>
      </c>
      <c r="F1783" s="11">
        <f t="shared" si="54"/>
        <v>0</v>
      </c>
      <c r="G1783" s="11">
        <f t="shared" si="55"/>
        <v>0</v>
      </c>
    </row>
    <row r="1784" spans="1:7" x14ac:dyDescent="0.25">
      <c r="A1784" t="s">
        <v>410</v>
      </c>
      <c r="F1784" s="11">
        <f t="shared" si="54"/>
        <v>0</v>
      </c>
      <c r="G1784" s="11">
        <f t="shared" si="55"/>
        <v>0</v>
      </c>
    </row>
    <row r="1785" spans="1:7" x14ac:dyDescent="0.25">
      <c r="F1785" s="11">
        <f t="shared" si="54"/>
        <v>0</v>
      </c>
      <c r="G1785" s="11">
        <f t="shared" si="55"/>
        <v>0</v>
      </c>
    </row>
    <row r="1786" spans="1:7" x14ac:dyDescent="0.25">
      <c r="A1786" t="s">
        <v>52</v>
      </c>
      <c r="F1786" s="11">
        <f t="shared" si="54"/>
        <v>0</v>
      </c>
      <c r="G1786" s="11">
        <f t="shared" si="55"/>
        <v>0</v>
      </c>
    </row>
    <row r="1787" spans="1:7" x14ac:dyDescent="0.25">
      <c r="A1787" t="s">
        <v>53</v>
      </c>
      <c r="B1787" t="s">
        <v>39</v>
      </c>
      <c r="C1787" t="s">
        <v>40</v>
      </c>
      <c r="D1787" t="s">
        <v>41</v>
      </c>
      <c r="E1787" t="s">
        <v>42</v>
      </c>
      <c r="F1787" s="11">
        <f t="shared" si="54"/>
        <v>0</v>
      </c>
      <c r="G1787" s="11">
        <f t="shared" si="55"/>
        <v>0</v>
      </c>
    </row>
    <row r="1788" spans="1:7" x14ac:dyDescent="0.25">
      <c r="A1788" t="s">
        <v>162</v>
      </c>
      <c r="B1788" t="s">
        <v>163</v>
      </c>
      <c r="C1788">
        <v>2.3999999999999998E-3</v>
      </c>
      <c r="D1788" t="s">
        <v>10</v>
      </c>
      <c r="E1788" t="s">
        <v>57</v>
      </c>
      <c r="F1788" s="11">
        <f t="shared" si="54"/>
        <v>0</v>
      </c>
      <c r="G1788" s="11">
        <f t="shared" si="55"/>
        <v>0</v>
      </c>
    </row>
    <row r="1789" spans="1:7" x14ac:dyDescent="0.25">
      <c r="A1789" t="s">
        <v>272</v>
      </c>
      <c r="B1789" t="s">
        <v>273</v>
      </c>
      <c r="C1789">
        <v>1.84E-2</v>
      </c>
      <c r="D1789" t="s">
        <v>10</v>
      </c>
      <c r="E1789" t="s">
        <v>57</v>
      </c>
      <c r="F1789" s="11">
        <f t="shared" si="54"/>
        <v>0</v>
      </c>
      <c r="G1789" s="11">
        <f t="shared" si="55"/>
        <v>0</v>
      </c>
    </row>
    <row r="1790" spans="1:7" x14ac:dyDescent="0.25">
      <c r="A1790" t="s">
        <v>175</v>
      </c>
      <c r="B1790" t="s">
        <v>176</v>
      </c>
      <c r="C1790">
        <v>5.0000000000000001E-3</v>
      </c>
      <c r="D1790" t="s">
        <v>10</v>
      </c>
      <c r="E1790" t="s">
        <v>57</v>
      </c>
      <c r="F1790" s="11">
        <f t="shared" si="54"/>
        <v>0</v>
      </c>
      <c r="G1790" s="11">
        <f t="shared" si="55"/>
        <v>0</v>
      </c>
    </row>
    <row r="1791" spans="1:7" x14ac:dyDescent="0.25">
      <c r="A1791" t="s">
        <v>411</v>
      </c>
      <c r="B1791" t="s">
        <v>412</v>
      </c>
      <c r="C1791">
        <v>1E-3</v>
      </c>
      <c r="D1791" t="s">
        <v>10</v>
      </c>
      <c r="E1791" t="s">
        <v>57</v>
      </c>
      <c r="F1791" s="11">
        <f t="shared" si="54"/>
        <v>0</v>
      </c>
      <c r="G1791" s="11">
        <f t="shared" si="55"/>
        <v>0</v>
      </c>
    </row>
    <row r="1792" spans="1:7" x14ac:dyDescent="0.25">
      <c r="A1792" t="s">
        <v>413</v>
      </c>
      <c r="B1792" t="s">
        <v>414</v>
      </c>
      <c r="C1792">
        <v>1.4</v>
      </c>
      <c r="D1792" t="s">
        <v>10</v>
      </c>
      <c r="E1792" t="s">
        <v>57</v>
      </c>
      <c r="F1792" s="11">
        <f t="shared" si="54"/>
        <v>0</v>
      </c>
      <c r="G1792" s="11">
        <f t="shared" si="55"/>
        <v>0</v>
      </c>
    </row>
    <row r="1793" spans="1:7" x14ac:dyDescent="0.25">
      <c r="A1793" t="s">
        <v>587</v>
      </c>
      <c r="B1793" t="s">
        <v>588</v>
      </c>
      <c r="C1793">
        <v>6.94</v>
      </c>
      <c r="D1793" t="s">
        <v>56</v>
      </c>
      <c r="E1793" t="s">
        <v>57</v>
      </c>
      <c r="F1793" s="11">
        <f t="shared" si="54"/>
        <v>0</v>
      </c>
      <c r="G1793" s="11">
        <f t="shared" si="55"/>
        <v>0</v>
      </c>
    </row>
    <row r="1794" spans="1:7" x14ac:dyDescent="0.25">
      <c r="A1794" t="s">
        <v>415</v>
      </c>
      <c r="B1794" t="s">
        <v>416</v>
      </c>
      <c r="C1794">
        <v>2E-3</v>
      </c>
      <c r="D1794" t="s">
        <v>10</v>
      </c>
      <c r="E1794" t="s">
        <v>57</v>
      </c>
      <c r="F1794" s="11">
        <f t="shared" ref="F1794:F1857" si="56">VALUE(IF(ISNUMBER(SEARCH("Process =",A1794)),MID(A1794,FIND("[",A1794)+2,FIND("]",A1794)-FIND("[",A1794)-2),0))</f>
        <v>0</v>
      </c>
      <c r="G1794" s="11">
        <f t="shared" ref="G1794:G1857" si="57">IF(A1794="Economic outflows",1,IF(A1794="Environmental resources",2,0))</f>
        <v>0</v>
      </c>
    </row>
    <row r="1795" spans="1:7" x14ac:dyDescent="0.25">
      <c r="F1795" s="11">
        <f t="shared" si="56"/>
        <v>0</v>
      </c>
      <c r="G1795" s="11">
        <f t="shared" si="57"/>
        <v>0</v>
      </c>
    </row>
    <row r="1796" spans="1:7" x14ac:dyDescent="0.25">
      <c r="A1796" t="s">
        <v>60</v>
      </c>
      <c r="F1796" s="11">
        <f t="shared" si="56"/>
        <v>0</v>
      </c>
      <c r="G1796" s="11">
        <f t="shared" si="57"/>
        <v>1</v>
      </c>
    </row>
    <row r="1797" spans="1:7" x14ac:dyDescent="0.25">
      <c r="A1797" t="s">
        <v>53</v>
      </c>
      <c r="B1797" t="s">
        <v>39</v>
      </c>
      <c r="C1797" t="s">
        <v>40</v>
      </c>
      <c r="D1797" t="s">
        <v>41</v>
      </c>
      <c r="E1797" t="s">
        <v>42</v>
      </c>
      <c r="F1797" s="11">
        <f t="shared" si="56"/>
        <v>0</v>
      </c>
      <c r="G1797" s="11">
        <f t="shared" si="57"/>
        <v>0</v>
      </c>
    </row>
    <row r="1798" spans="1:7" x14ac:dyDescent="0.25">
      <c r="A1798" t="s">
        <v>610</v>
      </c>
      <c r="B1798" t="s">
        <v>611</v>
      </c>
      <c r="C1798">
        <v>1</v>
      </c>
      <c r="D1798" t="s">
        <v>152</v>
      </c>
      <c r="E1798" t="s">
        <v>57</v>
      </c>
      <c r="F1798" s="11">
        <f t="shared" si="56"/>
        <v>0</v>
      </c>
      <c r="G1798" s="11">
        <f t="shared" si="57"/>
        <v>0</v>
      </c>
    </row>
    <row r="1799" spans="1:7" x14ac:dyDescent="0.25">
      <c r="F1799" s="11">
        <f t="shared" si="56"/>
        <v>0</v>
      </c>
      <c r="G1799" s="11">
        <f t="shared" si="57"/>
        <v>0</v>
      </c>
    </row>
    <row r="1800" spans="1:7" x14ac:dyDescent="0.25">
      <c r="A1800" t="s">
        <v>63</v>
      </c>
      <c r="F1800" s="11">
        <f t="shared" si="56"/>
        <v>0</v>
      </c>
      <c r="G1800" s="11">
        <f t="shared" si="57"/>
        <v>2</v>
      </c>
    </row>
    <row r="1801" spans="1:7" x14ac:dyDescent="0.25">
      <c r="A1801" t="s">
        <v>53</v>
      </c>
      <c r="B1801" t="s">
        <v>39</v>
      </c>
      <c r="C1801" t="s">
        <v>40</v>
      </c>
      <c r="D1801" t="s">
        <v>41</v>
      </c>
      <c r="E1801" t="s">
        <v>42</v>
      </c>
      <c r="F1801" s="11">
        <f t="shared" si="56"/>
        <v>0</v>
      </c>
      <c r="G1801" s="11">
        <f t="shared" si="57"/>
        <v>0</v>
      </c>
    </row>
    <row r="1802" spans="1:7" x14ac:dyDescent="0.25">
      <c r="A1802" t="s">
        <v>295</v>
      </c>
      <c r="B1802" t="s">
        <v>296</v>
      </c>
      <c r="C1802">
        <v>2.3999999999999998E-3</v>
      </c>
      <c r="D1802" t="s">
        <v>92</v>
      </c>
      <c r="E1802" t="s">
        <v>57</v>
      </c>
      <c r="F1802" s="11">
        <f t="shared" si="56"/>
        <v>0</v>
      </c>
      <c r="G1802" s="11">
        <f t="shared" si="57"/>
        <v>0</v>
      </c>
    </row>
    <row r="1803" spans="1:7" x14ac:dyDescent="0.25">
      <c r="F1803" s="11">
        <f t="shared" si="56"/>
        <v>0</v>
      </c>
      <c r="G1803" s="11">
        <f t="shared" si="57"/>
        <v>0</v>
      </c>
    </row>
    <row r="1804" spans="1:7" x14ac:dyDescent="0.25">
      <c r="A1804" t="s">
        <v>64</v>
      </c>
      <c r="F1804" s="11">
        <f t="shared" si="56"/>
        <v>0</v>
      </c>
      <c r="G1804" s="11">
        <f t="shared" si="57"/>
        <v>0</v>
      </c>
    </row>
    <row r="1805" spans="1:7" x14ac:dyDescent="0.25">
      <c r="A1805" t="s">
        <v>53</v>
      </c>
      <c r="B1805" t="s">
        <v>39</v>
      </c>
      <c r="C1805" t="s">
        <v>40</v>
      </c>
      <c r="D1805" t="s">
        <v>41</v>
      </c>
      <c r="E1805" t="s">
        <v>42</v>
      </c>
      <c r="F1805" s="11">
        <f t="shared" si="56"/>
        <v>0</v>
      </c>
      <c r="G1805" s="11">
        <f t="shared" si="57"/>
        <v>0</v>
      </c>
    </row>
    <row r="1806" spans="1:7" x14ac:dyDescent="0.25">
      <c r="A1806" t="s">
        <v>417</v>
      </c>
      <c r="B1806" t="s">
        <v>418</v>
      </c>
      <c r="C1806">
        <v>3.0000000000000001E-3</v>
      </c>
      <c r="D1806" t="s">
        <v>10</v>
      </c>
      <c r="E1806" t="s">
        <v>57</v>
      </c>
      <c r="F1806" s="11">
        <f t="shared" si="56"/>
        <v>0</v>
      </c>
      <c r="G1806" s="11">
        <f t="shared" si="57"/>
        <v>0</v>
      </c>
    </row>
    <row r="1807" spans="1:7" x14ac:dyDescent="0.25">
      <c r="A1807" t="s">
        <v>419</v>
      </c>
      <c r="B1807" t="s">
        <v>420</v>
      </c>
      <c r="C1807">
        <v>5.5999999999999995E-4</v>
      </c>
      <c r="D1807" t="s">
        <v>10</v>
      </c>
      <c r="E1807" t="s">
        <v>57</v>
      </c>
      <c r="F1807" s="11">
        <f t="shared" si="56"/>
        <v>0</v>
      </c>
      <c r="G1807" s="11">
        <f t="shared" si="57"/>
        <v>0</v>
      </c>
    </row>
    <row r="1808" spans="1:7" x14ac:dyDescent="0.25">
      <c r="A1808" t="s">
        <v>328</v>
      </c>
      <c r="B1808" t="s">
        <v>329</v>
      </c>
      <c r="C1808">
        <v>1.6E-2</v>
      </c>
      <c r="D1808" t="s">
        <v>10</v>
      </c>
      <c r="E1808" t="s">
        <v>57</v>
      </c>
      <c r="F1808" s="11">
        <f t="shared" si="56"/>
        <v>0</v>
      </c>
      <c r="G1808" s="11">
        <f t="shared" si="57"/>
        <v>0</v>
      </c>
    </row>
    <row r="1809" spans="1:7" x14ac:dyDescent="0.25">
      <c r="F1809" s="11">
        <f t="shared" si="56"/>
        <v>0</v>
      </c>
      <c r="G1809" s="11">
        <f t="shared" si="57"/>
        <v>0</v>
      </c>
    </row>
    <row r="1810" spans="1:7" x14ac:dyDescent="0.25">
      <c r="A1810" t="s">
        <v>612</v>
      </c>
      <c r="F1810" s="11">
        <f t="shared" si="56"/>
        <v>4143</v>
      </c>
      <c r="G1810" s="11">
        <f t="shared" si="57"/>
        <v>0</v>
      </c>
    </row>
    <row r="1811" spans="1:7" x14ac:dyDescent="0.25">
      <c r="A1811" t="s">
        <v>73</v>
      </c>
      <c r="F1811" s="11">
        <f t="shared" si="56"/>
        <v>0</v>
      </c>
      <c r="G1811" s="11">
        <f t="shared" si="57"/>
        <v>0</v>
      </c>
    </row>
    <row r="1812" spans="1:7" x14ac:dyDescent="0.25">
      <c r="A1812" t="s">
        <v>47</v>
      </c>
      <c r="F1812" s="11">
        <f t="shared" si="56"/>
        <v>0</v>
      </c>
      <c r="G1812" s="11">
        <f t="shared" si="57"/>
        <v>0</v>
      </c>
    </row>
    <row r="1813" spans="1:7" x14ac:dyDescent="0.25">
      <c r="A1813" t="s">
        <v>48</v>
      </c>
      <c r="F1813" s="11">
        <f t="shared" si="56"/>
        <v>0</v>
      </c>
      <c r="G1813" s="11">
        <f t="shared" si="57"/>
        <v>0</v>
      </c>
    </row>
    <row r="1814" spans="1:7" x14ac:dyDescent="0.25">
      <c r="A1814" t="s">
        <v>49</v>
      </c>
      <c r="F1814" s="11">
        <f t="shared" si="56"/>
        <v>0</v>
      </c>
      <c r="G1814" s="11">
        <f t="shared" si="57"/>
        <v>0</v>
      </c>
    </row>
    <row r="1815" spans="1:7" x14ac:dyDescent="0.25">
      <c r="A1815" t="s">
        <v>50</v>
      </c>
      <c r="F1815" s="11">
        <f t="shared" si="56"/>
        <v>0</v>
      </c>
      <c r="G1815" s="11">
        <f t="shared" si="57"/>
        <v>0</v>
      </c>
    </row>
    <row r="1816" spans="1:7" x14ac:dyDescent="0.25">
      <c r="A1816" t="s">
        <v>613</v>
      </c>
      <c r="F1816" s="11">
        <f t="shared" si="56"/>
        <v>0</v>
      </c>
      <c r="G1816" s="11">
        <f t="shared" si="57"/>
        <v>0</v>
      </c>
    </row>
    <row r="1817" spans="1:7" x14ac:dyDescent="0.25">
      <c r="F1817" s="11">
        <f t="shared" si="56"/>
        <v>0</v>
      </c>
      <c r="G1817" s="11">
        <f t="shared" si="57"/>
        <v>0</v>
      </c>
    </row>
    <row r="1818" spans="1:7" x14ac:dyDescent="0.25">
      <c r="A1818" t="s">
        <v>52</v>
      </c>
      <c r="F1818" s="11">
        <f t="shared" si="56"/>
        <v>0</v>
      </c>
      <c r="G1818" s="11">
        <f t="shared" si="57"/>
        <v>0</v>
      </c>
    </row>
    <row r="1819" spans="1:7" x14ac:dyDescent="0.25">
      <c r="A1819" t="s">
        <v>53</v>
      </c>
      <c r="B1819" t="s">
        <v>39</v>
      </c>
      <c r="C1819" t="s">
        <v>40</v>
      </c>
      <c r="D1819" t="s">
        <v>41</v>
      </c>
      <c r="E1819" t="s">
        <v>42</v>
      </c>
      <c r="F1819" s="11">
        <f t="shared" si="56"/>
        <v>0</v>
      </c>
      <c r="G1819" s="11">
        <f t="shared" si="57"/>
        <v>0</v>
      </c>
    </row>
    <row r="1820" spans="1:7" x14ac:dyDescent="0.25">
      <c r="A1820" t="s">
        <v>587</v>
      </c>
      <c r="B1820" t="s">
        <v>588</v>
      </c>
      <c r="C1820">
        <v>0.06</v>
      </c>
      <c r="D1820" t="s">
        <v>56</v>
      </c>
      <c r="E1820" t="s">
        <v>57</v>
      </c>
      <c r="F1820" s="11">
        <f t="shared" si="56"/>
        <v>0</v>
      </c>
      <c r="G1820" s="11">
        <f t="shared" si="57"/>
        <v>0</v>
      </c>
    </row>
    <row r="1821" spans="1:7" x14ac:dyDescent="0.25">
      <c r="A1821" t="s">
        <v>399</v>
      </c>
      <c r="B1821" t="s">
        <v>400</v>
      </c>
      <c r="C1821">
        <v>1</v>
      </c>
      <c r="D1821" t="s">
        <v>4</v>
      </c>
      <c r="E1821" t="s">
        <v>57</v>
      </c>
      <c r="F1821" s="11">
        <f t="shared" si="56"/>
        <v>0</v>
      </c>
      <c r="G1821" s="11">
        <f t="shared" si="57"/>
        <v>0</v>
      </c>
    </row>
    <row r="1822" spans="1:7" x14ac:dyDescent="0.25">
      <c r="F1822" s="11">
        <f t="shared" si="56"/>
        <v>0</v>
      </c>
      <c r="G1822" s="11">
        <f t="shared" si="57"/>
        <v>0</v>
      </c>
    </row>
    <row r="1823" spans="1:7" x14ac:dyDescent="0.25">
      <c r="A1823" t="s">
        <v>60</v>
      </c>
      <c r="F1823" s="11">
        <f t="shared" si="56"/>
        <v>0</v>
      </c>
      <c r="G1823" s="11">
        <f t="shared" si="57"/>
        <v>1</v>
      </c>
    </row>
    <row r="1824" spans="1:7" x14ac:dyDescent="0.25">
      <c r="A1824" t="s">
        <v>53</v>
      </c>
      <c r="B1824" t="s">
        <v>39</v>
      </c>
      <c r="C1824" t="s">
        <v>40</v>
      </c>
      <c r="D1824" t="s">
        <v>41</v>
      </c>
      <c r="E1824" t="s">
        <v>42</v>
      </c>
      <c r="F1824" s="11">
        <f t="shared" si="56"/>
        <v>0</v>
      </c>
      <c r="G1824" s="11">
        <f t="shared" si="57"/>
        <v>0</v>
      </c>
    </row>
    <row r="1825" spans="1:7" x14ac:dyDescent="0.25">
      <c r="A1825" t="s">
        <v>614</v>
      </c>
      <c r="B1825" t="s">
        <v>34</v>
      </c>
      <c r="C1825">
        <v>5.0000000000000001E-3</v>
      </c>
      <c r="D1825" t="s">
        <v>10</v>
      </c>
      <c r="E1825" t="s">
        <v>57</v>
      </c>
      <c r="F1825" s="11">
        <f t="shared" si="56"/>
        <v>0</v>
      </c>
      <c r="G1825" s="11">
        <f t="shared" si="57"/>
        <v>0</v>
      </c>
    </row>
    <row r="1826" spans="1:7" x14ac:dyDescent="0.25">
      <c r="A1826" t="s">
        <v>615</v>
      </c>
      <c r="B1826" t="s">
        <v>35</v>
      </c>
      <c r="C1826">
        <v>0.495</v>
      </c>
      <c r="D1826" t="s">
        <v>10</v>
      </c>
      <c r="E1826" t="s">
        <v>57</v>
      </c>
      <c r="F1826" s="11">
        <f t="shared" si="56"/>
        <v>0</v>
      </c>
      <c r="G1826" s="11">
        <f t="shared" si="57"/>
        <v>0</v>
      </c>
    </row>
    <row r="1827" spans="1:7" x14ac:dyDescent="0.25">
      <c r="F1827" s="11">
        <f t="shared" si="56"/>
        <v>0</v>
      </c>
      <c r="G1827" s="11">
        <f t="shared" si="57"/>
        <v>0</v>
      </c>
    </row>
    <row r="1828" spans="1:7" x14ac:dyDescent="0.25">
      <c r="A1828" t="s">
        <v>63</v>
      </c>
      <c r="F1828" s="11">
        <f t="shared" si="56"/>
        <v>0</v>
      </c>
      <c r="G1828" s="11">
        <f t="shared" si="57"/>
        <v>2</v>
      </c>
    </row>
    <row r="1829" spans="1:7" x14ac:dyDescent="0.25">
      <c r="A1829" t="s">
        <v>53</v>
      </c>
      <c r="B1829" t="s">
        <v>39</v>
      </c>
      <c r="C1829" t="s">
        <v>40</v>
      </c>
      <c r="D1829" t="s">
        <v>41</v>
      </c>
      <c r="E1829" t="s">
        <v>42</v>
      </c>
      <c r="F1829" s="11">
        <f t="shared" si="56"/>
        <v>0</v>
      </c>
      <c r="G1829" s="11">
        <f t="shared" si="57"/>
        <v>0</v>
      </c>
    </row>
    <row r="1830" spans="1:7" x14ac:dyDescent="0.25">
      <c r="F1830" s="11">
        <f t="shared" si="56"/>
        <v>0</v>
      </c>
      <c r="G1830" s="11">
        <f t="shared" si="57"/>
        <v>0</v>
      </c>
    </row>
    <row r="1831" spans="1:7" x14ac:dyDescent="0.25">
      <c r="A1831" t="s">
        <v>64</v>
      </c>
      <c r="F1831" s="11">
        <f t="shared" si="56"/>
        <v>0</v>
      </c>
      <c r="G1831" s="11">
        <f t="shared" si="57"/>
        <v>0</v>
      </c>
    </row>
    <row r="1832" spans="1:7" x14ac:dyDescent="0.25">
      <c r="A1832" t="s">
        <v>53</v>
      </c>
      <c r="B1832" t="s">
        <v>39</v>
      </c>
      <c r="C1832" t="s">
        <v>40</v>
      </c>
      <c r="D1832" t="s">
        <v>41</v>
      </c>
      <c r="E1832" t="s">
        <v>42</v>
      </c>
      <c r="F1832" s="11">
        <f t="shared" si="56"/>
        <v>0</v>
      </c>
      <c r="G1832" s="11">
        <f t="shared" si="57"/>
        <v>0</v>
      </c>
    </row>
    <row r="1833" spans="1:7" x14ac:dyDescent="0.25">
      <c r="F1833" s="11">
        <f t="shared" si="56"/>
        <v>0</v>
      </c>
      <c r="G1833" s="11">
        <f t="shared" si="57"/>
        <v>0</v>
      </c>
    </row>
    <row r="1834" spans="1:7" x14ac:dyDescent="0.25">
      <c r="A1834" t="s">
        <v>616</v>
      </c>
      <c r="F1834" s="11">
        <f t="shared" si="56"/>
        <v>4144</v>
      </c>
      <c r="G1834" s="11">
        <f t="shared" si="57"/>
        <v>0</v>
      </c>
    </row>
    <row r="1835" spans="1:7" x14ac:dyDescent="0.25">
      <c r="A1835" t="s">
        <v>73</v>
      </c>
      <c r="F1835" s="11">
        <f t="shared" si="56"/>
        <v>0</v>
      </c>
      <c r="G1835" s="11">
        <f t="shared" si="57"/>
        <v>0</v>
      </c>
    </row>
    <row r="1836" spans="1:7" x14ac:dyDescent="0.25">
      <c r="A1836" t="s">
        <v>47</v>
      </c>
      <c r="F1836" s="11">
        <f t="shared" si="56"/>
        <v>0</v>
      </c>
      <c r="G1836" s="11">
        <f t="shared" si="57"/>
        <v>0</v>
      </c>
    </row>
    <row r="1837" spans="1:7" x14ac:dyDescent="0.25">
      <c r="A1837" t="s">
        <v>48</v>
      </c>
      <c r="F1837" s="11">
        <f t="shared" si="56"/>
        <v>0</v>
      </c>
      <c r="G1837" s="11">
        <f t="shared" si="57"/>
        <v>0</v>
      </c>
    </row>
    <row r="1838" spans="1:7" x14ac:dyDescent="0.25">
      <c r="A1838" t="s">
        <v>49</v>
      </c>
      <c r="F1838" s="11">
        <f t="shared" si="56"/>
        <v>0</v>
      </c>
      <c r="G1838" s="11">
        <f t="shared" si="57"/>
        <v>0</v>
      </c>
    </row>
    <row r="1839" spans="1:7" x14ac:dyDescent="0.25">
      <c r="A1839" t="s">
        <v>280</v>
      </c>
      <c r="F1839" s="11">
        <f t="shared" si="56"/>
        <v>0</v>
      </c>
      <c r="G1839" s="11">
        <f t="shared" si="57"/>
        <v>0</v>
      </c>
    </row>
    <row r="1840" spans="1:7" x14ac:dyDescent="0.25">
      <c r="A1840" t="s">
        <v>337</v>
      </c>
      <c r="F1840" s="11">
        <f t="shared" si="56"/>
        <v>0</v>
      </c>
      <c r="G1840" s="11">
        <f t="shared" si="57"/>
        <v>0</v>
      </c>
    </row>
    <row r="1841" spans="1:7" x14ac:dyDescent="0.25">
      <c r="F1841" s="11">
        <f t="shared" si="56"/>
        <v>0</v>
      </c>
      <c r="G1841" s="11">
        <f t="shared" si="57"/>
        <v>0</v>
      </c>
    </row>
    <row r="1842" spans="1:7" x14ac:dyDescent="0.25">
      <c r="A1842" t="s">
        <v>52</v>
      </c>
      <c r="F1842" s="11">
        <f t="shared" si="56"/>
        <v>0</v>
      </c>
      <c r="G1842" s="11">
        <f t="shared" si="57"/>
        <v>0</v>
      </c>
    </row>
    <row r="1843" spans="1:7" x14ac:dyDescent="0.25">
      <c r="A1843" t="s">
        <v>53</v>
      </c>
      <c r="B1843" t="s">
        <v>39</v>
      </c>
      <c r="C1843" t="s">
        <v>40</v>
      </c>
      <c r="D1843" t="s">
        <v>41</v>
      </c>
      <c r="E1843" t="s">
        <v>42</v>
      </c>
      <c r="F1843" s="11">
        <f t="shared" si="56"/>
        <v>0</v>
      </c>
      <c r="G1843" s="11">
        <f t="shared" si="57"/>
        <v>0</v>
      </c>
    </row>
    <row r="1844" spans="1:7" x14ac:dyDescent="0.25">
      <c r="A1844" t="s">
        <v>282</v>
      </c>
      <c r="B1844" t="s">
        <v>283</v>
      </c>
      <c r="C1844">
        <v>1</v>
      </c>
      <c r="D1844" t="s">
        <v>10</v>
      </c>
      <c r="E1844" t="s">
        <v>57</v>
      </c>
      <c r="F1844" s="11">
        <f t="shared" si="56"/>
        <v>0</v>
      </c>
      <c r="G1844" s="11">
        <f t="shared" si="57"/>
        <v>0</v>
      </c>
    </row>
    <row r="1845" spans="1:7" x14ac:dyDescent="0.25">
      <c r="A1845" t="s">
        <v>165</v>
      </c>
      <c r="B1845" t="s">
        <v>166</v>
      </c>
      <c r="C1845">
        <v>0.56999999999999995</v>
      </c>
      <c r="D1845" t="s">
        <v>167</v>
      </c>
      <c r="E1845" t="s">
        <v>57</v>
      </c>
      <c r="F1845" s="11">
        <f t="shared" si="56"/>
        <v>0</v>
      </c>
      <c r="G1845" s="11">
        <f t="shared" si="57"/>
        <v>0</v>
      </c>
    </row>
    <row r="1846" spans="1:7" x14ac:dyDescent="0.25">
      <c r="A1846" t="s">
        <v>168</v>
      </c>
      <c r="B1846" t="s">
        <v>169</v>
      </c>
      <c r="C1846">
        <v>3.4</v>
      </c>
      <c r="D1846" t="s">
        <v>167</v>
      </c>
      <c r="E1846" t="s">
        <v>57</v>
      </c>
      <c r="F1846" s="11">
        <f t="shared" si="56"/>
        <v>0</v>
      </c>
      <c r="G1846" s="11">
        <f t="shared" si="57"/>
        <v>0</v>
      </c>
    </row>
    <row r="1847" spans="1:7" x14ac:dyDescent="0.25">
      <c r="A1847" t="s">
        <v>272</v>
      </c>
      <c r="B1847" t="s">
        <v>273</v>
      </c>
      <c r="C1847">
        <v>1.2</v>
      </c>
      <c r="D1847" t="s">
        <v>10</v>
      </c>
      <c r="E1847" t="s">
        <v>57</v>
      </c>
      <c r="F1847" s="11">
        <f t="shared" si="56"/>
        <v>0</v>
      </c>
      <c r="G1847" s="11">
        <f t="shared" si="57"/>
        <v>0</v>
      </c>
    </row>
    <row r="1848" spans="1:7" x14ac:dyDescent="0.25">
      <c r="A1848" t="s">
        <v>172</v>
      </c>
      <c r="B1848" t="s">
        <v>173</v>
      </c>
      <c r="C1848">
        <v>0.5</v>
      </c>
      <c r="D1848" t="s">
        <v>10</v>
      </c>
      <c r="E1848" t="s">
        <v>57</v>
      </c>
      <c r="F1848" s="11">
        <f t="shared" si="56"/>
        <v>0</v>
      </c>
      <c r="G1848" s="11">
        <f t="shared" si="57"/>
        <v>0</v>
      </c>
    </row>
    <row r="1849" spans="1:7" x14ac:dyDescent="0.25">
      <c r="A1849" t="s">
        <v>614</v>
      </c>
      <c r="B1849" t="s">
        <v>34</v>
      </c>
      <c r="C1849">
        <v>1.96</v>
      </c>
      <c r="D1849" t="s">
        <v>10</v>
      </c>
      <c r="E1849" t="s">
        <v>57</v>
      </c>
      <c r="F1849" s="11">
        <f t="shared" si="56"/>
        <v>0</v>
      </c>
      <c r="G1849" s="11">
        <f t="shared" si="57"/>
        <v>0</v>
      </c>
    </row>
    <row r="1850" spans="1:7" x14ac:dyDescent="0.25">
      <c r="F1850" s="11">
        <f t="shared" si="56"/>
        <v>0</v>
      </c>
      <c r="G1850" s="11">
        <f t="shared" si="57"/>
        <v>0</v>
      </c>
    </row>
    <row r="1851" spans="1:7" x14ac:dyDescent="0.25">
      <c r="A1851" t="s">
        <v>60</v>
      </c>
      <c r="F1851" s="11">
        <f t="shared" si="56"/>
        <v>0</v>
      </c>
      <c r="G1851" s="11">
        <f t="shared" si="57"/>
        <v>1</v>
      </c>
    </row>
    <row r="1852" spans="1:7" x14ac:dyDescent="0.25">
      <c r="A1852" t="s">
        <v>53</v>
      </c>
      <c r="B1852" t="s">
        <v>39</v>
      </c>
      <c r="C1852" t="s">
        <v>40</v>
      </c>
      <c r="D1852" t="s">
        <v>41</v>
      </c>
      <c r="E1852" t="s">
        <v>42</v>
      </c>
      <c r="F1852" s="11">
        <f t="shared" si="56"/>
        <v>0</v>
      </c>
      <c r="G1852" s="11">
        <f t="shared" si="57"/>
        <v>0</v>
      </c>
    </row>
    <row r="1853" spans="1:7" x14ac:dyDescent="0.25">
      <c r="A1853" t="s">
        <v>617</v>
      </c>
      <c r="B1853" t="s">
        <v>618</v>
      </c>
      <c r="C1853">
        <v>1</v>
      </c>
      <c r="D1853" t="s">
        <v>10</v>
      </c>
      <c r="E1853" t="s">
        <v>57</v>
      </c>
      <c r="F1853" s="11">
        <f t="shared" si="56"/>
        <v>0</v>
      </c>
      <c r="G1853" s="11">
        <f t="shared" si="57"/>
        <v>0</v>
      </c>
    </row>
    <row r="1854" spans="1:7" x14ac:dyDescent="0.25">
      <c r="F1854" s="11">
        <f t="shared" si="56"/>
        <v>0</v>
      </c>
      <c r="G1854" s="11">
        <f t="shared" si="57"/>
        <v>0</v>
      </c>
    </row>
    <row r="1855" spans="1:7" x14ac:dyDescent="0.25">
      <c r="A1855" t="s">
        <v>63</v>
      </c>
      <c r="F1855" s="11">
        <f t="shared" si="56"/>
        <v>0</v>
      </c>
      <c r="G1855" s="11">
        <f t="shared" si="57"/>
        <v>2</v>
      </c>
    </row>
    <row r="1856" spans="1:7" x14ac:dyDescent="0.25">
      <c r="A1856" t="s">
        <v>53</v>
      </c>
      <c r="B1856" t="s">
        <v>39</v>
      </c>
      <c r="C1856" s="10" t="s">
        <v>40</v>
      </c>
      <c r="D1856" t="s">
        <v>41</v>
      </c>
      <c r="E1856" t="s">
        <v>42</v>
      </c>
      <c r="F1856" s="11">
        <f t="shared" si="56"/>
        <v>0</v>
      </c>
      <c r="G1856" s="11">
        <f t="shared" si="57"/>
        <v>0</v>
      </c>
    </row>
    <row r="1857" spans="1:7" x14ac:dyDescent="0.25">
      <c r="A1857" t="s">
        <v>295</v>
      </c>
      <c r="B1857" t="s">
        <v>296</v>
      </c>
      <c r="C1857" s="10">
        <v>7.0699999999999995E-4</v>
      </c>
      <c r="D1857" t="s">
        <v>92</v>
      </c>
      <c r="E1857" t="s">
        <v>57</v>
      </c>
      <c r="F1857" s="11">
        <f t="shared" si="56"/>
        <v>0</v>
      </c>
      <c r="G1857" s="11">
        <f t="shared" si="57"/>
        <v>0</v>
      </c>
    </row>
    <row r="1858" spans="1:7" x14ac:dyDescent="0.25">
      <c r="F1858" s="11">
        <f t="shared" ref="F1858:F1921" si="58">VALUE(IF(ISNUMBER(SEARCH("Process =",A1858)),MID(A1858,FIND("[",A1858)+2,FIND("]",A1858)-FIND("[",A1858)-2),0))</f>
        <v>0</v>
      </c>
      <c r="G1858" s="11">
        <f t="shared" ref="G1858:G1921" si="59">IF(A1858="Economic outflows",1,IF(A1858="Environmental resources",2,0))</f>
        <v>0</v>
      </c>
    </row>
    <row r="1859" spans="1:7" x14ac:dyDescent="0.25">
      <c r="A1859" t="s">
        <v>64</v>
      </c>
      <c r="F1859" s="11">
        <f t="shared" si="58"/>
        <v>0</v>
      </c>
      <c r="G1859" s="11">
        <f t="shared" si="59"/>
        <v>0</v>
      </c>
    </row>
    <row r="1860" spans="1:7" x14ac:dyDescent="0.25">
      <c r="A1860" t="s">
        <v>53</v>
      </c>
      <c r="B1860" t="s">
        <v>39</v>
      </c>
      <c r="C1860" s="10" t="s">
        <v>40</v>
      </c>
      <c r="D1860" t="s">
        <v>41</v>
      </c>
      <c r="E1860" t="s">
        <v>42</v>
      </c>
      <c r="F1860" s="11">
        <f t="shared" si="58"/>
        <v>0</v>
      </c>
      <c r="G1860" s="11">
        <f t="shared" si="59"/>
        <v>0</v>
      </c>
    </row>
    <row r="1861" spans="1:7" x14ac:dyDescent="0.25">
      <c r="C1861" s="10"/>
      <c r="F1861" s="11">
        <f t="shared" si="58"/>
        <v>0</v>
      </c>
      <c r="G1861" s="11">
        <f t="shared" si="59"/>
        <v>0</v>
      </c>
    </row>
    <row r="1862" spans="1:7" x14ac:dyDescent="0.25">
      <c r="A1862" t="s">
        <v>619</v>
      </c>
      <c r="C1862" s="10"/>
      <c r="F1862" s="11">
        <f t="shared" si="58"/>
        <v>4145</v>
      </c>
      <c r="G1862" s="11">
        <f t="shared" si="59"/>
        <v>0</v>
      </c>
    </row>
    <row r="1863" spans="1:7" x14ac:dyDescent="0.25">
      <c r="A1863" t="s">
        <v>159</v>
      </c>
      <c r="C1863" s="10"/>
      <c r="F1863" s="11">
        <f t="shared" si="58"/>
        <v>0</v>
      </c>
      <c r="G1863" s="11">
        <f t="shared" si="59"/>
        <v>0</v>
      </c>
    </row>
    <row r="1864" spans="1:7" x14ac:dyDescent="0.25">
      <c r="A1864" t="s">
        <v>47</v>
      </c>
      <c r="C1864" s="10"/>
      <c r="F1864" s="11">
        <f t="shared" si="58"/>
        <v>0</v>
      </c>
      <c r="G1864" s="11">
        <f t="shared" si="59"/>
        <v>0</v>
      </c>
    </row>
    <row r="1865" spans="1:7" x14ac:dyDescent="0.25">
      <c r="A1865" t="s">
        <v>160</v>
      </c>
      <c r="C1865" s="10"/>
      <c r="F1865" s="11">
        <f t="shared" si="58"/>
        <v>0</v>
      </c>
      <c r="G1865" s="11">
        <f t="shared" si="59"/>
        <v>0</v>
      </c>
    </row>
    <row r="1866" spans="1:7" x14ac:dyDescent="0.25">
      <c r="A1866" t="s">
        <v>49</v>
      </c>
      <c r="C1866" s="10"/>
      <c r="F1866" s="11">
        <f t="shared" si="58"/>
        <v>0</v>
      </c>
      <c r="G1866" s="11">
        <f t="shared" si="59"/>
        <v>0</v>
      </c>
    </row>
    <row r="1867" spans="1:7" x14ac:dyDescent="0.25">
      <c r="A1867" t="s">
        <v>50</v>
      </c>
      <c r="F1867" s="11">
        <f t="shared" si="58"/>
        <v>0</v>
      </c>
      <c r="G1867" s="11">
        <f t="shared" si="59"/>
        <v>0</v>
      </c>
    </row>
    <row r="1868" spans="1:7" x14ac:dyDescent="0.25">
      <c r="A1868" t="s">
        <v>161</v>
      </c>
      <c r="C1868" s="10"/>
      <c r="F1868" s="11">
        <f t="shared" si="58"/>
        <v>0</v>
      </c>
      <c r="G1868" s="11">
        <f t="shared" si="59"/>
        <v>0</v>
      </c>
    </row>
    <row r="1869" spans="1:7" x14ac:dyDescent="0.25">
      <c r="C1869" s="10"/>
      <c r="F1869" s="11">
        <f t="shared" si="58"/>
        <v>0</v>
      </c>
      <c r="G1869" s="11">
        <f t="shared" si="59"/>
        <v>0</v>
      </c>
    </row>
    <row r="1870" spans="1:7" x14ac:dyDescent="0.25">
      <c r="A1870" t="s">
        <v>52</v>
      </c>
      <c r="C1870" s="10"/>
      <c r="F1870" s="11">
        <f t="shared" si="58"/>
        <v>0</v>
      </c>
      <c r="G1870" s="11">
        <f t="shared" si="59"/>
        <v>0</v>
      </c>
    </row>
    <row r="1871" spans="1:7" x14ac:dyDescent="0.25">
      <c r="A1871" t="s">
        <v>53</v>
      </c>
      <c r="B1871" t="s">
        <v>39</v>
      </c>
      <c r="C1871" t="s">
        <v>40</v>
      </c>
      <c r="D1871" t="s">
        <v>41</v>
      </c>
      <c r="E1871" t="s">
        <v>42</v>
      </c>
      <c r="F1871" s="11">
        <f t="shared" si="58"/>
        <v>0</v>
      </c>
      <c r="G1871" s="11">
        <f t="shared" si="59"/>
        <v>0</v>
      </c>
    </row>
    <row r="1872" spans="1:7" x14ac:dyDescent="0.25">
      <c r="A1872" t="s">
        <v>162</v>
      </c>
      <c r="B1872" t="s">
        <v>163</v>
      </c>
      <c r="C1872">
        <v>2.1899999999999999E-2</v>
      </c>
      <c r="D1872" t="s">
        <v>10</v>
      </c>
      <c r="E1872" t="s">
        <v>164</v>
      </c>
      <c r="F1872" s="11">
        <f t="shared" si="58"/>
        <v>0</v>
      </c>
      <c r="G1872" s="11">
        <f t="shared" si="59"/>
        <v>0</v>
      </c>
    </row>
    <row r="1873" spans="1:7" x14ac:dyDescent="0.25">
      <c r="A1873" t="s">
        <v>165</v>
      </c>
      <c r="B1873" t="s">
        <v>166</v>
      </c>
      <c r="C1873" s="10">
        <v>0.49399999999999999</v>
      </c>
      <c r="D1873" t="s">
        <v>167</v>
      </c>
      <c r="E1873" t="s">
        <v>57</v>
      </c>
      <c r="F1873" s="11">
        <f t="shared" si="58"/>
        <v>0</v>
      </c>
      <c r="G1873" s="11">
        <f t="shared" si="59"/>
        <v>0</v>
      </c>
    </row>
    <row r="1874" spans="1:7" x14ac:dyDescent="0.25">
      <c r="A1874" t="s">
        <v>168</v>
      </c>
      <c r="B1874" t="s">
        <v>169</v>
      </c>
      <c r="C1874" s="10">
        <v>2.97</v>
      </c>
      <c r="D1874" t="s">
        <v>167</v>
      </c>
      <c r="E1874" t="s">
        <v>57</v>
      </c>
      <c r="F1874" s="11">
        <f t="shared" si="58"/>
        <v>0</v>
      </c>
      <c r="G1874" s="11">
        <f t="shared" si="59"/>
        <v>0</v>
      </c>
    </row>
    <row r="1875" spans="1:7" x14ac:dyDescent="0.25">
      <c r="A1875" t="s">
        <v>170</v>
      </c>
      <c r="B1875" t="s">
        <v>171</v>
      </c>
      <c r="C1875" s="10">
        <v>1.5899999999999999E-10</v>
      </c>
      <c r="D1875" t="s">
        <v>4</v>
      </c>
      <c r="E1875" t="s">
        <v>57</v>
      </c>
      <c r="F1875" s="11">
        <f t="shared" si="58"/>
        <v>0</v>
      </c>
      <c r="G1875" s="11">
        <f t="shared" si="59"/>
        <v>0</v>
      </c>
    </row>
    <row r="1876" spans="1:7" x14ac:dyDescent="0.25">
      <c r="A1876" t="s">
        <v>172</v>
      </c>
      <c r="B1876" t="s">
        <v>173</v>
      </c>
      <c r="C1876">
        <v>0.25</v>
      </c>
      <c r="D1876" t="s">
        <v>10</v>
      </c>
      <c r="E1876" t="s">
        <v>174</v>
      </c>
      <c r="F1876" s="11">
        <f t="shared" si="58"/>
        <v>0</v>
      </c>
      <c r="G1876" s="11">
        <f t="shared" si="59"/>
        <v>0</v>
      </c>
    </row>
    <row r="1877" spans="1:7" x14ac:dyDescent="0.25">
      <c r="A1877" t="s">
        <v>175</v>
      </c>
      <c r="B1877" t="s">
        <v>176</v>
      </c>
      <c r="C1877">
        <v>0.64300000000000002</v>
      </c>
      <c r="D1877" t="s">
        <v>10</v>
      </c>
      <c r="E1877" t="s">
        <v>174</v>
      </c>
      <c r="F1877" s="11">
        <f t="shared" si="58"/>
        <v>0</v>
      </c>
      <c r="G1877" s="11">
        <f t="shared" si="59"/>
        <v>0</v>
      </c>
    </row>
    <row r="1878" spans="1:7" x14ac:dyDescent="0.25">
      <c r="A1878" t="s">
        <v>177</v>
      </c>
      <c r="B1878" t="s">
        <v>178</v>
      </c>
      <c r="C1878">
        <v>0.38100000000000001</v>
      </c>
      <c r="D1878" t="s">
        <v>10</v>
      </c>
      <c r="E1878" t="s">
        <v>57</v>
      </c>
      <c r="F1878" s="11">
        <f t="shared" si="58"/>
        <v>0</v>
      </c>
      <c r="G1878" s="11">
        <f t="shared" si="59"/>
        <v>0</v>
      </c>
    </row>
    <row r="1879" spans="1:7" x14ac:dyDescent="0.25">
      <c r="A1879" t="s">
        <v>179</v>
      </c>
      <c r="B1879" t="s">
        <v>180</v>
      </c>
      <c r="C1879">
        <v>1.35</v>
      </c>
      <c r="D1879" t="s">
        <v>126</v>
      </c>
      <c r="E1879" t="s">
        <v>181</v>
      </c>
      <c r="F1879" s="11">
        <f t="shared" si="58"/>
        <v>0</v>
      </c>
      <c r="G1879" s="11">
        <f t="shared" si="59"/>
        <v>0</v>
      </c>
    </row>
    <row r="1880" spans="1:7" x14ac:dyDescent="0.25">
      <c r="A1880" t="s">
        <v>587</v>
      </c>
      <c r="B1880" t="s">
        <v>588</v>
      </c>
      <c r="C1880">
        <v>0.32200000000000001</v>
      </c>
      <c r="D1880" t="s">
        <v>56</v>
      </c>
      <c r="E1880" t="s">
        <v>186</v>
      </c>
      <c r="F1880" s="11">
        <f t="shared" si="58"/>
        <v>0</v>
      </c>
      <c r="G1880" s="11">
        <f t="shared" si="59"/>
        <v>0</v>
      </c>
    </row>
    <row r="1881" spans="1:7" x14ac:dyDescent="0.25">
      <c r="A1881" t="s">
        <v>182</v>
      </c>
      <c r="B1881" t="s">
        <v>183</v>
      </c>
      <c r="C1881">
        <v>6.9199999999999998E-2</v>
      </c>
      <c r="D1881" t="s">
        <v>10</v>
      </c>
      <c r="E1881" t="s">
        <v>57</v>
      </c>
      <c r="F1881" s="11">
        <f t="shared" si="58"/>
        <v>0</v>
      </c>
      <c r="G1881" s="11">
        <f t="shared" si="59"/>
        <v>0</v>
      </c>
    </row>
    <row r="1882" spans="1:7" x14ac:dyDescent="0.25">
      <c r="A1882" t="s">
        <v>274</v>
      </c>
      <c r="B1882" t="s">
        <v>275</v>
      </c>
      <c r="C1882">
        <v>1.81</v>
      </c>
      <c r="D1882" t="s">
        <v>10</v>
      </c>
      <c r="E1882" t="s">
        <v>164</v>
      </c>
      <c r="F1882" s="11">
        <f t="shared" si="58"/>
        <v>0</v>
      </c>
      <c r="G1882" s="11">
        <f t="shared" si="59"/>
        <v>0</v>
      </c>
    </row>
    <row r="1883" spans="1:7" x14ac:dyDescent="0.25">
      <c r="A1883" t="s">
        <v>184</v>
      </c>
      <c r="B1883" t="s">
        <v>185</v>
      </c>
      <c r="C1883">
        <v>1.84</v>
      </c>
      <c r="D1883" t="s">
        <v>10</v>
      </c>
      <c r="E1883" t="s">
        <v>57</v>
      </c>
      <c r="F1883" s="11">
        <f t="shared" si="58"/>
        <v>0</v>
      </c>
      <c r="G1883" s="11">
        <f t="shared" si="59"/>
        <v>0</v>
      </c>
    </row>
    <row r="1884" spans="1:7" x14ac:dyDescent="0.25">
      <c r="A1884" t="s">
        <v>617</v>
      </c>
      <c r="B1884" t="s">
        <v>618</v>
      </c>
      <c r="C1884">
        <v>1.63</v>
      </c>
      <c r="D1884" t="s">
        <v>10</v>
      </c>
      <c r="E1884" t="s">
        <v>57</v>
      </c>
      <c r="F1884" s="11">
        <f t="shared" si="58"/>
        <v>0</v>
      </c>
      <c r="G1884" s="11">
        <f t="shared" si="59"/>
        <v>0</v>
      </c>
    </row>
    <row r="1885" spans="1:7" x14ac:dyDescent="0.25">
      <c r="F1885" s="11">
        <f t="shared" si="58"/>
        <v>0</v>
      </c>
      <c r="G1885" s="11">
        <f t="shared" si="59"/>
        <v>0</v>
      </c>
    </row>
    <row r="1886" spans="1:7" x14ac:dyDescent="0.25">
      <c r="A1886" t="s">
        <v>60</v>
      </c>
      <c r="F1886" s="11">
        <f t="shared" si="58"/>
        <v>0</v>
      </c>
      <c r="G1886" s="11">
        <f t="shared" si="59"/>
        <v>1</v>
      </c>
    </row>
    <row r="1887" spans="1:7" x14ac:dyDescent="0.25">
      <c r="A1887" t="s">
        <v>53</v>
      </c>
      <c r="B1887" t="s">
        <v>39</v>
      </c>
      <c r="C1887" t="s">
        <v>40</v>
      </c>
      <c r="D1887" t="s">
        <v>41</v>
      </c>
      <c r="E1887" t="s">
        <v>42</v>
      </c>
      <c r="F1887" s="11">
        <f t="shared" si="58"/>
        <v>0</v>
      </c>
      <c r="G1887" s="11">
        <f t="shared" si="59"/>
        <v>0</v>
      </c>
    </row>
    <row r="1888" spans="1:7" x14ac:dyDescent="0.25">
      <c r="A1888" t="s">
        <v>620</v>
      </c>
      <c r="B1888" t="s">
        <v>621</v>
      </c>
      <c r="C1888">
        <v>1</v>
      </c>
      <c r="D1888" t="s">
        <v>10</v>
      </c>
      <c r="E1888" t="s">
        <v>57</v>
      </c>
      <c r="F1888" s="11">
        <f t="shared" si="58"/>
        <v>0</v>
      </c>
      <c r="G1888" s="11">
        <f t="shared" si="59"/>
        <v>0</v>
      </c>
    </row>
    <row r="1889" spans="1:7" x14ac:dyDescent="0.25">
      <c r="F1889" s="11">
        <f t="shared" si="58"/>
        <v>0</v>
      </c>
      <c r="G1889" s="11">
        <f t="shared" si="59"/>
        <v>0</v>
      </c>
    </row>
    <row r="1890" spans="1:7" x14ac:dyDescent="0.25">
      <c r="A1890" t="s">
        <v>63</v>
      </c>
      <c r="F1890" s="11">
        <f t="shared" si="58"/>
        <v>0</v>
      </c>
      <c r="G1890" s="11">
        <f t="shared" si="59"/>
        <v>2</v>
      </c>
    </row>
    <row r="1891" spans="1:7" x14ac:dyDescent="0.25">
      <c r="A1891" t="s">
        <v>53</v>
      </c>
      <c r="B1891" t="s">
        <v>39</v>
      </c>
      <c r="C1891" t="s">
        <v>40</v>
      </c>
      <c r="D1891" t="s">
        <v>41</v>
      </c>
      <c r="E1891" t="s">
        <v>42</v>
      </c>
      <c r="F1891" s="11">
        <f t="shared" si="58"/>
        <v>0</v>
      </c>
      <c r="G1891" s="11">
        <f t="shared" si="59"/>
        <v>0</v>
      </c>
    </row>
    <row r="1892" spans="1:7" x14ac:dyDescent="0.25">
      <c r="F1892" s="11">
        <f t="shared" si="58"/>
        <v>0</v>
      </c>
      <c r="G1892" s="11">
        <f t="shared" si="59"/>
        <v>0</v>
      </c>
    </row>
    <row r="1893" spans="1:7" x14ac:dyDescent="0.25">
      <c r="A1893" t="s">
        <v>64</v>
      </c>
      <c r="F1893" s="11">
        <f t="shared" si="58"/>
        <v>0</v>
      </c>
      <c r="G1893" s="11">
        <f t="shared" si="59"/>
        <v>0</v>
      </c>
    </row>
    <row r="1894" spans="1:7" x14ac:dyDescent="0.25">
      <c r="A1894" t="s">
        <v>53</v>
      </c>
      <c r="B1894" t="s">
        <v>39</v>
      </c>
      <c r="C1894" t="s">
        <v>40</v>
      </c>
      <c r="D1894" t="s">
        <v>41</v>
      </c>
      <c r="E1894" t="s">
        <v>42</v>
      </c>
      <c r="F1894" s="11">
        <f t="shared" si="58"/>
        <v>0</v>
      </c>
      <c r="G1894" s="11">
        <f t="shared" si="59"/>
        <v>0</v>
      </c>
    </row>
    <row r="1895" spans="1:7" x14ac:dyDescent="0.25">
      <c r="A1895" t="s">
        <v>191</v>
      </c>
      <c r="B1895" t="s">
        <v>192</v>
      </c>
      <c r="C1895">
        <v>3.35</v>
      </c>
      <c r="D1895" t="s">
        <v>126</v>
      </c>
      <c r="E1895" t="s">
        <v>181</v>
      </c>
      <c r="F1895" s="11">
        <f t="shared" si="58"/>
        <v>0</v>
      </c>
      <c r="G1895" s="11">
        <f t="shared" si="59"/>
        <v>0</v>
      </c>
    </row>
    <row r="1896" spans="1:7" x14ac:dyDescent="0.25">
      <c r="A1896" t="s">
        <v>193</v>
      </c>
      <c r="B1896" t="s">
        <v>194</v>
      </c>
      <c r="C1896" s="10">
        <v>1.8300000000000001E-5</v>
      </c>
      <c r="D1896" t="s">
        <v>10</v>
      </c>
      <c r="E1896" t="s">
        <v>195</v>
      </c>
      <c r="F1896" s="11">
        <f t="shared" si="58"/>
        <v>0</v>
      </c>
      <c r="G1896" s="11">
        <f t="shared" si="59"/>
        <v>0</v>
      </c>
    </row>
    <row r="1897" spans="1:7" x14ac:dyDescent="0.25">
      <c r="A1897" t="s">
        <v>196</v>
      </c>
      <c r="B1897" t="s">
        <v>197</v>
      </c>
      <c r="C1897" s="10">
        <v>5.6699999999999999E-6</v>
      </c>
      <c r="D1897" t="s">
        <v>10</v>
      </c>
      <c r="E1897" t="s">
        <v>195</v>
      </c>
      <c r="F1897" s="11">
        <f t="shared" si="58"/>
        <v>0</v>
      </c>
      <c r="G1897" s="11">
        <f t="shared" si="59"/>
        <v>0</v>
      </c>
    </row>
    <row r="1898" spans="1:7" x14ac:dyDescent="0.25">
      <c r="A1898" t="s">
        <v>198</v>
      </c>
      <c r="B1898" t="s">
        <v>199</v>
      </c>
      <c r="C1898" s="10">
        <v>2.8200000000000001E-6</v>
      </c>
      <c r="D1898" t="s">
        <v>10</v>
      </c>
      <c r="E1898" t="s">
        <v>195</v>
      </c>
      <c r="F1898" s="11">
        <f t="shared" si="58"/>
        <v>0</v>
      </c>
      <c r="G1898" s="11">
        <f t="shared" si="59"/>
        <v>0</v>
      </c>
    </row>
    <row r="1899" spans="1:7" x14ac:dyDescent="0.25">
      <c r="A1899" t="s">
        <v>200</v>
      </c>
      <c r="B1899" t="s">
        <v>201</v>
      </c>
      <c r="C1899" s="10">
        <v>5.6400000000000002E-10</v>
      </c>
      <c r="D1899" t="s">
        <v>10</v>
      </c>
      <c r="E1899" t="s">
        <v>195</v>
      </c>
      <c r="F1899" s="11">
        <f t="shared" si="58"/>
        <v>0</v>
      </c>
      <c r="G1899" s="11">
        <f t="shared" si="59"/>
        <v>0</v>
      </c>
    </row>
    <row r="1900" spans="1:7" x14ac:dyDescent="0.25">
      <c r="A1900" t="s">
        <v>202</v>
      </c>
      <c r="B1900" t="s">
        <v>203</v>
      </c>
      <c r="C1900" s="10">
        <v>2.48E-6</v>
      </c>
      <c r="D1900" t="s">
        <v>10</v>
      </c>
      <c r="E1900" t="s">
        <v>204</v>
      </c>
      <c r="F1900" s="11">
        <f t="shared" si="58"/>
        <v>0</v>
      </c>
      <c r="G1900" s="11">
        <f t="shared" si="59"/>
        <v>0</v>
      </c>
    </row>
    <row r="1901" spans="1:7" x14ac:dyDescent="0.25">
      <c r="A1901" t="s">
        <v>205</v>
      </c>
      <c r="B1901" t="s">
        <v>206</v>
      </c>
      <c r="C1901" s="10">
        <v>6.5499999999999998E-7</v>
      </c>
      <c r="D1901" t="s">
        <v>10</v>
      </c>
      <c r="E1901" t="s">
        <v>204</v>
      </c>
      <c r="F1901" s="11">
        <f t="shared" si="58"/>
        <v>0</v>
      </c>
      <c r="G1901" s="11">
        <f t="shared" si="59"/>
        <v>0</v>
      </c>
    </row>
    <row r="1902" spans="1:7" x14ac:dyDescent="0.25">
      <c r="A1902" t="s">
        <v>207</v>
      </c>
      <c r="B1902" t="s">
        <v>208</v>
      </c>
      <c r="C1902" s="10">
        <v>1.2200000000000001E-7</v>
      </c>
      <c r="D1902" t="s">
        <v>10</v>
      </c>
      <c r="E1902" t="s">
        <v>204</v>
      </c>
      <c r="F1902" s="11">
        <f t="shared" si="58"/>
        <v>0</v>
      </c>
      <c r="G1902" s="11">
        <f t="shared" si="59"/>
        <v>0</v>
      </c>
    </row>
    <row r="1903" spans="1:7" x14ac:dyDescent="0.25">
      <c r="A1903" t="s">
        <v>209</v>
      </c>
      <c r="B1903" t="s">
        <v>210</v>
      </c>
      <c r="C1903" s="10">
        <v>1.1400000000000001E-6</v>
      </c>
      <c r="D1903" t="s">
        <v>10</v>
      </c>
      <c r="E1903" t="s">
        <v>195</v>
      </c>
      <c r="F1903" s="11">
        <f t="shared" si="58"/>
        <v>0</v>
      </c>
      <c r="G1903" s="11">
        <f t="shared" si="59"/>
        <v>0</v>
      </c>
    </row>
    <row r="1904" spans="1:7" x14ac:dyDescent="0.25">
      <c r="A1904" t="s">
        <v>211</v>
      </c>
      <c r="B1904" t="s">
        <v>212</v>
      </c>
      <c r="C1904">
        <v>1.6299999999999999E-2</v>
      </c>
      <c r="D1904" t="s">
        <v>10</v>
      </c>
      <c r="E1904" t="s">
        <v>204</v>
      </c>
      <c r="F1904" s="11">
        <f t="shared" si="58"/>
        <v>0</v>
      </c>
      <c r="G1904" s="11">
        <f t="shared" si="59"/>
        <v>0</v>
      </c>
    </row>
    <row r="1905" spans="1:7" x14ac:dyDescent="0.25">
      <c r="A1905" t="s">
        <v>213</v>
      </c>
      <c r="B1905" t="s">
        <v>214</v>
      </c>
      <c r="C1905">
        <v>4.8399999999999997E-3</v>
      </c>
      <c r="D1905" t="s">
        <v>10</v>
      </c>
      <c r="E1905" t="s">
        <v>195</v>
      </c>
      <c r="F1905" s="11">
        <f t="shared" si="58"/>
        <v>0</v>
      </c>
      <c r="G1905" s="11">
        <f t="shared" si="59"/>
        <v>0</v>
      </c>
    </row>
    <row r="1906" spans="1:7" x14ac:dyDescent="0.25">
      <c r="A1906" t="s">
        <v>215</v>
      </c>
      <c r="B1906" t="s">
        <v>216</v>
      </c>
      <c r="C1906">
        <v>2.27</v>
      </c>
      <c r="D1906" t="s">
        <v>10</v>
      </c>
      <c r="E1906" t="s">
        <v>57</v>
      </c>
      <c r="F1906" s="11">
        <f t="shared" si="58"/>
        <v>0</v>
      </c>
      <c r="G1906" s="11">
        <f t="shared" si="59"/>
        <v>0</v>
      </c>
    </row>
    <row r="1907" spans="1:7" x14ac:dyDescent="0.25">
      <c r="A1907" t="s">
        <v>217</v>
      </c>
      <c r="B1907" t="s">
        <v>218</v>
      </c>
      <c r="C1907" s="10">
        <v>3.4100000000000002E-5</v>
      </c>
      <c r="D1907" t="s">
        <v>10</v>
      </c>
      <c r="E1907" t="s">
        <v>219</v>
      </c>
      <c r="F1907" s="11">
        <f t="shared" si="58"/>
        <v>0</v>
      </c>
      <c r="G1907" s="11">
        <f t="shared" si="59"/>
        <v>0</v>
      </c>
    </row>
    <row r="1908" spans="1:7" x14ac:dyDescent="0.25">
      <c r="A1908" t="s">
        <v>220</v>
      </c>
      <c r="B1908" t="s">
        <v>221</v>
      </c>
      <c r="C1908">
        <v>2.4499999999999999E-3</v>
      </c>
      <c r="D1908" t="s">
        <v>10</v>
      </c>
      <c r="E1908" t="s">
        <v>219</v>
      </c>
      <c r="F1908" s="11">
        <f t="shared" si="58"/>
        <v>0</v>
      </c>
      <c r="G1908" s="11">
        <f t="shared" si="59"/>
        <v>0</v>
      </c>
    </row>
    <row r="1909" spans="1:7" x14ac:dyDescent="0.25">
      <c r="A1909" t="s">
        <v>222</v>
      </c>
      <c r="B1909" t="s">
        <v>223</v>
      </c>
      <c r="C1909" s="10">
        <v>3.84E-7</v>
      </c>
      <c r="D1909" t="s">
        <v>10</v>
      </c>
      <c r="E1909" t="s">
        <v>219</v>
      </c>
      <c r="F1909" s="11">
        <f t="shared" si="58"/>
        <v>0</v>
      </c>
      <c r="G1909" s="11">
        <f t="shared" si="59"/>
        <v>0</v>
      </c>
    </row>
    <row r="1910" spans="1:7" x14ac:dyDescent="0.25">
      <c r="A1910" t="s">
        <v>224</v>
      </c>
      <c r="B1910" t="s">
        <v>225</v>
      </c>
      <c r="C1910">
        <v>2.3499999999999999E-4</v>
      </c>
      <c r="D1910" t="s">
        <v>10</v>
      </c>
      <c r="E1910" t="s">
        <v>195</v>
      </c>
      <c r="F1910" s="11">
        <f t="shared" si="58"/>
        <v>0</v>
      </c>
      <c r="G1910" s="11">
        <f t="shared" si="59"/>
        <v>0</v>
      </c>
    </row>
    <row r="1911" spans="1:7" x14ac:dyDescent="0.25">
      <c r="A1911" t="s">
        <v>226</v>
      </c>
      <c r="B1911" t="s">
        <v>227</v>
      </c>
      <c r="C1911" s="10">
        <v>8.1000000000000004E-5</v>
      </c>
      <c r="D1911" t="s">
        <v>10</v>
      </c>
      <c r="E1911" t="s">
        <v>195</v>
      </c>
      <c r="F1911" s="11">
        <f t="shared" si="58"/>
        <v>0</v>
      </c>
      <c r="G1911" s="11">
        <f t="shared" si="59"/>
        <v>0</v>
      </c>
    </row>
    <row r="1912" spans="1:7" x14ac:dyDescent="0.25">
      <c r="A1912" t="s">
        <v>228</v>
      </c>
      <c r="B1912" t="s">
        <v>229</v>
      </c>
      <c r="C1912">
        <v>2.3900000000000002E-3</v>
      </c>
      <c r="D1912" t="s">
        <v>10</v>
      </c>
      <c r="E1912" t="s">
        <v>174</v>
      </c>
      <c r="F1912" s="11">
        <f t="shared" si="58"/>
        <v>0</v>
      </c>
      <c r="G1912" s="11">
        <f t="shared" si="59"/>
        <v>0</v>
      </c>
    </row>
    <row r="1913" spans="1:7" x14ac:dyDescent="0.25">
      <c r="A1913" t="s">
        <v>232</v>
      </c>
      <c r="B1913" t="s">
        <v>233</v>
      </c>
      <c r="C1913">
        <v>1.2300000000000001E-4</v>
      </c>
      <c r="D1913" t="s">
        <v>10</v>
      </c>
      <c r="E1913" t="s">
        <v>219</v>
      </c>
      <c r="F1913" s="11">
        <f t="shared" si="58"/>
        <v>0</v>
      </c>
      <c r="G1913" s="11">
        <f t="shared" si="59"/>
        <v>0</v>
      </c>
    </row>
    <row r="1914" spans="1:7" x14ac:dyDescent="0.25">
      <c r="A1914" t="s">
        <v>234</v>
      </c>
      <c r="B1914" t="s">
        <v>235</v>
      </c>
      <c r="C1914">
        <v>1.43E-2</v>
      </c>
      <c r="D1914" t="s">
        <v>10</v>
      </c>
      <c r="E1914" t="s">
        <v>57</v>
      </c>
      <c r="F1914" s="11">
        <f t="shared" si="58"/>
        <v>0</v>
      </c>
      <c r="G1914" s="11">
        <f t="shared" si="59"/>
        <v>0</v>
      </c>
    </row>
    <row r="1915" spans="1:7" x14ac:dyDescent="0.25">
      <c r="A1915" t="s">
        <v>236</v>
      </c>
      <c r="B1915" t="s">
        <v>237</v>
      </c>
      <c r="C1915">
        <v>1.0699999999999999E-2</v>
      </c>
      <c r="D1915" t="s">
        <v>10</v>
      </c>
      <c r="E1915" t="s">
        <v>219</v>
      </c>
      <c r="F1915" s="11">
        <f t="shared" si="58"/>
        <v>0</v>
      </c>
      <c r="G1915" s="11">
        <f t="shared" si="59"/>
        <v>0</v>
      </c>
    </row>
    <row r="1916" spans="1:7" x14ac:dyDescent="0.25">
      <c r="F1916" s="11">
        <f t="shared" si="58"/>
        <v>0</v>
      </c>
      <c r="G1916" s="11">
        <f t="shared" si="59"/>
        <v>0</v>
      </c>
    </row>
    <row r="1917" spans="1:7" x14ac:dyDescent="0.25">
      <c r="A1917" t="s">
        <v>622</v>
      </c>
      <c r="F1917" s="11">
        <f t="shared" si="58"/>
        <v>4146</v>
      </c>
      <c r="G1917" s="11">
        <f t="shared" si="59"/>
        <v>0</v>
      </c>
    </row>
    <row r="1918" spans="1:7" x14ac:dyDescent="0.25">
      <c r="A1918" t="s">
        <v>73</v>
      </c>
      <c r="F1918" s="11">
        <f t="shared" si="58"/>
        <v>0</v>
      </c>
      <c r="G1918" s="11">
        <f t="shared" si="59"/>
        <v>0</v>
      </c>
    </row>
    <row r="1919" spans="1:7" x14ac:dyDescent="0.25">
      <c r="A1919" t="s">
        <v>47</v>
      </c>
      <c r="F1919" s="11">
        <f t="shared" si="58"/>
        <v>0</v>
      </c>
      <c r="G1919" s="11">
        <f t="shared" si="59"/>
        <v>0</v>
      </c>
    </row>
    <row r="1920" spans="1:7" x14ac:dyDescent="0.25">
      <c r="A1920" t="s">
        <v>86</v>
      </c>
      <c r="F1920" s="11">
        <f t="shared" si="58"/>
        <v>0</v>
      </c>
      <c r="G1920" s="11">
        <f t="shared" si="59"/>
        <v>0</v>
      </c>
    </row>
    <row r="1921" spans="1:7" x14ac:dyDescent="0.25">
      <c r="A1921" t="s">
        <v>49</v>
      </c>
      <c r="F1921" s="11">
        <f t="shared" si="58"/>
        <v>0</v>
      </c>
      <c r="G1921" s="11">
        <f t="shared" si="59"/>
        <v>0</v>
      </c>
    </row>
    <row r="1922" spans="1:7" x14ac:dyDescent="0.25">
      <c r="A1922" t="s">
        <v>270</v>
      </c>
      <c r="F1922" s="11">
        <f t="shared" ref="F1922:F1985" si="60">VALUE(IF(ISNUMBER(SEARCH("Process =",A1922)),MID(A1922,FIND("[",A1922)+2,FIND("]",A1922)-FIND("[",A1922)-2),0))</f>
        <v>0</v>
      </c>
      <c r="G1922" s="11">
        <f t="shared" ref="G1922:G1985" si="61">IF(A1922="Economic outflows",1,IF(A1922="Environmental resources",2,0))</f>
        <v>0</v>
      </c>
    </row>
    <row r="1923" spans="1:7" x14ac:dyDescent="0.25">
      <c r="A1923" t="s">
        <v>426</v>
      </c>
      <c r="F1923" s="11">
        <f t="shared" si="60"/>
        <v>0</v>
      </c>
      <c r="G1923" s="11">
        <f t="shared" si="61"/>
        <v>0</v>
      </c>
    </row>
    <row r="1924" spans="1:7" x14ac:dyDescent="0.25">
      <c r="F1924" s="11">
        <f t="shared" si="60"/>
        <v>0</v>
      </c>
      <c r="G1924" s="11">
        <f t="shared" si="61"/>
        <v>0</v>
      </c>
    </row>
    <row r="1925" spans="1:7" x14ac:dyDescent="0.25">
      <c r="A1925" t="s">
        <v>52</v>
      </c>
      <c r="F1925" s="11">
        <f t="shared" si="60"/>
        <v>0</v>
      </c>
      <c r="G1925" s="11">
        <f t="shared" si="61"/>
        <v>0</v>
      </c>
    </row>
    <row r="1926" spans="1:7" x14ac:dyDescent="0.25">
      <c r="A1926" t="s">
        <v>53</v>
      </c>
      <c r="B1926" t="s">
        <v>39</v>
      </c>
      <c r="C1926" t="s">
        <v>40</v>
      </c>
      <c r="D1926" t="s">
        <v>41</v>
      </c>
      <c r="E1926" t="s">
        <v>42</v>
      </c>
      <c r="F1926" s="11">
        <f t="shared" si="60"/>
        <v>0</v>
      </c>
      <c r="G1926" s="11">
        <f t="shared" si="61"/>
        <v>0</v>
      </c>
    </row>
    <row r="1927" spans="1:7" x14ac:dyDescent="0.25">
      <c r="A1927" t="s">
        <v>427</v>
      </c>
      <c r="B1927" t="s">
        <v>428</v>
      </c>
      <c r="C1927">
        <v>3.15E-3</v>
      </c>
      <c r="D1927" t="s">
        <v>10</v>
      </c>
      <c r="E1927" t="s">
        <v>429</v>
      </c>
      <c r="F1927" s="11">
        <f t="shared" si="60"/>
        <v>0</v>
      </c>
      <c r="G1927" s="11">
        <f t="shared" si="61"/>
        <v>0</v>
      </c>
    </row>
    <row r="1928" spans="1:7" x14ac:dyDescent="0.25">
      <c r="A1928" t="s">
        <v>430</v>
      </c>
      <c r="B1928" t="s">
        <v>431</v>
      </c>
      <c r="C1928">
        <v>7.5600000000000005E-4</v>
      </c>
      <c r="D1928" t="s">
        <v>10</v>
      </c>
      <c r="E1928" t="s">
        <v>429</v>
      </c>
      <c r="F1928" s="11">
        <f t="shared" si="60"/>
        <v>0</v>
      </c>
      <c r="G1928" s="11">
        <f t="shared" si="61"/>
        <v>0</v>
      </c>
    </row>
    <row r="1929" spans="1:7" x14ac:dyDescent="0.25">
      <c r="A1929" t="s">
        <v>165</v>
      </c>
      <c r="B1929" t="s">
        <v>166</v>
      </c>
      <c r="C1929">
        <v>4.8300000000000003E-2</v>
      </c>
      <c r="D1929" t="s">
        <v>167</v>
      </c>
      <c r="E1929" t="s">
        <v>432</v>
      </c>
      <c r="F1929" s="11">
        <f t="shared" si="60"/>
        <v>0</v>
      </c>
      <c r="G1929" s="11">
        <f t="shared" si="61"/>
        <v>0</v>
      </c>
    </row>
    <row r="1930" spans="1:7" x14ac:dyDescent="0.25">
      <c r="A1930" t="s">
        <v>168</v>
      </c>
      <c r="B1930" t="s">
        <v>169</v>
      </c>
      <c r="C1930">
        <v>0.28999999999999998</v>
      </c>
      <c r="D1930" t="s">
        <v>167</v>
      </c>
      <c r="E1930" t="s">
        <v>432</v>
      </c>
      <c r="F1930" s="11">
        <f t="shared" si="60"/>
        <v>0</v>
      </c>
      <c r="G1930" s="11">
        <f t="shared" si="61"/>
        <v>0</v>
      </c>
    </row>
    <row r="1931" spans="1:7" x14ac:dyDescent="0.25">
      <c r="A1931" t="s">
        <v>433</v>
      </c>
      <c r="B1931" t="s">
        <v>434</v>
      </c>
      <c r="C1931">
        <v>1.01E-3</v>
      </c>
      <c r="D1931" t="s">
        <v>10</v>
      </c>
      <c r="E1931" t="s">
        <v>429</v>
      </c>
      <c r="F1931" s="11">
        <f t="shared" si="60"/>
        <v>0</v>
      </c>
      <c r="G1931" s="11">
        <f t="shared" si="61"/>
        <v>0</v>
      </c>
    </row>
    <row r="1932" spans="1:7" x14ac:dyDescent="0.25">
      <c r="A1932" t="s">
        <v>179</v>
      </c>
      <c r="B1932" t="s">
        <v>180</v>
      </c>
      <c r="C1932">
        <v>4.4900000000000002E-2</v>
      </c>
      <c r="D1932" t="s">
        <v>126</v>
      </c>
      <c r="E1932" t="s">
        <v>57</v>
      </c>
      <c r="F1932" s="11">
        <f t="shared" si="60"/>
        <v>0</v>
      </c>
      <c r="G1932" s="11">
        <f t="shared" si="61"/>
        <v>0</v>
      </c>
    </row>
    <row r="1933" spans="1:7" x14ac:dyDescent="0.25">
      <c r="A1933" t="s">
        <v>587</v>
      </c>
      <c r="B1933" t="s">
        <v>588</v>
      </c>
      <c r="C1933">
        <v>8.6</v>
      </c>
      <c r="D1933" t="s">
        <v>56</v>
      </c>
      <c r="E1933" t="s">
        <v>57</v>
      </c>
      <c r="F1933" s="11">
        <f t="shared" si="60"/>
        <v>0</v>
      </c>
      <c r="G1933" s="11">
        <f t="shared" si="61"/>
        <v>0</v>
      </c>
    </row>
    <row r="1934" spans="1:7" x14ac:dyDescent="0.25">
      <c r="A1934" t="s">
        <v>435</v>
      </c>
      <c r="B1934" t="s">
        <v>436</v>
      </c>
      <c r="C1934" s="10">
        <v>9.7000000000000001E-11</v>
      </c>
      <c r="D1934" t="s">
        <v>4</v>
      </c>
      <c r="E1934" t="s">
        <v>437</v>
      </c>
      <c r="F1934" s="11">
        <f t="shared" si="60"/>
        <v>0</v>
      </c>
      <c r="G1934" s="11">
        <f t="shared" si="61"/>
        <v>0</v>
      </c>
    </row>
    <row r="1935" spans="1:7" x14ac:dyDescent="0.25">
      <c r="A1935" t="s">
        <v>438</v>
      </c>
      <c r="B1935" t="s">
        <v>439</v>
      </c>
      <c r="C1935">
        <v>1.18E-2</v>
      </c>
      <c r="D1935" t="s">
        <v>10</v>
      </c>
      <c r="E1935" t="s">
        <v>429</v>
      </c>
      <c r="F1935" s="11">
        <f t="shared" si="60"/>
        <v>0</v>
      </c>
      <c r="G1935" s="11">
        <f t="shared" si="61"/>
        <v>0</v>
      </c>
    </row>
    <row r="1936" spans="1:7" x14ac:dyDescent="0.25">
      <c r="A1936" t="s">
        <v>440</v>
      </c>
      <c r="B1936" t="s">
        <v>441</v>
      </c>
      <c r="C1936">
        <v>1.2600000000000001E-3</v>
      </c>
      <c r="D1936" t="s">
        <v>10</v>
      </c>
      <c r="E1936" t="s">
        <v>429</v>
      </c>
      <c r="F1936" s="11">
        <f t="shared" si="60"/>
        <v>0</v>
      </c>
      <c r="G1936" s="11">
        <f t="shared" si="61"/>
        <v>0</v>
      </c>
    </row>
    <row r="1937" spans="1:7" x14ac:dyDescent="0.25">
      <c r="A1937" t="s">
        <v>442</v>
      </c>
      <c r="B1937" t="s">
        <v>443</v>
      </c>
      <c r="C1937">
        <v>8.4699999999999998E-2</v>
      </c>
      <c r="D1937" t="s">
        <v>10</v>
      </c>
      <c r="E1937" t="s">
        <v>429</v>
      </c>
      <c r="F1937" s="11">
        <f t="shared" si="60"/>
        <v>0</v>
      </c>
      <c r="G1937" s="11">
        <f t="shared" si="61"/>
        <v>0</v>
      </c>
    </row>
    <row r="1938" spans="1:7" x14ac:dyDescent="0.25">
      <c r="A1938" t="s">
        <v>444</v>
      </c>
      <c r="B1938" t="s">
        <v>445</v>
      </c>
      <c r="C1938">
        <v>3.4199999999999999E-3</v>
      </c>
      <c r="D1938" t="s">
        <v>10</v>
      </c>
      <c r="E1938" t="s">
        <v>429</v>
      </c>
      <c r="F1938" s="11">
        <f t="shared" si="60"/>
        <v>0</v>
      </c>
      <c r="G1938" s="11">
        <f t="shared" si="61"/>
        <v>0</v>
      </c>
    </row>
    <row r="1939" spans="1:7" x14ac:dyDescent="0.25">
      <c r="A1939" t="s">
        <v>446</v>
      </c>
      <c r="B1939" t="s">
        <v>447</v>
      </c>
      <c r="C1939">
        <v>1.1999999999999999E-3</v>
      </c>
      <c r="D1939" t="s">
        <v>10</v>
      </c>
      <c r="E1939" t="s">
        <v>429</v>
      </c>
      <c r="F1939" s="11">
        <f t="shared" si="60"/>
        <v>0</v>
      </c>
      <c r="G1939" s="11">
        <f t="shared" si="61"/>
        <v>0</v>
      </c>
    </row>
    <row r="1940" spans="1:7" x14ac:dyDescent="0.25">
      <c r="A1940" t="s">
        <v>620</v>
      </c>
      <c r="B1940" t="s">
        <v>621</v>
      </c>
      <c r="C1940">
        <v>1.2</v>
      </c>
      <c r="D1940" t="s">
        <v>10</v>
      </c>
      <c r="E1940" t="s">
        <v>57</v>
      </c>
      <c r="F1940" s="11">
        <f t="shared" si="60"/>
        <v>0</v>
      </c>
      <c r="G1940" s="11">
        <f t="shared" si="61"/>
        <v>0</v>
      </c>
    </row>
    <row r="1941" spans="1:7" x14ac:dyDescent="0.25">
      <c r="F1941" s="11">
        <f t="shared" si="60"/>
        <v>0</v>
      </c>
      <c r="G1941" s="11">
        <f t="shared" si="61"/>
        <v>0</v>
      </c>
    </row>
    <row r="1942" spans="1:7" x14ac:dyDescent="0.25">
      <c r="A1942" t="s">
        <v>60</v>
      </c>
      <c r="F1942" s="11">
        <f t="shared" si="60"/>
        <v>0</v>
      </c>
      <c r="G1942" s="11">
        <f t="shared" si="61"/>
        <v>1</v>
      </c>
    </row>
    <row r="1943" spans="1:7" x14ac:dyDescent="0.25">
      <c r="A1943" t="s">
        <v>53</v>
      </c>
      <c r="B1943" t="s">
        <v>39</v>
      </c>
      <c r="C1943" t="s">
        <v>40</v>
      </c>
      <c r="D1943" t="s">
        <v>41</v>
      </c>
      <c r="E1943" t="s">
        <v>42</v>
      </c>
      <c r="F1943" s="11">
        <f t="shared" si="60"/>
        <v>0</v>
      </c>
      <c r="G1943" s="11">
        <f t="shared" si="61"/>
        <v>0</v>
      </c>
    </row>
    <row r="1944" spans="1:7" x14ac:dyDescent="0.25">
      <c r="A1944" t="s">
        <v>623</v>
      </c>
      <c r="B1944" t="s">
        <v>624</v>
      </c>
      <c r="C1944">
        <v>1</v>
      </c>
      <c r="D1944" t="s">
        <v>10</v>
      </c>
      <c r="E1944" t="s">
        <v>57</v>
      </c>
      <c r="F1944" s="11">
        <f t="shared" si="60"/>
        <v>0</v>
      </c>
      <c r="G1944" s="11">
        <f t="shared" si="61"/>
        <v>0</v>
      </c>
    </row>
    <row r="1945" spans="1:7" x14ac:dyDescent="0.25">
      <c r="F1945" s="11">
        <f t="shared" si="60"/>
        <v>0</v>
      </c>
      <c r="G1945" s="11">
        <f t="shared" si="61"/>
        <v>0</v>
      </c>
    </row>
    <row r="1946" spans="1:7" x14ac:dyDescent="0.25">
      <c r="A1946" t="s">
        <v>63</v>
      </c>
      <c r="F1946" s="11">
        <f t="shared" si="60"/>
        <v>0</v>
      </c>
      <c r="G1946" s="11">
        <f t="shared" si="61"/>
        <v>2</v>
      </c>
    </row>
    <row r="1947" spans="1:7" x14ac:dyDescent="0.25">
      <c r="A1947" t="s">
        <v>53</v>
      </c>
      <c r="B1947" t="s">
        <v>39</v>
      </c>
      <c r="C1947" t="s">
        <v>40</v>
      </c>
      <c r="D1947" t="s">
        <v>41</v>
      </c>
      <c r="E1947" t="s">
        <v>42</v>
      </c>
      <c r="F1947" s="11">
        <f t="shared" si="60"/>
        <v>0</v>
      </c>
      <c r="G1947" s="11">
        <f t="shared" si="61"/>
        <v>0</v>
      </c>
    </row>
    <row r="1948" spans="1:7" x14ac:dyDescent="0.25">
      <c r="F1948" s="11">
        <f t="shared" si="60"/>
        <v>0</v>
      </c>
      <c r="G1948" s="11">
        <f t="shared" si="61"/>
        <v>0</v>
      </c>
    </row>
    <row r="1949" spans="1:7" x14ac:dyDescent="0.25">
      <c r="A1949" t="s">
        <v>64</v>
      </c>
      <c r="F1949" s="11">
        <f t="shared" si="60"/>
        <v>0</v>
      </c>
      <c r="G1949" s="11">
        <f t="shared" si="61"/>
        <v>0</v>
      </c>
    </row>
    <row r="1950" spans="1:7" x14ac:dyDescent="0.25">
      <c r="A1950" t="s">
        <v>53</v>
      </c>
      <c r="B1950" t="s">
        <v>39</v>
      </c>
      <c r="C1950" t="s">
        <v>40</v>
      </c>
      <c r="D1950" t="s">
        <v>41</v>
      </c>
      <c r="E1950" t="s">
        <v>42</v>
      </c>
      <c r="F1950" s="11">
        <f t="shared" si="60"/>
        <v>0</v>
      </c>
      <c r="G1950" s="11">
        <f t="shared" si="61"/>
        <v>0</v>
      </c>
    </row>
    <row r="1951" spans="1:7" x14ac:dyDescent="0.25">
      <c r="A1951" t="s">
        <v>215</v>
      </c>
      <c r="B1951" t="s">
        <v>216</v>
      </c>
      <c r="C1951">
        <v>0.28299999999999997</v>
      </c>
      <c r="D1951" t="s">
        <v>10</v>
      </c>
      <c r="E1951" t="s">
        <v>57</v>
      </c>
      <c r="F1951" s="11">
        <f t="shared" si="60"/>
        <v>0</v>
      </c>
      <c r="G1951" s="11">
        <f t="shared" si="61"/>
        <v>0</v>
      </c>
    </row>
    <row r="1952" spans="1:7" x14ac:dyDescent="0.25">
      <c r="A1952" t="s">
        <v>451</v>
      </c>
      <c r="B1952" t="s">
        <v>452</v>
      </c>
      <c r="C1952" s="10">
        <v>1.2099999999999999E-5</v>
      </c>
      <c r="D1952" t="s">
        <v>10</v>
      </c>
      <c r="E1952" t="s">
        <v>57</v>
      </c>
      <c r="F1952" s="11">
        <f t="shared" si="60"/>
        <v>0</v>
      </c>
      <c r="G1952" s="11">
        <f t="shared" si="61"/>
        <v>0</v>
      </c>
    </row>
    <row r="1953" spans="1:7" x14ac:dyDescent="0.25">
      <c r="A1953" t="s">
        <v>453</v>
      </c>
      <c r="B1953" t="s">
        <v>454</v>
      </c>
      <c r="C1953">
        <v>14.6</v>
      </c>
      <c r="D1953" t="s">
        <v>126</v>
      </c>
      <c r="E1953" t="s">
        <v>429</v>
      </c>
      <c r="F1953" s="11">
        <f t="shared" si="60"/>
        <v>0</v>
      </c>
      <c r="G1953" s="11">
        <f t="shared" si="61"/>
        <v>0</v>
      </c>
    </row>
    <row r="1954" spans="1:7" x14ac:dyDescent="0.25">
      <c r="A1954" t="s">
        <v>234</v>
      </c>
      <c r="B1954" t="s">
        <v>235</v>
      </c>
      <c r="C1954">
        <v>1.02E-4</v>
      </c>
      <c r="D1954" t="s">
        <v>10</v>
      </c>
      <c r="E1954" t="s">
        <v>455</v>
      </c>
      <c r="F1954" s="11">
        <f t="shared" si="60"/>
        <v>0</v>
      </c>
      <c r="G1954" s="11">
        <f t="shared" si="61"/>
        <v>0</v>
      </c>
    </row>
    <row r="1955" spans="1:7" x14ac:dyDescent="0.25">
      <c r="A1955" t="s">
        <v>456</v>
      </c>
      <c r="B1955" t="s">
        <v>457</v>
      </c>
      <c r="C1955">
        <v>4.9299999999999995E-4</v>
      </c>
      <c r="D1955" t="s">
        <v>10</v>
      </c>
      <c r="E1955" t="s">
        <v>130</v>
      </c>
      <c r="F1955" s="11">
        <f t="shared" si="60"/>
        <v>0</v>
      </c>
      <c r="G1955" s="11">
        <f t="shared" si="61"/>
        <v>0</v>
      </c>
    </row>
    <row r="1956" spans="1:7" x14ac:dyDescent="0.25">
      <c r="A1956" t="s">
        <v>458</v>
      </c>
      <c r="B1956" t="s">
        <v>459</v>
      </c>
      <c r="C1956">
        <v>1.15E-4</v>
      </c>
      <c r="D1956" t="s">
        <v>10</v>
      </c>
      <c r="E1956" t="s">
        <v>460</v>
      </c>
      <c r="F1956" s="11">
        <f t="shared" si="60"/>
        <v>0</v>
      </c>
      <c r="G1956" s="11">
        <f t="shared" si="61"/>
        <v>0</v>
      </c>
    </row>
    <row r="1957" spans="1:7" x14ac:dyDescent="0.25">
      <c r="A1957" t="s">
        <v>461</v>
      </c>
      <c r="B1957" t="s">
        <v>462</v>
      </c>
      <c r="C1957">
        <v>1.67E-3</v>
      </c>
      <c r="D1957" t="s">
        <v>10</v>
      </c>
      <c r="E1957" t="s">
        <v>429</v>
      </c>
      <c r="F1957" s="11">
        <f t="shared" si="60"/>
        <v>0</v>
      </c>
      <c r="G1957" s="11">
        <f t="shared" si="61"/>
        <v>0</v>
      </c>
    </row>
    <row r="1958" spans="1:7" x14ac:dyDescent="0.25">
      <c r="A1958" t="s">
        <v>463</v>
      </c>
      <c r="B1958" t="s">
        <v>464</v>
      </c>
      <c r="C1958" s="10">
        <v>2.4600000000000001E-7</v>
      </c>
      <c r="D1958" t="s">
        <v>10</v>
      </c>
      <c r="E1958" t="s">
        <v>130</v>
      </c>
      <c r="F1958" s="11">
        <f t="shared" si="60"/>
        <v>0</v>
      </c>
      <c r="G1958" s="11">
        <f t="shared" si="61"/>
        <v>0</v>
      </c>
    </row>
    <row r="1959" spans="1:7" x14ac:dyDescent="0.25">
      <c r="A1959" t="s">
        <v>465</v>
      </c>
      <c r="B1959" t="s">
        <v>466</v>
      </c>
      <c r="C1959">
        <v>1.7299999999999999E-2</v>
      </c>
      <c r="D1959" t="s">
        <v>10</v>
      </c>
      <c r="E1959" t="s">
        <v>467</v>
      </c>
      <c r="F1959" s="11">
        <f t="shared" si="60"/>
        <v>0</v>
      </c>
      <c r="G1959" s="11">
        <f t="shared" si="61"/>
        <v>0</v>
      </c>
    </row>
    <row r="1960" spans="1:7" x14ac:dyDescent="0.25">
      <c r="A1960" t="s">
        <v>468</v>
      </c>
      <c r="B1960" t="s">
        <v>469</v>
      </c>
      <c r="C1960" s="10">
        <v>5.2900000000000002E-6</v>
      </c>
      <c r="D1960" t="s">
        <v>10</v>
      </c>
      <c r="E1960" t="s">
        <v>455</v>
      </c>
      <c r="F1960" s="11">
        <f t="shared" si="60"/>
        <v>0</v>
      </c>
      <c r="G1960" s="11">
        <f t="shared" si="61"/>
        <v>0</v>
      </c>
    </row>
    <row r="1961" spans="1:7" x14ac:dyDescent="0.25">
      <c r="A1961" t="s">
        <v>470</v>
      </c>
      <c r="B1961" t="s">
        <v>471</v>
      </c>
      <c r="C1961" s="10">
        <v>4.7599999999999998E-5</v>
      </c>
      <c r="D1961" t="s">
        <v>10</v>
      </c>
      <c r="E1961" t="s">
        <v>455</v>
      </c>
      <c r="F1961" s="11">
        <f t="shared" si="60"/>
        <v>0</v>
      </c>
      <c r="G1961" s="11">
        <f t="shared" si="61"/>
        <v>0</v>
      </c>
    </row>
    <row r="1962" spans="1:7" x14ac:dyDescent="0.25">
      <c r="A1962" t="s">
        <v>472</v>
      </c>
      <c r="B1962" t="s">
        <v>473</v>
      </c>
      <c r="C1962" s="10">
        <v>8.6400000000000003E-6</v>
      </c>
      <c r="D1962" t="s">
        <v>10</v>
      </c>
      <c r="E1962" t="s">
        <v>130</v>
      </c>
      <c r="F1962" s="11">
        <f t="shared" si="60"/>
        <v>0</v>
      </c>
      <c r="G1962" s="11">
        <f t="shared" si="61"/>
        <v>0</v>
      </c>
    </row>
    <row r="1963" spans="1:7" x14ac:dyDescent="0.25">
      <c r="F1963" s="11">
        <f t="shared" si="60"/>
        <v>0</v>
      </c>
      <c r="G1963" s="11">
        <f t="shared" si="61"/>
        <v>0</v>
      </c>
    </row>
    <row r="1964" spans="1:7" x14ac:dyDescent="0.25">
      <c r="A1964" t="s">
        <v>625</v>
      </c>
      <c r="F1964" s="11">
        <f t="shared" si="60"/>
        <v>4147</v>
      </c>
      <c r="G1964" s="11">
        <f t="shared" si="61"/>
        <v>0</v>
      </c>
    </row>
    <row r="1965" spans="1:7" x14ac:dyDescent="0.25">
      <c r="A1965" t="s">
        <v>73</v>
      </c>
      <c r="F1965" s="11">
        <f t="shared" si="60"/>
        <v>0</v>
      </c>
      <c r="G1965" s="11">
        <f t="shared" si="61"/>
        <v>0</v>
      </c>
    </row>
    <row r="1966" spans="1:7" x14ac:dyDescent="0.25">
      <c r="A1966" t="s">
        <v>47</v>
      </c>
      <c r="F1966" s="11">
        <f t="shared" si="60"/>
        <v>0</v>
      </c>
      <c r="G1966" s="11">
        <f t="shared" si="61"/>
        <v>0</v>
      </c>
    </row>
    <row r="1967" spans="1:7" x14ac:dyDescent="0.25">
      <c r="A1967" t="s">
        <v>86</v>
      </c>
      <c r="F1967" s="11">
        <f t="shared" si="60"/>
        <v>0</v>
      </c>
      <c r="G1967" s="11">
        <f t="shared" si="61"/>
        <v>0</v>
      </c>
    </row>
    <row r="1968" spans="1:7" x14ac:dyDescent="0.25">
      <c r="A1968" t="s">
        <v>49</v>
      </c>
      <c r="F1968" s="11">
        <f t="shared" si="60"/>
        <v>0</v>
      </c>
      <c r="G1968" s="11">
        <f t="shared" si="61"/>
        <v>0</v>
      </c>
    </row>
    <row r="1969" spans="1:7" x14ac:dyDescent="0.25">
      <c r="A1969" t="s">
        <v>50</v>
      </c>
      <c r="F1969" s="11">
        <f t="shared" si="60"/>
        <v>0</v>
      </c>
      <c r="G1969" s="11">
        <f t="shared" si="61"/>
        <v>0</v>
      </c>
    </row>
    <row r="1970" spans="1:7" x14ac:dyDescent="0.25">
      <c r="A1970" t="s">
        <v>475</v>
      </c>
      <c r="F1970" s="11">
        <f t="shared" si="60"/>
        <v>0</v>
      </c>
      <c r="G1970" s="11">
        <f t="shared" si="61"/>
        <v>0</v>
      </c>
    </row>
    <row r="1971" spans="1:7" x14ac:dyDescent="0.25">
      <c r="F1971" s="11">
        <f t="shared" si="60"/>
        <v>0</v>
      </c>
      <c r="G1971" s="11">
        <f t="shared" si="61"/>
        <v>0</v>
      </c>
    </row>
    <row r="1972" spans="1:7" x14ac:dyDescent="0.25">
      <c r="A1972" t="s">
        <v>52</v>
      </c>
      <c r="F1972" s="11">
        <f t="shared" si="60"/>
        <v>0</v>
      </c>
      <c r="G1972" s="11">
        <f t="shared" si="61"/>
        <v>0</v>
      </c>
    </row>
    <row r="1973" spans="1:7" x14ac:dyDescent="0.25">
      <c r="A1973" t="s">
        <v>53</v>
      </c>
      <c r="B1973" t="s">
        <v>39</v>
      </c>
      <c r="C1973" t="s">
        <v>40</v>
      </c>
      <c r="D1973" t="s">
        <v>41</v>
      </c>
      <c r="E1973" t="s">
        <v>42</v>
      </c>
      <c r="F1973" s="11">
        <f t="shared" si="60"/>
        <v>0</v>
      </c>
      <c r="G1973" s="11">
        <f t="shared" si="61"/>
        <v>0</v>
      </c>
    </row>
    <row r="1974" spans="1:7" x14ac:dyDescent="0.25">
      <c r="A1974" t="s">
        <v>427</v>
      </c>
      <c r="B1974" t="s">
        <v>428</v>
      </c>
      <c r="C1974">
        <v>9.8999999999999999E-4</v>
      </c>
      <c r="D1974" t="s">
        <v>10</v>
      </c>
      <c r="E1974" t="s">
        <v>476</v>
      </c>
      <c r="F1974" s="11">
        <f t="shared" si="60"/>
        <v>0</v>
      </c>
      <c r="G1974" s="11">
        <f t="shared" si="61"/>
        <v>0</v>
      </c>
    </row>
    <row r="1975" spans="1:7" x14ac:dyDescent="0.25">
      <c r="A1975" t="s">
        <v>477</v>
      </c>
      <c r="B1975" t="s">
        <v>478</v>
      </c>
      <c r="C1975">
        <v>1.1E-4</v>
      </c>
      <c r="D1975" t="s">
        <v>10</v>
      </c>
      <c r="E1975" t="s">
        <v>476</v>
      </c>
      <c r="F1975" s="11">
        <f t="shared" si="60"/>
        <v>0</v>
      </c>
      <c r="G1975" s="11">
        <f t="shared" si="61"/>
        <v>0</v>
      </c>
    </row>
    <row r="1976" spans="1:7" x14ac:dyDescent="0.25">
      <c r="A1976" t="s">
        <v>165</v>
      </c>
      <c r="B1976" t="s">
        <v>166</v>
      </c>
      <c r="C1976">
        <v>1.6100000000000001E-3</v>
      </c>
      <c r="D1976" t="s">
        <v>167</v>
      </c>
      <c r="E1976" t="s">
        <v>479</v>
      </c>
      <c r="F1976" s="11">
        <f t="shared" si="60"/>
        <v>0</v>
      </c>
      <c r="G1976" s="11">
        <f t="shared" si="61"/>
        <v>0</v>
      </c>
    </row>
    <row r="1977" spans="1:7" x14ac:dyDescent="0.25">
      <c r="A1977" t="s">
        <v>168</v>
      </c>
      <c r="B1977" t="s">
        <v>169</v>
      </c>
      <c r="C1977">
        <v>3.2200000000000002E-3</v>
      </c>
      <c r="D1977" t="s">
        <v>167</v>
      </c>
      <c r="E1977" t="s">
        <v>479</v>
      </c>
      <c r="F1977" s="11">
        <f t="shared" si="60"/>
        <v>0</v>
      </c>
      <c r="G1977" s="11">
        <f t="shared" si="61"/>
        <v>0</v>
      </c>
    </row>
    <row r="1978" spans="1:7" x14ac:dyDescent="0.25">
      <c r="A1978" t="s">
        <v>480</v>
      </c>
      <c r="B1978" t="s">
        <v>481</v>
      </c>
      <c r="C1978">
        <v>1E-4</v>
      </c>
      <c r="D1978" t="s">
        <v>10</v>
      </c>
      <c r="E1978" t="s">
        <v>476</v>
      </c>
      <c r="F1978" s="11">
        <f t="shared" si="60"/>
        <v>0</v>
      </c>
      <c r="G1978" s="11">
        <f t="shared" si="61"/>
        <v>0</v>
      </c>
    </row>
    <row r="1979" spans="1:7" x14ac:dyDescent="0.25">
      <c r="A1979" t="s">
        <v>482</v>
      </c>
      <c r="B1979" t="s">
        <v>483</v>
      </c>
      <c r="C1979">
        <v>5.9999999999999995E-4</v>
      </c>
      <c r="D1979" t="s">
        <v>10</v>
      </c>
      <c r="E1979" t="s">
        <v>476</v>
      </c>
      <c r="F1979" s="11">
        <f t="shared" si="60"/>
        <v>0</v>
      </c>
      <c r="G1979" s="11">
        <f t="shared" si="61"/>
        <v>0</v>
      </c>
    </row>
    <row r="1980" spans="1:7" x14ac:dyDescent="0.25">
      <c r="A1980" t="s">
        <v>484</v>
      </c>
      <c r="B1980" t="s">
        <v>485</v>
      </c>
      <c r="C1980">
        <v>1.0800000000000001E-2</v>
      </c>
      <c r="D1980" t="s">
        <v>10</v>
      </c>
      <c r="E1980" t="s">
        <v>476</v>
      </c>
      <c r="F1980" s="11">
        <f t="shared" si="60"/>
        <v>0</v>
      </c>
      <c r="G1980" s="11">
        <f t="shared" si="61"/>
        <v>0</v>
      </c>
    </row>
    <row r="1981" spans="1:7" x14ac:dyDescent="0.25">
      <c r="A1981" t="s">
        <v>486</v>
      </c>
      <c r="B1981" t="s">
        <v>487</v>
      </c>
      <c r="C1981">
        <v>1.5E-3</v>
      </c>
      <c r="D1981" t="s">
        <v>10</v>
      </c>
      <c r="E1981" t="s">
        <v>476</v>
      </c>
      <c r="F1981" s="11">
        <f t="shared" si="60"/>
        <v>0</v>
      </c>
      <c r="G1981" s="11">
        <f t="shared" si="61"/>
        <v>0</v>
      </c>
    </row>
    <row r="1982" spans="1:7" x14ac:dyDescent="0.25">
      <c r="A1982" t="s">
        <v>433</v>
      </c>
      <c r="B1982" t="s">
        <v>434</v>
      </c>
      <c r="C1982">
        <v>4.0000000000000002E-4</v>
      </c>
      <c r="D1982" t="s">
        <v>10</v>
      </c>
      <c r="E1982" t="s">
        <v>476</v>
      </c>
      <c r="F1982" s="11">
        <f t="shared" si="60"/>
        <v>0</v>
      </c>
      <c r="G1982" s="11">
        <f t="shared" si="61"/>
        <v>0</v>
      </c>
    </row>
    <row r="1983" spans="1:7" x14ac:dyDescent="0.25">
      <c r="A1983" t="s">
        <v>488</v>
      </c>
      <c r="B1983" t="s">
        <v>489</v>
      </c>
      <c r="C1983">
        <v>1.8E-3</v>
      </c>
      <c r="D1983" t="s">
        <v>10</v>
      </c>
      <c r="E1983" t="s">
        <v>476</v>
      </c>
      <c r="F1983" s="11">
        <f t="shared" si="60"/>
        <v>0</v>
      </c>
      <c r="G1983" s="11">
        <f t="shared" si="61"/>
        <v>0</v>
      </c>
    </row>
    <row r="1984" spans="1:7" x14ac:dyDescent="0.25">
      <c r="A1984" t="s">
        <v>179</v>
      </c>
      <c r="B1984" t="s">
        <v>180</v>
      </c>
      <c r="C1984">
        <v>1.08</v>
      </c>
      <c r="D1984" t="s">
        <v>126</v>
      </c>
      <c r="E1984" t="s">
        <v>57</v>
      </c>
      <c r="F1984" s="11">
        <f t="shared" si="60"/>
        <v>0</v>
      </c>
      <c r="G1984" s="11">
        <f t="shared" si="61"/>
        <v>0</v>
      </c>
    </row>
    <row r="1985" spans="1:7" x14ac:dyDescent="0.25">
      <c r="A1985" t="s">
        <v>587</v>
      </c>
      <c r="B1985" t="s">
        <v>588</v>
      </c>
      <c r="C1985">
        <v>1.6E-2</v>
      </c>
      <c r="D1985" t="s">
        <v>56</v>
      </c>
      <c r="E1985" t="s">
        <v>57</v>
      </c>
      <c r="F1985" s="11">
        <f t="shared" si="60"/>
        <v>0</v>
      </c>
      <c r="G1985" s="11">
        <f t="shared" si="61"/>
        <v>0</v>
      </c>
    </row>
    <row r="1986" spans="1:7" x14ac:dyDescent="0.25">
      <c r="A1986" t="s">
        <v>490</v>
      </c>
      <c r="B1986" t="s">
        <v>491</v>
      </c>
      <c r="C1986" s="10">
        <v>8.0000000000000007E-5</v>
      </c>
      <c r="D1986" t="s">
        <v>10</v>
      </c>
      <c r="E1986" t="s">
        <v>476</v>
      </c>
      <c r="F1986" s="11">
        <f t="shared" ref="F1986:F2049" si="62">VALUE(IF(ISNUMBER(SEARCH("Process =",A1986)),MID(A1986,FIND("[",A1986)+2,FIND("]",A1986)-FIND("[",A1986)-2),0))</f>
        <v>0</v>
      </c>
      <c r="G1986" s="11">
        <f t="shared" ref="G1986:G2049" si="63">IF(A1986="Economic outflows",1,IF(A1986="Environmental resources",2,0))</f>
        <v>0</v>
      </c>
    </row>
    <row r="1987" spans="1:7" x14ac:dyDescent="0.25">
      <c r="A1987" t="s">
        <v>492</v>
      </c>
      <c r="B1987" t="s">
        <v>493</v>
      </c>
      <c r="C1987">
        <v>6.9999999999999999E-4</v>
      </c>
      <c r="D1987" t="s">
        <v>10</v>
      </c>
      <c r="E1987" t="s">
        <v>476</v>
      </c>
      <c r="F1987" s="11">
        <f t="shared" si="62"/>
        <v>0</v>
      </c>
      <c r="G1987" s="11">
        <f t="shared" si="63"/>
        <v>0</v>
      </c>
    </row>
    <row r="1988" spans="1:7" x14ac:dyDescent="0.25">
      <c r="A1988" t="s">
        <v>494</v>
      </c>
      <c r="B1988" t="s">
        <v>495</v>
      </c>
      <c r="C1988" s="10">
        <v>1.5400000000000001E-10</v>
      </c>
      <c r="D1988" t="s">
        <v>4</v>
      </c>
      <c r="E1988" t="s">
        <v>437</v>
      </c>
      <c r="F1988" s="11">
        <f t="shared" si="62"/>
        <v>0</v>
      </c>
      <c r="G1988" s="11">
        <f t="shared" si="63"/>
        <v>0</v>
      </c>
    </row>
    <row r="1989" spans="1:7" x14ac:dyDescent="0.25">
      <c r="A1989" t="s">
        <v>496</v>
      </c>
      <c r="B1989" t="s">
        <v>497</v>
      </c>
      <c r="C1989">
        <v>1.1E-4</v>
      </c>
      <c r="D1989" t="s">
        <v>10</v>
      </c>
      <c r="E1989" t="s">
        <v>476</v>
      </c>
      <c r="F1989" s="11">
        <f t="shared" si="62"/>
        <v>0</v>
      </c>
      <c r="G1989" s="11">
        <f t="shared" si="63"/>
        <v>0</v>
      </c>
    </row>
    <row r="1990" spans="1:7" x14ac:dyDescent="0.25">
      <c r="A1990" t="s">
        <v>623</v>
      </c>
      <c r="B1990" t="s">
        <v>624</v>
      </c>
      <c r="C1990">
        <v>1</v>
      </c>
      <c r="D1990" t="s">
        <v>10</v>
      </c>
      <c r="E1990" t="s">
        <v>57</v>
      </c>
      <c r="F1990" s="11">
        <f t="shared" si="62"/>
        <v>0</v>
      </c>
      <c r="G1990" s="11">
        <f t="shared" si="63"/>
        <v>0</v>
      </c>
    </row>
    <row r="1991" spans="1:7" x14ac:dyDescent="0.25">
      <c r="F1991" s="11">
        <f t="shared" si="62"/>
        <v>0</v>
      </c>
      <c r="G1991" s="11">
        <f t="shared" si="63"/>
        <v>0</v>
      </c>
    </row>
    <row r="1992" spans="1:7" x14ac:dyDescent="0.25">
      <c r="A1992" t="s">
        <v>60</v>
      </c>
      <c r="F1992" s="11">
        <f t="shared" si="62"/>
        <v>0</v>
      </c>
      <c r="G1992" s="11">
        <f t="shared" si="63"/>
        <v>1</v>
      </c>
    </row>
    <row r="1993" spans="1:7" x14ac:dyDescent="0.25">
      <c r="A1993" t="s">
        <v>53</v>
      </c>
      <c r="B1993" t="s">
        <v>39</v>
      </c>
      <c r="C1993" t="s">
        <v>40</v>
      </c>
      <c r="D1993" t="s">
        <v>41</v>
      </c>
      <c r="E1993" t="s">
        <v>42</v>
      </c>
      <c r="F1993" s="11">
        <f t="shared" si="62"/>
        <v>0</v>
      </c>
      <c r="G1993" s="11">
        <f t="shared" si="63"/>
        <v>0</v>
      </c>
    </row>
    <row r="1994" spans="1:7" x14ac:dyDescent="0.25">
      <c r="A1994" t="s">
        <v>626</v>
      </c>
      <c r="B1994" t="s">
        <v>627</v>
      </c>
      <c r="C1994">
        <v>1</v>
      </c>
      <c r="D1994" t="s">
        <v>10</v>
      </c>
      <c r="E1994" t="s">
        <v>57</v>
      </c>
      <c r="F1994" s="11">
        <f t="shared" si="62"/>
        <v>0</v>
      </c>
      <c r="G1994" s="11">
        <f t="shared" si="63"/>
        <v>0</v>
      </c>
    </row>
    <row r="1995" spans="1:7" x14ac:dyDescent="0.25">
      <c r="F1995" s="11">
        <f t="shared" si="62"/>
        <v>0</v>
      </c>
      <c r="G1995" s="11">
        <f t="shared" si="63"/>
        <v>0</v>
      </c>
    </row>
    <row r="1996" spans="1:7" x14ac:dyDescent="0.25">
      <c r="A1996" t="s">
        <v>63</v>
      </c>
      <c r="F1996" s="11">
        <f t="shared" si="62"/>
        <v>0</v>
      </c>
      <c r="G1996" s="11">
        <f t="shared" si="63"/>
        <v>2</v>
      </c>
    </row>
    <row r="1997" spans="1:7" x14ac:dyDescent="0.25">
      <c r="A1997" t="s">
        <v>53</v>
      </c>
      <c r="B1997" t="s">
        <v>39</v>
      </c>
      <c r="C1997" t="s">
        <v>40</v>
      </c>
      <c r="D1997" t="s">
        <v>41</v>
      </c>
      <c r="E1997" t="s">
        <v>42</v>
      </c>
      <c r="F1997" s="11">
        <f t="shared" si="62"/>
        <v>0</v>
      </c>
      <c r="G1997" s="11">
        <f t="shared" si="63"/>
        <v>0</v>
      </c>
    </row>
    <row r="1998" spans="1:7" x14ac:dyDescent="0.25">
      <c r="A1998" t="s">
        <v>500</v>
      </c>
      <c r="B1998" t="s">
        <v>501</v>
      </c>
      <c r="C1998">
        <v>4.7099999999999998E-3</v>
      </c>
      <c r="D1998" t="s">
        <v>92</v>
      </c>
      <c r="E1998" t="s">
        <v>476</v>
      </c>
      <c r="F1998" s="11">
        <f t="shared" si="62"/>
        <v>0</v>
      </c>
      <c r="G1998" s="11">
        <f t="shared" si="63"/>
        <v>0</v>
      </c>
    </row>
    <row r="1999" spans="1:7" x14ac:dyDescent="0.25">
      <c r="F1999" s="11">
        <f t="shared" si="62"/>
        <v>0</v>
      </c>
      <c r="G1999" s="11">
        <f t="shared" si="63"/>
        <v>0</v>
      </c>
    </row>
    <row r="2000" spans="1:7" x14ac:dyDescent="0.25">
      <c r="A2000" t="s">
        <v>64</v>
      </c>
      <c r="F2000" s="11">
        <f t="shared" si="62"/>
        <v>0</v>
      </c>
      <c r="G2000" s="11">
        <f t="shared" si="63"/>
        <v>0</v>
      </c>
    </row>
    <row r="2001" spans="1:7" x14ac:dyDescent="0.25">
      <c r="A2001" t="s">
        <v>53</v>
      </c>
      <c r="B2001" t="s">
        <v>39</v>
      </c>
      <c r="C2001" t="s">
        <v>40</v>
      </c>
      <c r="D2001" t="s">
        <v>41</v>
      </c>
      <c r="E2001" t="s">
        <v>42</v>
      </c>
      <c r="F2001" s="11">
        <f t="shared" si="62"/>
        <v>0</v>
      </c>
      <c r="G2001" s="11">
        <f t="shared" si="63"/>
        <v>0</v>
      </c>
    </row>
    <row r="2002" spans="1:7" x14ac:dyDescent="0.25">
      <c r="A2002" t="s">
        <v>453</v>
      </c>
      <c r="B2002" t="s">
        <v>454</v>
      </c>
      <c r="C2002">
        <v>5.7599999999999998E-2</v>
      </c>
      <c r="D2002" t="s">
        <v>126</v>
      </c>
      <c r="E2002" t="s">
        <v>476</v>
      </c>
      <c r="F2002" s="11">
        <f t="shared" si="62"/>
        <v>0</v>
      </c>
      <c r="G2002" s="11">
        <f t="shared" si="63"/>
        <v>0</v>
      </c>
    </row>
    <row r="2003" spans="1:7" x14ac:dyDescent="0.25">
      <c r="A2003" t="s">
        <v>234</v>
      </c>
      <c r="B2003" t="s">
        <v>235</v>
      </c>
      <c r="C2003" s="10">
        <v>3.0000000000000001E-6</v>
      </c>
      <c r="D2003" t="s">
        <v>10</v>
      </c>
      <c r="E2003" t="s">
        <v>502</v>
      </c>
      <c r="F2003" s="11">
        <f t="shared" si="62"/>
        <v>0</v>
      </c>
      <c r="G2003" s="11">
        <f t="shared" si="63"/>
        <v>0</v>
      </c>
    </row>
    <row r="2004" spans="1:7" x14ac:dyDescent="0.25">
      <c r="A2004" t="s">
        <v>458</v>
      </c>
      <c r="B2004" t="s">
        <v>459</v>
      </c>
      <c r="C2004" s="10">
        <v>6.9999999999999999E-6</v>
      </c>
      <c r="D2004" t="s">
        <v>10</v>
      </c>
      <c r="E2004" t="s">
        <v>503</v>
      </c>
      <c r="F2004" s="11">
        <f t="shared" si="62"/>
        <v>0</v>
      </c>
      <c r="G2004" s="11">
        <f t="shared" si="63"/>
        <v>0</v>
      </c>
    </row>
    <row r="2005" spans="1:7" x14ac:dyDescent="0.25">
      <c r="F2005" s="11">
        <f t="shared" si="62"/>
        <v>0</v>
      </c>
      <c r="G2005" s="11">
        <f t="shared" si="63"/>
        <v>0</v>
      </c>
    </row>
    <row r="2006" spans="1:7" x14ac:dyDescent="0.25">
      <c r="A2006" t="s">
        <v>628</v>
      </c>
      <c r="F2006" s="11">
        <f t="shared" si="62"/>
        <v>4148</v>
      </c>
      <c r="G2006" s="11">
        <f t="shared" si="63"/>
        <v>0</v>
      </c>
    </row>
    <row r="2007" spans="1:7" x14ac:dyDescent="0.25">
      <c r="A2007" t="s">
        <v>73</v>
      </c>
      <c r="F2007" s="11">
        <f t="shared" si="62"/>
        <v>0</v>
      </c>
      <c r="G2007" s="11">
        <f t="shared" si="63"/>
        <v>0</v>
      </c>
    </row>
    <row r="2008" spans="1:7" x14ac:dyDescent="0.25">
      <c r="A2008" t="s">
        <v>47</v>
      </c>
      <c r="F2008" s="11">
        <f t="shared" si="62"/>
        <v>0</v>
      </c>
      <c r="G2008" s="11">
        <f t="shared" si="63"/>
        <v>0</v>
      </c>
    </row>
    <row r="2009" spans="1:7" x14ac:dyDescent="0.25">
      <c r="A2009" t="s">
        <v>86</v>
      </c>
      <c r="F2009" s="11">
        <f t="shared" si="62"/>
        <v>0</v>
      </c>
      <c r="G2009" s="11">
        <f t="shared" si="63"/>
        <v>0</v>
      </c>
    </row>
    <row r="2010" spans="1:7" x14ac:dyDescent="0.25">
      <c r="A2010" t="s">
        <v>49</v>
      </c>
      <c r="F2010" s="11">
        <f t="shared" si="62"/>
        <v>0</v>
      </c>
      <c r="G2010" s="11">
        <f t="shared" si="63"/>
        <v>0</v>
      </c>
    </row>
    <row r="2011" spans="1:7" x14ac:dyDescent="0.25">
      <c r="A2011" t="s">
        <v>270</v>
      </c>
      <c r="F2011" s="11">
        <f t="shared" si="62"/>
        <v>0</v>
      </c>
      <c r="G2011" s="11">
        <f t="shared" si="63"/>
        <v>0</v>
      </c>
    </row>
    <row r="2012" spans="1:7" x14ac:dyDescent="0.25">
      <c r="A2012" t="s">
        <v>74</v>
      </c>
      <c r="F2012" s="11">
        <f t="shared" si="62"/>
        <v>0</v>
      </c>
      <c r="G2012" s="11">
        <f t="shared" si="63"/>
        <v>0</v>
      </c>
    </row>
    <row r="2013" spans="1:7" x14ac:dyDescent="0.25">
      <c r="F2013" s="11">
        <f t="shared" si="62"/>
        <v>0</v>
      </c>
      <c r="G2013" s="11">
        <f t="shared" si="63"/>
        <v>0</v>
      </c>
    </row>
    <row r="2014" spans="1:7" x14ac:dyDescent="0.25">
      <c r="A2014" t="s">
        <v>52</v>
      </c>
      <c r="F2014" s="11">
        <f t="shared" si="62"/>
        <v>0</v>
      </c>
      <c r="G2014" s="11">
        <f t="shared" si="63"/>
        <v>0</v>
      </c>
    </row>
    <row r="2015" spans="1:7" x14ac:dyDescent="0.25">
      <c r="A2015" t="s">
        <v>53</v>
      </c>
      <c r="B2015" t="s">
        <v>39</v>
      </c>
      <c r="C2015" t="s">
        <v>40</v>
      </c>
      <c r="D2015" t="s">
        <v>41</v>
      </c>
      <c r="E2015" t="s">
        <v>42</v>
      </c>
      <c r="F2015" s="11">
        <f t="shared" si="62"/>
        <v>0</v>
      </c>
      <c r="G2015" s="11">
        <f t="shared" si="63"/>
        <v>0</v>
      </c>
    </row>
    <row r="2016" spans="1:7" x14ac:dyDescent="0.25">
      <c r="A2016" t="s">
        <v>587</v>
      </c>
      <c r="B2016" t="s">
        <v>588</v>
      </c>
      <c r="C2016">
        <v>0.8</v>
      </c>
      <c r="D2016" t="s">
        <v>56</v>
      </c>
      <c r="E2016" t="s">
        <v>57</v>
      </c>
      <c r="F2016" s="11">
        <f t="shared" si="62"/>
        <v>0</v>
      </c>
      <c r="G2016" s="11">
        <f t="shared" si="63"/>
        <v>0</v>
      </c>
    </row>
    <row r="2017" spans="1:7" x14ac:dyDescent="0.25">
      <c r="A2017" t="s">
        <v>75</v>
      </c>
      <c r="B2017" t="s">
        <v>76</v>
      </c>
      <c r="C2017">
        <v>0.72</v>
      </c>
      <c r="D2017" t="s">
        <v>10</v>
      </c>
      <c r="E2017" t="s">
        <v>57</v>
      </c>
      <c r="F2017" s="11">
        <f t="shared" si="62"/>
        <v>0</v>
      </c>
      <c r="G2017" s="11">
        <f t="shared" si="63"/>
        <v>0</v>
      </c>
    </row>
    <row r="2018" spans="1:7" x14ac:dyDescent="0.25">
      <c r="A2018" t="s">
        <v>77</v>
      </c>
      <c r="B2018" t="s">
        <v>78</v>
      </c>
      <c r="C2018">
        <v>1.2999999999999999E-2</v>
      </c>
      <c r="D2018" t="s">
        <v>10</v>
      </c>
      <c r="E2018" t="s">
        <v>57</v>
      </c>
      <c r="F2018" s="11">
        <f t="shared" si="62"/>
        <v>0</v>
      </c>
      <c r="G2018" s="11">
        <f t="shared" si="63"/>
        <v>0</v>
      </c>
    </row>
    <row r="2019" spans="1:7" x14ac:dyDescent="0.25">
      <c r="A2019" t="s">
        <v>626</v>
      </c>
      <c r="B2019" t="s">
        <v>627</v>
      </c>
      <c r="C2019">
        <v>0.27</v>
      </c>
      <c r="D2019" t="s">
        <v>10</v>
      </c>
      <c r="E2019" t="s">
        <v>57</v>
      </c>
      <c r="F2019" s="11">
        <f t="shared" si="62"/>
        <v>0</v>
      </c>
      <c r="G2019" s="11">
        <f t="shared" si="63"/>
        <v>0</v>
      </c>
    </row>
    <row r="2020" spans="1:7" x14ac:dyDescent="0.25">
      <c r="F2020" s="11">
        <f t="shared" si="62"/>
        <v>0</v>
      </c>
      <c r="G2020" s="11">
        <f t="shared" si="63"/>
        <v>0</v>
      </c>
    </row>
    <row r="2021" spans="1:7" x14ac:dyDescent="0.25">
      <c r="A2021" t="s">
        <v>60</v>
      </c>
      <c r="F2021" s="11">
        <f t="shared" si="62"/>
        <v>0</v>
      </c>
      <c r="G2021" s="11">
        <f t="shared" si="63"/>
        <v>1</v>
      </c>
    </row>
    <row r="2022" spans="1:7" x14ac:dyDescent="0.25">
      <c r="A2022" t="s">
        <v>53</v>
      </c>
      <c r="B2022" t="s">
        <v>39</v>
      </c>
      <c r="C2022" t="s">
        <v>40</v>
      </c>
      <c r="D2022" t="s">
        <v>41</v>
      </c>
      <c r="E2022" t="s">
        <v>42</v>
      </c>
      <c r="F2022" s="11">
        <f t="shared" si="62"/>
        <v>0</v>
      </c>
      <c r="G2022" s="11">
        <f t="shared" si="63"/>
        <v>0</v>
      </c>
    </row>
    <row r="2023" spans="1:7" x14ac:dyDescent="0.25">
      <c r="A2023" t="s">
        <v>629</v>
      </c>
      <c r="B2023" t="s">
        <v>630</v>
      </c>
      <c r="C2023">
        <v>1</v>
      </c>
      <c r="D2023" t="s">
        <v>10</v>
      </c>
      <c r="E2023" t="s">
        <v>57</v>
      </c>
      <c r="F2023" s="11">
        <f t="shared" si="62"/>
        <v>0</v>
      </c>
      <c r="G2023" s="11">
        <f t="shared" si="63"/>
        <v>0</v>
      </c>
    </row>
    <row r="2024" spans="1:7" x14ac:dyDescent="0.25">
      <c r="F2024" s="11">
        <f t="shared" si="62"/>
        <v>0</v>
      </c>
      <c r="G2024" s="11">
        <f t="shared" si="63"/>
        <v>0</v>
      </c>
    </row>
    <row r="2025" spans="1:7" x14ac:dyDescent="0.25">
      <c r="A2025" t="s">
        <v>63</v>
      </c>
      <c r="F2025" s="11">
        <f t="shared" si="62"/>
        <v>0</v>
      </c>
      <c r="G2025" s="11">
        <f t="shared" si="63"/>
        <v>2</v>
      </c>
    </row>
    <row r="2026" spans="1:7" x14ac:dyDescent="0.25">
      <c r="A2026" t="s">
        <v>53</v>
      </c>
      <c r="B2026" t="s">
        <v>39</v>
      </c>
      <c r="C2026" t="s">
        <v>40</v>
      </c>
      <c r="D2026" t="s">
        <v>41</v>
      </c>
      <c r="E2026" t="s">
        <v>42</v>
      </c>
      <c r="F2026" s="11">
        <f t="shared" si="62"/>
        <v>0</v>
      </c>
      <c r="G2026" s="11">
        <f t="shared" si="63"/>
        <v>0</v>
      </c>
    </row>
    <row r="2027" spans="1:7" x14ac:dyDescent="0.25">
      <c r="F2027" s="11">
        <f t="shared" si="62"/>
        <v>0</v>
      </c>
      <c r="G2027" s="11">
        <f t="shared" si="63"/>
        <v>0</v>
      </c>
    </row>
    <row r="2028" spans="1:7" x14ac:dyDescent="0.25">
      <c r="A2028" t="s">
        <v>64</v>
      </c>
      <c r="F2028" s="11">
        <f t="shared" si="62"/>
        <v>0</v>
      </c>
      <c r="G2028" s="11">
        <f t="shared" si="63"/>
        <v>0</v>
      </c>
    </row>
    <row r="2029" spans="1:7" x14ac:dyDescent="0.25">
      <c r="A2029" t="s">
        <v>53</v>
      </c>
      <c r="B2029" t="s">
        <v>39</v>
      </c>
      <c r="C2029" t="s">
        <v>40</v>
      </c>
      <c r="D2029" t="s">
        <v>41</v>
      </c>
      <c r="E2029" t="s">
        <v>42</v>
      </c>
      <c r="F2029" s="11">
        <f t="shared" si="62"/>
        <v>0</v>
      </c>
      <c r="G2029" s="11">
        <f t="shared" si="63"/>
        <v>0</v>
      </c>
    </row>
    <row r="2030" spans="1:7" x14ac:dyDescent="0.25">
      <c r="F2030" s="11">
        <f t="shared" si="62"/>
        <v>0</v>
      </c>
      <c r="G2030" s="11">
        <f t="shared" si="63"/>
        <v>0</v>
      </c>
    </row>
    <row r="2031" spans="1:7" x14ac:dyDescent="0.25">
      <c r="A2031" t="s">
        <v>631</v>
      </c>
      <c r="F2031" s="11">
        <f t="shared" si="62"/>
        <v>4149</v>
      </c>
      <c r="G2031" s="11">
        <f t="shared" si="63"/>
        <v>0</v>
      </c>
    </row>
    <row r="2032" spans="1:7" x14ac:dyDescent="0.25">
      <c r="A2032" t="s">
        <v>66</v>
      </c>
      <c r="F2032" s="11">
        <f t="shared" si="62"/>
        <v>0</v>
      </c>
      <c r="G2032" s="11">
        <f t="shared" si="63"/>
        <v>0</v>
      </c>
    </row>
    <row r="2033" spans="1:7" x14ac:dyDescent="0.25">
      <c r="A2033" t="s">
        <v>47</v>
      </c>
      <c r="F2033" s="11">
        <f t="shared" si="62"/>
        <v>0</v>
      </c>
      <c r="G2033" s="11">
        <f t="shared" si="63"/>
        <v>0</v>
      </c>
    </row>
    <row r="2034" spans="1:7" x14ac:dyDescent="0.25">
      <c r="A2034" t="s">
        <v>48</v>
      </c>
      <c r="F2034" s="11">
        <f t="shared" si="62"/>
        <v>0</v>
      </c>
      <c r="G2034" s="11">
        <f t="shared" si="63"/>
        <v>0</v>
      </c>
    </row>
    <row r="2035" spans="1:7" x14ac:dyDescent="0.25">
      <c r="A2035" t="s">
        <v>49</v>
      </c>
      <c r="F2035" s="11">
        <f t="shared" si="62"/>
        <v>0</v>
      </c>
      <c r="G2035" s="11">
        <f t="shared" si="63"/>
        <v>0</v>
      </c>
    </row>
    <row r="2036" spans="1:7" x14ac:dyDescent="0.25">
      <c r="A2036" t="s">
        <v>50</v>
      </c>
      <c r="F2036" s="11">
        <f t="shared" si="62"/>
        <v>0</v>
      </c>
      <c r="G2036" s="11">
        <f t="shared" si="63"/>
        <v>0</v>
      </c>
    </row>
    <row r="2037" spans="1:7" x14ac:dyDescent="0.25">
      <c r="A2037" t="s">
        <v>67</v>
      </c>
      <c r="F2037" s="11">
        <f t="shared" si="62"/>
        <v>0</v>
      </c>
      <c r="G2037" s="11">
        <f t="shared" si="63"/>
        <v>0</v>
      </c>
    </row>
    <row r="2038" spans="1:7" x14ac:dyDescent="0.25">
      <c r="F2038" s="11">
        <f t="shared" si="62"/>
        <v>0</v>
      </c>
      <c r="G2038" s="11">
        <f t="shared" si="63"/>
        <v>0</v>
      </c>
    </row>
    <row r="2039" spans="1:7" x14ac:dyDescent="0.25">
      <c r="A2039" t="s">
        <v>52</v>
      </c>
      <c r="F2039" s="11">
        <f t="shared" si="62"/>
        <v>0</v>
      </c>
      <c r="G2039" s="11">
        <f t="shared" si="63"/>
        <v>0</v>
      </c>
    </row>
    <row r="2040" spans="1:7" x14ac:dyDescent="0.25">
      <c r="A2040" t="s">
        <v>53</v>
      </c>
      <c r="B2040" t="s">
        <v>39</v>
      </c>
      <c r="C2040" t="s">
        <v>40</v>
      </c>
      <c r="D2040" t="s">
        <v>41</v>
      </c>
      <c r="E2040" t="s">
        <v>42</v>
      </c>
      <c r="F2040" s="11">
        <f t="shared" si="62"/>
        <v>0</v>
      </c>
      <c r="G2040" s="11">
        <f t="shared" si="63"/>
        <v>0</v>
      </c>
    </row>
    <row r="2041" spans="1:7" x14ac:dyDescent="0.25">
      <c r="A2041" t="s">
        <v>587</v>
      </c>
      <c r="B2041" t="s">
        <v>588</v>
      </c>
      <c r="C2041">
        <v>0.1</v>
      </c>
      <c r="D2041" t="s">
        <v>56</v>
      </c>
      <c r="E2041" t="s">
        <v>57</v>
      </c>
      <c r="F2041" s="11">
        <f t="shared" si="62"/>
        <v>0</v>
      </c>
      <c r="G2041" s="11">
        <f t="shared" si="63"/>
        <v>0</v>
      </c>
    </row>
    <row r="2042" spans="1:7" x14ac:dyDescent="0.25">
      <c r="A2042" t="s">
        <v>629</v>
      </c>
      <c r="B2042" t="s">
        <v>630</v>
      </c>
      <c r="C2042">
        <v>1</v>
      </c>
      <c r="D2042" t="s">
        <v>10</v>
      </c>
      <c r="E2042" t="s">
        <v>57</v>
      </c>
      <c r="F2042" s="11">
        <f t="shared" si="62"/>
        <v>0</v>
      </c>
      <c r="G2042" s="11">
        <f t="shared" si="63"/>
        <v>0</v>
      </c>
    </row>
    <row r="2043" spans="1:7" x14ac:dyDescent="0.25">
      <c r="A2043" t="s">
        <v>70</v>
      </c>
      <c r="B2043" t="s">
        <v>71</v>
      </c>
      <c r="C2043" s="10">
        <v>4.3E-3</v>
      </c>
      <c r="D2043" t="s">
        <v>10</v>
      </c>
      <c r="E2043" t="s">
        <v>57</v>
      </c>
      <c r="F2043" s="11">
        <f t="shared" si="62"/>
        <v>0</v>
      </c>
      <c r="G2043" s="11">
        <f t="shared" si="63"/>
        <v>0</v>
      </c>
    </row>
    <row r="2044" spans="1:7" x14ac:dyDescent="0.25">
      <c r="F2044" s="11">
        <f t="shared" si="62"/>
        <v>0</v>
      </c>
      <c r="G2044" s="11">
        <f t="shared" si="63"/>
        <v>0</v>
      </c>
    </row>
    <row r="2045" spans="1:7" x14ac:dyDescent="0.25">
      <c r="A2045" t="s">
        <v>60</v>
      </c>
      <c r="F2045" s="11">
        <f t="shared" si="62"/>
        <v>0</v>
      </c>
      <c r="G2045" s="11">
        <f t="shared" si="63"/>
        <v>1</v>
      </c>
    </row>
    <row r="2046" spans="1:7" x14ac:dyDescent="0.25">
      <c r="A2046" t="s">
        <v>53</v>
      </c>
      <c r="B2046" t="s">
        <v>39</v>
      </c>
      <c r="C2046" t="s">
        <v>40</v>
      </c>
      <c r="D2046" t="s">
        <v>41</v>
      </c>
      <c r="E2046" t="s">
        <v>42</v>
      </c>
      <c r="F2046" s="11">
        <f t="shared" si="62"/>
        <v>0</v>
      </c>
      <c r="G2046" s="11">
        <f t="shared" si="63"/>
        <v>0</v>
      </c>
    </row>
    <row r="2047" spans="1:7" x14ac:dyDescent="0.25">
      <c r="A2047" t="s">
        <v>632</v>
      </c>
      <c r="B2047" t="s">
        <v>633</v>
      </c>
      <c r="C2047">
        <v>1</v>
      </c>
      <c r="D2047" t="s">
        <v>10</v>
      </c>
      <c r="E2047" t="s">
        <v>57</v>
      </c>
      <c r="F2047" s="11">
        <f t="shared" si="62"/>
        <v>0</v>
      </c>
      <c r="G2047" s="11">
        <f t="shared" si="63"/>
        <v>0</v>
      </c>
    </row>
    <row r="2048" spans="1:7" x14ac:dyDescent="0.25">
      <c r="F2048" s="11">
        <f t="shared" si="62"/>
        <v>0</v>
      </c>
      <c r="G2048" s="11">
        <f t="shared" si="63"/>
        <v>0</v>
      </c>
    </row>
    <row r="2049" spans="1:7" x14ac:dyDescent="0.25">
      <c r="A2049" t="s">
        <v>63</v>
      </c>
      <c r="F2049" s="11">
        <f t="shared" si="62"/>
        <v>0</v>
      </c>
      <c r="G2049" s="11">
        <f t="shared" si="63"/>
        <v>2</v>
      </c>
    </row>
    <row r="2050" spans="1:7" x14ac:dyDescent="0.25">
      <c r="A2050" t="s">
        <v>53</v>
      </c>
      <c r="B2050" t="s">
        <v>39</v>
      </c>
      <c r="C2050" t="s">
        <v>40</v>
      </c>
      <c r="D2050" t="s">
        <v>41</v>
      </c>
      <c r="E2050" t="s">
        <v>42</v>
      </c>
      <c r="F2050" s="11">
        <f t="shared" ref="F2050:F2113" si="64">VALUE(IF(ISNUMBER(SEARCH("Process =",A2050)),MID(A2050,FIND("[",A2050)+2,FIND("]",A2050)-FIND("[",A2050)-2),0))</f>
        <v>0</v>
      </c>
      <c r="G2050" s="11">
        <f t="shared" ref="G2050:G2113" si="65">IF(A2050="Economic outflows",1,IF(A2050="Environmental resources",2,0))</f>
        <v>0</v>
      </c>
    </row>
    <row r="2051" spans="1:7" x14ac:dyDescent="0.25">
      <c r="F2051" s="11">
        <f t="shared" si="64"/>
        <v>0</v>
      </c>
      <c r="G2051" s="11">
        <f t="shared" si="65"/>
        <v>0</v>
      </c>
    </row>
    <row r="2052" spans="1:7" x14ac:dyDescent="0.25">
      <c r="A2052" t="s">
        <v>64</v>
      </c>
      <c r="F2052" s="11">
        <f t="shared" si="64"/>
        <v>0</v>
      </c>
      <c r="G2052" s="11">
        <f t="shared" si="65"/>
        <v>0</v>
      </c>
    </row>
    <row r="2053" spans="1:7" x14ac:dyDescent="0.25">
      <c r="A2053" t="s">
        <v>53</v>
      </c>
      <c r="B2053" t="s">
        <v>39</v>
      </c>
      <c r="C2053" t="s">
        <v>40</v>
      </c>
      <c r="D2053" t="s">
        <v>41</v>
      </c>
      <c r="E2053" t="s">
        <v>42</v>
      </c>
      <c r="F2053" s="11">
        <f t="shared" si="64"/>
        <v>0</v>
      </c>
      <c r="G2053" s="11">
        <f t="shared" si="65"/>
        <v>0</v>
      </c>
    </row>
    <row r="2054" spans="1:7" x14ac:dyDescent="0.25">
      <c r="F2054" s="11">
        <f t="shared" si="64"/>
        <v>0</v>
      </c>
      <c r="G2054" s="11">
        <f t="shared" si="65"/>
        <v>0</v>
      </c>
    </row>
    <row r="2055" spans="1:7" x14ac:dyDescent="0.25">
      <c r="A2055" t="s">
        <v>634</v>
      </c>
      <c r="F2055" s="11">
        <f t="shared" si="64"/>
        <v>4150</v>
      </c>
      <c r="G2055" s="11">
        <f t="shared" si="65"/>
        <v>0</v>
      </c>
    </row>
    <row r="2056" spans="1:7" x14ac:dyDescent="0.25">
      <c r="A2056" t="s">
        <v>46</v>
      </c>
      <c r="F2056" s="11">
        <f t="shared" si="64"/>
        <v>0</v>
      </c>
      <c r="G2056" s="11">
        <f t="shared" si="65"/>
        <v>0</v>
      </c>
    </row>
    <row r="2057" spans="1:7" x14ac:dyDescent="0.25">
      <c r="A2057" t="s">
        <v>47</v>
      </c>
      <c r="F2057" s="11">
        <f t="shared" si="64"/>
        <v>0</v>
      </c>
      <c r="G2057" s="11">
        <f t="shared" si="65"/>
        <v>0</v>
      </c>
    </row>
    <row r="2058" spans="1:7" x14ac:dyDescent="0.25">
      <c r="A2058" t="s">
        <v>48</v>
      </c>
      <c r="F2058" s="11">
        <f t="shared" si="64"/>
        <v>0</v>
      </c>
      <c r="G2058" s="11">
        <f t="shared" si="65"/>
        <v>0</v>
      </c>
    </row>
    <row r="2059" spans="1:7" x14ac:dyDescent="0.25">
      <c r="A2059" t="s">
        <v>49</v>
      </c>
      <c r="F2059" s="11">
        <f t="shared" si="64"/>
        <v>0</v>
      </c>
      <c r="G2059" s="11">
        <f t="shared" si="65"/>
        <v>0</v>
      </c>
    </row>
    <row r="2060" spans="1:7" x14ac:dyDescent="0.25">
      <c r="A2060" t="s">
        <v>50</v>
      </c>
      <c r="F2060" s="11">
        <f t="shared" si="64"/>
        <v>0</v>
      </c>
      <c r="G2060" s="11">
        <f t="shared" si="65"/>
        <v>0</v>
      </c>
    </row>
    <row r="2061" spans="1:7" x14ac:dyDescent="0.25">
      <c r="A2061" t="s">
        <v>51</v>
      </c>
      <c r="F2061" s="11">
        <f t="shared" si="64"/>
        <v>0</v>
      </c>
      <c r="G2061" s="11">
        <f t="shared" si="65"/>
        <v>0</v>
      </c>
    </row>
    <row r="2062" spans="1:7" x14ac:dyDescent="0.25">
      <c r="F2062" s="11">
        <f t="shared" si="64"/>
        <v>0</v>
      </c>
      <c r="G2062" s="11">
        <f t="shared" si="65"/>
        <v>0</v>
      </c>
    </row>
    <row r="2063" spans="1:7" x14ac:dyDescent="0.25">
      <c r="A2063" t="s">
        <v>52</v>
      </c>
      <c r="F2063" s="11">
        <f t="shared" si="64"/>
        <v>0</v>
      </c>
      <c r="G2063" s="11">
        <f t="shared" si="65"/>
        <v>0</v>
      </c>
    </row>
    <row r="2064" spans="1:7" x14ac:dyDescent="0.25">
      <c r="A2064" t="s">
        <v>53</v>
      </c>
      <c r="B2064" t="s">
        <v>39</v>
      </c>
      <c r="C2064" s="10" t="s">
        <v>40</v>
      </c>
      <c r="D2064" t="s">
        <v>41</v>
      </c>
      <c r="E2064" t="s">
        <v>42</v>
      </c>
      <c r="F2064" s="11">
        <f t="shared" si="64"/>
        <v>0</v>
      </c>
      <c r="G2064" s="11">
        <f t="shared" si="65"/>
        <v>0</v>
      </c>
    </row>
    <row r="2065" spans="1:7" x14ac:dyDescent="0.25">
      <c r="A2065" t="s">
        <v>587</v>
      </c>
      <c r="B2065" t="s">
        <v>588</v>
      </c>
      <c r="C2065" s="10">
        <v>1.8</v>
      </c>
      <c r="D2065" t="s">
        <v>56</v>
      </c>
      <c r="E2065" t="s">
        <v>57</v>
      </c>
      <c r="F2065" s="11">
        <f t="shared" si="64"/>
        <v>0</v>
      </c>
      <c r="G2065" s="11">
        <f t="shared" si="65"/>
        <v>0</v>
      </c>
    </row>
    <row r="2066" spans="1:7" x14ac:dyDescent="0.25">
      <c r="A2066" t="s">
        <v>632</v>
      </c>
      <c r="B2066" t="s">
        <v>633</v>
      </c>
      <c r="C2066" s="10">
        <v>1</v>
      </c>
      <c r="D2066" t="s">
        <v>10</v>
      </c>
      <c r="E2066" t="s">
        <v>57</v>
      </c>
      <c r="F2066" s="11">
        <f t="shared" si="64"/>
        <v>0</v>
      </c>
      <c r="G2066" s="11">
        <f t="shared" si="65"/>
        <v>0</v>
      </c>
    </row>
    <row r="2067" spans="1:7" x14ac:dyDescent="0.25">
      <c r="C2067" s="10"/>
      <c r="F2067" s="11">
        <f t="shared" si="64"/>
        <v>0</v>
      </c>
      <c r="G2067" s="11">
        <f t="shared" si="65"/>
        <v>0</v>
      </c>
    </row>
    <row r="2068" spans="1:7" x14ac:dyDescent="0.25">
      <c r="A2068" t="s">
        <v>60</v>
      </c>
      <c r="C2068" s="10"/>
      <c r="F2068" s="11">
        <f t="shared" si="64"/>
        <v>0</v>
      </c>
      <c r="G2068" s="11">
        <f t="shared" si="65"/>
        <v>1</v>
      </c>
    </row>
    <row r="2069" spans="1:7" x14ac:dyDescent="0.25">
      <c r="A2069" t="s">
        <v>53</v>
      </c>
      <c r="B2069" t="s">
        <v>39</v>
      </c>
      <c r="C2069" s="10" t="s">
        <v>40</v>
      </c>
      <c r="D2069" t="s">
        <v>41</v>
      </c>
      <c r="E2069" t="s">
        <v>42</v>
      </c>
      <c r="F2069" s="11">
        <f t="shared" si="64"/>
        <v>0</v>
      </c>
      <c r="G2069" s="11">
        <f t="shared" si="65"/>
        <v>0</v>
      </c>
    </row>
    <row r="2070" spans="1:7" x14ac:dyDescent="0.25">
      <c r="A2070" t="s">
        <v>635</v>
      </c>
      <c r="B2070" t="s">
        <v>636</v>
      </c>
      <c r="C2070" s="10">
        <v>1</v>
      </c>
      <c r="D2070" t="s">
        <v>10</v>
      </c>
      <c r="E2070" t="s">
        <v>57</v>
      </c>
      <c r="F2070" s="11">
        <f t="shared" si="64"/>
        <v>0</v>
      </c>
      <c r="G2070" s="11">
        <f t="shared" si="65"/>
        <v>0</v>
      </c>
    </row>
    <row r="2071" spans="1:7" x14ac:dyDescent="0.25">
      <c r="C2071" s="10"/>
      <c r="F2071" s="11">
        <f t="shared" si="64"/>
        <v>0</v>
      </c>
      <c r="G2071" s="11">
        <f t="shared" si="65"/>
        <v>0</v>
      </c>
    </row>
    <row r="2072" spans="1:7" x14ac:dyDescent="0.25">
      <c r="A2072" t="s">
        <v>63</v>
      </c>
      <c r="F2072" s="11">
        <f t="shared" si="64"/>
        <v>0</v>
      </c>
      <c r="G2072" s="11">
        <f t="shared" si="65"/>
        <v>2</v>
      </c>
    </row>
    <row r="2073" spans="1:7" x14ac:dyDescent="0.25">
      <c r="A2073" t="s">
        <v>53</v>
      </c>
      <c r="B2073" t="s">
        <v>39</v>
      </c>
      <c r="C2073" t="s">
        <v>40</v>
      </c>
      <c r="D2073" t="s">
        <v>41</v>
      </c>
      <c r="E2073" t="s">
        <v>42</v>
      </c>
      <c r="F2073" s="11">
        <f t="shared" si="64"/>
        <v>0</v>
      </c>
      <c r="G2073" s="11">
        <f t="shared" si="65"/>
        <v>0</v>
      </c>
    </row>
    <row r="2074" spans="1:7" x14ac:dyDescent="0.25">
      <c r="F2074" s="11">
        <f t="shared" si="64"/>
        <v>0</v>
      </c>
      <c r="G2074" s="11">
        <f t="shared" si="65"/>
        <v>0</v>
      </c>
    </row>
    <row r="2075" spans="1:7" x14ac:dyDescent="0.25">
      <c r="A2075" t="s">
        <v>64</v>
      </c>
      <c r="C2075" s="10"/>
      <c r="F2075" s="11">
        <f t="shared" si="64"/>
        <v>0</v>
      </c>
      <c r="G2075" s="11">
        <f t="shared" si="65"/>
        <v>0</v>
      </c>
    </row>
    <row r="2076" spans="1:7" x14ac:dyDescent="0.25">
      <c r="A2076" t="s">
        <v>53</v>
      </c>
      <c r="B2076" t="s">
        <v>39</v>
      </c>
      <c r="C2076" t="s">
        <v>40</v>
      </c>
      <c r="D2076" t="s">
        <v>41</v>
      </c>
      <c r="E2076" t="s">
        <v>42</v>
      </c>
      <c r="F2076" s="11">
        <f t="shared" si="64"/>
        <v>0</v>
      </c>
      <c r="G2076" s="11">
        <f t="shared" si="65"/>
        <v>0</v>
      </c>
    </row>
    <row r="2077" spans="1:7" x14ac:dyDescent="0.25">
      <c r="C2077" s="10"/>
      <c r="F2077" s="11">
        <f t="shared" si="64"/>
        <v>0</v>
      </c>
      <c r="G2077" s="11">
        <f t="shared" si="65"/>
        <v>0</v>
      </c>
    </row>
    <row r="2078" spans="1:7" x14ac:dyDescent="0.25">
      <c r="A2078" t="s">
        <v>637</v>
      </c>
      <c r="F2078" s="11">
        <f t="shared" si="64"/>
        <v>4151</v>
      </c>
      <c r="G2078" s="11">
        <f t="shared" si="65"/>
        <v>0</v>
      </c>
    </row>
    <row r="2079" spans="1:7" x14ac:dyDescent="0.25">
      <c r="A2079" t="s">
        <v>73</v>
      </c>
      <c r="C2079" s="10"/>
      <c r="F2079" s="11">
        <f t="shared" si="64"/>
        <v>0</v>
      </c>
      <c r="G2079" s="11">
        <f t="shared" si="65"/>
        <v>0</v>
      </c>
    </row>
    <row r="2080" spans="1:7" x14ac:dyDescent="0.25">
      <c r="A2080" t="s">
        <v>47</v>
      </c>
      <c r="F2080" s="11">
        <f t="shared" si="64"/>
        <v>0</v>
      </c>
      <c r="G2080" s="11">
        <f t="shared" si="65"/>
        <v>0</v>
      </c>
    </row>
    <row r="2081" spans="1:7" x14ac:dyDescent="0.25">
      <c r="A2081" t="s">
        <v>48</v>
      </c>
      <c r="F2081" s="11">
        <f t="shared" si="64"/>
        <v>0</v>
      </c>
      <c r="G2081" s="11">
        <f t="shared" si="65"/>
        <v>0</v>
      </c>
    </row>
    <row r="2082" spans="1:7" x14ac:dyDescent="0.25">
      <c r="A2082" t="s">
        <v>49</v>
      </c>
      <c r="F2082" s="11">
        <f t="shared" si="64"/>
        <v>0</v>
      </c>
      <c r="G2082" s="11">
        <f t="shared" si="65"/>
        <v>0</v>
      </c>
    </row>
    <row r="2083" spans="1:7" x14ac:dyDescent="0.25">
      <c r="A2083" t="s">
        <v>50</v>
      </c>
      <c r="F2083" s="11">
        <f t="shared" si="64"/>
        <v>0</v>
      </c>
      <c r="G2083" s="11">
        <f t="shared" si="65"/>
        <v>0</v>
      </c>
    </row>
    <row r="2084" spans="1:7" x14ac:dyDescent="0.25">
      <c r="A2084" t="s">
        <v>67</v>
      </c>
      <c r="F2084" s="11">
        <f t="shared" si="64"/>
        <v>0</v>
      </c>
      <c r="G2084" s="11">
        <f t="shared" si="65"/>
        <v>0</v>
      </c>
    </row>
    <row r="2085" spans="1:7" x14ac:dyDescent="0.25">
      <c r="F2085" s="11">
        <f t="shared" si="64"/>
        <v>0</v>
      </c>
      <c r="G2085" s="11">
        <f t="shared" si="65"/>
        <v>0</v>
      </c>
    </row>
    <row r="2086" spans="1:7" x14ac:dyDescent="0.25">
      <c r="A2086" t="s">
        <v>52</v>
      </c>
      <c r="F2086" s="11">
        <f t="shared" si="64"/>
        <v>0</v>
      </c>
      <c r="G2086" s="11">
        <f t="shared" si="65"/>
        <v>0</v>
      </c>
    </row>
    <row r="2087" spans="1:7" x14ac:dyDescent="0.25">
      <c r="A2087" t="s">
        <v>53</v>
      </c>
      <c r="B2087" t="s">
        <v>39</v>
      </c>
      <c r="C2087" t="s">
        <v>40</v>
      </c>
      <c r="D2087" t="s">
        <v>41</v>
      </c>
      <c r="E2087" t="s">
        <v>42</v>
      </c>
      <c r="F2087" s="11">
        <f t="shared" si="64"/>
        <v>0</v>
      </c>
      <c r="G2087" s="11">
        <f t="shared" si="65"/>
        <v>0</v>
      </c>
    </row>
    <row r="2088" spans="1:7" x14ac:dyDescent="0.25">
      <c r="A2088" t="s">
        <v>587</v>
      </c>
      <c r="B2088" t="s">
        <v>588</v>
      </c>
      <c r="C2088">
        <v>0.4</v>
      </c>
      <c r="D2088" t="s">
        <v>56</v>
      </c>
      <c r="E2088" t="s">
        <v>57</v>
      </c>
      <c r="F2088" s="11">
        <f t="shared" si="64"/>
        <v>0</v>
      </c>
      <c r="G2088" s="11">
        <f t="shared" si="65"/>
        <v>0</v>
      </c>
    </row>
    <row r="2089" spans="1:7" x14ac:dyDescent="0.25">
      <c r="A2089" t="s">
        <v>635</v>
      </c>
      <c r="B2089" t="s">
        <v>636</v>
      </c>
      <c r="C2089">
        <v>1</v>
      </c>
      <c r="D2089" t="s">
        <v>10</v>
      </c>
      <c r="E2089" t="s">
        <v>57</v>
      </c>
      <c r="F2089" s="11">
        <f t="shared" si="64"/>
        <v>0</v>
      </c>
      <c r="G2089" s="11">
        <f t="shared" si="65"/>
        <v>0</v>
      </c>
    </row>
    <row r="2090" spans="1:7" x14ac:dyDescent="0.25">
      <c r="F2090" s="11">
        <f t="shared" si="64"/>
        <v>0</v>
      </c>
      <c r="G2090" s="11">
        <f t="shared" si="65"/>
        <v>0</v>
      </c>
    </row>
    <row r="2091" spans="1:7" x14ac:dyDescent="0.25">
      <c r="A2091" t="s">
        <v>60</v>
      </c>
      <c r="F2091" s="11">
        <f t="shared" si="64"/>
        <v>0</v>
      </c>
      <c r="G2091" s="11">
        <f t="shared" si="65"/>
        <v>1</v>
      </c>
    </row>
    <row r="2092" spans="1:7" x14ac:dyDescent="0.25">
      <c r="A2092" t="s">
        <v>53</v>
      </c>
      <c r="B2092" t="s">
        <v>39</v>
      </c>
      <c r="C2092" t="s">
        <v>40</v>
      </c>
      <c r="D2092" t="s">
        <v>41</v>
      </c>
      <c r="E2092" t="s">
        <v>42</v>
      </c>
      <c r="F2092" s="11">
        <f t="shared" si="64"/>
        <v>0</v>
      </c>
      <c r="G2092" s="11">
        <f t="shared" si="65"/>
        <v>0</v>
      </c>
    </row>
    <row r="2093" spans="1:7" x14ac:dyDescent="0.25">
      <c r="A2093" t="s">
        <v>638</v>
      </c>
      <c r="B2093" t="s">
        <v>639</v>
      </c>
      <c r="C2093">
        <v>1</v>
      </c>
      <c r="D2093" t="s">
        <v>10</v>
      </c>
      <c r="E2093" t="s">
        <v>57</v>
      </c>
      <c r="F2093" s="11">
        <f t="shared" si="64"/>
        <v>0</v>
      </c>
      <c r="G2093" s="11">
        <f t="shared" si="65"/>
        <v>0</v>
      </c>
    </row>
    <row r="2094" spans="1:7" x14ac:dyDescent="0.25">
      <c r="F2094" s="11">
        <f t="shared" si="64"/>
        <v>0</v>
      </c>
      <c r="G2094" s="11">
        <f t="shared" si="65"/>
        <v>0</v>
      </c>
    </row>
    <row r="2095" spans="1:7" x14ac:dyDescent="0.25">
      <c r="A2095" t="s">
        <v>63</v>
      </c>
      <c r="F2095" s="11">
        <f t="shared" si="64"/>
        <v>0</v>
      </c>
      <c r="G2095" s="11">
        <f t="shared" si="65"/>
        <v>2</v>
      </c>
    </row>
    <row r="2096" spans="1:7" x14ac:dyDescent="0.25">
      <c r="A2096" t="s">
        <v>53</v>
      </c>
      <c r="B2096" t="s">
        <v>39</v>
      </c>
      <c r="C2096" t="s">
        <v>40</v>
      </c>
      <c r="D2096" t="s">
        <v>41</v>
      </c>
      <c r="E2096" t="s">
        <v>42</v>
      </c>
      <c r="F2096" s="11">
        <f t="shared" si="64"/>
        <v>0</v>
      </c>
      <c r="G2096" s="11">
        <f t="shared" si="65"/>
        <v>0</v>
      </c>
    </row>
    <row r="2097" spans="1:7" x14ac:dyDescent="0.25">
      <c r="F2097" s="11">
        <f t="shared" si="64"/>
        <v>0</v>
      </c>
      <c r="G2097" s="11">
        <f t="shared" si="65"/>
        <v>0</v>
      </c>
    </row>
    <row r="2098" spans="1:7" x14ac:dyDescent="0.25">
      <c r="A2098" t="s">
        <v>64</v>
      </c>
      <c r="F2098" s="11">
        <f t="shared" si="64"/>
        <v>0</v>
      </c>
      <c r="G2098" s="11">
        <f t="shared" si="65"/>
        <v>0</v>
      </c>
    </row>
    <row r="2099" spans="1:7" x14ac:dyDescent="0.25">
      <c r="A2099" t="s">
        <v>53</v>
      </c>
      <c r="B2099" t="s">
        <v>39</v>
      </c>
      <c r="C2099" t="s">
        <v>40</v>
      </c>
      <c r="D2099" t="s">
        <v>41</v>
      </c>
      <c r="E2099" t="s">
        <v>42</v>
      </c>
      <c r="F2099" s="11">
        <f t="shared" si="64"/>
        <v>0</v>
      </c>
      <c r="G2099" s="11">
        <f t="shared" si="65"/>
        <v>0</v>
      </c>
    </row>
    <row r="2100" spans="1:7" x14ac:dyDescent="0.25">
      <c r="F2100" s="11">
        <f t="shared" si="64"/>
        <v>0</v>
      </c>
      <c r="G2100" s="11">
        <f t="shared" si="65"/>
        <v>0</v>
      </c>
    </row>
    <row r="2101" spans="1:7" x14ac:dyDescent="0.25">
      <c r="A2101" t="s">
        <v>640</v>
      </c>
      <c r="F2101" s="11">
        <f t="shared" si="64"/>
        <v>4152</v>
      </c>
      <c r="G2101" s="11">
        <f t="shared" si="65"/>
        <v>0</v>
      </c>
    </row>
    <row r="2102" spans="1:7" x14ac:dyDescent="0.25">
      <c r="A2102" t="s">
        <v>85</v>
      </c>
      <c r="C2102" s="10"/>
      <c r="F2102" s="11">
        <f t="shared" si="64"/>
        <v>0</v>
      </c>
      <c r="G2102" s="11">
        <f t="shared" si="65"/>
        <v>0</v>
      </c>
    </row>
    <row r="2103" spans="1:7" x14ac:dyDescent="0.25">
      <c r="A2103" t="s">
        <v>47</v>
      </c>
      <c r="F2103" s="11">
        <f t="shared" si="64"/>
        <v>0</v>
      </c>
      <c r="G2103" s="11">
        <f t="shared" si="65"/>
        <v>0</v>
      </c>
    </row>
    <row r="2104" spans="1:7" x14ac:dyDescent="0.25">
      <c r="A2104" t="s">
        <v>86</v>
      </c>
      <c r="F2104" s="11">
        <f t="shared" si="64"/>
        <v>0</v>
      </c>
      <c r="G2104" s="11">
        <f t="shared" si="65"/>
        <v>0</v>
      </c>
    </row>
    <row r="2105" spans="1:7" x14ac:dyDescent="0.25">
      <c r="A2105" t="s">
        <v>49</v>
      </c>
      <c r="F2105" s="11">
        <f t="shared" si="64"/>
        <v>0</v>
      </c>
      <c r="G2105" s="11">
        <f t="shared" si="65"/>
        <v>0</v>
      </c>
    </row>
    <row r="2106" spans="1:7" x14ac:dyDescent="0.25">
      <c r="A2106" t="s">
        <v>50</v>
      </c>
      <c r="F2106" s="11">
        <f t="shared" si="64"/>
        <v>0</v>
      </c>
      <c r="G2106" s="11">
        <f t="shared" si="65"/>
        <v>0</v>
      </c>
    </row>
    <row r="2107" spans="1:7" x14ac:dyDescent="0.25">
      <c r="A2107" t="s">
        <v>87</v>
      </c>
      <c r="F2107" s="11">
        <f t="shared" si="64"/>
        <v>0</v>
      </c>
      <c r="G2107" s="11">
        <f t="shared" si="65"/>
        <v>0</v>
      </c>
    </row>
    <row r="2108" spans="1:7" x14ac:dyDescent="0.25">
      <c r="F2108" s="11">
        <f t="shared" si="64"/>
        <v>0</v>
      </c>
      <c r="G2108" s="11">
        <f t="shared" si="65"/>
        <v>0</v>
      </c>
    </row>
    <row r="2109" spans="1:7" x14ac:dyDescent="0.25">
      <c r="A2109" t="s">
        <v>52</v>
      </c>
      <c r="F2109" s="11">
        <f t="shared" si="64"/>
        <v>0</v>
      </c>
      <c r="G2109" s="11">
        <f t="shared" si="65"/>
        <v>0</v>
      </c>
    </row>
    <row r="2110" spans="1:7" x14ac:dyDescent="0.25">
      <c r="A2110" t="s">
        <v>53</v>
      </c>
      <c r="B2110" t="s">
        <v>39</v>
      </c>
      <c r="C2110" t="s">
        <v>40</v>
      </c>
      <c r="D2110" t="s">
        <v>41</v>
      </c>
      <c r="E2110" t="s">
        <v>42</v>
      </c>
      <c r="F2110" s="11">
        <f t="shared" si="64"/>
        <v>0</v>
      </c>
      <c r="G2110" s="11">
        <f t="shared" si="65"/>
        <v>0</v>
      </c>
    </row>
    <row r="2111" spans="1:7" x14ac:dyDescent="0.25">
      <c r="A2111" t="s">
        <v>587</v>
      </c>
      <c r="B2111" t="s">
        <v>588</v>
      </c>
      <c r="C2111">
        <v>2.4</v>
      </c>
      <c r="D2111" t="s">
        <v>56</v>
      </c>
      <c r="E2111" t="s">
        <v>57</v>
      </c>
      <c r="F2111" s="11">
        <f t="shared" si="64"/>
        <v>0</v>
      </c>
      <c r="G2111" s="11">
        <f t="shared" si="65"/>
        <v>0</v>
      </c>
    </row>
    <row r="2112" spans="1:7" x14ac:dyDescent="0.25">
      <c r="A2112" t="s">
        <v>638</v>
      </c>
      <c r="B2112" t="s">
        <v>639</v>
      </c>
      <c r="C2112">
        <v>1</v>
      </c>
      <c r="D2112" t="s">
        <v>10</v>
      </c>
      <c r="E2112" t="s">
        <v>57</v>
      </c>
      <c r="F2112" s="11">
        <f t="shared" si="64"/>
        <v>0</v>
      </c>
      <c r="G2112" s="11">
        <f t="shared" si="65"/>
        <v>0</v>
      </c>
    </row>
    <row r="2113" spans="1:7" x14ac:dyDescent="0.25">
      <c r="F2113" s="11">
        <f t="shared" si="64"/>
        <v>0</v>
      </c>
      <c r="G2113" s="11">
        <f t="shared" si="65"/>
        <v>0</v>
      </c>
    </row>
    <row r="2114" spans="1:7" x14ac:dyDescent="0.25">
      <c r="A2114" t="s">
        <v>60</v>
      </c>
      <c r="F2114" s="11">
        <f t="shared" ref="F2114:F2177" si="66">VALUE(IF(ISNUMBER(SEARCH("Process =",A2114)),MID(A2114,FIND("[",A2114)+2,FIND("]",A2114)-FIND("[",A2114)-2),0))</f>
        <v>0</v>
      </c>
      <c r="G2114" s="11">
        <f t="shared" ref="G2114:G2177" si="67">IF(A2114="Economic outflows",1,IF(A2114="Environmental resources",2,0))</f>
        <v>1</v>
      </c>
    </row>
    <row r="2115" spans="1:7" x14ac:dyDescent="0.25">
      <c r="A2115" t="s">
        <v>53</v>
      </c>
      <c r="B2115" t="s">
        <v>39</v>
      </c>
      <c r="C2115" t="s">
        <v>40</v>
      </c>
      <c r="D2115" t="s">
        <v>41</v>
      </c>
      <c r="E2115" t="s">
        <v>42</v>
      </c>
      <c r="F2115" s="11">
        <f t="shared" si="66"/>
        <v>0</v>
      </c>
      <c r="G2115" s="11">
        <f t="shared" si="67"/>
        <v>0</v>
      </c>
    </row>
    <row r="2116" spans="1:7" x14ac:dyDescent="0.25">
      <c r="A2116" t="s">
        <v>641</v>
      </c>
      <c r="B2116" t="s">
        <v>642</v>
      </c>
      <c r="C2116">
        <v>1</v>
      </c>
      <c r="D2116" t="s">
        <v>10</v>
      </c>
      <c r="E2116" t="s">
        <v>57</v>
      </c>
      <c r="F2116" s="11">
        <f t="shared" si="66"/>
        <v>0</v>
      </c>
      <c r="G2116" s="11">
        <f t="shared" si="67"/>
        <v>0</v>
      </c>
    </row>
    <row r="2117" spans="1:7" x14ac:dyDescent="0.25">
      <c r="F2117" s="11">
        <f t="shared" si="66"/>
        <v>0</v>
      </c>
      <c r="G2117" s="11">
        <f t="shared" si="67"/>
        <v>0</v>
      </c>
    </row>
    <row r="2118" spans="1:7" x14ac:dyDescent="0.25">
      <c r="A2118" t="s">
        <v>63</v>
      </c>
      <c r="F2118" s="11">
        <f t="shared" si="66"/>
        <v>0</v>
      </c>
      <c r="G2118" s="11">
        <f t="shared" si="67"/>
        <v>2</v>
      </c>
    </row>
    <row r="2119" spans="1:7" x14ac:dyDescent="0.25">
      <c r="A2119" t="s">
        <v>53</v>
      </c>
      <c r="B2119" t="s">
        <v>39</v>
      </c>
      <c r="C2119" t="s">
        <v>40</v>
      </c>
      <c r="D2119" t="s">
        <v>41</v>
      </c>
      <c r="E2119" t="s">
        <v>42</v>
      </c>
      <c r="F2119" s="11">
        <f t="shared" si="66"/>
        <v>0</v>
      </c>
      <c r="G2119" s="11">
        <f t="shared" si="67"/>
        <v>0</v>
      </c>
    </row>
    <row r="2120" spans="1:7" x14ac:dyDescent="0.25">
      <c r="A2120" t="s">
        <v>90</v>
      </c>
      <c r="B2120" t="s">
        <v>91</v>
      </c>
      <c r="C2120" s="10">
        <v>5.0000000000000001E-4</v>
      </c>
      <c r="D2120" t="s">
        <v>92</v>
      </c>
      <c r="E2120" t="s">
        <v>93</v>
      </c>
      <c r="F2120" s="11">
        <f t="shared" si="66"/>
        <v>0</v>
      </c>
      <c r="G2120" s="11">
        <f t="shared" si="67"/>
        <v>0</v>
      </c>
    </row>
    <row r="2121" spans="1:7" x14ac:dyDescent="0.25">
      <c r="F2121" s="11">
        <f t="shared" si="66"/>
        <v>0</v>
      </c>
      <c r="G2121" s="11">
        <f t="shared" si="67"/>
        <v>0</v>
      </c>
    </row>
    <row r="2122" spans="1:7" x14ac:dyDescent="0.25">
      <c r="A2122" t="s">
        <v>64</v>
      </c>
      <c r="F2122" s="11">
        <f t="shared" si="66"/>
        <v>0</v>
      </c>
      <c r="G2122" s="11">
        <f t="shared" si="67"/>
        <v>0</v>
      </c>
    </row>
    <row r="2123" spans="1:7" x14ac:dyDescent="0.25">
      <c r="A2123" t="s">
        <v>53</v>
      </c>
      <c r="B2123" t="s">
        <v>39</v>
      </c>
      <c r="C2123" t="s">
        <v>40</v>
      </c>
      <c r="D2123" t="s">
        <v>41</v>
      </c>
      <c r="E2123" t="s">
        <v>42</v>
      </c>
      <c r="F2123" s="11">
        <f t="shared" si="66"/>
        <v>0</v>
      </c>
      <c r="G2123" s="11">
        <f t="shared" si="67"/>
        <v>0</v>
      </c>
    </row>
    <row r="2124" spans="1:7" x14ac:dyDescent="0.25">
      <c r="A2124" t="s">
        <v>94</v>
      </c>
      <c r="B2124" t="s">
        <v>95</v>
      </c>
      <c r="C2124">
        <v>0.20399999999999999</v>
      </c>
      <c r="D2124" t="s">
        <v>10</v>
      </c>
      <c r="E2124" t="s">
        <v>96</v>
      </c>
      <c r="F2124" s="11">
        <f t="shared" si="66"/>
        <v>0</v>
      </c>
      <c r="G2124" s="11">
        <f t="shared" si="67"/>
        <v>0</v>
      </c>
    </row>
    <row r="2125" spans="1:7" x14ac:dyDescent="0.25">
      <c r="A2125" t="s">
        <v>97</v>
      </c>
      <c r="B2125" t="s">
        <v>98</v>
      </c>
      <c r="C2125">
        <v>5.2700000000000002E-4</v>
      </c>
      <c r="D2125" t="s">
        <v>10</v>
      </c>
      <c r="E2125" t="s">
        <v>99</v>
      </c>
      <c r="F2125" s="11">
        <f t="shared" si="66"/>
        <v>0</v>
      </c>
      <c r="G2125" s="11">
        <f t="shared" si="67"/>
        <v>0</v>
      </c>
    </row>
    <row r="2126" spans="1:7" x14ac:dyDescent="0.25">
      <c r="A2126" t="s">
        <v>100</v>
      </c>
      <c r="B2126" t="s">
        <v>101</v>
      </c>
      <c r="C2126" s="10">
        <v>3.7599999999999999E-5</v>
      </c>
      <c r="D2126" t="s">
        <v>10</v>
      </c>
      <c r="E2126" t="s">
        <v>99</v>
      </c>
      <c r="F2126" s="11">
        <f t="shared" si="66"/>
        <v>0</v>
      </c>
      <c r="G2126" s="11">
        <f t="shared" si="67"/>
        <v>0</v>
      </c>
    </row>
    <row r="2127" spans="1:7" x14ac:dyDescent="0.25">
      <c r="A2127" t="s">
        <v>102</v>
      </c>
      <c r="B2127" t="s">
        <v>103</v>
      </c>
      <c r="C2127" s="10">
        <v>2.2500000000000001E-6</v>
      </c>
      <c r="D2127" t="s">
        <v>10</v>
      </c>
      <c r="E2127" t="s">
        <v>99</v>
      </c>
      <c r="F2127" s="11">
        <f t="shared" si="66"/>
        <v>0</v>
      </c>
      <c r="G2127" s="11">
        <f t="shared" si="67"/>
        <v>0</v>
      </c>
    </row>
    <row r="2128" spans="1:7" x14ac:dyDescent="0.25">
      <c r="A2128" t="s">
        <v>104</v>
      </c>
      <c r="B2128" t="s">
        <v>105</v>
      </c>
      <c r="C2128" s="10">
        <v>2.5700000000000001E-2</v>
      </c>
      <c r="D2128" t="s">
        <v>10</v>
      </c>
      <c r="E2128" t="s">
        <v>106</v>
      </c>
      <c r="F2128" s="11">
        <f t="shared" si="66"/>
        <v>0</v>
      </c>
      <c r="G2128" s="11">
        <f t="shared" si="67"/>
        <v>0</v>
      </c>
    </row>
    <row r="2129" spans="1:7" x14ac:dyDescent="0.25">
      <c r="A2129" t="s">
        <v>107</v>
      </c>
      <c r="B2129" t="s">
        <v>108</v>
      </c>
      <c r="C2129" s="10">
        <v>1.2600000000000001E-3</v>
      </c>
      <c r="D2129" t="s">
        <v>10</v>
      </c>
      <c r="E2129" t="s">
        <v>96</v>
      </c>
      <c r="F2129" s="11">
        <f t="shared" si="66"/>
        <v>0</v>
      </c>
      <c r="G2129" s="11">
        <f t="shared" si="67"/>
        <v>0</v>
      </c>
    </row>
    <row r="2130" spans="1:7" x14ac:dyDescent="0.25">
      <c r="A2130" t="s">
        <v>109</v>
      </c>
      <c r="B2130" t="s">
        <v>110</v>
      </c>
      <c r="C2130" s="10">
        <v>1.9300000000000001E-8</v>
      </c>
      <c r="D2130" t="s">
        <v>10</v>
      </c>
      <c r="E2130" t="s">
        <v>106</v>
      </c>
      <c r="F2130" s="11">
        <f t="shared" si="66"/>
        <v>0</v>
      </c>
      <c r="G2130" s="11">
        <f t="shared" si="67"/>
        <v>0</v>
      </c>
    </row>
    <row r="2131" spans="1:7" x14ac:dyDescent="0.25">
      <c r="A2131" t="s">
        <v>111</v>
      </c>
      <c r="B2131" t="s">
        <v>112</v>
      </c>
      <c r="C2131" s="10">
        <v>2.5200000000000001E-8</v>
      </c>
      <c r="D2131" t="s">
        <v>10</v>
      </c>
      <c r="E2131" t="s">
        <v>106</v>
      </c>
      <c r="F2131" s="11">
        <f t="shared" si="66"/>
        <v>0</v>
      </c>
      <c r="G2131" s="11">
        <f t="shared" si="67"/>
        <v>0</v>
      </c>
    </row>
    <row r="2132" spans="1:7" x14ac:dyDescent="0.25">
      <c r="A2132" t="s">
        <v>113</v>
      </c>
      <c r="B2132" t="s">
        <v>114</v>
      </c>
      <c r="C2132" s="10">
        <v>7.6599999999999998E-8</v>
      </c>
      <c r="D2132" t="s">
        <v>10</v>
      </c>
      <c r="E2132" t="s">
        <v>106</v>
      </c>
      <c r="F2132" s="11">
        <f t="shared" si="66"/>
        <v>0</v>
      </c>
      <c r="G2132" s="11">
        <f t="shared" si="67"/>
        <v>0</v>
      </c>
    </row>
    <row r="2133" spans="1:7" x14ac:dyDescent="0.25">
      <c r="A2133" t="s">
        <v>115</v>
      </c>
      <c r="B2133" t="s">
        <v>116</v>
      </c>
      <c r="C2133" s="10">
        <v>1.9300000000000001E-8</v>
      </c>
      <c r="D2133" t="s">
        <v>10</v>
      </c>
      <c r="E2133" t="s">
        <v>106</v>
      </c>
      <c r="F2133" s="11">
        <f t="shared" si="66"/>
        <v>0</v>
      </c>
      <c r="G2133" s="11">
        <f t="shared" si="67"/>
        <v>0</v>
      </c>
    </row>
    <row r="2134" spans="1:7" x14ac:dyDescent="0.25">
      <c r="A2134" t="s">
        <v>117</v>
      </c>
      <c r="B2134" t="s">
        <v>118</v>
      </c>
      <c r="C2134" s="10">
        <v>8.2600000000000001E-7</v>
      </c>
      <c r="D2134" t="s">
        <v>10</v>
      </c>
      <c r="E2134" t="s">
        <v>106</v>
      </c>
      <c r="F2134" s="11">
        <f t="shared" si="66"/>
        <v>0</v>
      </c>
      <c r="G2134" s="11">
        <f t="shared" si="67"/>
        <v>0</v>
      </c>
    </row>
    <row r="2135" spans="1:7" x14ac:dyDescent="0.25">
      <c r="A2135" t="s">
        <v>119</v>
      </c>
      <c r="B2135" t="s">
        <v>120</v>
      </c>
      <c r="C2135" s="10">
        <v>4.7199999999999999E-7</v>
      </c>
      <c r="D2135" t="s">
        <v>10</v>
      </c>
      <c r="E2135" t="s">
        <v>121</v>
      </c>
      <c r="F2135" s="11">
        <f t="shared" si="66"/>
        <v>0</v>
      </c>
      <c r="G2135" s="11">
        <f t="shared" si="67"/>
        <v>0</v>
      </c>
    </row>
    <row r="2136" spans="1:7" x14ac:dyDescent="0.25">
      <c r="A2136" t="s">
        <v>122</v>
      </c>
      <c r="B2136" t="s">
        <v>123</v>
      </c>
      <c r="C2136" s="10">
        <v>3.23E-6</v>
      </c>
      <c r="D2136" t="s">
        <v>10</v>
      </c>
      <c r="E2136" t="s">
        <v>106</v>
      </c>
      <c r="F2136" s="11">
        <f t="shared" si="66"/>
        <v>0</v>
      </c>
      <c r="G2136" s="11">
        <f t="shared" si="67"/>
        <v>0</v>
      </c>
    </row>
    <row r="2137" spans="1:7" x14ac:dyDescent="0.25">
      <c r="A2137" t="s">
        <v>124</v>
      </c>
      <c r="B2137" t="s">
        <v>125</v>
      </c>
      <c r="C2137">
        <v>1.54</v>
      </c>
      <c r="D2137" t="s">
        <v>126</v>
      </c>
      <c r="E2137" t="s">
        <v>127</v>
      </c>
      <c r="F2137" s="11">
        <f t="shared" si="66"/>
        <v>0</v>
      </c>
      <c r="G2137" s="11">
        <f t="shared" si="67"/>
        <v>0</v>
      </c>
    </row>
    <row r="2138" spans="1:7" x14ac:dyDescent="0.25">
      <c r="A2138" t="s">
        <v>128</v>
      </c>
      <c r="B2138" t="s">
        <v>129</v>
      </c>
      <c r="C2138" s="10">
        <v>7.0000000000000001E-12</v>
      </c>
      <c r="D2138" t="s">
        <v>10</v>
      </c>
      <c r="E2138" t="s">
        <v>130</v>
      </c>
      <c r="F2138" s="11">
        <f t="shared" si="66"/>
        <v>0</v>
      </c>
      <c r="G2138" s="11">
        <f t="shared" si="67"/>
        <v>0</v>
      </c>
    </row>
    <row r="2139" spans="1:7" x14ac:dyDescent="0.25">
      <c r="A2139" t="s">
        <v>131</v>
      </c>
      <c r="B2139" t="s">
        <v>132</v>
      </c>
      <c r="C2139" s="10">
        <v>7.5699999999999996E-8</v>
      </c>
      <c r="D2139" t="s">
        <v>10</v>
      </c>
      <c r="E2139" t="s">
        <v>106</v>
      </c>
      <c r="F2139" s="11">
        <f t="shared" si="66"/>
        <v>0</v>
      </c>
      <c r="G2139" s="11">
        <f t="shared" si="67"/>
        <v>0</v>
      </c>
    </row>
    <row r="2140" spans="1:7" x14ac:dyDescent="0.25">
      <c r="A2140" t="s">
        <v>133</v>
      </c>
      <c r="B2140" t="s">
        <v>134</v>
      </c>
      <c r="C2140" s="10">
        <v>1.15E-8</v>
      </c>
      <c r="D2140" t="s">
        <v>10</v>
      </c>
      <c r="E2140" t="s">
        <v>106</v>
      </c>
      <c r="F2140" s="11">
        <f t="shared" si="66"/>
        <v>0</v>
      </c>
      <c r="G2140" s="11">
        <f t="shared" si="67"/>
        <v>0</v>
      </c>
    </row>
    <row r="2141" spans="1:7" x14ac:dyDescent="0.25">
      <c r="A2141" t="s">
        <v>135</v>
      </c>
      <c r="B2141" t="s">
        <v>136</v>
      </c>
      <c r="C2141">
        <v>2.0599999999999999E-4</v>
      </c>
      <c r="D2141" t="s">
        <v>10</v>
      </c>
      <c r="E2141" t="s">
        <v>121</v>
      </c>
      <c r="F2141" s="11">
        <f t="shared" si="66"/>
        <v>0</v>
      </c>
      <c r="G2141" s="11">
        <f t="shared" si="67"/>
        <v>0</v>
      </c>
    </row>
    <row r="2142" spans="1:7" x14ac:dyDescent="0.25">
      <c r="A2142" t="s">
        <v>137</v>
      </c>
      <c r="B2142" t="s">
        <v>138</v>
      </c>
      <c r="C2142">
        <v>1.3799999999999999E-4</v>
      </c>
      <c r="D2142" t="s">
        <v>10</v>
      </c>
      <c r="E2142" t="s">
        <v>99</v>
      </c>
      <c r="F2142" s="11">
        <f t="shared" si="66"/>
        <v>0</v>
      </c>
      <c r="G2142" s="11">
        <f t="shared" si="67"/>
        <v>0</v>
      </c>
    </row>
    <row r="2143" spans="1:7" x14ac:dyDescent="0.25">
      <c r="A2143" t="s">
        <v>139</v>
      </c>
      <c r="B2143" t="s">
        <v>140</v>
      </c>
      <c r="C2143" s="10">
        <v>1.9299999999999999E-7</v>
      </c>
      <c r="D2143" t="s">
        <v>10</v>
      </c>
      <c r="E2143" t="s">
        <v>106</v>
      </c>
      <c r="F2143" s="11">
        <f t="shared" si="66"/>
        <v>0</v>
      </c>
      <c r="G2143" s="11">
        <f t="shared" si="67"/>
        <v>0</v>
      </c>
    </row>
    <row r="2144" spans="1:7" x14ac:dyDescent="0.25">
      <c r="A2144" t="s">
        <v>141</v>
      </c>
      <c r="B2144" t="s">
        <v>142</v>
      </c>
      <c r="C2144" s="10">
        <v>6.4199999999999998E-9</v>
      </c>
      <c r="D2144" t="s">
        <v>10</v>
      </c>
      <c r="E2144" t="s">
        <v>121</v>
      </c>
      <c r="F2144" s="11">
        <f t="shared" si="66"/>
        <v>0</v>
      </c>
      <c r="G2144" s="11">
        <f t="shared" si="67"/>
        <v>0</v>
      </c>
    </row>
    <row r="2145" spans="1:7" x14ac:dyDescent="0.25">
      <c r="A2145" t="s">
        <v>143</v>
      </c>
      <c r="B2145" t="s">
        <v>144</v>
      </c>
      <c r="C2145" s="10">
        <v>1.6000000000000001E-8</v>
      </c>
      <c r="D2145" t="s">
        <v>10</v>
      </c>
      <c r="E2145" t="s">
        <v>106</v>
      </c>
      <c r="F2145" s="11">
        <f t="shared" si="66"/>
        <v>0</v>
      </c>
      <c r="G2145" s="11">
        <f t="shared" si="67"/>
        <v>0</v>
      </c>
    </row>
    <row r="2146" spans="1:7" x14ac:dyDescent="0.25">
      <c r="F2146" s="11">
        <f t="shared" si="66"/>
        <v>0</v>
      </c>
      <c r="G2146" s="11">
        <f t="shared" si="67"/>
        <v>0</v>
      </c>
    </row>
    <row r="2147" spans="1:7" x14ac:dyDescent="0.25">
      <c r="A2147" t="s">
        <v>643</v>
      </c>
      <c r="F2147" s="11">
        <f t="shared" si="66"/>
        <v>4153</v>
      </c>
      <c r="G2147" s="11">
        <f t="shared" si="67"/>
        <v>0</v>
      </c>
    </row>
    <row r="2148" spans="1:7" x14ac:dyDescent="0.25">
      <c r="A2148" t="s">
        <v>73</v>
      </c>
      <c r="F2148" s="11">
        <f t="shared" si="66"/>
        <v>0</v>
      </c>
      <c r="G2148" s="11">
        <f t="shared" si="67"/>
        <v>0</v>
      </c>
    </row>
    <row r="2149" spans="1:7" x14ac:dyDescent="0.25">
      <c r="A2149" t="s">
        <v>47</v>
      </c>
      <c r="F2149" s="11">
        <f t="shared" si="66"/>
        <v>0</v>
      </c>
      <c r="G2149" s="11">
        <f t="shared" si="67"/>
        <v>0</v>
      </c>
    </row>
    <row r="2150" spans="1:7" x14ac:dyDescent="0.25">
      <c r="A2150" t="s">
        <v>48</v>
      </c>
      <c r="F2150" s="11">
        <f t="shared" si="66"/>
        <v>0</v>
      </c>
      <c r="G2150" s="11">
        <f t="shared" si="67"/>
        <v>0</v>
      </c>
    </row>
    <row r="2151" spans="1:7" x14ac:dyDescent="0.25">
      <c r="A2151" t="s">
        <v>49</v>
      </c>
      <c r="F2151" s="11">
        <f t="shared" si="66"/>
        <v>0</v>
      </c>
      <c r="G2151" s="11">
        <f t="shared" si="67"/>
        <v>0</v>
      </c>
    </row>
    <row r="2152" spans="1:7" x14ac:dyDescent="0.25">
      <c r="A2152" t="s">
        <v>50</v>
      </c>
      <c r="F2152" s="11">
        <f t="shared" si="66"/>
        <v>0</v>
      </c>
      <c r="G2152" s="11">
        <f t="shared" si="67"/>
        <v>0</v>
      </c>
    </row>
    <row r="2153" spans="1:7" x14ac:dyDescent="0.25">
      <c r="A2153" t="s">
        <v>67</v>
      </c>
      <c r="F2153" s="11">
        <f t="shared" si="66"/>
        <v>0</v>
      </c>
      <c r="G2153" s="11">
        <f t="shared" si="67"/>
        <v>0</v>
      </c>
    </row>
    <row r="2154" spans="1:7" x14ac:dyDescent="0.25">
      <c r="C2154" s="10"/>
      <c r="F2154" s="11">
        <f t="shared" si="66"/>
        <v>0</v>
      </c>
      <c r="G2154" s="11">
        <f t="shared" si="67"/>
        <v>0</v>
      </c>
    </row>
    <row r="2155" spans="1:7" x14ac:dyDescent="0.25">
      <c r="A2155" t="s">
        <v>52</v>
      </c>
      <c r="F2155" s="11">
        <f t="shared" si="66"/>
        <v>0</v>
      </c>
      <c r="G2155" s="11">
        <f t="shared" si="67"/>
        <v>0</v>
      </c>
    </row>
    <row r="2156" spans="1:7" x14ac:dyDescent="0.25">
      <c r="A2156" t="s">
        <v>53</v>
      </c>
      <c r="B2156" t="s">
        <v>39</v>
      </c>
      <c r="C2156" s="10" t="s">
        <v>40</v>
      </c>
      <c r="D2156" t="s">
        <v>41</v>
      </c>
      <c r="E2156" t="s">
        <v>42</v>
      </c>
      <c r="F2156" s="11">
        <f t="shared" si="66"/>
        <v>0</v>
      </c>
      <c r="G2156" s="11">
        <f t="shared" si="67"/>
        <v>0</v>
      </c>
    </row>
    <row r="2157" spans="1:7" x14ac:dyDescent="0.25">
      <c r="A2157" t="s">
        <v>587</v>
      </c>
      <c r="B2157" t="s">
        <v>588</v>
      </c>
      <c r="C2157">
        <v>1.4</v>
      </c>
      <c r="D2157" t="s">
        <v>56</v>
      </c>
      <c r="E2157" t="s">
        <v>57</v>
      </c>
      <c r="F2157" s="11">
        <f t="shared" si="66"/>
        <v>0</v>
      </c>
      <c r="G2157" s="11">
        <f t="shared" si="67"/>
        <v>0</v>
      </c>
    </row>
    <row r="2158" spans="1:7" x14ac:dyDescent="0.25">
      <c r="A2158" t="s">
        <v>641</v>
      </c>
      <c r="B2158" t="s">
        <v>642</v>
      </c>
      <c r="C2158">
        <v>1.33</v>
      </c>
      <c r="D2158" t="s">
        <v>10</v>
      </c>
      <c r="E2158" t="s">
        <v>57</v>
      </c>
      <c r="F2158" s="11">
        <f t="shared" si="66"/>
        <v>0</v>
      </c>
      <c r="G2158" s="11">
        <f t="shared" si="67"/>
        <v>0</v>
      </c>
    </row>
    <row r="2159" spans="1:7" x14ac:dyDescent="0.25">
      <c r="F2159" s="11">
        <f t="shared" si="66"/>
        <v>0</v>
      </c>
      <c r="G2159" s="11">
        <f t="shared" si="67"/>
        <v>0</v>
      </c>
    </row>
    <row r="2160" spans="1:7" x14ac:dyDescent="0.25">
      <c r="A2160" t="s">
        <v>60</v>
      </c>
      <c r="F2160" s="11">
        <f t="shared" si="66"/>
        <v>0</v>
      </c>
      <c r="G2160" s="11">
        <f t="shared" si="67"/>
        <v>1</v>
      </c>
    </row>
    <row r="2161" spans="1:7" x14ac:dyDescent="0.25">
      <c r="A2161" t="s">
        <v>53</v>
      </c>
      <c r="B2161" t="s">
        <v>39</v>
      </c>
      <c r="C2161" t="s">
        <v>40</v>
      </c>
      <c r="D2161" t="s">
        <v>41</v>
      </c>
      <c r="E2161" t="s">
        <v>42</v>
      </c>
      <c r="F2161" s="11">
        <f t="shared" si="66"/>
        <v>0</v>
      </c>
      <c r="G2161" s="11">
        <f t="shared" si="67"/>
        <v>0</v>
      </c>
    </row>
    <row r="2162" spans="1:7" x14ac:dyDescent="0.25">
      <c r="A2162" t="s">
        <v>644</v>
      </c>
      <c r="B2162" t="s">
        <v>36</v>
      </c>
      <c r="C2162">
        <v>1</v>
      </c>
      <c r="D2162" t="s">
        <v>10</v>
      </c>
      <c r="E2162" t="s">
        <v>57</v>
      </c>
      <c r="F2162" s="11">
        <f t="shared" si="66"/>
        <v>0</v>
      </c>
      <c r="G2162" s="11">
        <f t="shared" si="67"/>
        <v>0</v>
      </c>
    </row>
    <row r="2163" spans="1:7" x14ac:dyDescent="0.25">
      <c r="A2163" t="s">
        <v>645</v>
      </c>
      <c r="B2163" t="s">
        <v>37</v>
      </c>
      <c r="C2163">
        <v>0.33</v>
      </c>
      <c r="D2163" t="s">
        <v>10</v>
      </c>
      <c r="E2163" t="s">
        <v>57</v>
      </c>
      <c r="F2163" s="11">
        <f t="shared" si="66"/>
        <v>0</v>
      </c>
      <c r="G2163" s="11">
        <f t="shared" si="67"/>
        <v>0</v>
      </c>
    </row>
    <row r="2164" spans="1:7" x14ac:dyDescent="0.25">
      <c r="F2164" s="11">
        <f t="shared" si="66"/>
        <v>0</v>
      </c>
      <c r="G2164" s="11">
        <f t="shared" si="67"/>
        <v>0</v>
      </c>
    </row>
    <row r="2165" spans="1:7" x14ac:dyDescent="0.25">
      <c r="A2165" t="s">
        <v>63</v>
      </c>
      <c r="F2165" s="11">
        <f t="shared" si="66"/>
        <v>0</v>
      </c>
      <c r="G2165" s="11">
        <f t="shared" si="67"/>
        <v>2</v>
      </c>
    </row>
    <row r="2166" spans="1:7" x14ac:dyDescent="0.25">
      <c r="A2166" t="s">
        <v>53</v>
      </c>
      <c r="B2166" t="s">
        <v>39</v>
      </c>
      <c r="C2166" t="s">
        <v>40</v>
      </c>
      <c r="D2166" t="s">
        <v>41</v>
      </c>
      <c r="E2166" t="s">
        <v>42</v>
      </c>
      <c r="F2166" s="11">
        <f t="shared" si="66"/>
        <v>0</v>
      </c>
      <c r="G2166" s="11">
        <f t="shared" si="67"/>
        <v>0</v>
      </c>
    </row>
    <row r="2167" spans="1:7" x14ac:dyDescent="0.25">
      <c r="F2167" s="11">
        <f t="shared" si="66"/>
        <v>0</v>
      </c>
      <c r="G2167" s="11">
        <f t="shared" si="67"/>
        <v>0</v>
      </c>
    </row>
    <row r="2168" spans="1:7" x14ac:dyDescent="0.25">
      <c r="A2168" t="s">
        <v>64</v>
      </c>
      <c r="F2168" s="11">
        <f t="shared" si="66"/>
        <v>0</v>
      </c>
      <c r="G2168" s="11">
        <f t="shared" si="67"/>
        <v>0</v>
      </c>
    </row>
    <row r="2169" spans="1:7" x14ac:dyDescent="0.25">
      <c r="A2169" t="s">
        <v>53</v>
      </c>
      <c r="B2169" t="s">
        <v>39</v>
      </c>
      <c r="C2169" t="s">
        <v>40</v>
      </c>
      <c r="D2169" t="s">
        <v>41</v>
      </c>
      <c r="E2169" t="s">
        <v>42</v>
      </c>
      <c r="F2169" s="11">
        <f t="shared" si="66"/>
        <v>0</v>
      </c>
      <c r="G2169" s="11">
        <f t="shared" si="67"/>
        <v>0</v>
      </c>
    </row>
    <row r="2170" spans="1:7" x14ac:dyDescent="0.25">
      <c r="F2170" s="11">
        <f t="shared" si="66"/>
        <v>0</v>
      </c>
      <c r="G2170" s="11">
        <f t="shared" si="67"/>
        <v>0</v>
      </c>
    </row>
    <row r="2171" spans="1:7" x14ac:dyDescent="0.25">
      <c r="A2171" t="s">
        <v>646</v>
      </c>
      <c r="C2171" s="10"/>
      <c r="F2171" s="11">
        <f t="shared" si="66"/>
        <v>4154</v>
      </c>
      <c r="G2171" s="11">
        <f t="shared" si="67"/>
        <v>0</v>
      </c>
    </row>
    <row r="2172" spans="1:7" x14ac:dyDescent="0.25">
      <c r="A2172" t="s">
        <v>149</v>
      </c>
      <c r="C2172" s="10"/>
      <c r="F2172" s="11">
        <f t="shared" si="66"/>
        <v>0</v>
      </c>
      <c r="G2172" s="11">
        <f t="shared" si="67"/>
        <v>0</v>
      </c>
    </row>
    <row r="2173" spans="1:7" x14ac:dyDescent="0.25">
      <c r="A2173" t="s">
        <v>47</v>
      </c>
      <c r="F2173" s="11">
        <f t="shared" si="66"/>
        <v>0</v>
      </c>
      <c r="G2173" s="11">
        <f t="shared" si="67"/>
        <v>0</v>
      </c>
    </row>
    <row r="2174" spans="1:7" x14ac:dyDescent="0.25">
      <c r="A2174" t="s">
        <v>48</v>
      </c>
      <c r="F2174" s="11">
        <f t="shared" si="66"/>
        <v>0</v>
      </c>
      <c r="G2174" s="11">
        <f t="shared" si="67"/>
        <v>0</v>
      </c>
    </row>
    <row r="2175" spans="1:7" x14ac:dyDescent="0.25">
      <c r="A2175" t="s">
        <v>49</v>
      </c>
      <c r="F2175" s="11">
        <f t="shared" si="66"/>
        <v>0</v>
      </c>
      <c r="G2175" s="11">
        <f t="shared" si="67"/>
        <v>0</v>
      </c>
    </row>
    <row r="2176" spans="1:7" x14ac:dyDescent="0.25">
      <c r="A2176" t="s">
        <v>50</v>
      </c>
      <c r="F2176" s="11">
        <f t="shared" si="66"/>
        <v>0</v>
      </c>
      <c r="G2176" s="11">
        <f t="shared" si="67"/>
        <v>0</v>
      </c>
    </row>
    <row r="2177" spans="1:7" x14ac:dyDescent="0.25">
      <c r="A2177" t="s">
        <v>67</v>
      </c>
      <c r="F2177" s="11">
        <f t="shared" si="66"/>
        <v>0</v>
      </c>
      <c r="G2177" s="11">
        <f t="shared" si="67"/>
        <v>0</v>
      </c>
    </row>
    <row r="2178" spans="1:7" x14ac:dyDescent="0.25">
      <c r="F2178" s="11">
        <f t="shared" ref="F2178:F2241" si="68">VALUE(IF(ISNUMBER(SEARCH("Process =",A2178)),MID(A2178,FIND("[",A2178)+2,FIND("]",A2178)-FIND("[",A2178)-2),0))</f>
        <v>0</v>
      </c>
      <c r="G2178" s="11">
        <f t="shared" ref="G2178:G2241" si="69">IF(A2178="Economic outflows",1,IF(A2178="Environmental resources",2,0))</f>
        <v>0</v>
      </c>
    </row>
    <row r="2179" spans="1:7" x14ac:dyDescent="0.25">
      <c r="A2179" t="s">
        <v>52</v>
      </c>
      <c r="F2179" s="11">
        <f t="shared" si="68"/>
        <v>0</v>
      </c>
      <c r="G2179" s="11">
        <f t="shared" si="69"/>
        <v>0</v>
      </c>
    </row>
    <row r="2180" spans="1:7" x14ac:dyDescent="0.25">
      <c r="A2180" t="s">
        <v>53</v>
      </c>
      <c r="B2180" t="s">
        <v>39</v>
      </c>
      <c r="C2180" t="s">
        <v>40</v>
      </c>
      <c r="D2180" t="s">
        <v>41</v>
      </c>
      <c r="E2180" t="s">
        <v>42</v>
      </c>
      <c r="F2180" s="11">
        <f t="shared" si="68"/>
        <v>0</v>
      </c>
      <c r="G2180" s="11">
        <f t="shared" si="69"/>
        <v>0</v>
      </c>
    </row>
    <row r="2181" spans="1:7" x14ac:dyDescent="0.25">
      <c r="A2181" t="s">
        <v>610</v>
      </c>
      <c r="B2181" t="s">
        <v>611</v>
      </c>
      <c r="C2181">
        <v>6.8000000000000005E-2</v>
      </c>
      <c r="D2181" t="s">
        <v>152</v>
      </c>
      <c r="E2181" t="s">
        <v>57</v>
      </c>
      <c r="F2181" s="11">
        <f t="shared" si="68"/>
        <v>0</v>
      </c>
      <c r="G2181" s="11">
        <f t="shared" si="69"/>
        <v>0</v>
      </c>
    </row>
    <row r="2182" spans="1:7" x14ac:dyDescent="0.25">
      <c r="A2182" t="s">
        <v>644</v>
      </c>
      <c r="B2182" t="s">
        <v>36</v>
      </c>
      <c r="C2182">
        <v>0.9</v>
      </c>
      <c r="D2182" t="s">
        <v>10</v>
      </c>
      <c r="E2182" t="s">
        <v>57</v>
      </c>
      <c r="F2182" s="11">
        <f t="shared" si="68"/>
        <v>0</v>
      </c>
      <c r="G2182" s="11">
        <f t="shared" si="69"/>
        <v>0</v>
      </c>
    </row>
    <row r="2183" spans="1:7" x14ac:dyDescent="0.25">
      <c r="F2183" s="11">
        <f t="shared" si="68"/>
        <v>0</v>
      </c>
      <c r="G2183" s="11">
        <f t="shared" si="69"/>
        <v>0</v>
      </c>
    </row>
    <row r="2184" spans="1:7" x14ac:dyDescent="0.25">
      <c r="A2184" t="s">
        <v>60</v>
      </c>
      <c r="F2184" s="11">
        <f t="shared" si="68"/>
        <v>0</v>
      </c>
      <c r="G2184" s="11">
        <f t="shared" si="69"/>
        <v>1</v>
      </c>
    </row>
    <row r="2185" spans="1:7" x14ac:dyDescent="0.25">
      <c r="A2185" t="s">
        <v>53</v>
      </c>
      <c r="B2185" t="s">
        <v>39</v>
      </c>
      <c r="C2185" t="s">
        <v>40</v>
      </c>
      <c r="D2185" t="s">
        <v>41</v>
      </c>
      <c r="E2185" t="s">
        <v>42</v>
      </c>
      <c r="F2185" s="11">
        <f t="shared" si="68"/>
        <v>0</v>
      </c>
      <c r="G2185" s="11">
        <f t="shared" si="69"/>
        <v>0</v>
      </c>
    </row>
    <row r="2186" spans="1:7" x14ac:dyDescent="0.25">
      <c r="A2186" t="s">
        <v>647</v>
      </c>
      <c r="B2186" t="s">
        <v>648</v>
      </c>
      <c r="C2186">
        <v>1</v>
      </c>
      <c r="D2186" t="s">
        <v>10</v>
      </c>
      <c r="E2186" t="s">
        <v>57</v>
      </c>
      <c r="F2186" s="11">
        <f t="shared" si="68"/>
        <v>0</v>
      </c>
      <c r="G2186" s="11">
        <f t="shared" si="69"/>
        <v>0</v>
      </c>
    </row>
    <row r="2187" spans="1:7" x14ac:dyDescent="0.25">
      <c r="F2187" s="11">
        <f t="shared" si="68"/>
        <v>0</v>
      </c>
      <c r="G2187" s="11">
        <f t="shared" si="69"/>
        <v>0</v>
      </c>
    </row>
    <row r="2188" spans="1:7" x14ac:dyDescent="0.25">
      <c r="A2188" t="s">
        <v>63</v>
      </c>
      <c r="F2188" s="11">
        <f t="shared" si="68"/>
        <v>0</v>
      </c>
      <c r="G2188" s="11">
        <f t="shared" si="69"/>
        <v>2</v>
      </c>
    </row>
    <row r="2189" spans="1:7" x14ac:dyDescent="0.25">
      <c r="A2189" t="s">
        <v>53</v>
      </c>
      <c r="B2189" t="s">
        <v>39</v>
      </c>
      <c r="C2189" t="s">
        <v>40</v>
      </c>
      <c r="D2189" t="s">
        <v>41</v>
      </c>
      <c r="E2189" t="s">
        <v>42</v>
      </c>
      <c r="F2189" s="11">
        <f t="shared" si="68"/>
        <v>0</v>
      </c>
      <c r="G2189" s="11">
        <f t="shared" si="69"/>
        <v>0</v>
      </c>
    </row>
    <row r="2190" spans="1:7" x14ac:dyDescent="0.25">
      <c r="F2190" s="11">
        <f t="shared" si="68"/>
        <v>0</v>
      </c>
      <c r="G2190" s="11">
        <f t="shared" si="69"/>
        <v>0</v>
      </c>
    </row>
    <row r="2191" spans="1:7" x14ac:dyDescent="0.25">
      <c r="A2191" t="s">
        <v>64</v>
      </c>
      <c r="F2191" s="11">
        <f t="shared" si="68"/>
        <v>0</v>
      </c>
      <c r="G2191" s="11">
        <f t="shared" si="69"/>
        <v>0</v>
      </c>
    </row>
    <row r="2192" spans="1:7" x14ac:dyDescent="0.25">
      <c r="A2192" t="s">
        <v>53</v>
      </c>
      <c r="B2192" t="s">
        <v>39</v>
      </c>
      <c r="C2192" t="s">
        <v>40</v>
      </c>
      <c r="D2192" t="s">
        <v>41</v>
      </c>
      <c r="E2192" t="s">
        <v>42</v>
      </c>
      <c r="F2192" s="11">
        <f t="shared" si="68"/>
        <v>0</v>
      </c>
      <c r="G2192" s="11">
        <f t="shared" si="69"/>
        <v>0</v>
      </c>
    </row>
    <row r="2193" spans="1:7" x14ac:dyDescent="0.25">
      <c r="F2193" s="11">
        <f t="shared" si="68"/>
        <v>0</v>
      </c>
      <c r="G2193" s="11">
        <f t="shared" si="69"/>
        <v>0</v>
      </c>
    </row>
    <row r="2194" spans="1:7" x14ac:dyDescent="0.25">
      <c r="A2194" t="s">
        <v>649</v>
      </c>
      <c r="F2194" s="11">
        <f t="shared" si="68"/>
        <v>4155</v>
      </c>
      <c r="G2194" s="11">
        <f t="shared" si="69"/>
        <v>0</v>
      </c>
    </row>
    <row r="2195" spans="1:7" x14ac:dyDescent="0.25">
      <c r="A2195" t="s">
        <v>73</v>
      </c>
      <c r="F2195" s="11">
        <f t="shared" si="68"/>
        <v>0</v>
      </c>
      <c r="G2195" s="11">
        <f t="shared" si="69"/>
        <v>0</v>
      </c>
    </row>
    <row r="2196" spans="1:7" x14ac:dyDescent="0.25">
      <c r="A2196" t="s">
        <v>47</v>
      </c>
      <c r="F2196" s="11">
        <f t="shared" si="68"/>
        <v>0</v>
      </c>
      <c r="G2196" s="11">
        <f t="shared" si="69"/>
        <v>0</v>
      </c>
    </row>
    <row r="2197" spans="1:7" x14ac:dyDescent="0.25">
      <c r="A2197" t="s">
        <v>48</v>
      </c>
      <c r="F2197" s="11">
        <f t="shared" si="68"/>
        <v>0</v>
      </c>
      <c r="G2197" s="11">
        <f t="shared" si="69"/>
        <v>0</v>
      </c>
    </row>
    <row r="2198" spans="1:7" x14ac:dyDescent="0.25">
      <c r="A2198" t="s">
        <v>49</v>
      </c>
      <c r="F2198" s="11">
        <f t="shared" si="68"/>
        <v>0</v>
      </c>
      <c r="G2198" s="11">
        <f t="shared" si="69"/>
        <v>0</v>
      </c>
    </row>
    <row r="2199" spans="1:7" x14ac:dyDescent="0.25">
      <c r="A2199" t="s">
        <v>50</v>
      </c>
      <c r="F2199" s="11">
        <f t="shared" si="68"/>
        <v>0</v>
      </c>
      <c r="G2199" s="11">
        <f t="shared" si="69"/>
        <v>0</v>
      </c>
    </row>
    <row r="2200" spans="1:7" x14ac:dyDescent="0.25">
      <c r="A2200" t="s">
        <v>67</v>
      </c>
      <c r="F2200" s="11">
        <f t="shared" si="68"/>
        <v>0</v>
      </c>
      <c r="G2200" s="11">
        <f t="shared" si="69"/>
        <v>0</v>
      </c>
    </row>
    <row r="2201" spans="1:7" x14ac:dyDescent="0.25">
      <c r="F2201" s="11">
        <f t="shared" si="68"/>
        <v>0</v>
      </c>
      <c r="G2201" s="11">
        <f t="shared" si="69"/>
        <v>0</v>
      </c>
    </row>
    <row r="2202" spans="1:7" x14ac:dyDescent="0.25">
      <c r="A2202" t="s">
        <v>52</v>
      </c>
      <c r="F2202" s="11">
        <f t="shared" si="68"/>
        <v>0</v>
      </c>
      <c r="G2202" s="11">
        <f t="shared" si="69"/>
        <v>0</v>
      </c>
    </row>
    <row r="2203" spans="1:7" x14ac:dyDescent="0.25">
      <c r="A2203" t="s">
        <v>53</v>
      </c>
      <c r="B2203" t="s">
        <v>39</v>
      </c>
      <c r="C2203" t="s">
        <v>40</v>
      </c>
      <c r="D2203" t="s">
        <v>41</v>
      </c>
      <c r="E2203" t="s">
        <v>42</v>
      </c>
      <c r="F2203" s="11">
        <f t="shared" si="68"/>
        <v>0</v>
      </c>
      <c r="G2203" s="11">
        <f t="shared" si="69"/>
        <v>0</v>
      </c>
    </row>
    <row r="2204" spans="1:7" x14ac:dyDescent="0.25">
      <c r="A2204" t="s">
        <v>647</v>
      </c>
      <c r="B2204" t="s">
        <v>648</v>
      </c>
      <c r="C2204">
        <v>1</v>
      </c>
      <c r="D2204" t="s">
        <v>10</v>
      </c>
      <c r="E2204" t="s">
        <v>57</v>
      </c>
      <c r="F2204" s="11">
        <f t="shared" si="68"/>
        <v>0</v>
      </c>
      <c r="G2204" s="11">
        <f t="shared" si="69"/>
        <v>0</v>
      </c>
    </row>
    <row r="2205" spans="1:7" x14ac:dyDescent="0.25">
      <c r="F2205" s="11">
        <f t="shared" si="68"/>
        <v>0</v>
      </c>
      <c r="G2205" s="11">
        <f t="shared" si="69"/>
        <v>0</v>
      </c>
    </row>
    <row r="2206" spans="1:7" x14ac:dyDescent="0.25">
      <c r="A2206" t="s">
        <v>60</v>
      </c>
      <c r="F2206" s="11">
        <f t="shared" si="68"/>
        <v>0</v>
      </c>
      <c r="G2206" s="11">
        <f t="shared" si="69"/>
        <v>1</v>
      </c>
    </row>
    <row r="2207" spans="1:7" x14ac:dyDescent="0.25">
      <c r="A2207" t="s">
        <v>53</v>
      </c>
      <c r="B2207" t="s">
        <v>39</v>
      </c>
      <c r="C2207" t="s">
        <v>40</v>
      </c>
      <c r="D2207" t="s">
        <v>41</v>
      </c>
      <c r="E2207" t="s">
        <v>42</v>
      </c>
      <c r="F2207" s="11">
        <f t="shared" si="68"/>
        <v>0</v>
      </c>
      <c r="G2207" s="11">
        <f t="shared" si="69"/>
        <v>0</v>
      </c>
    </row>
    <row r="2208" spans="1:7" x14ac:dyDescent="0.25">
      <c r="A2208" t="s">
        <v>650</v>
      </c>
      <c r="B2208" t="s">
        <v>651</v>
      </c>
      <c r="C2208">
        <v>1</v>
      </c>
      <c r="D2208" t="s">
        <v>10</v>
      </c>
      <c r="E2208" t="s">
        <v>57</v>
      </c>
      <c r="F2208" s="11">
        <f t="shared" si="68"/>
        <v>0</v>
      </c>
      <c r="G2208" s="11">
        <f t="shared" si="69"/>
        <v>0</v>
      </c>
    </row>
    <row r="2209" spans="1:7" x14ac:dyDescent="0.25">
      <c r="F2209" s="11">
        <f t="shared" si="68"/>
        <v>0</v>
      </c>
      <c r="G2209" s="11">
        <f t="shared" si="69"/>
        <v>0</v>
      </c>
    </row>
    <row r="2210" spans="1:7" x14ac:dyDescent="0.25">
      <c r="A2210" t="s">
        <v>63</v>
      </c>
      <c r="F2210" s="11">
        <f t="shared" si="68"/>
        <v>0</v>
      </c>
      <c r="G2210" s="11">
        <f t="shared" si="69"/>
        <v>2</v>
      </c>
    </row>
    <row r="2211" spans="1:7" x14ac:dyDescent="0.25">
      <c r="A2211" t="s">
        <v>53</v>
      </c>
      <c r="B2211" t="s">
        <v>39</v>
      </c>
      <c r="C2211" t="s">
        <v>40</v>
      </c>
      <c r="D2211" t="s">
        <v>41</v>
      </c>
      <c r="E2211" t="s">
        <v>42</v>
      </c>
      <c r="F2211" s="11">
        <f t="shared" si="68"/>
        <v>0</v>
      </c>
      <c r="G2211" s="11">
        <f t="shared" si="69"/>
        <v>0</v>
      </c>
    </row>
    <row r="2212" spans="1:7" x14ac:dyDescent="0.25">
      <c r="F2212" s="11">
        <f t="shared" si="68"/>
        <v>0</v>
      </c>
      <c r="G2212" s="11">
        <f t="shared" si="69"/>
        <v>0</v>
      </c>
    </row>
    <row r="2213" spans="1:7" x14ac:dyDescent="0.25">
      <c r="A2213" t="s">
        <v>64</v>
      </c>
      <c r="F2213" s="11">
        <f t="shared" si="68"/>
        <v>0</v>
      </c>
      <c r="G2213" s="11">
        <f t="shared" si="69"/>
        <v>0</v>
      </c>
    </row>
    <row r="2214" spans="1:7" x14ac:dyDescent="0.25">
      <c r="A2214" t="s">
        <v>53</v>
      </c>
      <c r="B2214" t="s">
        <v>39</v>
      </c>
      <c r="C2214" t="s">
        <v>40</v>
      </c>
      <c r="D2214" t="s">
        <v>41</v>
      </c>
      <c r="E2214" t="s">
        <v>42</v>
      </c>
      <c r="F2214" s="11">
        <f t="shared" si="68"/>
        <v>0</v>
      </c>
      <c r="G2214" s="11">
        <f t="shared" si="69"/>
        <v>0</v>
      </c>
    </row>
    <row r="2215" spans="1:7" x14ac:dyDescent="0.25">
      <c r="F2215" s="11">
        <f t="shared" si="68"/>
        <v>0</v>
      </c>
      <c r="G2215" s="11">
        <f t="shared" si="69"/>
        <v>0</v>
      </c>
    </row>
    <row r="2216" spans="1:7" x14ac:dyDescent="0.25">
      <c r="A2216" t="s">
        <v>652</v>
      </c>
      <c r="F2216" s="11">
        <f t="shared" si="68"/>
        <v>4156</v>
      </c>
      <c r="G2216" s="11">
        <f t="shared" si="69"/>
        <v>0</v>
      </c>
    </row>
    <row r="2217" spans="1:7" x14ac:dyDescent="0.25">
      <c r="A2217" t="s">
        <v>653</v>
      </c>
      <c r="F2217" s="11">
        <f t="shared" si="68"/>
        <v>0</v>
      </c>
      <c r="G2217" s="11">
        <f t="shared" si="69"/>
        <v>0</v>
      </c>
    </row>
    <row r="2218" spans="1:7" x14ac:dyDescent="0.25">
      <c r="A2218" t="s">
        <v>47</v>
      </c>
      <c r="F2218" s="11">
        <f t="shared" si="68"/>
        <v>0</v>
      </c>
      <c r="G2218" s="11">
        <f t="shared" si="69"/>
        <v>0</v>
      </c>
    </row>
    <row r="2219" spans="1:7" x14ac:dyDescent="0.25">
      <c r="A2219" t="s">
        <v>48</v>
      </c>
      <c r="F2219" s="11">
        <f t="shared" si="68"/>
        <v>0</v>
      </c>
      <c r="G2219" s="11">
        <f t="shared" si="69"/>
        <v>0</v>
      </c>
    </row>
    <row r="2220" spans="1:7" x14ac:dyDescent="0.25">
      <c r="A2220" t="s">
        <v>49</v>
      </c>
      <c r="F2220" s="11">
        <f t="shared" si="68"/>
        <v>0</v>
      </c>
      <c r="G2220" s="11">
        <f t="shared" si="69"/>
        <v>0</v>
      </c>
    </row>
    <row r="2221" spans="1:7" x14ac:dyDescent="0.25">
      <c r="A2221" t="s">
        <v>654</v>
      </c>
      <c r="F2221" s="11">
        <f t="shared" si="68"/>
        <v>0</v>
      </c>
      <c r="G2221" s="11">
        <f t="shared" si="69"/>
        <v>0</v>
      </c>
    </row>
    <row r="2222" spans="1:7" x14ac:dyDescent="0.25">
      <c r="A2222" t="s">
        <v>655</v>
      </c>
      <c r="F2222" s="11">
        <f t="shared" si="68"/>
        <v>0</v>
      </c>
      <c r="G2222" s="11">
        <f t="shared" si="69"/>
        <v>0</v>
      </c>
    </row>
    <row r="2223" spans="1:7" x14ac:dyDescent="0.25">
      <c r="F2223" s="11">
        <f t="shared" si="68"/>
        <v>0</v>
      </c>
      <c r="G2223" s="11">
        <f t="shared" si="69"/>
        <v>0</v>
      </c>
    </row>
    <row r="2224" spans="1:7" x14ac:dyDescent="0.25">
      <c r="A2224" t="s">
        <v>52</v>
      </c>
      <c r="F2224" s="11">
        <f t="shared" si="68"/>
        <v>0</v>
      </c>
      <c r="G2224" s="11">
        <f t="shared" si="69"/>
        <v>0</v>
      </c>
    </row>
    <row r="2225" spans="1:7" x14ac:dyDescent="0.25">
      <c r="A2225" t="s">
        <v>53</v>
      </c>
      <c r="B2225" t="s">
        <v>39</v>
      </c>
      <c r="C2225" t="s">
        <v>40</v>
      </c>
      <c r="D2225" t="s">
        <v>41</v>
      </c>
      <c r="E2225" t="s">
        <v>42</v>
      </c>
      <c r="F2225" s="11">
        <f t="shared" si="68"/>
        <v>0</v>
      </c>
      <c r="G2225" s="11">
        <f t="shared" si="69"/>
        <v>0</v>
      </c>
    </row>
    <row r="2226" spans="1:7" x14ac:dyDescent="0.25">
      <c r="A2226" t="s">
        <v>656</v>
      </c>
      <c r="B2226" t="s">
        <v>657</v>
      </c>
      <c r="C2226" s="10">
        <v>4000</v>
      </c>
      <c r="D2226" t="s">
        <v>10</v>
      </c>
      <c r="E2226" t="s">
        <v>57</v>
      </c>
      <c r="F2226" s="11">
        <f t="shared" si="68"/>
        <v>0</v>
      </c>
      <c r="G2226" s="11">
        <f t="shared" si="69"/>
        <v>0</v>
      </c>
    </row>
    <row r="2227" spans="1:7" x14ac:dyDescent="0.25">
      <c r="A2227" t="s">
        <v>658</v>
      </c>
      <c r="B2227" t="s">
        <v>659</v>
      </c>
      <c r="C2227">
        <v>51</v>
      </c>
      <c r="D2227" t="s">
        <v>10</v>
      </c>
      <c r="E2227" t="s">
        <v>57</v>
      </c>
      <c r="F2227" s="11">
        <f t="shared" si="68"/>
        <v>0</v>
      </c>
      <c r="G2227" s="11">
        <f t="shared" si="69"/>
        <v>0</v>
      </c>
    </row>
    <row r="2228" spans="1:7" x14ac:dyDescent="0.25">
      <c r="A2228" t="s">
        <v>660</v>
      </c>
      <c r="B2228" t="s">
        <v>661</v>
      </c>
      <c r="C2228" s="10">
        <v>8000</v>
      </c>
      <c r="D2228" t="s">
        <v>10</v>
      </c>
      <c r="E2228" t="s">
        <v>57</v>
      </c>
      <c r="F2228" s="11">
        <f t="shared" si="68"/>
        <v>0</v>
      </c>
      <c r="G2228" s="11">
        <f t="shared" si="69"/>
        <v>0</v>
      </c>
    </row>
    <row r="2229" spans="1:7" x14ac:dyDescent="0.25">
      <c r="A2229" t="s">
        <v>662</v>
      </c>
      <c r="B2229" t="s">
        <v>663</v>
      </c>
      <c r="C2229" s="10">
        <v>8000</v>
      </c>
      <c r="D2229" t="s">
        <v>10</v>
      </c>
      <c r="E2229" t="s">
        <v>57</v>
      </c>
      <c r="F2229" s="11">
        <f t="shared" si="68"/>
        <v>0</v>
      </c>
      <c r="G2229" s="11">
        <f t="shared" si="69"/>
        <v>0</v>
      </c>
    </row>
    <row r="2230" spans="1:7" x14ac:dyDescent="0.25">
      <c r="A2230" t="s">
        <v>168</v>
      </c>
      <c r="B2230" t="s">
        <v>169</v>
      </c>
      <c r="C2230" s="10">
        <v>2550</v>
      </c>
      <c r="D2230" t="s">
        <v>167</v>
      </c>
      <c r="E2230" t="s">
        <v>57</v>
      </c>
      <c r="F2230" s="11">
        <f t="shared" si="68"/>
        <v>0</v>
      </c>
      <c r="G2230" s="11">
        <f t="shared" si="69"/>
        <v>0</v>
      </c>
    </row>
    <row r="2231" spans="1:7" x14ac:dyDescent="0.25">
      <c r="A2231" t="s">
        <v>482</v>
      </c>
      <c r="B2231" t="s">
        <v>483</v>
      </c>
      <c r="C2231">
        <v>85</v>
      </c>
      <c r="D2231" t="s">
        <v>10</v>
      </c>
      <c r="E2231" t="s">
        <v>57</v>
      </c>
      <c r="F2231" s="11">
        <f t="shared" si="68"/>
        <v>0</v>
      </c>
      <c r="G2231" s="11">
        <f t="shared" si="69"/>
        <v>0</v>
      </c>
    </row>
    <row r="2232" spans="1:7" x14ac:dyDescent="0.25">
      <c r="A2232" t="s">
        <v>664</v>
      </c>
      <c r="B2232" t="s">
        <v>665</v>
      </c>
      <c r="C2232">
        <v>30</v>
      </c>
      <c r="D2232" t="s">
        <v>10</v>
      </c>
      <c r="E2232" t="s">
        <v>57</v>
      </c>
      <c r="F2232" s="11">
        <f t="shared" si="68"/>
        <v>0</v>
      </c>
      <c r="G2232" s="11">
        <f t="shared" si="69"/>
        <v>0</v>
      </c>
    </row>
    <row r="2233" spans="1:7" x14ac:dyDescent="0.25">
      <c r="A2233" t="s">
        <v>284</v>
      </c>
      <c r="B2233" t="s">
        <v>285</v>
      </c>
      <c r="C2233">
        <v>200</v>
      </c>
      <c r="D2233" t="s">
        <v>10</v>
      </c>
      <c r="E2233" t="s">
        <v>57</v>
      </c>
      <c r="F2233" s="11">
        <f t="shared" si="68"/>
        <v>0</v>
      </c>
      <c r="G2233" s="11">
        <f t="shared" si="69"/>
        <v>0</v>
      </c>
    </row>
    <row r="2234" spans="1:7" x14ac:dyDescent="0.25">
      <c r="A2234" t="s">
        <v>666</v>
      </c>
      <c r="B2234" t="s">
        <v>667</v>
      </c>
      <c r="C2234">
        <v>51</v>
      </c>
      <c r="D2234" t="s">
        <v>10</v>
      </c>
      <c r="E2234" t="s">
        <v>57</v>
      </c>
      <c r="F2234" s="11">
        <f t="shared" si="68"/>
        <v>0</v>
      </c>
      <c r="G2234" s="11">
        <f t="shared" si="69"/>
        <v>0</v>
      </c>
    </row>
    <row r="2235" spans="1:7" x14ac:dyDescent="0.25">
      <c r="A2235" t="s">
        <v>668</v>
      </c>
      <c r="B2235" t="s">
        <v>669</v>
      </c>
      <c r="C2235" s="10">
        <v>4000</v>
      </c>
      <c r="D2235" t="s">
        <v>10</v>
      </c>
      <c r="E2235" t="s">
        <v>57</v>
      </c>
      <c r="F2235" s="11">
        <f t="shared" si="68"/>
        <v>0</v>
      </c>
      <c r="G2235" s="11">
        <f t="shared" si="69"/>
        <v>0</v>
      </c>
    </row>
    <row r="2236" spans="1:7" x14ac:dyDescent="0.25">
      <c r="A2236" t="s">
        <v>670</v>
      </c>
      <c r="B2236" t="s">
        <v>671</v>
      </c>
      <c r="C2236" s="10">
        <v>1230</v>
      </c>
      <c r="D2236" t="s">
        <v>167</v>
      </c>
      <c r="E2236" t="s">
        <v>57</v>
      </c>
      <c r="F2236" s="11">
        <f t="shared" si="68"/>
        <v>0</v>
      </c>
      <c r="G2236" s="11">
        <f t="shared" si="69"/>
        <v>0</v>
      </c>
    </row>
    <row r="2237" spans="1:7" x14ac:dyDescent="0.25">
      <c r="F2237" s="11">
        <f t="shared" si="68"/>
        <v>0</v>
      </c>
      <c r="G2237" s="11">
        <f t="shared" si="69"/>
        <v>0</v>
      </c>
    </row>
    <row r="2238" spans="1:7" x14ac:dyDescent="0.25">
      <c r="A2238" t="s">
        <v>60</v>
      </c>
      <c r="F2238" s="11">
        <f t="shared" si="68"/>
        <v>0</v>
      </c>
      <c r="G2238" s="11">
        <f t="shared" si="69"/>
        <v>1</v>
      </c>
    </row>
    <row r="2239" spans="1:7" x14ac:dyDescent="0.25">
      <c r="A2239" t="s">
        <v>53</v>
      </c>
      <c r="B2239" t="s">
        <v>39</v>
      </c>
      <c r="C2239" t="s">
        <v>40</v>
      </c>
      <c r="D2239" t="s">
        <v>41</v>
      </c>
      <c r="E2239" t="s">
        <v>42</v>
      </c>
      <c r="F2239" s="11">
        <f t="shared" si="68"/>
        <v>0</v>
      </c>
      <c r="G2239" s="11">
        <f t="shared" si="69"/>
        <v>0</v>
      </c>
    </row>
    <row r="2240" spans="1:7" x14ac:dyDescent="0.25">
      <c r="A2240" t="s">
        <v>672</v>
      </c>
      <c r="B2240" t="s">
        <v>673</v>
      </c>
      <c r="C2240">
        <v>1</v>
      </c>
      <c r="D2240" t="s">
        <v>4</v>
      </c>
      <c r="E2240" t="s">
        <v>57</v>
      </c>
      <c r="F2240" s="11">
        <f t="shared" si="68"/>
        <v>0</v>
      </c>
      <c r="G2240" s="11">
        <f t="shared" si="69"/>
        <v>0</v>
      </c>
    </row>
    <row r="2241" spans="1:7" x14ac:dyDescent="0.25">
      <c r="F2241" s="11">
        <f t="shared" si="68"/>
        <v>0</v>
      </c>
      <c r="G2241" s="11">
        <f t="shared" si="69"/>
        <v>0</v>
      </c>
    </row>
    <row r="2242" spans="1:7" x14ac:dyDescent="0.25">
      <c r="A2242" t="s">
        <v>63</v>
      </c>
      <c r="F2242" s="11">
        <f t="shared" ref="F2242:F2305" si="70">VALUE(IF(ISNUMBER(SEARCH("Process =",A2242)),MID(A2242,FIND("[",A2242)+2,FIND("]",A2242)-FIND("[",A2242)-2),0))</f>
        <v>0</v>
      </c>
      <c r="G2242" s="11">
        <f t="shared" ref="G2242:G2305" si="71">IF(A2242="Economic outflows",1,IF(A2242="Environmental resources",2,0))</f>
        <v>2</v>
      </c>
    </row>
    <row r="2243" spans="1:7" x14ac:dyDescent="0.25">
      <c r="A2243" t="s">
        <v>53</v>
      </c>
      <c r="B2243" t="s">
        <v>39</v>
      </c>
      <c r="C2243" t="s">
        <v>40</v>
      </c>
      <c r="D2243" t="s">
        <v>41</v>
      </c>
      <c r="E2243" t="s">
        <v>42</v>
      </c>
      <c r="F2243" s="11">
        <f t="shared" si="70"/>
        <v>0</v>
      </c>
      <c r="G2243" s="11">
        <f t="shared" si="71"/>
        <v>0</v>
      </c>
    </row>
    <row r="2244" spans="1:7" x14ac:dyDescent="0.25">
      <c r="A2244" t="s">
        <v>297</v>
      </c>
      <c r="B2244" t="s">
        <v>298</v>
      </c>
      <c r="C2244">
        <v>29.8</v>
      </c>
      <c r="D2244" t="s">
        <v>299</v>
      </c>
      <c r="E2244" t="s">
        <v>57</v>
      </c>
      <c r="F2244" s="11">
        <f t="shared" si="70"/>
        <v>0</v>
      </c>
      <c r="G2244" s="11">
        <f t="shared" si="71"/>
        <v>0</v>
      </c>
    </row>
    <row r="2245" spans="1:7" x14ac:dyDescent="0.25">
      <c r="F2245" s="11">
        <f t="shared" si="70"/>
        <v>0</v>
      </c>
      <c r="G2245" s="11">
        <f t="shared" si="71"/>
        <v>0</v>
      </c>
    </row>
    <row r="2246" spans="1:7" x14ac:dyDescent="0.25">
      <c r="A2246" t="s">
        <v>64</v>
      </c>
      <c r="F2246" s="11">
        <f t="shared" si="70"/>
        <v>0</v>
      </c>
      <c r="G2246" s="11">
        <f t="shared" si="71"/>
        <v>0</v>
      </c>
    </row>
    <row r="2247" spans="1:7" x14ac:dyDescent="0.25">
      <c r="A2247" t="s">
        <v>53</v>
      </c>
      <c r="B2247" t="s">
        <v>39</v>
      </c>
      <c r="C2247" t="s">
        <v>40</v>
      </c>
      <c r="D2247" t="s">
        <v>41</v>
      </c>
      <c r="E2247" t="s">
        <v>42</v>
      </c>
      <c r="F2247" s="11">
        <f t="shared" si="70"/>
        <v>0</v>
      </c>
      <c r="G2247" s="11">
        <f t="shared" si="71"/>
        <v>0</v>
      </c>
    </row>
    <row r="2248" spans="1:7" x14ac:dyDescent="0.25">
      <c r="A2248" t="s">
        <v>674</v>
      </c>
      <c r="B2248" t="s">
        <v>675</v>
      </c>
      <c r="C2248">
        <v>5.36</v>
      </c>
      <c r="D2248" t="s">
        <v>10</v>
      </c>
      <c r="E2248" t="s">
        <v>57</v>
      </c>
      <c r="F2248" s="11">
        <f t="shared" si="70"/>
        <v>0</v>
      </c>
      <c r="G2248" s="11">
        <f t="shared" si="71"/>
        <v>0</v>
      </c>
    </row>
    <row r="2249" spans="1:7" x14ac:dyDescent="0.25">
      <c r="F2249" s="11">
        <f t="shared" si="70"/>
        <v>0</v>
      </c>
      <c r="G2249" s="11">
        <f t="shared" si="71"/>
        <v>0</v>
      </c>
    </row>
    <row r="2250" spans="1:7" x14ac:dyDescent="0.25">
      <c r="A2250" t="s">
        <v>676</v>
      </c>
      <c r="F2250" s="11">
        <f t="shared" si="70"/>
        <v>4157</v>
      </c>
      <c r="G2250" s="11">
        <f t="shared" si="71"/>
        <v>0</v>
      </c>
    </row>
    <row r="2251" spans="1:7" x14ac:dyDescent="0.25">
      <c r="A2251" t="s">
        <v>677</v>
      </c>
      <c r="F2251" s="11">
        <f t="shared" si="70"/>
        <v>0</v>
      </c>
      <c r="G2251" s="11">
        <f t="shared" si="71"/>
        <v>0</v>
      </c>
    </row>
    <row r="2252" spans="1:7" x14ac:dyDescent="0.25">
      <c r="A2252" t="s">
        <v>47</v>
      </c>
      <c r="F2252" s="11">
        <f t="shared" si="70"/>
        <v>0</v>
      </c>
      <c r="G2252" s="11">
        <f t="shared" si="71"/>
        <v>0</v>
      </c>
    </row>
    <row r="2253" spans="1:7" x14ac:dyDescent="0.25">
      <c r="A2253" t="s">
        <v>48</v>
      </c>
      <c r="F2253" s="11">
        <f t="shared" si="70"/>
        <v>0</v>
      </c>
      <c r="G2253" s="11">
        <f t="shared" si="71"/>
        <v>0</v>
      </c>
    </row>
    <row r="2254" spans="1:7" x14ac:dyDescent="0.25">
      <c r="A2254" t="s">
        <v>49</v>
      </c>
      <c r="F2254" s="11">
        <f t="shared" si="70"/>
        <v>0</v>
      </c>
      <c r="G2254" s="11">
        <f t="shared" si="71"/>
        <v>0</v>
      </c>
    </row>
    <row r="2255" spans="1:7" x14ac:dyDescent="0.25">
      <c r="A2255" t="s">
        <v>654</v>
      </c>
      <c r="F2255" s="11">
        <f t="shared" si="70"/>
        <v>0</v>
      </c>
      <c r="G2255" s="11">
        <f t="shared" si="71"/>
        <v>0</v>
      </c>
    </row>
    <row r="2256" spans="1:7" x14ac:dyDescent="0.25">
      <c r="A2256" t="s">
        <v>655</v>
      </c>
      <c r="F2256" s="11">
        <f t="shared" si="70"/>
        <v>0</v>
      </c>
      <c r="G2256" s="11">
        <f t="shared" si="71"/>
        <v>0</v>
      </c>
    </row>
    <row r="2257" spans="1:7" x14ac:dyDescent="0.25">
      <c r="F2257" s="11">
        <f t="shared" si="70"/>
        <v>0</v>
      </c>
      <c r="G2257" s="11">
        <f t="shared" si="71"/>
        <v>0</v>
      </c>
    </row>
    <row r="2258" spans="1:7" x14ac:dyDescent="0.25">
      <c r="A2258" t="s">
        <v>52</v>
      </c>
      <c r="F2258" s="11">
        <f t="shared" si="70"/>
        <v>0</v>
      </c>
      <c r="G2258" s="11">
        <f t="shared" si="71"/>
        <v>0</v>
      </c>
    </row>
    <row r="2259" spans="1:7" x14ac:dyDescent="0.25">
      <c r="A2259" t="s">
        <v>53</v>
      </c>
      <c r="B2259" t="s">
        <v>39</v>
      </c>
      <c r="C2259" t="s">
        <v>40</v>
      </c>
      <c r="D2259" t="s">
        <v>41</v>
      </c>
      <c r="E2259" t="s">
        <v>42</v>
      </c>
      <c r="F2259" s="11">
        <f t="shared" si="70"/>
        <v>0</v>
      </c>
      <c r="G2259" s="11">
        <f t="shared" si="71"/>
        <v>0</v>
      </c>
    </row>
    <row r="2260" spans="1:7" x14ac:dyDescent="0.25">
      <c r="A2260" t="s">
        <v>678</v>
      </c>
      <c r="B2260" t="s">
        <v>679</v>
      </c>
      <c r="C2260">
        <v>11.1</v>
      </c>
      <c r="D2260" t="s">
        <v>10</v>
      </c>
      <c r="E2260" t="s">
        <v>57</v>
      </c>
      <c r="F2260" s="11">
        <f t="shared" si="70"/>
        <v>0</v>
      </c>
      <c r="G2260" s="11">
        <f t="shared" si="71"/>
        <v>0</v>
      </c>
    </row>
    <row r="2261" spans="1:7" x14ac:dyDescent="0.25">
      <c r="A2261" t="s">
        <v>587</v>
      </c>
      <c r="B2261" t="s">
        <v>588</v>
      </c>
      <c r="C2261">
        <v>56.7</v>
      </c>
      <c r="D2261" t="s">
        <v>56</v>
      </c>
      <c r="E2261" t="s">
        <v>57</v>
      </c>
      <c r="F2261" s="11">
        <f t="shared" si="70"/>
        <v>0</v>
      </c>
      <c r="G2261" s="11">
        <f t="shared" si="71"/>
        <v>0</v>
      </c>
    </row>
    <row r="2262" spans="1:7" x14ac:dyDescent="0.25">
      <c r="A2262" t="s">
        <v>672</v>
      </c>
      <c r="B2262" t="s">
        <v>673</v>
      </c>
      <c r="C2262" s="10">
        <v>2.3099999999999999E-6</v>
      </c>
      <c r="D2262" t="s">
        <v>4</v>
      </c>
      <c r="E2262" t="s">
        <v>57</v>
      </c>
      <c r="F2262" s="11">
        <f t="shared" si="70"/>
        <v>0</v>
      </c>
      <c r="G2262" s="11">
        <f t="shared" si="71"/>
        <v>0</v>
      </c>
    </row>
    <row r="2263" spans="1:7" x14ac:dyDescent="0.25">
      <c r="F2263" s="11">
        <f t="shared" si="70"/>
        <v>0</v>
      </c>
      <c r="G2263" s="11">
        <f t="shared" si="71"/>
        <v>0</v>
      </c>
    </row>
    <row r="2264" spans="1:7" x14ac:dyDescent="0.25">
      <c r="A2264" t="s">
        <v>60</v>
      </c>
      <c r="F2264" s="11">
        <f t="shared" si="70"/>
        <v>0</v>
      </c>
      <c r="G2264" s="11">
        <f t="shared" si="71"/>
        <v>1</v>
      </c>
    </row>
    <row r="2265" spans="1:7" x14ac:dyDescent="0.25">
      <c r="A2265" t="s">
        <v>53</v>
      </c>
      <c r="B2265" t="s">
        <v>39</v>
      </c>
      <c r="C2265" t="s">
        <v>40</v>
      </c>
      <c r="D2265" t="s">
        <v>41</v>
      </c>
      <c r="E2265" t="s">
        <v>42</v>
      </c>
      <c r="F2265" s="11">
        <f t="shared" si="70"/>
        <v>0</v>
      </c>
      <c r="G2265" s="11">
        <f t="shared" si="71"/>
        <v>0</v>
      </c>
    </row>
    <row r="2266" spans="1:7" x14ac:dyDescent="0.25">
      <c r="A2266" t="s">
        <v>70</v>
      </c>
      <c r="B2266" t="s">
        <v>71</v>
      </c>
      <c r="C2266">
        <v>1</v>
      </c>
      <c r="D2266" t="s">
        <v>10</v>
      </c>
      <c r="E2266" t="s">
        <v>57</v>
      </c>
      <c r="F2266" s="11">
        <f t="shared" si="70"/>
        <v>0</v>
      </c>
      <c r="G2266" s="11">
        <f t="shared" si="71"/>
        <v>0</v>
      </c>
    </row>
    <row r="2267" spans="1:7" x14ac:dyDescent="0.25">
      <c r="F2267" s="11">
        <f t="shared" si="70"/>
        <v>0</v>
      </c>
      <c r="G2267" s="11">
        <f t="shared" si="71"/>
        <v>0</v>
      </c>
    </row>
    <row r="2268" spans="1:7" x14ac:dyDescent="0.25">
      <c r="A2268" t="s">
        <v>63</v>
      </c>
      <c r="F2268" s="11">
        <f t="shared" si="70"/>
        <v>0</v>
      </c>
      <c r="G2268" s="11">
        <f t="shared" si="71"/>
        <v>2</v>
      </c>
    </row>
    <row r="2269" spans="1:7" x14ac:dyDescent="0.25">
      <c r="A2269" t="s">
        <v>53</v>
      </c>
      <c r="B2269" t="s">
        <v>39</v>
      </c>
      <c r="C2269" t="s">
        <v>40</v>
      </c>
      <c r="D2269" t="s">
        <v>41</v>
      </c>
      <c r="E2269" t="s">
        <v>42</v>
      </c>
      <c r="F2269" s="11">
        <f t="shared" si="70"/>
        <v>0</v>
      </c>
      <c r="G2269" s="11">
        <f t="shared" si="71"/>
        <v>0</v>
      </c>
    </row>
    <row r="2270" spans="1:7" x14ac:dyDescent="0.25">
      <c r="F2270" s="11">
        <f t="shared" si="70"/>
        <v>0</v>
      </c>
      <c r="G2270" s="11">
        <f t="shared" si="71"/>
        <v>0</v>
      </c>
    </row>
    <row r="2271" spans="1:7" x14ac:dyDescent="0.25">
      <c r="A2271" t="s">
        <v>64</v>
      </c>
      <c r="F2271" s="11">
        <f t="shared" si="70"/>
        <v>0</v>
      </c>
      <c r="G2271" s="11">
        <f t="shared" si="71"/>
        <v>0</v>
      </c>
    </row>
    <row r="2272" spans="1:7" x14ac:dyDescent="0.25">
      <c r="A2272" t="s">
        <v>53</v>
      </c>
      <c r="B2272" t="s">
        <v>39</v>
      </c>
      <c r="C2272" t="s">
        <v>40</v>
      </c>
      <c r="D2272" t="s">
        <v>41</v>
      </c>
      <c r="E2272" t="s">
        <v>42</v>
      </c>
      <c r="F2272" s="11">
        <f t="shared" si="70"/>
        <v>0</v>
      </c>
      <c r="G2272" s="11">
        <f t="shared" si="71"/>
        <v>0</v>
      </c>
    </row>
    <row r="2273" spans="1:7" x14ac:dyDescent="0.25">
      <c r="F2273" s="11">
        <f t="shared" si="70"/>
        <v>0</v>
      </c>
      <c r="G2273" s="11">
        <f t="shared" si="71"/>
        <v>0</v>
      </c>
    </row>
    <row r="2274" spans="1:7" x14ac:dyDescent="0.25">
      <c r="A2274" t="s">
        <v>680</v>
      </c>
      <c r="F2274" s="11">
        <f t="shared" si="70"/>
        <v>4158</v>
      </c>
      <c r="G2274" s="11">
        <f t="shared" si="71"/>
        <v>0</v>
      </c>
    </row>
    <row r="2275" spans="1:7" x14ac:dyDescent="0.25">
      <c r="A2275" t="s">
        <v>73</v>
      </c>
      <c r="F2275" s="11">
        <f t="shared" si="70"/>
        <v>0</v>
      </c>
      <c r="G2275" s="11">
        <f t="shared" si="71"/>
        <v>0</v>
      </c>
    </row>
    <row r="2276" spans="1:7" x14ac:dyDescent="0.25">
      <c r="A2276" t="s">
        <v>47</v>
      </c>
      <c r="F2276" s="11">
        <f t="shared" si="70"/>
        <v>0</v>
      </c>
      <c r="G2276" s="11">
        <f t="shared" si="71"/>
        <v>0</v>
      </c>
    </row>
    <row r="2277" spans="1:7" x14ac:dyDescent="0.25">
      <c r="A2277" t="s">
        <v>48</v>
      </c>
      <c r="F2277" s="11">
        <f t="shared" si="70"/>
        <v>0</v>
      </c>
      <c r="G2277" s="11">
        <f t="shared" si="71"/>
        <v>0</v>
      </c>
    </row>
    <row r="2278" spans="1:7" x14ac:dyDescent="0.25">
      <c r="A2278" t="s">
        <v>49</v>
      </c>
      <c r="F2278" s="11">
        <f t="shared" si="70"/>
        <v>0</v>
      </c>
      <c r="G2278" s="11">
        <f t="shared" si="71"/>
        <v>0</v>
      </c>
    </row>
    <row r="2279" spans="1:7" x14ac:dyDescent="0.25">
      <c r="A2279" t="s">
        <v>654</v>
      </c>
      <c r="F2279" s="11">
        <f t="shared" si="70"/>
        <v>0</v>
      </c>
      <c r="G2279" s="11">
        <f t="shared" si="71"/>
        <v>0</v>
      </c>
    </row>
    <row r="2280" spans="1:7" x14ac:dyDescent="0.25">
      <c r="A2280" t="s">
        <v>655</v>
      </c>
      <c r="F2280" s="11">
        <f t="shared" si="70"/>
        <v>0</v>
      </c>
      <c r="G2280" s="11">
        <f t="shared" si="71"/>
        <v>0</v>
      </c>
    </row>
    <row r="2281" spans="1:7" x14ac:dyDescent="0.25">
      <c r="F2281" s="11">
        <f t="shared" si="70"/>
        <v>0</v>
      </c>
      <c r="G2281" s="11">
        <f t="shared" si="71"/>
        <v>0</v>
      </c>
    </row>
    <row r="2282" spans="1:7" x14ac:dyDescent="0.25">
      <c r="A2282" t="s">
        <v>52</v>
      </c>
      <c r="F2282" s="11">
        <f t="shared" si="70"/>
        <v>0</v>
      </c>
      <c r="G2282" s="11">
        <f t="shared" si="71"/>
        <v>0</v>
      </c>
    </row>
    <row r="2283" spans="1:7" x14ac:dyDescent="0.25">
      <c r="A2283" t="s">
        <v>53</v>
      </c>
      <c r="B2283" t="s">
        <v>39</v>
      </c>
      <c r="C2283" t="s">
        <v>40</v>
      </c>
      <c r="D2283" t="s">
        <v>41</v>
      </c>
      <c r="E2283" t="s">
        <v>42</v>
      </c>
      <c r="F2283" s="11">
        <f t="shared" si="70"/>
        <v>0</v>
      </c>
      <c r="G2283" s="11">
        <f t="shared" si="71"/>
        <v>0</v>
      </c>
    </row>
    <row r="2284" spans="1:7" x14ac:dyDescent="0.25">
      <c r="A2284" t="s">
        <v>587</v>
      </c>
      <c r="B2284" t="s">
        <v>588</v>
      </c>
      <c r="C2284">
        <v>0.66</v>
      </c>
      <c r="D2284" t="s">
        <v>56</v>
      </c>
      <c r="E2284" t="s">
        <v>57</v>
      </c>
      <c r="F2284" s="11">
        <f t="shared" si="70"/>
        <v>0</v>
      </c>
      <c r="G2284" s="11">
        <f t="shared" si="71"/>
        <v>0</v>
      </c>
    </row>
    <row r="2285" spans="1:7" x14ac:dyDescent="0.25">
      <c r="A2285" t="s">
        <v>70</v>
      </c>
      <c r="B2285" t="s">
        <v>71</v>
      </c>
      <c r="C2285">
        <v>1</v>
      </c>
      <c r="D2285" t="s">
        <v>10</v>
      </c>
      <c r="E2285" t="s">
        <v>57</v>
      </c>
      <c r="F2285" s="11">
        <f t="shared" si="70"/>
        <v>0</v>
      </c>
      <c r="G2285" s="11">
        <f t="shared" si="71"/>
        <v>0</v>
      </c>
    </row>
    <row r="2286" spans="1:7" x14ac:dyDescent="0.25">
      <c r="A2286" t="s">
        <v>681</v>
      </c>
      <c r="B2286" t="s">
        <v>682</v>
      </c>
      <c r="C2286" s="10">
        <v>3.4200000000000002E-8</v>
      </c>
      <c r="D2286" t="s">
        <v>4</v>
      </c>
      <c r="E2286" t="s">
        <v>57</v>
      </c>
      <c r="F2286" s="11">
        <f t="shared" si="70"/>
        <v>0</v>
      </c>
      <c r="G2286" s="11">
        <f t="shared" si="71"/>
        <v>0</v>
      </c>
    </row>
    <row r="2287" spans="1:7" x14ac:dyDescent="0.25">
      <c r="F2287" s="11">
        <f t="shared" si="70"/>
        <v>0</v>
      </c>
      <c r="G2287" s="11">
        <f t="shared" si="71"/>
        <v>0</v>
      </c>
    </row>
    <row r="2288" spans="1:7" x14ac:dyDescent="0.25">
      <c r="A2288" t="s">
        <v>60</v>
      </c>
      <c r="F2288" s="11">
        <f t="shared" si="70"/>
        <v>0</v>
      </c>
      <c r="G2288" s="11">
        <f t="shared" si="71"/>
        <v>1</v>
      </c>
    </row>
    <row r="2289" spans="1:7" x14ac:dyDescent="0.25">
      <c r="A2289" t="s">
        <v>53</v>
      </c>
      <c r="B2289" t="s">
        <v>39</v>
      </c>
      <c r="C2289" t="s">
        <v>40</v>
      </c>
      <c r="D2289" t="s">
        <v>41</v>
      </c>
      <c r="E2289" t="s">
        <v>42</v>
      </c>
      <c r="F2289" s="11">
        <f t="shared" si="70"/>
        <v>0</v>
      </c>
      <c r="G2289" s="11">
        <f t="shared" si="71"/>
        <v>0</v>
      </c>
    </row>
    <row r="2290" spans="1:7" x14ac:dyDescent="0.25">
      <c r="A2290" t="s">
        <v>683</v>
      </c>
      <c r="B2290" t="s">
        <v>684</v>
      </c>
      <c r="C2290">
        <v>1</v>
      </c>
      <c r="D2290" t="s">
        <v>10</v>
      </c>
      <c r="E2290" t="s">
        <v>57</v>
      </c>
      <c r="F2290" s="11">
        <f t="shared" si="70"/>
        <v>0</v>
      </c>
      <c r="G2290" s="11">
        <f t="shared" si="71"/>
        <v>0</v>
      </c>
    </row>
    <row r="2291" spans="1:7" x14ac:dyDescent="0.25">
      <c r="F2291" s="11">
        <f t="shared" si="70"/>
        <v>0</v>
      </c>
      <c r="G2291" s="11">
        <f t="shared" si="71"/>
        <v>0</v>
      </c>
    </row>
    <row r="2292" spans="1:7" x14ac:dyDescent="0.25">
      <c r="A2292" t="s">
        <v>63</v>
      </c>
      <c r="F2292" s="11">
        <f t="shared" si="70"/>
        <v>0</v>
      </c>
      <c r="G2292" s="11">
        <f t="shared" si="71"/>
        <v>2</v>
      </c>
    </row>
    <row r="2293" spans="1:7" x14ac:dyDescent="0.25">
      <c r="A2293" t="s">
        <v>53</v>
      </c>
      <c r="B2293" t="s">
        <v>39</v>
      </c>
      <c r="C2293" t="s">
        <v>40</v>
      </c>
      <c r="D2293" t="s">
        <v>41</v>
      </c>
      <c r="E2293" t="s">
        <v>42</v>
      </c>
      <c r="F2293" s="11">
        <f t="shared" si="70"/>
        <v>0</v>
      </c>
      <c r="G2293" s="11">
        <f t="shared" si="71"/>
        <v>0</v>
      </c>
    </row>
    <row r="2294" spans="1:7" x14ac:dyDescent="0.25">
      <c r="C2294" s="10"/>
      <c r="F2294" s="11">
        <f t="shared" si="70"/>
        <v>0</v>
      </c>
      <c r="G2294" s="11">
        <f t="shared" si="71"/>
        <v>0</v>
      </c>
    </row>
    <row r="2295" spans="1:7" x14ac:dyDescent="0.25">
      <c r="A2295" t="s">
        <v>64</v>
      </c>
      <c r="C2295" s="10"/>
      <c r="F2295" s="11">
        <f t="shared" si="70"/>
        <v>0</v>
      </c>
      <c r="G2295" s="11">
        <f t="shared" si="71"/>
        <v>0</v>
      </c>
    </row>
    <row r="2296" spans="1:7" x14ac:dyDescent="0.25">
      <c r="A2296" t="s">
        <v>53</v>
      </c>
      <c r="B2296" t="s">
        <v>39</v>
      </c>
      <c r="C2296" t="s">
        <v>40</v>
      </c>
      <c r="D2296" t="s">
        <v>41</v>
      </c>
      <c r="E2296" t="s">
        <v>42</v>
      </c>
      <c r="F2296" s="11">
        <f t="shared" si="70"/>
        <v>0</v>
      </c>
      <c r="G2296" s="11">
        <f t="shared" si="71"/>
        <v>0</v>
      </c>
    </row>
    <row r="2297" spans="1:7" x14ac:dyDescent="0.25">
      <c r="F2297" s="11">
        <f t="shared" si="70"/>
        <v>0</v>
      </c>
      <c r="G2297" s="11">
        <f t="shared" si="71"/>
        <v>0</v>
      </c>
    </row>
    <row r="2298" spans="1:7" x14ac:dyDescent="0.25">
      <c r="A2298" t="s">
        <v>685</v>
      </c>
      <c r="C2298" s="10"/>
      <c r="F2298" s="11">
        <f t="shared" si="70"/>
        <v>4159</v>
      </c>
      <c r="G2298" s="11">
        <f t="shared" si="71"/>
        <v>0</v>
      </c>
    </row>
    <row r="2299" spans="1:7" x14ac:dyDescent="0.25">
      <c r="A2299" t="s">
        <v>609</v>
      </c>
      <c r="C2299" s="10"/>
      <c r="F2299" s="11">
        <f t="shared" si="70"/>
        <v>0</v>
      </c>
      <c r="G2299" s="11">
        <f t="shared" si="71"/>
        <v>0</v>
      </c>
    </row>
    <row r="2300" spans="1:7" x14ac:dyDescent="0.25">
      <c r="A2300" t="s">
        <v>47</v>
      </c>
      <c r="C2300" s="10"/>
      <c r="F2300" s="11">
        <f t="shared" si="70"/>
        <v>0</v>
      </c>
      <c r="G2300" s="11">
        <f t="shared" si="71"/>
        <v>0</v>
      </c>
    </row>
    <row r="2301" spans="1:7" x14ac:dyDescent="0.25">
      <c r="A2301" t="s">
        <v>48</v>
      </c>
      <c r="C2301" s="10"/>
      <c r="F2301" s="11">
        <f t="shared" si="70"/>
        <v>0</v>
      </c>
      <c r="G2301" s="11">
        <f t="shared" si="71"/>
        <v>0</v>
      </c>
    </row>
    <row r="2302" spans="1:7" x14ac:dyDescent="0.25">
      <c r="A2302" t="s">
        <v>49</v>
      </c>
      <c r="C2302" s="10"/>
      <c r="F2302" s="11">
        <f t="shared" si="70"/>
        <v>0</v>
      </c>
      <c r="G2302" s="11">
        <f t="shared" si="71"/>
        <v>0</v>
      </c>
    </row>
    <row r="2303" spans="1:7" x14ac:dyDescent="0.25">
      <c r="A2303" t="s">
        <v>50</v>
      </c>
      <c r="C2303" s="10"/>
      <c r="F2303" s="11">
        <f t="shared" si="70"/>
        <v>0</v>
      </c>
      <c r="G2303" s="11">
        <f t="shared" si="71"/>
        <v>0</v>
      </c>
    </row>
    <row r="2304" spans="1:7" x14ac:dyDescent="0.25">
      <c r="A2304" t="s">
        <v>410</v>
      </c>
      <c r="C2304" s="10"/>
      <c r="F2304" s="11">
        <f t="shared" si="70"/>
        <v>0</v>
      </c>
      <c r="G2304" s="11">
        <f t="shared" si="71"/>
        <v>0</v>
      </c>
    </row>
    <row r="2305" spans="1:7" x14ac:dyDescent="0.25">
      <c r="F2305" s="11">
        <f t="shared" si="70"/>
        <v>0</v>
      </c>
      <c r="G2305" s="11">
        <f t="shared" si="71"/>
        <v>0</v>
      </c>
    </row>
    <row r="2306" spans="1:7" x14ac:dyDescent="0.25">
      <c r="A2306" t="s">
        <v>52</v>
      </c>
      <c r="C2306" s="10"/>
      <c r="F2306" s="11">
        <f t="shared" ref="F2306:F2330" si="72">VALUE(IF(ISNUMBER(SEARCH("Process =",A2306)),MID(A2306,FIND("[",A2306)+2,FIND("]",A2306)-FIND("[",A2306)-2),0))</f>
        <v>0</v>
      </c>
      <c r="G2306" s="11">
        <f t="shared" ref="G2306:G2331" si="73">IF(A2306="Economic outflows",1,IF(A2306="Environmental resources",2,0))</f>
        <v>0</v>
      </c>
    </row>
    <row r="2307" spans="1:7" x14ac:dyDescent="0.25">
      <c r="A2307" t="s">
        <v>53</v>
      </c>
      <c r="B2307" t="s">
        <v>39</v>
      </c>
      <c r="C2307" s="10" t="s">
        <v>40</v>
      </c>
      <c r="D2307" t="s">
        <v>41</v>
      </c>
      <c r="E2307" t="s">
        <v>42</v>
      </c>
      <c r="F2307" s="11">
        <f t="shared" si="72"/>
        <v>0</v>
      </c>
      <c r="G2307" s="11">
        <f t="shared" si="73"/>
        <v>0</v>
      </c>
    </row>
    <row r="2308" spans="1:7" x14ac:dyDescent="0.25">
      <c r="A2308" t="s">
        <v>162</v>
      </c>
      <c r="B2308" t="s">
        <v>163</v>
      </c>
      <c r="C2308" s="10">
        <v>2.3999999999999998E-3</v>
      </c>
      <c r="D2308" t="s">
        <v>10</v>
      </c>
      <c r="E2308" t="s">
        <v>57</v>
      </c>
      <c r="F2308" s="11">
        <f t="shared" si="72"/>
        <v>0</v>
      </c>
      <c r="G2308" s="11">
        <f t="shared" si="73"/>
        <v>0</v>
      </c>
    </row>
    <row r="2309" spans="1:7" x14ac:dyDescent="0.25">
      <c r="A2309" t="s">
        <v>272</v>
      </c>
      <c r="B2309" t="s">
        <v>273</v>
      </c>
      <c r="C2309">
        <v>1.84E-2</v>
      </c>
      <c r="D2309" t="s">
        <v>10</v>
      </c>
      <c r="E2309" t="s">
        <v>57</v>
      </c>
      <c r="F2309" s="11">
        <f t="shared" si="72"/>
        <v>0</v>
      </c>
      <c r="G2309" s="11">
        <f t="shared" si="73"/>
        <v>0</v>
      </c>
    </row>
    <row r="2310" spans="1:7" x14ac:dyDescent="0.25">
      <c r="A2310" t="s">
        <v>175</v>
      </c>
      <c r="B2310" t="s">
        <v>176</v>
      </c>
      <c r="C2310">
        <v>5.0000000000000001E-3</v>
      </c>
      <c r="D2310" t="s">
        <v>10</v>
      </c>
      <c r="E2310" t="s">
        <v>57</v>
      </c>
      <c r="F2310" s="11">
        <f t="shared" si="72"/>
        <v>0</v>
      </c>
      <c r="G2310" s="11">
        <f t="shared" si="73"/>
        <v>0</v>
      </c>
    </row>
    <row r="2311" spans="1:7" x14ac:dyDescent="0.25">
      <c r="A2311" t="s">
        <v>411</v>
      </c>
      <c r="B2311" t="s">
        <v>412</v>
      </c>
      <c r="C2311" s="10">
        <v>1E-3</v>
      </c>
      <c r="D2311" t="s">
        <v>10</v>
      </c>
      <c r="E2311" t="s">
        <v>57</v>
      </c>
      <c r="F2311" s="11">
        <f t="shared" si="72"/>
        <v>0</v>
      </c>
      <c r="G2311" s="11">
        <f t="shared" si="73"/>
        <v>0</v>
      </c>
    </row>
    <row r="2312" spans="1:7" x14ac:dyDescent="0.25">
      <c r="A2312" t="s">
        <v>413</v>
      </c>
      <c r="B2312" t="s">
        <v>414</v>
      </c>
      <c r="C2312" s="10">
        <v>0.14000000000000001</v>
      </c>
      <c r="D2312" t="s">
        <v>10</v>
      </c>
      <c r="E2312" t="s">
        <v>57</v>
      </c>
      <c r="F2312" s="11">
        <f t="shared" si="72"/>
        <v>0</v>
      </c>
      <c r="G2312" s="11">
        <f t="shared" si="73"/>
        <v>0</v>
      </c>
    </row>
    <row r="2313" spans="1:7" x14ac:dyDescent="0.25">
      <c r="A2313" t="s">
        <v>587</v>
      </c>
      <c r="B2313" t="s">
        <v>588</v>
      </c>
      <c r="C2313" s="10">
        <v>6.94</v>
      </c>
      <c r="D2313" t="s">
        <v>56</v>
      </c>
      <c r="E2313" t="s">
        <v>57</v>
      </c>
      <c r="F2313" s="11">
        <f t="shared" si="72"/>
        <v>0</v>
      </c>
      <c r="G2313" s="11">
        <f t="shared" si="73"/>
        <v>0</v>
      </c>
    </row>
    <row r="2314" spans="1:7" x14ac:dyDescent="0.25">
      <c r="A2314" t="s">
        <v>415</v>
      </c>
      <c r="B2314" t="s">
        <v>416</v>
      </c>
      <c r="C2314">
        <v>2E-3</v>
      </c>
      <c r="D2314" t="s">
        <v>10</v>
      </c>
      <c r="E2314" t="s">
        <v>57</v>
      </c>
      <c r="F2314" s="11">
        <f t="shared" si="72"/>
        <v>0</v>
      </c>
      <c r="G2314" s="11">
        <f t="shared" si="73"/>
        <v>0</v>
      </c>
    </row>
    <row r="2315" spans="1:7" x14ac:dyDescent="0.25">
      <c r="A2315" t="s">
        <v>686</v>
      </c>
      <c r="B2315" t="s">
        <v>687</v>
      </c>
      <c r="C2315">
        <v>1.26</v>
      </c>
      <c r="D2315" t="s">
        <v>10</v>
      </c>
      <c r="E2315" t="s">
        <v>57</v>
      </c>
      <c r="F2315" s="11">
        <f t="shared" si="72"/>
        <v>0</v>
      </c>
      <c r="G2315" s="11">
        <f t="shared" si="73"/>
        <v>0</v>
      </c>
    </row>
    <row r="2316" spans="1:7" x14ac:dyDescent="0.25">
      <c r="F2316" s="11">
        <f t="shared" si="72"/>
        <v>0</v>
      </c>
      <c r="G2316" s="11">
        <f t="shared" si="73"/>
        <v>0</v>
      </c>
    </row>
    <row r="2317" spans="1:7" x14ac:dyDescent="0.25">
      <c r="A2317" t="s">
        <v>60</v>
      </c>
      <c r="F2317" s="11">
        <f t="shared" si="72"/>
        <v>0</v>
      </c>
      <c r="G2317" s="11">
        <f t="shared" si="73"/>
        <v>1</v>
      </c>
    </row>
    <row r="2318" spans="1:7" x14ac:dyDescent="0.25">
      <c r="A2318" t="s">
        <v>53</v>
      </c>
      <c r="B2318" t="s">
        <v>39</v>
      </c>
      <c r="C2318" t="s">
        <v>40</v>
      </c>
      <c r="D2318" t="s">
        <v>41</v>
      </c>
      <c r="E2318" t="s">
        <v>42</v>
      </c>
      <c r="F2318" s="11">
        <f t="shared" si="72"/>
        <v>0</v>
      </c>
      <c r="G2318" s="11">
        <f t="shared" si="73"/>
        <v>0</v>
      </c>
    </row>
    <row r="2319" spans="1:7" x14ac:dyDescent="0.25">
      <c r="A2319" t="s">
        <v>601</v>
      </c>
      <c r="B2319" t="s">
        <v>602</v>
      </c>
      <c r="C2319">
        <v>1</v>
      </c>
      <c r="D2319" t="s">
        <v>152</v>
      </c>
      <c r="E2319" t="s">
        <v>57</v>
      </c>
      <c r="F2319" s="11">
        <f t="shared" si="72"/>
        <v>0</v>
      </c>
      <c r="G2319" s="11">
        <f t="shared" si="73"/>
        <v>0</v>
      </c>
    </row>
    <row r="2320" spans="1:7" x14ac:dyDescent="0.25">
      <c r="F2320" s="11">
        <f t="shared" si="72"/>
        <v>0</v>
      </c>
      <c r="G2320" s="11">
        <f t="shared" si="73"/>
        <v>0</v>
      </c>
    </row>
    <row r="2321" spans="1:7" x14ac:dyDescent="0.25">
      <c r="A2321" t="s">
        <v>63</v>
      </c>
      <c r="F2321" s="11">
        <f t="shared" si="72"/>
        <v>0</v>
      </c>
      <c r="G2321" s="11">
        <f t="shared" si="73"/>
        <v>2</v>
      </c>
    </row>
    <row r="2322" spans="1:7" x14ac:dyDescent="0.25">
      <c r="A2322" t="s">
        <v>53</v>
      </c>
      <c r="B2322" t="s">
        <v>39</v>
      </c>
      <c r="C2322" t="s">
        <v>40</v>
      </c>
      <c r="D2322" t="s">
        <v>41</v>
      </c>
      <c r="E2322" t="s">
        <v>42</v>
      </c>
      <c r="F2322" s="11">
        <f t="shared" si="72"/>
        <v>0</v>
      </c>
      <c r="G2322" s="11">
        <f t="shared" si="73"/>
        <v>0</v>
      </c>
    </row>
    <row r="2323" spans="1:7" x14ac:dyDescent="0.25">
      <c r="A2323" t="s">
        <v>295</v>
      </c>
      <c r="B2323" t="s">
        <v>296</v>
      </c>
      <c r="C2323">
        <v>2.3999999999999998E-3</v>
      </c>
      <c r="D2323" t="s">
        <v>92</v>
      </c>
      <c r="E2323" t="s">
        <v>57</v>
      </c>
      <c r="F2323" s="11">
        <f t="shared" si="72"/>
        <v>0</v>
      </c>
      <c r="G2323" s="11">
        <f t="shared" si="73"/>
        <v>0</v>
      </c>
    </row>
    <row r="2324" spans="1:7" x14ac:dyDescent="0.25">
      <c r="F2324" s="11">
        <f t="shared" si="72"/>
        <v>0</v>
      </c>
      <c r="G2324" s="11">
        <f t="shared" si="73"/>
        <v>0</v>
      </c>
    </row>
    <row r="2325" spans="1:7" x14ac:dyDescent="0.25">
      <c r="A2325" t="s">
        <v>64</v>
      </c>
      <c r="F2325" s="11">
        <f t="shared" si="72"/>
        <v>0</v>
      </c>
      <c r="G2325" s="11">
        <f t="shared" si="73"/>
        <v>0</v>
      </c>
    </row>
    <row r="2326" spans="1:7" x14ac:dyDescent="0.25">
      <c r="A2326" t="s">
        <v>53</v>
      </c>
      <c r="B2326" t="s">
        <v>39</v>
      </c>
      <c r="C2326" t="s">
        <v>40</v>
      </c>
      <c r="D2326" t="s">
        <v>41</v>
      </c>
      <c r="E2326" t="s">
        <v>42</v>
      </c>
      <c r="F2326" s="11">
        <f t="shared" si="72"/>
        <v>0</v>
      </c>
      <c r="G2326" s="11">
        <f t="shared" si="73"/>
        <v>0</v>
      </c>
    </row>
    <row r="2327" spans="1:7" x14ac:dyDescent="0.25">
      <c r="A2327" t="s">
        <v>417</v>
      </c>
      <c r="B2327" t="s">
        <v>418</v>
      </c>
      <c r="C2327">
        <v>3.0000000000000001E-3</v>
      </c>
      <c r="D2327" t="s">
        <v>10</v>
      </c>
      <c r="E2327" t="s">
        <v>57</v>
      </c>
      <c r="F2327" s="11">
        <f t="shared" si="72"/>
        <v>0</v>
      </c>
      <c r="G2327" s="11">
        <f t="shared" si="73"/>
        <v>0</v>
      </c>
    </row>
    <row r="2328" spans="1:7" x14ac:dyDescent="0.25">
      <c r="A2328" t="s">
        <v>419</v>
      </c>
      <c r="B2328" t="s">
        <v>420</v>
      </c>
      <c r="C2328">
        <v>5.5999999999999995E-4</v>
      </c>
      <c r="D2328" t="s">
        <v>10</v>
      </c>
      <c r="E2328" t="s">
        <v>57</v>
      </c>
      <c r="F2328" s="11">
        <f t="shared" si="72"/>
        <v>0</v>
      </c>
      <c r="G2328" s="11">
        <f t="shared" si="73"/>
        <v>0</v>
      </c>
    </row>
    <row r="2329" spans="1:7" x14ac:dyDescent="0.25">
      <c r="A2329" t="s">
        <v>328</v>
      </c>
      <c r="B2329" t="s">
        <v>329</v>
      </c>
      <c r="C2329">
        <v>1.6E-2</v>
      </c>
      <c r="D2329" t="s">
        <v>10</v>
      </c>
      <c r="E2329" t="s">
        <v>57</v>
      </c>
      <c r="F2329" s="11">
        <f t="shared" si="72"/>
        <v>0</v>
      </c>
      <c r="G2329" s="11">
        <f t="shared" si="73"/>
        <v>0</v>
      </c>
    </row>
    <row r="2330" spans="1:7" x14ac:dyDescent="0.25">
      <c r="F2330" s="11">
        <f t="shared" si="72"/>
        <v>0</v>
      </c>
      <c r="G2330" s="11">
        <f t="shared" si="73"/>
        <v>0</v>
      </c>
    </row>
    <row r="2331" spans="1:7" x14ac:dyDescent="0.25">
      <c r="A2331" t="s">
        <v>688</v>
      </c>
      <c r="F2331" s="11">
        <f>VALUE(IF(ISNUMBER(SEARCH("Process =",A2331)),MID(A2331,FIND("[",A2331)+2,FIND("]",A2331)-FIND("[",A2331)-2),0))</f>
        <v>0</v>
      </c>
      <c r="G2331" s="11">
        <f t="shared" si="73"/>
        <v>0</v>
      </c>
    </row>
    <row r="2394" spans="3:3" x14ac:dyDescent="0.25">
      <c r="C2394" s="10"/>
    </row>
    <row r="2396" spans="3:3" x14ac:dyDescent="0.25">
      <c r="C2396" s="10"/>
    </row>
    <row r="2397" spans="3:3" x14ac:dyDescent="0.25">
      <c r="C2397" s="10"/>
    </row>
    <row r="2398" spans="3:3" x14ac:dyDescent="0.25">
      <c r="C2398" s="10"/>
    </row>
    <row r="2403" spans="3:3" x14ac:dyDescent="0.25">
      <c r="C2403" s="10"/>
    </row>
    <row r="2404" spans="3:3" x14ac:dyDescent="0.25">
      <c r="C2404" s="10"/>
    </row>
    <row r="2430" spans="3:3" x14ac:dyDescent="0.25">
      <c r="C2430" s="10"/>
    </row>
    <row r="2454" spans="3:3" x14ac:dyDescent="0.25">
      <c r="C2454" s="10"/>
    </row>
  </sheetData>
  <autoFilter ref="A1:G2331" xr:uid="{163894A2-9CD6-4A49-89E4-7BECF5B732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5331-09DF-4EED-833D-A32AACC5F150}">
  <dimension ref="A1:L29"/>
  <sheetViews>
    <sheetView workbookViewId="0"/>
  </sheetViews>
  <sheetFormatPr defaultRowHeight="15" x14ac:dyDescent="0.25"/>
  <cols>
    <col min="1" max="1" width="12.85546875" customWidth="1"/>
    <col min="2" max="2" width="9.5703125" customWidth="1"/>
    <col min="4" max="4" width="56.42578125" customWidth="1"/>
    <col min="5" max="6" width="8.42578125" customWidth="1"/>
    <col min="7" max="7" width="14.42578125" bestFit="1" customWidth="1"/>
    <col min="8" max="8" width="12.85546875" bestFit="1" customWidth="1"/>
    <col min="10" max="10" width="18.28515625" customWidth="1"/>
  </cols>
  <sheetData>
    <row r="1" spans="1:12" ht="18.75" customHeight="1" x14ac:dyDescent="0.25">
      <c r="A1" s="7" t="s">
        <v>694</v>
      </c>
      <c r="B1" s="1" t="s">
        <v>0</v>
      </c>
      <c r="C1" s="1" t="s">
        <v>1</v>
      </c>
      <c r="D1" s="1" t="s">
        <v>2</v>
      </c>
      <c r="E1" t="s">
        <v>3</v>
      </c>
      <c r="F1" t="s">
        <v>4</v>
      </c>
      <c r="G1" s="2" t="s">
        <v>5</v>
      </c>
      <c r="H1" s="7" t="s">
        <v>6</v>
      </c>
      <c r="J1" s="1" t="s">
        <v>7</v>
      </c>
      <c r="L1" t="s">
        <v>8</v>
      </c>
    </row>
    <row r="2" spans="1:12" x14ac:dyDescent="0.25">
      <c r="A2" s="7">
        <v>6</v>
      </c>
      <c r="B2" t="s">
        <v>695</v>
      </c>
      <c r="C2">
        <v>0</v>
      </c>
      <c r="D2" s="8" t="s">
        <v>9</v>
      </c>
      <c r="E2">
        <v>1</v>
      </c>
      <c r="F2" t="s">
        <v>10</v>
      </c>
      <c r="G2" s="3">
        <v>0.85</v>
      </c>
      <c r="H2" s="4">
        <f>E2/(E2+E3)</f>
        <v>0.69930069930069938</v>
      </c>
      <c r="J2" s="5" t="s">
        <v>11</v>
      </c>
      <c r="L2">
        <f>IF(ROUND(G2,1)=ROUND(H2,1),1,0)</f>
        <v>0</v>
      </c>
    </row>
    <row r="3" spans="1:12" x14ac:dyDescent="0.25">
      <c r="A3" s="7">
        <v>6</v>
      </c>
      <c r="B3" t="s">
        <v>695</v>
      </c>
      <c r="C3">
        <v>1</v>
      </c>
      <c r="D3" s="8" t="s">
        <v>12</v>
      </c>
      <c r="E3">
        <v>0.43</v>
      </c>
      <c r="F3" t="s">
        <v>10</v>
      </c>
      <c r="G3" s="4">
        <f>1-G2</f>
        <v>0.15000000000000002</v>
      </c>
      <c r="H3" s="4">
        <f>E3/(E2+E3)</f>
        <v>0.30069930069930073</v>
      </c>
      <c r="J3" s="6" t="s">
        <v>13</v>
      </c>
      <c r="L3">
        <f t="shared" ref="L3:L27" si="0">IF(ROUND(G3,1)=ROUND(H3,1),1,0)</f>
        <v>0</v>
      </c>
    </row>
    <row r="4" spans="1:12" x14ac:dyDescent="0.25">
      <c r="A4" s="7">
        <v>9</v>
      </c>
      <c r="B4" t="s">
        <v>696</v>
      </c>
      <c r="C4">
        <v>0</v>
      </c>
      <c r="D4" t="s">
        <v>14</v>
      </c>
      <c r="E4">
        <v>1</v>
      </c>
      <c r="F4" t="s">
        <v>10</v>
      </c>
      <c r="G4" s="3">
        <v>0.52</v>
      </c>
      <c r="H4" s="4">
        <f t="shared" ref="H4" si="1">E4/(E4+E5)</f>
        <v>0.20533880903490759</v>
      </c>
      <c r="L4">
        <f t="shared" si="0"/>
        <v>0</v>
      </c>
    </row>
    <row r="5" spans="1:12" x14ac:dyDescent="0.25">
      <c r="A5" s="7">
        <v>9</v>
      </c>
      <c r="B5" t="s">
        <v>696</v>
      </c>
      <c r="C5">
        <v>1</v>
      </c>
      <c r="D5" t="s">
        <v>15</v>
      </c>
      <c r="E5">
        <v>3.87</v>
      </c>
      <c r="F5" t="s">
        <v>10</v>
      </c>
      <c r="G5" s="4">
        <f>1-G4</f>
        <v>0.48</v>
      </c>
      <c r="H5" s="4">
        <f t="shared" ref="H5" si="2">E5/(E4+E5)</f>
        <v>0.79466119096509236</v>
      </c>
      <c r="L5">
        <f t="shared" si="0"/>
        <v>0</v>
      </c>
    </row>
    <row r="6" spans="1:12" x14ac:dyDescent="0.25">
      <c r="A6" s="7">
        <v>11</v>
      </c>
      <c r="B6" t="s">
        <v>697</v>
      </c>
      <c r="C6">
        <v>0</v>
      </c>
      <c r="D6" t="s">
        <v>16</v>
      </c>
      <c r="E6">
        <v>1</v>
      </c>
      <c r="F6" t="s">
        <v>10</v>
      </c>
      <c r="G6" s="3">
        <v>0.8</v>
      </c>
      <c r="H6" s="4">
        <f t="shared" ref="H6" si="3">E6/(E6+E7)</f>
        <v>7.407407407407407E-2</v>
      </c>
      <c r="L6">
        <f t="shared" si="0"/>
        <v>0</v>
      </c>
    </row>
    <row r="7" spans="1:12" x14ac:dyDescent="0.25">
      <c r="A7" s="7">
        <v>11</v>
      </c>
      <c r="B7" t="s">
        <v>697</v>
      </c>
      <c r="C7">
        <v>1</v>
      </c>
      <c r="D7" t="s">
        <v>17</v>
      </c>
      <c r="E7">
        <v>12.5</v>
      </c>
      <c r="F7" t="s">
        <v>10</v>
      </c>
      <c r="G7" s="4">
        <f>1-G6</f>
        <v>0.19999999999999996</v>
      </c>
      <c r="H7" s="4">
        <f t="shared" ref="H7" si="4">E7/(E6+E7)</f>
        <v>0.92592592592592593</v>
      </c>
      <c r="L7">
        <f t="shared" si="0"/>
        <v>0</v>
      </c>
    </row>
    <row r="8" spans="1:12" x14ac:dyDescent="0.25">
      <c r="A8" s="7">
        <v>15</v>
      </c>
      <c r="B8" t="s">
        <v>698</v>
      </c>
      <c r="C8">
        <v>0</v>
      </c>
      <c r="D8" t="s">
        <v>18</v>
      </c>
      <c r="E8">
        <v>1</v>
      </c>
      <c r="F8" t="s">
        <v>10</v>
      </c>
      <c r="G8" s="3">
        <v>0.94299999999999995</v>
      </c>
      <c r="H8" s="4">
        <f t="shared" ref="H8" si="5">E8/(E8+E9)</f>
        <v>0.90909090909090906</v>
      </c>
      <c r="L8">
        <f t="shared" si="0"/>
        <v>1</v>
      </c>
    </row>
    <row r="9" spans="1:12" x14ac:dyDescent="0.25">
      <c r="A9" s="7">
        <v>15</v>
      </c>
      <c r="B9" t="s">
        <v>698</v>
      </c>
      <c r="C9">
        <v>1</v>
      </c>
      <c r="D9" t="s">
        <v>19</v>
      </c>
      <c r="E9">
        <v>0.1</v>
      </c>
      <c r="F9" t="s">
        <v>10</v>
      </c>
      <c r="G9" s="4">
        <f>1-G8</f>
        <v>5.7000000000000051E-2</v>
      </c>
      <c r="H9" s="4">
        <f t="shared" ref="H9" si="6">E9/(E8+E9)</f>
        <v>9.0909090909090912E-2</v>
      </c>
      <c r="L9">
        <f t="shared" si="0"/>
        <v>1</v>
      </c>
    </row>
    <row r="10" spans="1:12" x14ac:dyDescent="0.25">
      <c r="A10" s="7">
        <v>21</v>
      </c>
      <c r="B10" t="s">
        <v>699</v>
      </c>
      <c r="C10">
        <v>0</v>
      </c>
      <c r="D10" t="s">
        <v>20</v>
      </c>
      <c r="E10">
        <v>1</v>
      </c>
      <c r="F10" t="s">
        <v>10</v>
      </c>
      <c r="G10" s="3">
        <v>0.8</v>
      </c>
      <c r="H10" s="4">
        <f t="shared" ref="H10" si="7">E10/(E10+E11)</f>
        <v>7.407407407407407E-2</v>
      </c>
      <c r="L10">
        <f t="shared" si="0"/>
        <v>0</v>
      </c>
    </row>
    <row r="11" spans="1:12" x14ac:dyDescent="0.25">
      <c r="A11" s="7">
        <v>21</v>
      </c>
      <c r="B11" t="s">
        <v>699</v>
      </c>
      <c r="C11">
        <v>1</v>
      </c>
      <c r="D11" t="s">
        <v>21</v>
      </c>
      <c r="E11">
        <v>12.5</v>
      </c>
      <c r="F11" t="s">
        <v>10</v>
      </c>
      <c r="G11" s="4">
        <f>1-G10</f>
        <v>0.19999999999999996</v>
      </c>
      <c r="H11" s="4">
        <f t="shared" ref="H11" si="8">E11/(E10+E11)</f>
        <v>0.92592592592592593</v>
      </c>
      <c r="L11">
        <f t="shared" si="0"/>
        <v>0</v>
      </c>
    </row>
    <row r="12" spans="1:12" x14ac:dyDescent="0.25">
      <c r="A12" s="7">
        <v>24</v>
      </c>
      <c r="B12" t="s">
        <v>700</v>
      </c>
      <c r="C12">
        <v>0</v>
      </c>
      <c r="D12" t="s">
        <v>22</v>
      </c>
      <c r="E12">
        <v>1</v>
      </c>
      <c r="F12" t="s">
        <v>10</v>
      </c>
      <c r="G12" s="3">
        <v>0.52</v>
      </c>
      <c r="H12" s="4">
        <f t="shared" ref="H12" si="9">E12/(E12+E13)</f>
        <v>0.20533880903490759</v>
      </c>
      <c r="L12">
        <f t="shared" si="0"/>
        <v>0</v>
      </c>
    </row>
    <row r="13" spans="1:12" x14ac:dyDescent="0.25">
      <c r="A13" s="7">
        <v>24</v>
      </c>
      <c r="B13" t="s">
        <v>700</v>
      </c>
      <c r="C13">
        <v>1</v>
      </c>
      <c r="D13" s="7" t="s">
        <v>23</v>
      </c>
      <c r="E13">
        <v>3.87</v>
      </c>
      <c r="F13" t="s">
        <v>10</v>
      </c>
      <c r="G13" s="4">
        <f t="shared" ref="G13" si="10">1-G12</f>
        <v>0.48</v>
      </c>
      <c r="H13" s="4">
        <f t="shared" ref="H13" si="11">E13/(E12+E13)</f>
        <v>0.79466119096509236</v>
      </c>
      <c r="L13">
        <f t="shared" si="0"/>
        <v>0</v>
      </c>
    </row>
    <row r="14" spans="1:12" x14ac:dyDescent="0.25">
      <c r="A14" s="7">
        <v>32</v>
      </c>
      <c r="B14" t="s">
        <v>701</v>
      </c>
      <c r="C14">
        <v>0</v>
      </c>
      <c r="D14" s="7" t="s">
        <v>24</v>
      </c>
      <c r="E14">
        <v>1</v>
      </c>
      <c r="F14" t="s">
        <v>10</v>
      </c>
      <c r="G14" s="3">
        <v>0.752</v>
      </c>
      <c r="H14" s="4">
        <f t="shared" ref="H14" si="12">E14/(E14+E15)</f>
        <v>0.75187969924812026</v>
      </c>
      <c r="L14">
        <f t="shared" si="0"/>
        <v>1</v>
      </c>
    </row>
    <row r="15" spans="1:12" x14ac:dyDescent="0.25">
      <c r="A15" s="7">
        <v>32</v>
      </c>
      <c r="B15" t="s">
        <v>701</v>
      </c>
      <c r="C15">
        <v>1</v>
      </c>
      <c r="D15" s="7" t="s">
        <v>25</v>
      </c>
      <c r="E15">
        <v>0.33</v>
      </c>
      <c r="F15" t="s">
        <v>10</v>
      </c>
      <c r="G15" s="4">
        <f t="shared" ref="G15" si="13">1-G14</f>
        <v>0.248</v>
      </c>
      <c r="H15" s="4">
        <f t="shared" ref="H15" si="14">E15/(E14+E15)</f>
        <v>0.24812030075187969</v>
      </c>
      <c r="L15">
        <f t="shared" si="0"/>
        <v>1</v>
      </c>
    </row>
    <row r="16" spans="1:12" x14ac:dyDescent="0.25">
      <c r="A16" s="7">
        <v>35</v>
      </c>
      <c r="B16" t="s">
        <v>702</v>
      </c>
      <c r="C16">
        <v>0</v>
      </c>
      <c r="D16" s="7" t="s">
        <v>26</v>
      </c>
      <c r="E16">
        <v>1</v>
      </c>
      <c r="F16" t="s">
        <v>10</v>
      </c>
      <c r="G16" s="3">
        <v>0.8</v>
      </c>
      <c r="H16" s="4">
        <f t="shared" ref="H16" si="15">E16/(E16+E17)</f>
        <v>7.407407407407407E-2</v>
      </c>
      <c r="L16">
        <f t="shared" si="0"/>
        <v>0</v>
      </c>
    </row>
    <row r="17" spans="1:12" x14ac:dyDescent="0.25">
      <c r="A17" s="7">
        <v>35</v>
      </c>
      <c r="B17" t="s">
        <v>702</v>
      </c>
      <c r="C17">
        <v>1</v>
      </c>
      <c r="D17" s="7" t="s">
        <v>27</v>
      </c>
      <c r="E17">
        <v>12.5</v>
      </c>
      <c r="F17" t="s">
        <v>10</v>
      </c>
      <c r="G17" s="4">
        <f t="shared" ref="G17" si="16">1-G16</f>
        <v>0.19999999999999996</v>
      </c>
      <c r="H17" s="4">
        <f t="shared" ref="H17" si="17">E17/(E16+E17)</f>
        <v>0.92592592592592593</v>
      </c>
      <c r="L17">
        <f t="shared" si="0"/>
        <v>0</v>
      </c>
    </row>
    <row r="18" spans="1:12" x14ac:dyDescent="0.25">
      <c r="A18" s="7">
        <v>38</v>
      </c>
      <c r="B18" t="s">
        <v>703</v>
      </c>
      <c r="C18">
        <v>0</v>
      </c>
      <c r="D18" s="7" t="s">
        <v>28</v>
      </c>
      <c r="E18">
        <v>1</v>
      </c>
      <c r="F18" t="s">
        <v>10</v>
      </c>
      <c r="G18" s="3">
        <v>0.52</v>
      </c>
      <c r="H18" s="4">
        <f t="shared" ref="H18" si="18">E18/(E18+E19)</f>
        <v>0.20533880903490759</v>
      </c>
      <c r="L18">
        <f t="shared" si="0"/>
        <v>0</v>
      </c>
    </row>
    <row r="19" spans="1:12" x14ac:dyDescent="0.25">
      <c r="A19" s="7">
        <v>38</v>
      </c>
      <c r="B19" t="s">
        <v>703</v>
      </c>
      <c r="C19">
        <v>1</v>
      </c>
      <c r="D19" t="s">
        <v>29</v>
      </c>
      <c r="E19">
        <v>3.87</v>
      </c>
      <c r="F19" t="s">
        <v>10</v>
      </c>
      <c r="G19" s="4">
        <f t="shared" ref="G19" si="19">1-G18</f>
        <v>0.48</v>
      </c>
      <c r="H19" s="4">
        <f t="shared" ref="H19" si="20">E19/(E18+E19)</f>
        <v>0.79466119096509236</v>
      </c>
      <c r="L19">
        <f t="shared" si="0"/>
        <v>0</v>
      </c>
    </row>
    <row r="20" spans="1:12" x14ac:dyDescent="0.25">
      <c r="A20" s="7">
        <v>46</v>
      </c>
      <c r="B20" t="s">
        <v>704</v>
      </c>
      <c r="C20">
        <v>0</v>
      </c>
      <c r="D20" s="7" t="s">
        <v>30</v>
      </c>
      <c r="E20">
        <v>1</v>
      </c>
      <c r="F20" t="s">
        <v>10</v>
      </c>
      <c r="G20" s="3">
        <v>1</v>
      </c>
      <c r="H20" s="4">
        <f t="shared" ref="H20" si="21">E20/(E20+E21)</f>
        <v>0.5988023952095809</v>
      </c>
      <c r="L20">
        <f t="shared" si="0"/>
        <v>0</v>
      </c>
    </row>
    <row r="21" spans="1:12" x14ac:dyDescent="0.25">
      <c r="A21" s="7">
        <v>46</v>
      </c>
      <c r="B21" t="s">
        <v>704</v>
      </c>
      <c r="C21">
        <v>1</v>
      </c>
      <c r="D21" s="7" t="s">
        <v>31</v>
      </c>
      <c r="E21">
        <v>0.67</v>
      </c>
      <c r="F21" t="s">
        <v>10</v>
      </c>
      <c r="G21" s="4">
        <f t="shared" ref="G21" si="22">1-G20</f>
        <v>0</v>
      </c>
      <c r="H21" s="4">
        <f t="shared" ref="H21" si="23">E21/(E20+E21)</f>
        <v>0.40119760479041922</v>
      </c>
      <c r="L21">
        <f t="shared" si="0"/>
        <v>0</v>
      </c>
    </row>
    <row r="22" spans="1:12" x14ac:dyDescent="0.25">
      <c r="A22" s="7">
        <v>52</v>
      </c>
      <c r="B22" t="s">
        <v>705</v>
      </c>
      <c r="C22">
        <v>0</v>
      </c>
      <c r="D22" s="9" t="s">
        <v>32</v>
      </c>
      <c r="E22">
        <v>1</v>
      </c>
      <c r="F22" t="s">
        <v>10</v>
      </c>
      <c r="G22" s="3">
        <v>0.752</v>
      </c>
      <c r="H22" s="4">
        <f t="shared" ref="H22" si="24">E22/(E22+E23)</f>
        <v>0.75187969924812026</v>
      </c>
      <c r="L22">
        <f t="shared" si="0"/>
        <v>1</v>
      </c>
    </row>
    <row r="23" spans="1:12" x14ac:dyDescent="0.25">
      <c r="A23" s="7">
        <v>52</v>
      </c>
      <c r="B23" t="s">
        <v>705</v>
      </c>
      <c r="C23">
        <v>1</v>
      </c>
      <c r="D23" s="9" t="s">
        <v>33</v>
      </c>
      <c r="E23">
        <v>0.33</v>
      </c>
      <c r="F23" t="s">
        <v>10</v>
      </c>
      <c r="G23" s="4">
        <f t="shared" ref="G23" si="25">1-G22</f>
        <v>0.248</v>
      </c>
      <c r="H23" s="4">
        <f t="shared" ref="H23" si="26">E23/(E22+E23)</f>
        <v>0.24812030075187969</v>
      </c>
      <c r="L23">
        <f t="shared" si="0"/>
        <v>1</v>
      </c>
    </row>
    <row r="24" spans="1:12" x14ac:dyDescent="0.25">
      <c r="A24" s="7">
        <v>56</v>
      </c>
      <c r="B24" t="s">
        <v>706</v>
      </c>
      <c r="C24">
        <v>0</v>
      </c>
      <c r="D24" t="s">
        <v>34</v>
      </c>
      <c r="E24">
        <v>5.0000000000000001E-3</v>
      </c>
      <c r="F24" t="s">
        <v>10</v>
      </c>
      <c r="G24" s="3">
        <v>0.17</v>
      </c>
      <c r="H24" s="4">
        <f t="shared" ref="H24" si="27">E24/(E24+E25)</f>
        <v>0.01</v>
      </c>
      <c r="L24">
        <f t="shared" si="0"/>
        <v>0</v>
      </c>
    </row>
    <row r="25" spans="1:12" x14ac:dyDescent="0.25">
      <c r="A25" s="7">
        <v>56</v>
      </c>
      <c r="B25" t="s">
        <v>706</v>
      </c>
      <c r="C25">
        <v>1</v>
      </c>
      <c r="D25" t="s">
        <v>35</v>
      </c>
      <c r="E25">
        <v>0.495</v>
      </c>
      <c r="F25" t="s">
        <v>10</v>
      </c>
      <c r="G25" s="4">
        <f t="shared" ref="G25" si="28">1-G24</f>
        <v>0.83</v>
      </c>
      <c r="H25" s="4">
        <f t="shared" ref="H25" si="29">E25/(E24+E25)</f>
        <v>0.99</v>
      </c>
      <c r="L25">
        <f t="shared" si="0"/>
        <v>0</v>
      </c>
    </row>
    <row r="26" spans="1:12" x14ac:dyDescent="0.25">
      <c r="A26" s="7">
        <v>66</v>
      </c>
      <c r="B26" t="s">
        <v>707</v>
      </c>
      <c r="C26">
        <v>0</v>
      </c>
      <c r="D26" s="9" t="s">
        <v>36</v>
      </c>
      <c r="E26">
        <v>1</v>
      </c>
      <c r="F26" t="s">
        <v>10</v>
      </c>
      <c r="G26" s="3">
        <v>0.752</v>
      </c>
      <c r="H26" s="4">
        <f t="shared" ref="H26" si="30">E26/(E26+E27)</f>
        <v>0.75187969924812026</v>
      </c>
      <c r="L26">
        <f t="shared" si="0"/>
        <v>1</v>
      </c>
    </row>
    <row r="27" spans="1:12" x14ac:dyDescent="0.25">
      <c r="A27" s="7">
        <v>66</v>
      </c>
      <c r="B27" t="s">
        <v>707</v>
      </c>
      <c r="C27">
        <v>1</v>
      </c>
      <c r="D27" s="9" t="s">
        <v>37</v>
      </c>
      <c r="E27">
        <v>0.33</v>
      </c>
      <c r="F27" t="s">
        <v>10</v>
      </c>
      <c r="G27" s="4">
        <f t="shared" ref="G27" si="31">1-G26</f>
        <v>0.248</v>
      </c>
      <c r="H27" s="4">
        <f t="shared" ref="H27" si="32">E27/(E26+E27)</f>
        <v>0.24812030075187969</v>
      </c>
      <c r="L27">
        <f t="shared" si="0"/>
        <v>1</v>
      </c>
    </row>
    <row r="29" spans="1:12" x14ac:dyDescent="0.25">
      <c r="A29" s="12"/>
      <c r="B29" s="12"/>
    </row>
  </sheetData>
  <autoFilter ref="A1:L27" xr:uid="{ABEB749D-D671-4FFB-A9B1-7B6364EB466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134AE-C355-4BEA-B3ED-5C1925E0D9CA}">
  <dimension ref="A1:E16"/>
  <sheetViews>
    <sheetView workbookViewId="0">
      <selection activeCell="D11" sqref="D11"/>
    </sheetView>
  </sheetViews>
  <sheetFormatPr defaultRowHeight="15" x14ac:dyDescent="0.25"/>
  <cols>
    <col min="1" max="1" width="65.42578125" bestFit="1" customWidth="1"/>
    <col min="2" max="2" width="61.28515625" bestFit="1" customWidth="1"/>
    <col min="3" max="3" width="26.140625" bestFit="1" customWidth="1"/>
    <col min="4" max="4" width="51.28515625" bestFit="1" customWidth="1"/>
    <col min="5" max="5" width="9.42578125" bestFit="1" customWidth="1"/>
  </cols>
  <sheetData>
    <row r="1" spans="1:5" x14ac:dyDescent="0.25">
      <c r="A1" t="s">
        <v>708</v>
      </c>
      <c r="B1" t="s">
        <v>2</v>
      </c>
      <c r="C1" t="s">
        <v>709</v>
      </c>
      <c r="D1" t="s">
        <v>710</v>
      </c>
      <c r="E1" t="s">
        <v>711</v>
      </c>
    </row>
    <row r="2" spans="1:5" x14ac:dyDescent="0.25">
      <c r="A2" t="s">
        <v>76</v>
      </c>
      <c r="B2" t="s">
        <v>712</v>
      </c>
      <c r="C2" t="s">
        <v>713</v>
      </c>
      <c r="D2" t="s">
        <v>714</v>
      </c>
      <c r="E2" t="s">
        <v>715</v>
      </c>
    </row>
    <row r="3" spans="1:5" x14ac:dyDescent="0.25">
      <c r="A3" t="s">
        <v>166</v>
      </c>
      <c r="B3" t="s">
        <v>716</v>
      </c>
      <c r="C3" t="s">
        <v>717</v>
      </c>
      <c r="D3" t="s">
        <v>716</v>
      </c>
      <c r="E3" t="s">
        <v>718</v>
      </c>
    </row>
    <row r="4" spans="1:5" x14ac:dyDescent="0.25">
      <c r="A4" t="s">
        <v>169</v>
      </c>
      <c r="B4" t="s">
        <v>719</v>
      </c>
      <c r="C4" t="s">
        <v>720</v>
      </c>
      <c r="D4" t="s">
        <v>721</v>
      </c>
      <c r="E4" t="s">
        <v>715</v>
      </c>
    </row>
    <row r="5" spans="1:5" x14ac:dyDescent="0.25">
      <c r="A5" t="s">
        <v>176</v>
      </c>
      <c r="B5" t="s">
        <v>722</v>
      </c>
      <c r="C5" t="s">
        <v>713</v>
      </c>
      <c r="D5" t="s">
        <v>723</v>
      </c>
      <c r="E5" t="s">
        <v>715</v>
      </c>
    </row>
    <row r="6" spans="1:5" x14ac:dyDescent="0.25">
      <c r="A6" t="s">
        <v>180</v>
      </c>
      <c r="B6" t="s">
        <v>724</v>
      </c>
      <c r="C6" t="s">
        <v>720</v>
      </c>
      <c r="D6" t="s">
        <v>724</v>
      </c>
      <c r="E6" t="s">
        <v>725</v>
      </c>
    </row>
    <row r="7" spans="1:5" x14ac:dyDescent="0.25">
      <c r="A7" t="s">
        <v>185</v>
      </c>
      <c r="B7" t="s">
        <v>726</v>
      </c>
      <c r="C7" t="s">
        <v>720</v>
      </c>
      <c r="D7" t="s">
        <v>727</v>
      </c>
      <c r="E7" t="s">
        <v>715</v>
      </c>
    </row>
    <row r="8" spans="1:5" x14ac:dyDescent="0.25">
      <c r="A8" t="s">
        <v>443</v>
      </c>
      <c r="B8" t="s">
        <v>728</v>
      </c>
      <c r="C8" t="s">
        <v>717</v>
      </c>
      <c r="D8" t="s">
        <v>729</v>
      </c>
      <c r="E8" t="s">
        <v>725</v>
      </c>
    </row>
    <row r="9" spans="1:5" x14ac:dyDescent="0.25">
      <c r="A9" s="9" t="s">
        <v>481</v>
      </c>
      <c r="B9" s="9" t="s">
        <v>730</v>
      </c>
      <c r="C9" s="13" t="s">
        <v>713</v>
      </c>
      <c r="D9" s="9" t="s">
        <v>731</v>
      </c>
      <c r="E9" s="9" t="s">
        <v>715</v>
      </c>
    </row>
    <row r="10" spans="1:5" x14ac:dyDescent="0.25">
      <c r="A10" t="s">
        <v>489</v>
      </c>
      <c r="B10" t="s">
        <v>732</v>
      </c>
      <c r="C10" t="s">
        <v>717</v>
      </c>
      <c r="D10" t="s">
        <v>733</v>
      </c>
      <c r="E10" t="s">
        <v>725</v>
      </c>
    </row>
    <row r="11" spans="1:5" x14ac:dyDescent="0.25">
      <c r="A11" t="s">
        <v>667</v>
      </c>
      <c r="B11" t="s">
        <v>732</v>
      </c>
      <c r="C11" t="s">
        <v>717</v>
      </c>
      <c r="D11" t="s">
        <v>733</v>
      </c>
      <c r="E11" t="s">
        <v>725</v>
      </c>
    </row>
    <row r="12" spans="1:5" x14ac:dyDescent="0.25">
      <c r="A12" t="s">
        <v>679</v>
      </c>
      <c r="B12" t="s">
        <v>734</v>
      </c>
      <c r="C12" t="s">
        <v>717</v>
      </c>
      <c r="D12" t="s">
        <v>735</v>
      </c>
      <c r="E12" t="s">
        <v>715</v>
      </c>
    </row>
    <row r="14" spans="1:5" x14ac:dyDescent="0.25">
      <c r="A14" s="14" t="s">
        <v>736</v>
      </c>
      <c r="B14" t="s">
        <v>737</v>
      </c>
    </row>
    <row r="15" spans="1:5" x14ac:dyDescent="0.25">
      <c r="A15" t="s">
        <v>738</v>
      </c>
      <c r="B15" t="s">
        <v>737</v>
      </c>
    </row>
    <row r="16" spans="1:5" x14ac:dyDescent="0.25">
      <c r="A16" t="s">
        <v>739</v>
      </c>
      <c r="B16" t="s">
        <v>737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1E840-1176-4E9F-AEBE-4D42FA764177}">
  <dimension ref="A1:E15"/>
  <sheetViews>
    <sheetView workbookViewId="0">
      <selection activeCell="D17" sqref="D17"/>
    </sheetView>
  </sheetViews>
  <sheetFormatPr defaultRowHeight="15" x14ac:dyDescent="0.25"/>
  <cols>
    <col min="1" max="1" width="63.7109375" customWidth="1"/>
    <col min="2" max="2" width="17.7109375" bestFit="1" customWidth="1"/>
    <col min="3" max="3" width="36.7109375" bestFit="1" customWidth="1"/>
    <col min="4" max="4" width="44" bestFit="1" customWidth="1"/>
    <col min="5" max="5" width="16.28515625" bestFit="1" customWidth="1"/>
  </cols>
  <sheetData>
    <row r="1" spans="1:5" x14ac:dyDescent="0.25">
      <c r="A1" s="19" t="s">
        <v>742</v>
      </c>
      <c r="B1" s="19"/>
      <c r="C1" s="19" t="s">
        <v>760</v>
      </c>
      <c r="D1" s="19"/>
    </row>
    <row r="2" spans="1:5" x14ac:dyDescent="0.25">
      <c r="A2" s="14" t="s">
        <v>2</v>
      </c>
      <c r="B2" s="14" t="s">
        <v>4</v>
      </c>
      <c r="C2" s="14" t="s">
        <v>759</v>
      </c>
      <c r="D2" s="14" t="s">
        <v>745</v>
      </c>
      <c r="E2" s="14" t="s">
        <v>743</v>
      </c>
    </row>
    <row r="3" spans="1:5" x14ac:dyDescent="0.25">
      <c r="A3" t="s">
        <v>76</v>
      </c>
      <c r="B3" t="s">
        <v>10</v>
      </c>
      <c r="C3" t="s">
        <v>744</v>
      </c>
      <c r="D3" t="s">
        <v>714</v>
      </c>
      <c r="E3" t="s">
        <v>749</v>
      </c>
    </row>
    <row r="4" spans="1:5" x14ac:dyDescent="0.25">
      <c r="A4" t="s">
        <v>166</v>
      </c>
      <c r="B4" t="s">
        <v>167</v>
      </c>
      <c r="C4" t="s">
        <v>746</v>
      </c>
      <c r="D4" t="s">
        <v>716</v>
      </c>
      <c r="E4" t="s">
        <v>749</v>
      </c>
    </row>
    <row r="5" spans="1:5" x14ac:dyDescent="0.25">
      <c r="A5" t="s">
        <v>169</v>
      </c>
      <c r="B5" t="s">
        <v>167</v>
      </c>
      <c r="C5" t="s">
        <v>747</v>
      </c>
      <c r="D5" t="s">
        <v>721</v>
      </c>
      <c r="E5" t="s">
        <v>748</v>
      </c>
    </row>
    <row r="6" spans="1:5" x14ac:dyDescent="0.25">
      <c r="A6" t="s">
        <v>176</v>
      </c>
      <c r="B6" t="s">
        <v>10</v>
      </c>
      <c r="C6" t="s">
        <v>750</v>
      </c>
      <c r="D6" t="s">
        <v>723</v>
      </c>
      <c r="E6" t="s">
        <v>749</v>
      </c>
    </row>
    <row r="7" spans="1:5" x14ac:dyDescent="0.25">
      <c r="A7" t="s">
        <v>180</v>
      </c>
      <c r="B7" t="s">
        <v>126</v>
      </c>
      <c r="C7" t="s">
        <v>751</v>
      </c>
      <c r="D7" t="s">
        <v>724</v>
      </c>
      <c r="E7" t="s">
        <v>749</v>
      </c>
    </row>
    <row r="8" spans="1:5" x14ac:dyDescent="0.25">
      <c r="A8" t="s">
        <v>185</v>
      </c>
      <c r="B8" t="s">
        <v>10</v>
      </c>
      <c r="C8" t="s">
        <v>752</v>
      </c>
      <c r="D8" t="s">
        <v>727</v>
      </c>
      <c r="E8" t="s">
        <v>748</v>
      </c>
    </row>
    <row r="9" spans="1:5" x14ac:dyDescent="0.25">
      <c r="A9" s="16" t="s">
        <v>291</v>
      </c>
      <c r="B9" t="s">
        <v>167</v>
      </c>
      <c r="C9" t="s">
        <v>757</v>
      </c>
      <c r="D9" t="s">
        <v>721</v>
      </c>
      <c r="E9" t="s">
        <v>758</v>
      </c>
    </row>
    <row r="10" spans="1:5" x14ac:dyDescent="0.25">
      <c r="A10" t="s">
        <v>443</v>
      </c>
      <c r="B10" t="s">
        <v>10</v>
      </c>
      <c r="C10" t="s">
        <v>753</v>
      </c>
      <c r="D10" t="s">
        <v>729</v>
      </c>
      <c r="E10" t="s">
        <v>749</v>
      </c>
    </row>
    <row r="11" spans="1:5" x14ac:dyDescent="0.25">
      <c r="A11" t="s">
        <v>481</v>
      </c>
      <c r="B11" t="s">
        <v>10</v>
      </c>
      <c r="C11" t="s">
        <v>754</v>
      </c>
      <c r="D11" t="s">
        <v>731</v>
      </c>
      <c r="E11" t="s">
        <v>749</v>
      </c>
    </row>
    <row r="12" spans="1:5" x14ac:dyDescent="0.25">
      <c r="A12" t="s">
        <v>489</v>
      </c>
      <c r="B12" t="s">
        <v>10</v>
      </c>
      <c r="C12" t="s">
        <v>755</v>
      </c>
      <c r="D12" t="s">
        <v>733</v>
      </c>
      <c r="E12" t="s">
        <v>749</v>
      </c>
    </row>
    <row r="13" spans="1:5" x14ac:dyDescent="0.25">
      <c r="A13" t="s">
        <v>667</v>
      </c>
      <c r="B13" t="s">
        <v>10</v>
      </c>
      <c r="C13" t="s">
        <v>755</v>
      </c>
      <c r="D13" t="s">
        <v>733</v>
      </c>
      <c r="E13" t="s">
        <v>749</v>
      </c>
    </row>
    <row r="14" spans="1:5" x14ac:dyDescent="0.25">
      <c r="A14" s="16" t="s">
        <v>671</v>
      </c>
      <c r="B14" t="s">
        <v>167</v>
      </c>
      <c r="C14" t="s">
        <v>746</v>
      </c>
      <c r="D14" t="s">
        <v>716</v>
      </c>
      <c r="E14" t="s">
        <v>749</v>
      </c>
    </row>
    <row r="15" spans="1:5" x14ac:dyDescent="0.25">
      <c r="A15" t="s">
        <v>679</v>
      </c>
      <c r="B15" t="s">
        <v>10</v>
      </c>
      <c r="C15" t="s">
        <v>756</v>
      </c>
      <c r="D15" t="s">
        <v>735</v>
      </c>
      <c r="E15" t="s">
        <v>748</v>
      </c>
    </row>
  </sheetData>
  <mergeCells count="2">
    <mergeCell ref="A1:B1"/>
    <mergeCell ref="C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2E49F-BCC5-4D6D-8E6D-2F3E0BC4BAD6}">
  <dimension ref="A1:N20"/>
  <sheetViews>
    <sheetView workbookViewId="0">
      <selection activeCell="B15" sqref="B15"/>
    </sheetView>
  </sheetViews>
  <sheetFormatPr defaultRowHeight="15" x14ac:dyDescent="0.25"/>
  <cols>
    <col min="1" max="1" width="14.42578125" bestFit="1" customWidth="1"/>
    <col min="2" max="2" width="37" bestFit="1" customWidth="1"/>
    <col min="3" max="3" width="38.28515625" bestFit="1" customWidth="1"/>
    <col min="5" max="5" width="37.28515625" bestFit="1" customWidth="1"/>
    <col min="6" max="6" width="38.28515625" bestFit="1" customWidth="1"/>
    <col min="7" max="7" width="13.7109375" bestFit="1" customWidth="1"/>
    <col min="8" max="8" width="52.140625" bestFit="1" customWidth="1"/>
    <col min="9" max="9" width="9.140625" style="7"/>
    <col min="10" max="10" width="14.28515625" style="7" bestFit="1" customWidth="1"/>
    <col min="11" max="11" width="11.5703125" style="7" bestFit="1" customWidth="1"/>
    <col min="12" max="14" width="9.140625" style="7"/>
  </cols>
  <sheetData>
    <row r="1" spans="1:8" x14ac:dyDescent="0.25">
      <c r="A1" s="17"/>
      <c r="B1" s="17"/>
      <c r="C1" s="17"/>
      <c r="D1" s="20" t="s">
        <v>762</v>
      </c>
      <c r="E1" s="20"/>
      <c r="F1" s="20"/>
      <c r="G1" s="20"/>
      <c r="H1" s="18"/>
    </row>
    <row r="2" spans="1:8" x14ac:dyDescent="0.25">
      <c r="A2" s="14" t="s">
        <v>770</v>
      </c>
      <c r="B2" s="14" t="s">
        <v>771</v>
      </c>
      <c r="C2" s="14" t="s">
        <v>772</v>
      </c>
      <c r="D2" s="14" t="s">
        <v>761</v>
      </c>
      <c r="E2" s="14" t="s">
        <v>759</v>
      </c>
      <c r="F2" s="14" t="s">
        <v>745</v>
      </c>
      <c r="G2" s="14" t="s">
        <v>773</v>
      </c>
      <c r="H2" s="18" t="s">
        <v>711</v>
      </c>
    </row>
    <row r="3" spans="1:8" x14ac:dyDescent="0.25">
      <c r="A3" t="s">
        <v>768</v>
      </c>
      <c r="B3" t="s">
        <v>76</v>
      </c>
      <c r="C3" t="s">
        <v>10</v>
      </c>
      <c r="D3" t="s">
        <v>769</v>
      </c>
      <c r="E3" t="s">
        <v>744</v>
      </c>
      <c r="F3" t="s">
        <v>714</v>
      </c>
      <c r="G3" t="s">
        <v>774</v>
      </c>
      <c r="H3" t="s">
        <v>749</v>
      </c>
    </row>
    <row r="4" spans="1:8" x14ac:dyDescent="0.25">
      <c r="A4" t="s">
        <v>768</v>
      </c>
      <c r="B4" t="s">
        <v>166</v>
      </c>
      <c r="C4" t="s">
        <v>167</v>
      </c>
      <c r="D4" t="s">
        <v>769</v>
      </c>
      <c r="E4" t="s">
        <v>746</v>
      </c>
      <c r="F4" t="s">
        <v>716</v>
      </c>
      <c r="G4" t="s">
        <v>774</v>
      </c>
      <c r="H4" t="s">
        <v>749</v>
      </c>
    </row>
    <row r="5" spans="1:8" x14ac:dyDescent="0.25">
      <c r="A5" t="s">
        <v>768</v>
      </c>
      <c r="B5" t="s">
        <v>169</v>
      </c>
      <c r="C5" t="s">
        <v>167</v>
      </c>
      <c r="D5" t="s">
        <v>769</v>
      </c>
      <c r="E5" t="s">
        <v>747</v>
      </c>
      <c r="F5" t="s">
        <v>721</v>
      </c>
      <c r="G5" t="s">
        <v>774</v>
      </c>
      <c r="H5" t="s">
        <v>748</v>
      </c>
    </row>
    <row r="6" spans="1:8" x14ac:dyDescent="0.25">
      <c r="A6" t="s">
        <v>768</v>
      </c>
      <c r="B6" t="s">
        <v>176</v>
      </c>
      <c r="C6" t="s">
        <v>10</v>
      </c>
      <c r="D6" t="s">
        <v>769</v>
      </c>
      <c r="E6" t="s">
        <v>750</v>
      </c>
      <c r="F6" t="s">
        <v>723</v>
      </c>
      <c r="G6" t="s">
        <v>774</v>
      </c>
      <c r="H6" t="s">
        <v>749</v>
      </c>
    </row>
    <row r="7" spans="1:8" x14ac:dyDescent="0.25">
      <c r="A7" t="s">
        <v>768</v>
      </c>
      <c r="B7" t="s">
        <v>180</v>
      </c>
      <c r="C7" t="s">
        <v>126</v>
      </c>
      <c r="D7" t="s">
        <v>769</v>
      </c>
      <c r="E7" t="s">
        <v>751</v>
      </c>
      <c r="F7" t="s">
        <v>724</v>
      </c>
      <c r="G7" t="s">
        <v>774</v>
      </c>
      <c r="H7" t="s">
        <v>749</v>
      </c>
    </row>
    <row r="8" spans="1:8" x14ac:dyDescent="0.25">
      <c r="A8" t="s">
        <v>768</v>
      </c>
      <c r="B8" t="s">
        <v>185</v>
      </c>
      <c r="C8" t="s">
        <v>10</v>
      </c>
      <c r="D8" t="s">
        <v>769</v>
      </c>
      <c r="E8" t="s">
        <v>752</v>
      </c>
      <c r="F8" t="s">
        <v>727</v>
      </c>
      <c r="G8" t="s">
        <v>774</v>
      </c>
      <c r="H8" t="s">
        <v>748</v>
      </c>
    </row>
    <row r="9" spans="1:8" x14ac:dyDescent="0.25">
      <c r="A9" t="s">
        <v>768</v>
      </c>
      <c r="B9" s="16" t="s">
        <v>291</v>
      </c>
      <c r="C9" t="s">
        <v>167</v>
      </c>
      <c r="D9" t="s">
        <v>769</v>
      </c>
      <c r="E9" t="s">
        <v>757</v>
      </c>
      <c r="F9" t="s">
        <v>721</v>
      </c>
      <c r="G9" t="s">
        <v>774</v>
      </c>
      <c r="H9" t="s">
        <v>758</v>
      </c>
    </row>
    <row r="10" spans="1:8" x14ac:dyDescent="0.25">
      <c r="A10" t="s">
        <v>768</v>
      </c>
      <c r="B10" t="s">
        <v>443</v>
      </c>
      <c r="C10" t="s">
        <v>10</v>
      </c>
      <c r="D10" t="s">
        <v>769</v>
      </c>
      <c r="E10" t="s">
        <v>753</v>
      </c>
      <c r="F10" t="s">
        <v>729</v>
      </c>
      <c r="G10" t="s">
        <v>774</v>
      </c>
      <c r="H10" t="s">
        <v>749</v>
      </c>
    </row>
    <row r="11" spans="1:8" x14ac:dyDescent="0.25">
      <c r="A11" t="s">
        <v>768</v>
      </c>
      <c r="B11" t="s">
        <v>481</v>
      </c>
      <c r="C11" t="s">
        <v>10</v>
      </c>
      <c r="D11" t="s">
        <v>769</v>
      </c>
      <c r="E11" t="s">
        <v>754</v>
      </c>
      <c r="F11" t="s">
        <v>731</v>
      </c>
      <c r="G11" t="s">
        <v>774</v>
      </c>
      <c r="H11" t="s">
        <v>749</v>
      </c>
    </row>
    <row r="12" spans="1:8" x14ac:dyDescent="0.25">
      <c r="A12" t="s">
        <v>768</v>
      </c>
      <c r="B12" t="s">
        <v>489</v>
      </c>
      <c r="C12" t="s">
        <v>10</v>
      </c>
      <c r="D12" t="s">
        <v>769</v>
      </c>
      <c r="E12" t="s">
        <v>755</v>
      </c>
      <c r="F12" t="s">
        <v>733</v>
      </c>
      <c r="G12" t="s">
        <v>774</v>
      </c>
      <c r="H12" t="s">
        <v>749</v>
      </c>
    </row>
    <row r="13" spans="1:8" x14ac:dyDescent="0.25">
      <c r="A13" t="s">
        <v>768</v>
      </c>
      <c r="B13" t="s">
        <v>667</v>
      </c>
      <c r="C13" t="s">
        <v>10</v>
      </c>
      <c r="D13" t="s">
        <v>769</v>
      </c>
      <c r="E13" t="s">
        <v>755</v>
      </c>
      <c r="F13" t="s">
        <v>733</v>
      </c>
      <c r="G13" t="s">
        <v>774</v>
      </c>
      <c r="H13" t="s">
        <v>749</v>
      </c>
    </row>
    <row r="14" spans="1:8" x14ac:dyDescent="0.25">
      <c r="A14" t="s">
        <v>768</v>
      </c>
      <c r="B14" s="16" t="s">
        <v>671</v>
      </c>
      <c r="C14" t="s">
        <v>167</v>
      </c>
      <c r="D14" t="s">
        <v>769</v>
      </c>
      <c r="E14" t="s">
        <v>746</v>
      </c>
      <c r="F14" t="s">
        <v>716</v>
      </c>
      <c r="G14" t="s">
        <v>774</v>
      </c>
      <c r="H14" t="s">
        <v>749</v>
      </c>
    </row>
    <row r="15" spans="1:8" x14ac:dyDescent="0.25">
      <c r="A15" t="s">
        <v>768</v>
      </c>
      <c r="B15" t="s">
        <v>679</v>
      </c>
      <c r="C15" t="s">
        <v>10</v>
      </c>
      <c r="D15" t="s">
        <v>769</v>
      </c>
      <c r="E15" t="s">
        <v>756</v>
      </c>
      <c r="F15" t="s">
        <v>735</v>
      </c>
      <c r="G15" t="s">
        <v>774</v>
      </c>
      <c r="H15" t="s">
        <v>748</v>
      </c>
    </row>
    <row r="16" spans="1:8" x14ac:dyDescent="0.25">
      <c r="A16" t="s">
        <v>763</v>
      </c>
      <c r="B16" t="s">
        <v>765</v>
      </c>
      <c r="C16" t="s">
        <v>724</v>
      </c>
      <c r="D16" t="s">
        <v>764</v>
      </c>
      <c r="E16" t="s">
        <v>766</v>
      </c>
      <c r="F16" t="s">
        <v>724</v>
      </c>
      <c r="G16" t="s">
        <v>774</v>
      </c>
      <c r="H16" t="s">
        <v>767</v>
      </c>
    </row>
    <row r="17" spans="1:9" x14ac:dyDescent="0.25">
      <c r="A17" t="s">
        <v>764</v>
      </c>
      <c r="B17" s="16" t="s">
        <v>777</v>
      </c>
      <c r="C17" t="s">
        <v>778</v>
      </c>
      <c r="D17" t="s">
        <v>775</v>
      </c>
      <c r="E17" t="s">
        <v>780</v>
      </c>
      <c r="F17" t="s">
        <v>778</v>
      </c>
      <c r="G17" t="s">
        <v>774</v>
      </c>
      <c r="H17" t="s">
        <v>776</v>
      </c>
      <c r="I17" s="7" t="s">
        <v>779</v>
      </c>
    </row>
    <row r="18" spans="1:9" x14ac:dyDescent="0.25">
      <c r="A18" t="s">
        <v>775</v>
      </c>
      <c r="B18" s="22" t="s">
        <v>781</v>
      </c>
      <c r="C18" t="s">
        <v>716</v>
      </c>
      <c r="D18" t="s">
        <v>782</v>
      </c>
      <c r="E18" t="s">
        <v>783</v>
      </c>
      <c r="F18" t="s">
        <v>716</v>
      </c>
      <c r="G18" t="s">
        <v>774</v>
      </c>
      <c r="H18" s="21" t="s">
        <v>786</v>
      </c>
      <c r="I18" s="7" t="s">
        <v>788</v>
      </c>
    </row>
    <row r="19" spans="1:9" x14ac:dyDescent="0.25">
      <c r="A19" t="s">
        <v>775</v>
      </c>
      <c r="B19" t="s">
        <v>784</v>
      </c>
      <c r="C19" t="s">
        <v>733</v>
      </c>
      <c r="D19" t="s">
        <v>782</v>
      </c>
      <c r="E19" t="s">
        <v>785</v>
      </c>
      <c r="F19" t="s">
        <v>733</v>
      </c>
      <c r="G19" t="s">
        <v>774</v>
      </c>
      <c r="H19" s="21" t="s">
        <v>787</v>
      </c>
    </row>
    <row r="20" spans="1:9" x14ac:dyDescent="0.25">
      <c r="A20" t="s">
        <v>775</v>
      </c>
      <c r="B20" t="s">
        <v>790</v>
      </c>
      <c r="C20" t="s">
        <v>731</v>
      </c>
      <c r="D20" t="s">
        <v>782</v>
      </c>
      <c r="E20" t="s">
        <v>792</v>
      </c>
      <c r="F20" t="s">
        <v>731</v>
      </c>
      <c r="G20" t="s">
        <v>774</v>
      </c>
      <c r="H20" s="21" t="s">
        <v>791</v>
      </c>
      <c r="I20" s="7" t="s">
        <v>789</v>
      </c>
    </row>
  </sheetData>
  <mergeCells count="1">
    <mergeCell ref="D1:G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processData</vt:lpstr>
      <vt:lpstr>allocFactors</vt:lpstr>
      <vt:lpstr>manual_technosREM34</vt:lpstr>
      <vt:lpstr>manualDict_general</vt:lpstr>
      <vt:lpstr>customDict</vt:lpstr>
    </vt:vector>
  </TitlesOfParts>
  <Company>Universiteit Leiden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 Xicotencatl, B.</dc:creator>
  <cp:lastModifiedBy>Miranda Xicotencatl, B.</cp:lastModifiedBy>
  <dcterms:created xsi:type="dcterms:W3CDTF">2020-08-25T12:06:53Z</dcterms:created>
  <dcterms:modified xsi:type="dcterms:W3CDTF">2020-09-07T15:20:08Z</dcterms:modified>
</cp:coreProperties>
</file>