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cc45ee69a3fc5f/ΕΕΔΔ/ΘΑΣΙΤΟΥ ΒΕΡΑ ΠΑΛΗΟ/"/>
    </mc:Choice>
  </mc:AlternateContent>
  <xr:revisionPtr revIDLastSave="0" documentId="8_{2677C6D7-E449-42F2-B39A-905B0925F48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le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" i="2" l="1"/>
  <c r="J133" i="2"/>
  <c r="J153" i="2"/>
  <c r="J161" i="2"/>
  <c r="J171" i="2"/>
  <c r="J186" i="2"/>
  <c r="J195" i="2"/>
  <c r="J202" i="2"/>
  <c r="J29" i="2"/>
  <c r="J54" i="2"/>
  <c r="J74" i="2"/>
  <c r="F205" i="2" l="1"/>
  <c r="A176" i="2"/>
  <c r="A177" i="2" s="1"/>
</calcChain>
</file>

<file path=xl/sharedStrings.xml><?xml version="1.0" encoding="utf-8"?>
<sst xmlns="http://schemas.openxmlformats.org/spreadsheetml/2006/main" count="1202" uniqueCount="275">
  <si>
    <t xml:space="preserve">ΠΑΡΑΡΤΗΜΑ 6 </t>
  </si>
  <si>
    <r>
      <rPr>
        <b/>
        <sz val="9"/>
        <color rgb="FF231F20"/>
        <rFont val="Arial"/>
        <family val="2"/>
        <charset val="161"/>
      </rPr>
      <t>Α/Α</t>
    </r>
  </si>
  <si>
    <r>
      <rPr>
        <b/>
        <sz val="9"/>
        <color rgb="FF231F20"/>
        <rFont val="Arial"/>
        <family val="2"/>
        <charset val="161"/>
      </rPr>
      <t>ΚΡΙΤΗΡΙΑ</t>
    </r>
  </si>
  <si>
    <r>
      <rPr>
        <b/>
        <sz val="9"/>
        <color rgb="FF231F20"/>
        <rFont val="Arial"/>
        <family val="2"/>
        <charset val="161"/>
      </rPr>
      <t>ΜΟΡΙΑ</t>
    </r>
  </si>
  <si>
    <t>5
Κλειδιά</t>
  </si>
  <si>
    <t>4
Κλειδιά</t>
  </si>
  <si>
    <r>
      <rPr>
        <b/>
        <sz val="9"/>
        <color rgb="FF231F20"/>
        <rFont val="Arial"/>
        <family val="2"/>
        <charset val="161"/>
      </rPr>
      <t>3
κλειδιά</t>
    </r>
  </si>
  <si>
    <t>2
κλειδιά</t>
  </si>
  <si>
    <t>1
κλειδί</t>
  </si>
  <si>
    <r>
      <rPr>
        <b/>
        <sz val="9"/>
        <color rgb="FF231F20"/>
        <rFont val="Arial"/>
        <family val="2"/>
        <charset val="161"/>
      </rPr>
      <t>Πρόσθετη πληροφόρηση</t>
    </r>
  </si>
  <si>
    <t>Βαθμολογία</t>
  </si>
  <si>
    <t>Αιτούμενο κριτήριο</t>
  </si>
  <si>
    <t>Διαθέσιμες αποδείξεις</t>
  </si>
  <si>
    <r>
      <rPr>
        <b/>
        <sz val="10"/>
        <rFont val="Arial"/>
        <family val="2"/>
        <charset val="161"/>
      </rPr>
      <t>ΤΕΚΜΗΡΙΟ
ΣΥΜΜΟΡΦΩΣΗΣ</t>
    </r>
  </si>
  <si>
    <t>Κτήριο – ελάχιστες επιφάνειες</t>
  </si>
  <si>
    <r>
      <rPr>
        <sz val="9"/>
        <color rgb="FF231F20"/>
        <rFont val="Arial"/>
        <family val="2"/>
        <charset val="161"/>
      </rPr>
      <t>Ελάχιστη επιφάνεια μονόκλινου δωματίου</t>
    </r>
  </si>
  <si>
    <t>18 τμ</t>
  </si>
  <si>
    <r>
      <rPr>
        <sz val="9"/>
        <color rgb="FF231F20"/>
        <rFont val="Arial"/>
        <family val="2"/>
        <charset val="161"/>
      </rPr>
      <t>14 τμ</t>
    </r>
  </si>
  <si>
    <t>14 τμ</t>
  </si>
  <si>
    <r>
      <rPr>
        <sz val="9"/>
        <color rgb="FF231F20"/>
        <rFont val="Arial"/>
        <family val="2"/>
        <charset val="161"/>
      </rPr>
      <t>12 τμ</t>
    </r>
  </si>
  <si>
    <t>10 τμ</t>
  </si>
  <si>
    <r>
      <rPr>
        <sz val="9"/>
        <color rgb="FF231F20"/>
        <rFont val="Arial"/>
        <family val="2"/>
        <charset val="161"/>
      </rPr>
      <t>Στην ελάχιστη επιφάνεια συμπεριλαμβάνεται το μπάνιο</t>
    </r>
  </si>
  <si>
    <r>
      <rPr>
        <sz val="9"/>
        <color rgb="FF231F20"/>
        <rFont val="Arial"/>
        <family val="2"/>
        <charset val="161"/>
      </rPr>
      <t>Ελάχιστη επιφάνεια δίκλινου
δωματίου</t>
    </r>
  </si>
  <si>
    <t>20 τμ</t>
  </si>
  <si>
    <t>16 τμ</t>
  </si>
  <si>
    <r>
      <rPr>
        <sz val="9"/>
        <color rgb="FF231F20"/>
        <rFont val="Arial"/>
        <family val="2"/>
        <charset val="161"/>
      </rPr>
      <t>12</t>
    </r>
    <r>
      <rPr>
        <sz val="11"/>
        <color theme="1"/>
        <rFont val="Arial"/>
        <family val="2"/>
        <charset val="161"/>
      </rPr>
      <t xml:space="preserve"> τμ</t>
    </r>
  </si>
  <si>
    <r>
      <rPr>
        <sz val="9"/>
        <color rgb="FF231F20"/>
        <rFont val="Arial"/>
        <family val="2"/>
        <charset val="161"/>
      </rPr>
      <t>11</t>
    </r>
    <r>
      <rPr>
        <sz val="11"/>
        <color theme="1"/>
        <rFont val="Arial"/>
        <family val="2"/>
        <charset val="161"/>
      </rPr>
      <t xml:space="preserve"> τμ</t>
    </r>
  </si>
  <si>
    <t>Ελάχιστη επιφάνεια ανά επιπλέον κλίνη, πέραν της ελάχιστης επιφάνειας δίκλινου δωματίου</t>
  </si>
  <si>
    <t>4 τμ</t>
  </si>
  <si>
    <t>3 τμ</t>
  </si>
  <si>
    <t>Ελάχιστη επιφάνεια μονόχωρου διαμερίσματος (Studio) δύο ατόμων</t>
  </si>
  <si>
    <t>25 τμ</t>
  </si>
  <si>
    <t>23 τμ</t>
  </si>
  <si>
    <t>21 τμ</t>
  </si>
  <si>
    <t>19 τμ</t>
  </si>
  <si>
    <t>17 τμ</t>
  </si>
  <si>
    <t>Στα διαμερίσματα δύο ή περισσοτέρων   υπνοδωματίων απαιτείται η ύπαρξη ενός χώρου καθιστικού . Η κουζίνα μπορεί να είναι ενσωματωμένη στο καθιστικό ή να αποτελεί  χωριστό  δωμάτιο  .
Στην ελάχιστη επιφάνεια συμπεριλαμβάνεται η κουζίνα και το μπάνιο. Για διαμερίσματα με δυναμικότητα (3) τριών υπνοδωματίων και άνω υποχρεωτικό 1 μπάνιο και 1 wc.</t>
  </si>
  <si>
    <t>ΚΤΙΡΙΟ Α :                 Νο 1 = 23,33+11,47(σοφίτα) = 34,80                              Νο 2 = 22,43 + 11,47 (σοφίτα) = 33,90            ΚΤΙΡΙΟ Β :                   Νο 1 = 22,43 + 11,47 (σοφίτα) = 33,90             Νο 2 = 23,33+11,47 (σοφίτα) = 34,80</t>
  </si>
  <si>
    <t>ΟΙΚΟΔΟΜΙΚΗ ΑΔΕΙΑ</t>
  </si>
  <si>
    <t>Ελάχιστη επιφάνεια διαμερίσματος ενός (1)  υπνοδωματίου.</t>
  </si>
  <si>
    <t>32 τμ</t>
  </si>
  <si>
    <t>30 τμ</t>
  </si>
  <si>
    <t>28 τμ</t>
  </si>
  <si>
    <t>26 τμ</t>
  </si>
  <si>
    <t>24 τμ</t>
  </si>
  <si>
    <t>Ελάχιστη επιφάνεια διαμερίσματος δύο (2) υπνοδωματίων</t>
  </si>
  <si>
    <t>43 τμ</t>
  </si>
  <si>
    <t>41 τμ</t>
  </si>
  <si>
    <t>39 τμ</t>
  </si>
  <si>
    <t>37 τμ</t>
  </si>
  <si>
    <t>35 τμ</t>
  </si>
  <si>
    <t>ΚΤΙΡΙΟ Α : 50,55                                                          ΚΤΙΡΙΟ Β : 50,73</t>
  </si>
  <si>
    <t>Ελάχιστη επιφάνεια διαμερίσματος τριών (3) υπνοδωματίων</t>
  </si>
  <si>
    <t>52 τμ</t>
  </si>
  <si>
    <t>50 τμ</t>
  </si>
  <si>
    <t>48 τμ</t>
  </si>
  <si>
    <t>46 τμ</t>
  </si>
  <si>
    <t>44 τμ</t>
  </si>
  <si>
    <t>Ελάχιστη επιφάνεια για κάθε επιπλέον δωμάτιο διαμερίσματος (πέραν των τριών)</t>
  </si>
  <si>
    <t>15 τμ</t>
  </si>
  <si>
    <t>12 τμ</t>
  </si>
  <si>
    <t>11 τμ</t>
  </si>
  <si>
    <t>Ελάχιστη επιφάνεια χώρου καθιστικού έως μίας κλίνης</t>
  </si>
  <si>
    <t>9 τμ</t>
  </si>
  <si>
    <t>7 τμ</t>
  </si>
  <si>
    <t>Ελάχιστη επιφάνεια χώρου καθιστικού δύο κλινών</t>
  </si>
  <si>
    <t>Ελάχιστη επιφάνεια λουτρού</t>
  </si>
  <si>
    <t>2,5 τμ</t>
  </si>
  <si>
    <t>2 τμ</t>
  </si>
  <si>
    <t>Προσαύξηση του υποχρεωτικού εμβαδού δωματίων -διαμερισμάτων (τ.μ.)</t>
  </si>
  <si>
    <t>Η πρσαύξηση πρέπει να υπάρχει στο 80% των δωματίων. Σε περίπτωση διαφορετικών προσαυξήσεων,υπολογίζεται ο μέσος όρος των επιμέρους προσαυξήσεων..</t>
  </si>
  <si>
    <t>α. κατά 10%</t>
  </si>
  <si>
    <t>Π</t>
  </si>
  <si>
    <t>β. κατά 20%</t>
  </si>
  <si>
    <t>γ. κατά 30%</t>
  </si>
  <si>
    <t>δ. κατά 40%</t>
  </si>
  <si>
    <t>ε. κατά 50%</t>
  </si>
  <si>
    <t>στ. κατά 60%</t>
  </si>
  <si>
    <t>ζ. κατά 70%</t>
  </si>
  <si>
    <t>η. κατά 80%</t>
  </si>
  <si>
    <t>θ. κατά 90%</t>
  </si>
  <si>
    <t>ι. κατά 100%</t>
  </si>
  <si>
    <t>Κοινόχρηστος εντός του καταλύματος επαρκώς επιπλωμένος χώρος υποδοχής επιφανείας έως 15 τμ</t>
  </si>
  <si>
    <t>Ο χώρος υποδοχής μπορεί να είναι ενιαίος με το καθιστικό.</t>
  </si>
  <si>
    <t>Κοινόχρηστος εντός του καταλύματος επαρκώς επιπλωμένος χώρος καθιστικού επιφανείας πλέον των 15 τμ</t>
  </si>
  <si>
    <t>ΣΥΝΟΛΟ</t>
  </si>
  <si>
    <t>Χαρακτηριστικά κτηρίου επιχείρησης ΕΕΔΔ</t>
  </si>
  <si>
    <t>Κεντρικός συναγερμός (ειδοποίηση για περίπτωση φωτιάς)</t>
  </si>
  <si>
    <t>Υ</t>
  </si>
  <si>
    <t xml:space="preserve">ΦΩΤΟ </t>
  </si>
  <si>
    <t>Ύπαρξη χώρου μαζικής εστίασης παρασκευής και διάθεσης πρόχειρου γεύματος/πρωινού</t>
  </si>
  <si>
    <t>Δεν ισχύει η υποχρεωτικότητα για χώρο παρασκευής πρόχειρου γεύματος/πρωινού για ΕΕΔΔ που λειτουργούν εντός κτηρίων αρχιτεκτονικής κληρονομιάς, κατά την ε΄ννοια του άρθρου 1 παρ.2 του ν.4276/2014, όπως συμπληρώθηκε με το άρθρο 39 του ν.4531/2018 (Α' 62)</t>
  </si>
  <si>
    <t>Στο κτήριο δεν υφίσταται κατοικία ούτε εμπορικό κατάστημα ούτε κ.υ.ε.</t>
  </si>
  <si>
    <t>Κτήριο ευρισκόμενο εντός κηρυχθέντος παραδοσιακού οικισμού</t>
  </si>
  <si>
    <t xml:space="preserve">Ιδιωτικός ή μισθωμένος χώρος στάθμευσης αυτοκινήτων σε θέσεις που αντιστοιχούν σε τουλάχιστον:                                                                                                    </t>
  </si>
  <si>
    <t>Ο χώρος εφάπτεται του οικοπέδου του καταλύματος</t>
  </si>
  <si>
    <t xml:space="preserve">στο 30% του συνολικού αριθμού των δωματίων/διαμερισμάτων                                                   </t>
  </si>
  <si>
    <t xml:space="preserve">στο 60% του συνολικού αριθμού των δωματίων/διαμερισμάτων                                                   </t>
  </si>
  <si>
    <t xml:space="preserve">στο 100% του συνολικού αριθμού των δωματίων/διαμερισμάτων                                                   </t>
  </si>
  <si>
    <t>Ο χώρος ΔΕΝ εφάπτεται του οικοπέδου του καταλύματος.Ομισθωμένος χώρος πρέπει να βρίσκεται σε ακτίνα μέχρι 100μ. Από το κατάλυμα και να παρέχεται άνευ χρέωσης.</t>
  </si>
  <si>
    <t>Ο χώρος στάθμευσης έχει σκίαστρο και διαγραμμίσεις</t>
  </si>
  <si>
    <t>Ύπαρξη επιχείρησης μαζικής εστίασης παρασκευής και προσφοράς πλήρους γεύματος</t>
  </si>
  <si>
    <t>Ενναλακτικά με το κριτήριο 16</t>
  </si>
  <si>
    <t>Επιχείρηση κέντρου ομορφιάς / Εργαστήριο αισθητικής</t>
  </si>
  <si>
    <t>Υπό την προϋπόθεση της παρ.3.1 του άρθρου 3 της παρούσας και σύμφωνα με τις ειδικότερες πολεοδομικές και υγειονομικές διατάξεις.</t>
  </si>
  <si>
    <t>Παιδότοπος</t>
  </si>
  <si>
    <t>Υπό την προϋπόθεση της παρ.3.1 του άρθρου 3 της παρούσας και σύμφωνα με την υπ'αριθ, 36873/2007(Β'1364)κυα.</t>
  </si>
  <si>
    <t>Εξασφάλιση παροχής ρεύματος ικανή να υποστηρίξει πλήρη λειτουργία του καταλύματος για 2 τουλάχιστον ώρες.</t>
  </si>
  <si>
    <t>Ασανσέρ πελατών</t>
  </si>
  <si>
    <t>Πρόσβαση σε ΑΜΚ (ράμπες)</t>
  </si>
  <si>
    <t>Το κριτήριο ισχύει ως προαιρετικό μόνο για τα υφιστάμενα προ της δημοσίευσης του ΝΟΚ (Ν.4067/2012)</t>
  </si>
  <si>
    <t>Ηχομόνωση κτιρίου</t>
  </si>
  <si>
    <t>Χαρακτηριστικά Δωματίου</t>
  </si>
  <si>
    <t>Εξωτερικό παράθυρο ή μπλακονόπορτα σε κάθε δωμάτιο/διαμέρισμα</t>
  </si>
  <si>
    <t>Μέθοδοι συσκότισης σε κάθε δωμάτιο με κρεβάτι</t>
  </si>
  <si>
    <t>Θέρμανση/ψύξη , air condition ή/και ανεμιστήρας οροφής</t>
  </si>
  <si>
    <t>Η θέρμανση είναι υποχρεωτική μόνο στα καταλύματα λειτουργίας κατά το διάστημα Οκτωβρίου- Απριλίου καθώς και σε αυτά λειτουργούν 365 ημέρες , το air condition δεν είναι υποχρεωτικί για καταλύματα 1&amp;2 κλειδιών που βρίσκονται σε ορεινές περιοχές με υψόμετρο 600μ.</t>
  </si>
  <si>
    <t>Τουλάχιστον ένα δωμάτιο κατ'ελάχιστον δύο κλινών, για Άτομα με Αναπηρία (ΑμεΑ)</t>
  </si>
  <si>
    <t>Υ (για καταλύματα άνω των 20 δωματίων)      Π (για καταλύματα έως 20 δωματίων)</t>
  </si>
  <si>
    <t>Δεν ισχύει η υποχρεωτικότητα για ΕΕΔΔ που λειτουργούν εντός κτηρίων αρχιτεκτονικής κληρονομιάς, κατά την ε΄ννοια του άρθρου 1 παρ.2 τουν.4276/2014,όπως συμπληρώθηκε με το άρθρο 39 τουν.4531/2018 (Α'62).</t>
  </si>
  <si>
    <t>ΦΩΤΟ</t>
  </si>
  <si>
    <t>ΑΡΧΙΤΕΚΤΟΝΙΚΑ ΣΧΕΔΙΑ</t>
  </si>
  <si>
    <t>Σίτες σε όλα τα παράθυρα/μπαλκονόπορτες δωματίων</t>
  </si>
  <si>
    <t xml:space="preserve">Τζάκι </t>
  </si>
  <si>
    <t>Βαθμολογείται μόνο αν το κατάλυμα λειτουργεί κατά το διάστημα οκτωβρίου - Απριλίου ή 365 μέρες το χρόνο.</t>
  </si>
  <si>
    <t xml:space="preserve">σε τουλάχιστον 30% των δωματίων/διαμερισμάτων                                                   </t>
  </si>
  <si>
    <t xml:space="preserve">σε τουλάχιστον 60% των δωματίων/διαμερισμάτων                                                   </t>
  </si>
  <si>
    <t xml:space="preserve">σε τουλάχιστον 100% των δωματίων/διαμερισμάτων                                                   </t>
  </si>
  <si>
    <t>Δωμάτια καπνιζόντων-δωμάτια μη καπνιζόντων (ανεξαρτήτως αναλογίας επί του συνολικού αριθμού δωματίων)</t>
  </si>
  <si>
    <t>Απαραίτητη η σχετική σήμανση τόσο στην είσοδο εξωτερικά όσο και εσωτερικά του δωματίου.Δωμάτια χαρακτηρισμένα άπαξ ως καπνιζόντων, δεν μπορούν να αποχαρακτηρισθούν προσωρινά.</t>
  </si>
  <si>
    <t>Μπλακόνι ή άιθριο ή ιδιωτικός κήπος (τουλάχιστον 3τμ) επαρκώς επιπλωμένα για τουλάχιστον 80% των δωματίων</t>
  </si>
  <si>
    <t>Πρόσβαση σε ιδιωτικό υπαίθριο χώρο κατ'ελάχιστο 20 τμ για το 50% των δωματίων/διαμερισμάτων της συνολικής δυναμικότητας του καταλύματος ή ύπαρξη κοινόχρηστου υπάιθριου χώρου τουλάχιστομ 100 τμ</t>
  </si>
  <si>
    <t>Πρόσβαση σε ιδιωτικό υπαίθριο χώρο κατ'ελάχιστο 50 τμ για το 50% των δωματίων/διαμερισμάτων της συνολικής δυναμικότητας του καταλύματος ή ύπαρξη κοινόχρηστου υπάιθριου χώρου τουλάχιστομ 500 τμ</t>
  </si>
  <si>
    <t>Εξοπλισμός δωματίου - διαμερίσματος</t>
  </si>
  <si>
    <t>Επαρκής εξολισμός επίπλωσης δωματίου/διαμερίσματος και καθιστικού,που να ανταποκρίνεται στον αριθμό των ατόμων που διαμένουν (υποχρεωτικά περιλαμβανομώνω καρέκλας-πολυθρόνας-τραπεζιού)</t>
  </si>
  <si>
    <t>ΣΕ ΚΆΘΕ ΔΩΜΑΤΙΟ</t>
  </si>
  <si>
    <t>Κρεμάστρες ντουλάπας (τουλάχιστον 10)</t>
  </si>
  <si>
    <t>Πληροφορίες για ιατρική βοήθεια / τηλέφωνα πρώτης ανάγκης,εκτυπωμένες σε έντυπη μορφή,διακοπής ρεύματος</t>
  </si>
  <si>
    <t>Στις περιπτώσεις όπου δεν υπάρχει 24ωρη υποδοχή.</t>
  </si>
  <si>
    <t>Φώτα ασφαλείας στο δωμάτιο και στους διαδρόμους σε περίπτωση διακοπής ρεύματος</t>
  </si>
  <si>
    <t>Κρεβάτι με σύγχρονο και καλοδιατηρημένο στρώμα.Ελάχιστες διαστάσεις μονών κρεβατιών 0,90χ1,90μ και διπλών κρεβατιών 1,60χ2,00μ</t>
  </si>
  <si>
    <t>Πίνακας με ανάγλυφες οδηγίες διαφυγής στα δωμάτια ΑμεΑ</t>
  </si>
  <si>
    <t>ΣΕ ΚΆΘΕ ΔΩΜΑΤΙΟ ΑΜΕΑ</t>
  </si>
  <si>
    <t>Κατάλογος υπηρεσιών σε σύστημα γραφής και ανάγνωσης τυφλών  ( Braille)  στα δωμάτια ΑμεΑ</t>
  </si>
  <si>
    <t>Τιμοκατάλογος παρεχόμενων εδεσμάτων ποτών σε σύστημα γραφής και ανάγνωσης τυφλών          ( Braille)  στα δωμάτια ΑμεΑ</t>
  </si>
  <si>
    <t>Ανάγλυφη αναγραφή αριθμού δωματίου σε σύστημα γραφής και ανάγνωσης τυφλών( Braille)  στα δωμάτια ΑμεΑ</t>
  </si>
  <si>
    <t xml:space="preserve">Πρόσβαση στο Διαδίκτυο στο δωμάτιο /διαμέρισμα
</t>
  </si>
  <si>
    <t xml:space="preserve">ΜΙΑ ΦΟΡΑ </t>
  </si>
  <si>
    <t>Επίπεδη τηλεόραση άνω των 26΄΄</t>
  </si>
  <si>
    <t>Πετσέτες πισίνας ή θάλασσας</t>
  </si>
  <si>
    <t>Εφόσον είναι απαραίτητες</t>
  </si>
  <si>
    <t>Διαθεσιμότητα  τηλεφώνου εντός του δωματίου/ διαμερίσματος και τηλεφωνικού κέντρου</t>
  </si>
  <si>
    <t>Δορυφορική τηλεόραση ή συνδρομητική</t>
  </si>
  <si>
    <t>Παροχή PC/laptops/tablets</t>
  </si>
  <si>
    <t>Χρηματοκιβώτια σε όλα τα δωμάτια / διαμερίσματα ή αυτόνομες θυρίδες φύλαξης στο χώρο υποδοχής</t>
  </si>
  <si>
    <t>Ηλεκτρονικά / μαγνητικά κλειδιά</t>
  </si>
  <si>
    <t>Καλύματα υγεινής προστασίας για στρώματα - μαξιλάρια</t>
  </si>
  <si>
    <t>Σίδερο και σανίδα σιδερώματο,ολόσωμος καθρέφτης, μεγεθυντικός καθρέφτης</t>
  </si>
  <si>
    <t>50/παροχή(100 μέγιστο)</t>
  </si>
  <si>
    <t>Βαθμολογούνται έως δύο παροχές</t>
  </si>
  <si>
    <t>ΣΕ ΚΆΘΕ ΔΩΜΑΤΙΟ Ο ΟΛΟΣΩΜΟΣ ΚΑΘΡΕΦΤΗΣ</t>
  </si>
  <si>
    <t>ολοσωμος καθρεπτης</t>
  </si>
  <si>
    <t>Διαστάσεις κρεβατιών μεγαλύτερες από τις ελάχιστες (κριτήριο 43)</t>
  </si>
  <si>
    <t xml:space="preserve">Πλυντήριο ρούχων στο 50% των διαμερισμάτων/ studio </t>
  </si>
  <si>
    <t xml:space="preserve">Πλυντήριο ρούχων στο 100% των διαμερισμάτων/ studio </t>
  </si>
  <si>
    <t>Υπηρεσίες - Παροχές επιχείρησης ΕΕΔΔ</t>
  </si>
  <si>
    <t>Λειτουργία υποδοχής 12 ώρες</t>
  </si>
  <si>
    <t>Υποχρεωτική σε όλες τις κατηγορίες η αυτοπρόσωπη παρουσία υπεύθυνου κατά την άφιξη πελάτη, για παράδοση των κλειδιών,τη λήψη στοιχείωνεπικοινωνίας και την ξενάγηση στο χώρο.</t>
  </si>
  <si>
    <t xml:space="preserve">HOTEL DIRECTORY </t>
  </si>
  <si>
    <t>Παροχή ζεστού νερού επί 24 ώρες</t>
  </si>
  <si>
    <t>ΦΩΤΟΓΡΑΦΙΑ ΧΩΡΟΥ</t>
  </si>
  <si>
    <t xml:space="preserve">Συχνότητα αλλαγής πετσετών </t>
  </si>
  <si>
    <t xml:space="preserve">7 φορές </t>
  </si>
  <si>
    <t xml:space="preserve">5 φορές </t>
  </si>
  <si>
    <t xml:space="preserve">4 φορές </t>
  </si>
  <si>
    <t xml:space="preserve">3 φορές </t>
  </si>
  <si>
    <t xml:space="preserve">ανά εβδομάδα </t>
  </si>
  <si>
    <t>Συχνότητα αλλαγής σεντονιών</t>
  </si>
  <si>
    <t xml:space="preserve">2 φορές </t>
  </si>
  <si>
    <t>Φαρμακείο-κουτί πρώτων βοηθειών</t>
  </si>
  <si>
    <t>Μπορεί να βρίσκεται σε κοινόχρηστο χώρο</t>
  </si>
  <si>
    <t>ΦΩΤΟΓΡΑΦΙΑ</t>
  </si>
  <si>
    <t xml:space="preserve">Καθαρισμός δωματίων καθημερινός
</t>
  </si>
  <si>
    <t>όπου Π: ισχύει υποχρεωτικότητα κατέλάχιστο 3 φορές την εβδομάδα</t>
  </si>
  <si>
    <t>Υπηρεσία μεταφοράς αποσκευών</t>
  </si>
  <si>
    <t>Παροχή εξωτερικής υπηρεσίας πλυντηρίου - σιδερώματος</t>
  </si>
  <si>
    <t>Η υπηρεσία μπορεί να παρέχεται με χρεώση</t>
  </si>
  <si>
    <t>Website σε 2 γλώσσες : Ελληνικά συν μία ξένη γλώσσα</t>
  </si>
  <si>
    <t>Λειτουργία υποδοχής 24 ώρες</t>
  </si>
  <si>
    <t>Ύπαρξη κοινόχρηστου χώρου με σχετικό εξοπλισμό (πλυντήριο-στεγνωτήριο-σίδερο)</t>
  </si>
  <si>
    <t>Room service 12 ωρών</t>
  </si>
  <si>
    <t>Παροχή πρωινού στα δωμάτια</t>
  </si>
  <si>
    <t>Υπηρεσία μεταφοράς transfer από και προς αεροδρόμιο / λιμάνι / σταθμός, σύμφωνα με τις διατάξεις του ν. 4093/2012,υποπαρ. Η2 περ. 5</t>
  </si>
  <si>
    <t>Υπολογιστής κοινόχρηστος</t>
  </si>
  <si>
    <t>Εξοπλισμός για το μωρό (καθισματάκι και κρεβατάκι) κατόπιν αιτήματος</t>
  </si>
  <si>
    <t>Υπηρεσία καθαριότητας κατόπιν αιτήματος (επιπλέον της καθημερινής)</t>
  </si>
  <si>
    <t>Υπηρεσία αλλαγής σεντονιών- πετσετών πέραν της κατά τα άνω υποχρεωτικής</t>
  </si>
  <si>
    <t>On line booking</t>
  </si>
  <si>
    <t>WEBSITE</t>
  </si>
  <si>
    <t>Κοινόχρηστα ντούς - αποδυτήρια</t>
  </si>
  <si>
    <t>Διαθεσιμότητα μπροσούρας/ χάρτης με επικαροποιημένη τουριστική πληροφόρηση για τον τόπο μεταφρασμένη τουλάχστον σε μια ξένη γλώσσα</t>
  </si>
  <si>
    <t>ΕΝΤΥΠΟ</t>
  </si>
  <si>
    <t>Πληροφορίες προς τους πελάτες σχετικά με ενέργειες που αφορούν την προστασία του περιβάλλοντος και τις οποίες μπορούν να εφαρμόσουν κατά τη διαμονή τους.</t>
  </si>
  <si>
    <t>Εξοπλισμός Μπάνιου</t>
  </si>
  <si>
    <t>Μπάνιο σε κλειστό και επαρκώς αεριζόμενο, με φυσικό ή τεχνητό τρόπο χώρο, εντός του δωματίου/ διαμερίσματος</t>
  </si>
  <si>
    <t>Δεν ισχύει η υποχρεωτικότητα για μπάνιο εντός του δωματίου σε ΕΕΔΔ που λειτουργούν εντός κτηρίων αρχιτεκτονικής κληρονομιάς, κατά την ε΄ννοια του άρθρου 1 παρ.2 του ν.4276/2014, όπως συμπληρώθηκε με το άρθρο 39 του ν.4531/2018, αρκεί να αντιστοιχεί σε κάθε δωμάτιο/διαμέρισμα ένα μπάνιο</t>
  </si>
  <si>
    <t>Ντουζιέρα ή μπανιέρα με ντους                     (με κουρτίνα)</t>
  </si>
  <si>
    <t>Για τα 5 κλειδιά ισχύει η υποχρεωτικότητα του κριτηρίου 84</t>
  </si>
  <si>
    <t>Ντουζιέρα ή μπανιέρα με ντους σε καμπίνα</t>
  </si>
  <si>
    <t>Εφόσον επιλεγεί το κριτήριο αυτό αίρεται η υποχρεωτικότητα του κριτηρίου 83 για τα 1 έως 4 κλειδιά</t>
  </si>
  <si>
    <t>Επαρκείς πετσέτες (προσώπου – σώματος) ανάλογα με το αριθμό των
κλινών</t>
  </si>
  <si>
    <t>2 ανά κλίνη</t>
  </si>
  <si>
    <t>Λαβή ασφαλείας στη ντουζιέρα ή στη μπανιέρα</t>
  </si>
  <si>
    <t>Αντιολισθητική επιφάνεια στη ντουζιέρα ή στη μπανιέρα</t>
  </si>
  <si>
    <t>Καθρέφτης</t>
  </si>
  <si>
    <t>Μπουρνούζι</t>
  </si>
  <si>
    <t>Παντόφλες</t>
  </si>
  <si>
    <t>Ηλεκτρικός στεγνωτήρας μαλλιών</t>
  </si>
  <si>
    <t xml:space="preserve">Παροχή ειδών προσωπικής υγιεινής σε συσκευασία (σαμπουάν, αφρόλουτρο –σαπούνι)
</t>
  </si>
  <si>
    <t>Μπανιέρα ή ντουζιέρα με υδρομασάζ – Jacuzzi σε τουλάχιστον 50 % δωματίων  / διαμερισμάτων</t>
  </si>
  <si>
    <t>Εξωτερικό τζακούζι (όχι στη μπανιέρα ή ντουζιέρα)</t>
  </si>
  <si>
    <t>Εξοπλισμός κουζίνας διαμερίσματος - studio</t>
  </si>
  <si>
    <t>Εστίες</t>
  </si>
  <si>
    <t>Κατ'ελάχιστον 2 εστίες</t>
  </si>
  <si>
    <t>Ηλεκτρικές η κεραμικές</t>
  </si>
  <si>
    <t>Απορροφητήρας</t>
  </si>
  <si>
    <t>Εξοπλισμός σκευών παρασκευής πρόχειρων γευμάτων σε ποσότητα ανάλογη του αριθμού των κλινών</t>
  </si>
  <si>
    <t>Ψυγείο με κατάψυξη</t>
  </si>
  <si>
    <t>Εξοπλισμός κουζίνας (πρόσθετος)</t>
  </si>
  <si>
    <t>Βραστήρας νερού και υλικά για καφέ,τσάι</t>
  </si>
  <si>
    <t>Φούρνος μικροκυμάτων</t>
  </si>
  <si>
    <t>Τοστιέρα/φρυγανιέρα</t>
  </si>
  <si>
    <t>Μηχανή καφέ και υλικά για καφέ</t>
  </si>
  <si>
    <t>Αναψυχή</t>
  </si>
  <si>
    <t>Κολυμβητική δεξαμενή  κοινόχρηστη</t>
  </si>
  <si>
    <t>Τουλάχιστον 24 τμ</t>
  </si>
  <si>
    <t>Κολυμβητική δεξαμενή  παιδική</t>
  </si>
  <si>
    <t>Τουλάχιστον 4 τμ</t>
  </si>
  <si>
    <t xml:space="preserve">Εναλλακτικά του κριτηρίου 103: </t>
  </si>
  <si>
    <t>τουλάχιστον 24 τμ</t>
  </si>
  <si>
    <t>Κολυμβητική δεξαμενή κοινόχρηστη με αναλογία επιφανείας / αριθμό κλινών μεγαλύτερη από 2τμ/κλίνη</t>
  </si>
  <si>
    <t>Κολυμβητική δεξαμενή κοινόχρηστη με αναλογία επιφανείας / αριθμό κλινών μεγαλύτερη από 3τμ/κλίνη</t>
  </si>
  <si>
    <t>Κολυμβητική δεξαμενή κοινόχρηστη με αναλογία επιφανείας / αριθμό κλινών μεγαλύτερη από 4τμ/κλίνη</t>
  </si>
  <si>
    <t>Ιδιωτική πισίνα στο 30% των δωματίων - διαμερισμάτων</t>
  </si>
  <si>
    <t>τουλάχιστον 12 τμ</t>
  </si>
  <si>
    <t>Ιδιωτική πισίνα στο 60% των δωματίων - διαμερισμάτων</t>
  </si>
  <si>
    <t>Ιδιωτική πισίνα στο 100% των δωματίων - διαμερισμάτων</t>
  </si>
  <si>
    <t>Κοινόχρηστο γυμναστήριο (τουλάχιστον 3 όργανα)</t>
  </si>
  <si>
    <t>Το κοινόχρηστο γυμναστήριο επιτρέπεται μόνο σε χώρο υπογείου ή ισογείου εάν δεν υπάρχει υπόγειο, του κτηρίου ΕΕΔΔ και σύμφωνα με τις ειδικότερες πολεοδομικές και υγειονομικές διατάξεις</t>
  </si>
  <si>
    <t>Εναλλακτικά χώρος στον οποίο βρίσκονται εγκαταστάσεις sauna.steam bath, jacuzzi (τουλάχιστον 2 από τις ανωτέρω παροχές)</t>
  </si>
  <si>
    <t>Διάφορα</t>
  </si>
  <si>
    <t>Τήρηση διαδικασιών απεντόμωσης-μυοκτονίας από νόμιμα αδειοδοτημένα συνεργεία</t>
  </si>
  <si>
    <t xml:space="preserve">ΦΩΤΟΓΡΑΦΙΑ </t>
  </si>
  <si>
    <t>Ομοιόμορφη ενδυμασία ανάλογα με τη θέση εργασίας</t>
  </si>
  <si>
    <t>Προσωπικό: Αποδεδειγμένη καλή γνώση Αγγλικής, τουλάχιστο για το 50% του προσωπικού</t>
  </si>
  <si>
    <t>Χρήση φιλικών προς το περιβάλλον προϊόντων καθαρισμού</t>
  </si>
  <si>
    <t>Εξοικονόμηση ενέργειας (χρήση ηλιόθερμων ή φωτοβολταικών συστημάτων)</t>
  </si>
  <si>
    <t>Μοριοδότηση ανά εγκατάσταση</t>
  </si>
  <si>
    <t xml:space="preserve">ΦΩΤΟΓΡΑΦΙΑ + ΟΙΚΟΔΟΜΙΚΗ ΑΔΕΙΑ  </t>
  </si>
  <si>
    <t>Καθολική χρήση λαμπτήρων οικονομίας</t>
  </si>
  <si>
    <t>Ειδικές πιστοποιήσεις</t>
  </si>
  <si>
    <t>Πιστοποίηση βάσει συστημάτων διαχείρισης ποιότητας (π.χ.ISO 9001:2015, European Hospitality Quality Της HOTREC ή άλλα αντίστοιχα πρότυπα)</t>
  </si>
  <si>
    <t>Αναφορά εταιρικής κοινωνικής ευθύνης , ISO26000- Social Responsibilty Standard ή άλλα αντίστοιχα πρότυπα</t>
  </si>
  <si>
    <t>Καλάθι πρωινού όπως ορίζεται από ΣΕΤΚΕ</t>
  </si>
  <si>
    <t>ΣΥΜΠΛΗΡΩΝΕΤΑΙ ΑΠΌ ΚΑΛΑΪΤΖΙΔΗ ΚΩΝΣΤΑΝΤΙΝΟ</t>
  </si>
  <si>
    <t>ΣΥΝΟΛΟ ΜΟΡΙΩΝ</t>
  </si>
  <si>
    <t>Ο εκπρόσωπος του καταλύματος</t>
  </si>
  <si>
    <t>ΚΑΤΗΓΟΡΙΟΠΟΙΗΣΗ</t>
  </si>
  <si>
    <t>Δωμάτια που ελέγχθησαν</t>
  </si>
  <si>
    <t>Αριθμός Δωματίου</t>
  </si>
  <si>
    <t>Όνομα- υπογραφή</t>
  </si>
  <si>
    <t>ΜΟΝΟΧΩΡΟ STUDIO                                2 ΑΤΟΜΩΝ</t>
  </si>
  <si>
    <t>1 ΔΙΑΜΕΡΙΣΜΑ 2 Υ/Δ 4 ΑΤΟΜΩΝ</t>
  </si>
  <si>
    <t xml:space="preserve">Ο ΕΠΙΘΕΩΡΗΤΗΣ </t>
  </si>
  <si>
    <t>ΔΡΑΜΑ 28/09/2023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</si>
</sst>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Times New Roman"/>
      <charset val="204"/>
    </font>
    <font>
      <b/>
      <sz val="9"/>
      <name val="Arial"/>
      <family val="2"/>
      <charset val="161"/>
    </font>
    <font>
      <b/>
      <sz val="11"/>
      <name val="Arial"/>
      <family val="2"/>
      <charset val="161"/>
    </font>
    <font>
      <sz val="9"/>
      <name val="Arial"/>
      <family val="2"/>
      <charset val="161"/>
    </font>
    <font>
      <sz val="9"/>
      <color rgb="FF231F20"/>
      <name val="Arial"/>
      <family val="2"/>
      <charset val="161"/>
    </font>
    <font>
      <b/>
      <sz val="9"/>
      <color rgb="FF231F20"/>
      <name val="Arial"/>
      <family val="2"/>
      <charset val="161"/>
    </font>
    <font>
      <sz val="10"/>
      <color rgb="FF000000"/>
      <name val="Arial"/>
      <family val="2"/>
      <charset val="161"/>
    </font>
    <font>
      <u/>
      <sz val="9"/>
      <color rgb="FF231F20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10"/>
      <name val="Arial"/>
      <family val="2"/>
      <charset val="161"/>
    </font>
    <font>
      <b/>
      <sz val="8"/>
      <name val="Arial"/>
      <family val="2"/>
      <charset val="161"/>
    </font>
    <font>
      <b/>
      <sz val="11"/>
      <color rgb="FF231F20"/>
      <name val="Arial"/>
      <family val="2"/>
      <charset val="161"/>
    </font>
    <font>
      <sz val="11"/>
      <color theme="1"/>
      <name val="Arial"/>
      <family val="2"/>
      <charset val="161"/>
    </font>
    <font>
      <sz val="10"/>
      <color theme="0"/>
      <name val="Arial"/>
      <family val="2"/>
      <charset val="161"/>
    </font>
    <font>
      <b/>
      <sz val="14"/>
      <color rgb="FF000000"/>
      <name val="Arial"/>
      <family val="2"/>
      <charset val="161"/>
    </font>
    <font>
      <b/>
      <sz val="12"/>
      <name val="Arial"/>
      <family val="2"/>
      <charset val="161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 indent="2"/>
    </xf>
    <xf numFmtId="0" fontId="1" fillId="0" borderId="1" xfId="0" applyFont="1" applyBorder="1" applyAlignment="1">
      <alignment horizontal="left" vertical="top" wrapText="1" indent="5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 wrapText="1" indent="2"/>
    </xf>
    <xf numFmtId="0" fontId="1" fillId="0" borderId="5" xfId="0" applyFont="1" applyBorder="1" applyAlignment="1">
      <alignment horizontal="left" vertical="top" wrapText="1" indent="5"/>
    </xf>
    <xf numFmtId="0" fontId="1" fillId="0" borderId="5" xfId="0" applyFont="1" applyBorder="1" applyAlignment="1">
      <alignment horizontal="left" vertical="top" wrapText="1" indent="1"/>
    </xf>
    <xf numFmtId="0" fontId="1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4" fillId="0" borderId="1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left" vertical="center" indent="2" shrinkToFit="1"/>
    </xf>
    <xf numFmtId="0" fontId="4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6" fillId="5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/>
    </xf>
    <xf numFmtId="0" fontId="3" fillId="0" borderId="20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horizontal="left" vertical="center" wrapText="1" indent="1"/>
    </xf>
    <xf numFmtId="0" fontId="14" fillId="6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6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1" fontId="5" fillId="0" borderId="10" xfId="0" applyNumberFormat="1" applyFont="1" applyBorder="1" applyAlignment="1">
      <alignment horizontal="center" vertical="center" shrinkToFit="1"/>
    </xf>
    <xf numFmtId="1" fontId="5" fillId="0" borderId="11" xfId="0" applyNumberFormat="1" applyFont="1" applyBorder="1" applyAlignment="1">
      <alignment horizontal="center" vertical="center" shrinkToFit="1"/>
    </xf>
    <xf numFmtId="1" fontId="5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shrinkToFit="1"/>
    </xf>
    <xf numFmtId="0" fontId="8" fillId="3" borderId="16" xfId="0" applyFont="1" applyFill="1" applyBorder="1" applyAlignment="1">
      <alignment horizontal="center" vertical="top"/>
    </xf>
    <xf numFmtId="0" fontId="8" fillId="3" borderId="17" xfId="0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center" vertical="top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1" fontId="5" fillId="0" borderId="9" xfId="0" applyNumberFormat="1" applyFont="1" applyBorder="1" applyAlignment="1">
      <alignment horizontal="center" vertical="center" shrinkToFit="1"/>
    </xf>
    <xf numFmtId="1" fontId="5" fillId="0" borderId="13" xfId="0" applyNumberFormat="1" applyFont="1" applyBorder="1" applyAlignment="1">
      <alignment horizontal="center" vertical="center" shrinkToFi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212</xdr:row>
      <xdr:rowOff>19050</xdr:rowOff>
    </xdr:from>
    <xdr:to>
      <xdr:col>9</xdr:col>
      <xdr:colOff>217174</xdr:colOff>
      <xdr:row>216</xdr:row>
      <xdr:rowOff>199647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A086A247-A429-8666-D05D-CF035E66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85201125"/>
          <a:ext cx="2217424" cy="1437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219"/>
  <sheetViews>
    <sheetView tabSelected="1" topLeftCell="A194" zoomScaleNormal="100" workbookViewId="0">
      <selection activeCell="D211" sqref="D211:F211"/>
    </sheetView>
  </sheetViews>
  <sheetFormatPr defaultRowHeight="12.75"/>
  <cols>
    <col min="1" max="1" width="11.33203125" style="8" customWidth="1"/>
    <col min="2" max="2" width="33.33203125" style="8" customWidth="1"/>
    <col min="3" max="3" width="10.1640625" style="8" customWidth="1"/>
    <col min="4" max="8" width="12.83203125" style="8" customWidth="1"/>
    <col min="9" max="9" width="29.5" style="8" customWidth="1"/>
    <col min="10" max="10" width="19.1640625" style="20" customWidth="1"/>
    <col min="11" max="11" width="24" style="8" customWidth="1"/>
    <col min="12" max="12" width="28" style="8" customWidth="1"/>
    <col min="13" max="13" width="29.6640625" style="8" customWidth="1"/>
    <col min="14" max="14" width="9.33203125" style="8"/>
    <col min="15" max="15" width="17" style="8" customWidth="1"/>
    <col min="16" max="16384" width="9.33203125" style="8"/>
  </cols>
  <sheetData>
    <row r="1" spans="1:13" ht="13.5" thickBot="1">
      <c r="E1" s="103" t="s">
        <v>0</v>
      </c>
      <c r="F1" s="104"/>
      <c r="G1" s="104"/>
      <c r="H1" s="104"/>
      <c r="I1" s="104"/>
      <c r="J1" s="105"/>
    </row>
    <row r="3" spans="1:13" ht="28.5" customHeight="1">
      <c r="A3" s="1" t="s">
        <v>1</v>
      </c>
      <c r="B3" s="2" t="s">
        <v>2</v>
      </c>
      <c r="C3" s="32" t="s">
        <v>3</v>
      </c>
      <c r="D3" s="33" t="s">
        <v>4</v>
      </c>
      <c r="E3" s="33" t="s">
        <v>5</v>
      </c>
      <c r="F3" s="34" t="s">
        <v>6</v>
      </c>
      <c r="G3" s="33" t="s">
        <v>7</v>
      </c>
      <c r="H3" s="33" t="s">
        <v>8</v>
      </c>
      <c r="I3" s="4" t="s">
        <v>9</v>
      </c>
      <c r="J3" s="35" t="s">
        <v>10</v>
      </c>
      <c r="K3" s="36" t="s">
        <v>11</v>
      </c>
      <c r="L3" s="37" t="s">
        <v>12</v>
      </c>
      <c r="M3" s="6" t="s">
        <v>13</v>
      </c>
    </row>
    <row r="4" spans="1:13" ht="15.75" customHeight="1">
      <c r="A4" s="93" t="s">
        <v>14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5"/>
    </row>
    <row r="5" spans="1:13" ht="34.700000000000003" customHeight="1">
      <c r="A5" s="38">
        <v>1</v>
      </c>
      <c r="B5" s="3" t="s">
        <v>15</v>
      </c>
      <c r="C5" s="6">
        <v>0</v>
      </c>
      <c r="D5" s="27" t="s">
        <v>16</v>
      </c>
      <c r="E5" s="3" t="s">
        <v>17</v>
      </c>
      <c r="F5" s="27" t="s">
        <v>18</v>
      </c>
      <c r="G5" s="3" t="s">
        <v>19</v>
      </c>
      <c r="H5" s="27" t="s">
        <v>20</v>
      </c>
      <c r="I5" s="96" t="s">
        <v>21</v>
      </c>
      <c r="J5" s="6"/>
      <c r="K5" s="39"/>
      <c r="L5" s="39"/>
      <c r="M5" s="39"/>
    </row>
    <row r="6" spans="1:13" ht="25.5" customHeight="1">
      <c r="A6" s="38">
        <v>2</v>
      </c>
      <c r="B6" s="39" t="s">
        <v>22</v>
      </c>
      <c r="C6" s="6">
        <v>0</v>
      </c>
      <c r="D6" s="27" t="s">
        <v>23</v>
      </c>
      <c r="E6" s="27" t="s">
        <v>24</v>
      </c>
      <c r="F6" s="27" t="s">
        <v>18</v>
      </c>
      <c r="G6" s="3" t="s">
        <v>25</v>
      </c>
      <c r="H6" s="3" t="s">
        <v>26</v>
      </c>
      <c r="I6" s="97"/>
      <c r="J6" s="6"/>
      <c r="K6" s="39"/>
      <c r="L6" s="39"/>
      <c r="M6" s="39"/>
    </row>
    <row r="7" spans="1:13" ht="51" customHeight="1">
      <c r="A7" s="38">
        <v>3</v>
      </c>
      <c r="B7" s="27" t="s">
        <v>27</v>
      </c>
      <c r="C7" s="6">
        <v>0</v>
      </c>
      <c r="D7" s="27" t="s">
        <v>28</v>
      </c>
      <c r="E7" s="27" t="s">
        <v>29</v>
      </c>
      <c r="F7" s="27" t="s">
        <v>29</v>
      </c>
      <c r="G7" s="27" t="s">
        <v>29</v>
      </c>
      <c r="H7" s="27" t="s">
        <v>29</v>
      </c>
      <c r="I7" s="39"/>
      <c r="J7" s="6"/>
      <c r="K7" s="39"/>
      <c r="L7" s="39"/>
      <c r="M7" s="39"/>
    </row>
    <row r="8" spans="1:13" ht="153" customHeight="1">
      <c r="A8" s="38">
        <v>4</v>
      </c>
      <c r="B8" s="27" t="s">
        <v>30</v>
      </c>
      <c r="C8" s="7">
        <v>0</v>
      </c>
      <c r="D8" s="27" t="s">
        <v>31</v>
      </c>
      <c r="E8" s="27" t="s">
        <v>32</v>
      </c>
      <c r="F8" s="28" t="s">
        <v>33</v>
      </c>
      <c r="G8" s="27" t="s">
        <v>34</v>
      </c>
      <c r="H8" s="27" t="s">
        <v>35</v>
      </c>
      <c r="I8" s="98" t="s">
        <v>36</v>
      </c>
      <c r="J8" s="40"/>
      <c r="K8" s="41" t="s">
        <v>37</v>
      </c>
      <c r="L8" s="41" t="s">
        <v>38</v>
      </c>
      <c r="M8" s="41" t="s">
        <v>38</v>
      </c>
    </row>
    <row r="9" spans="1:13" ht="132.75" customHeight="1">
      <c r="A9" s="38">
        <v>5</v>
      </c>
      <c r="B9" s="27" t="s">
        <v>39</v>
      </c>
      <c r="C9" s="6">
        <v>0</v>
      </c>
      <c r="D9" s="27" t="s">
        <v>40</v>
      </c>
      <c r="E9" s="27" t="s">
        <v>41</v>
      </c>
      <c r="F9" s="27" t="s">
        <v>42</v>
      </c>
      <c r="G9" s="27" t="s">
        <v>43</v>
      </c>
      <c r="H9" s="27" t="s">
        <v>44</v>
      </c>
      <c r="I9" s="99"/>
      <c r="J9" s="6"/>
      <c r="L9" s="42"/>
      <c r="M9" s="42"/>
    </row>
    <row r="10" spans="1:13" ht="41.25" customHeight="1">
      <c r="A10" s="38">
        <v>6</v>
      </c>
      <c r="B10" s="27" t="s">
        <v>45</v>
      </c>
      <c r="C10" s="6">
        <v>0</v>
      </c>
      <c r="D10" s="27" t="s">
        <v>46</v>
      </c>
      <c r="E10" s="27" t="s">
        <v>47</v>
      </c>
      <c r="F10" s="28" t="s">
        <v>48</v>
      </c>
      <c r="G10" s="27" t="s">
        <v>49</v>
      </c>
      <c r="H10" s="27" t="s">
        <v>50</v>
      </c>
      <c r="I10" s="99"/>
      <c r="J10" s="40"/>
      <c r="K10" s="43" t="s">
        <v>51</v>
      </c>
      <c r="L10" s="43"/>
      <c r="M10" s="41" t="s">
        <v>38</v>
      </c>
    </row>
    <row r="11" spans="1:13" ht="41.25" customHeight="1">
      <c r="A11" s="38">
        <v>7</v>
      </c>
      <c r="B11" s="27" t="s">
        <v>52</v>
      </c>
      <c r="C11" s="6">
        <v>0</v>
      </c>
      <c r="D11" s="27" t="s">
        <v>53</v>
      </c>
      <c r="E11" s="27" t="s">
        <v>54</v>
      </c>
      <c r="F11" s="27" t="s">
        <v>55</v>
      </c>
      <c r="G11" s="27" t="s">
        <v>56</v>
      </c>
      <c r="H11" s="27" t="s">
        <v>57</v>
      </c>
      <c r="I11" s="99"/>
      <c r="J11" s="6"/>
      <c r="K11" s="39"/>
      <c r="L11" s="39"/>
      <c r="M11" s="39"/>
    </row>
    <row r="12" spans="1:13" ht="50.25" customHeight="1">
      <c r="A12" s="38">
        <v>8</v>
      </c>
      <c r="B12" s="27" t="s">
        <v>58</v>
      </c>
      <c r="C12" s="6">
        <v>0</v>
      </c>
      <c r="D12" s="27" t="s">
        <v>33</v>
      </c>
      <c r="E12" s="27" t="s">
        <v>16</v>
      </c>
      <c r="F12" s="27" t="s">
        <v>59</v>
      </c>
      <c r="G12" s="27" t="s">
        <v>60</v>
      </c>
      <c r="H12" s="27" t="s">
        <v>61</v>
      </c>
      <c r="I12" s="99"/>
      <c r="J12" s="6"/>
      <c r="K12" s="39"/>
      <c r="L12" s="39"/>
      <c r="M12" s="39"/>
    </row>
    <row r="13" spans="1:13" ht="31.5" customHeight="1">
      <c r="A13" s="38">
        <v>9</v>
      </c>
      <c r="B13" s="27" t="s">
        <v>62</v>
      </c>
      <c r="C13" s="6">
        <v>0</v>
      </c>
      <c r="D13" s="27" t="s">
        <v>61</v>
      </c>
      <c r="E13" s="27" t="s">
        <v>63</v>
      </c>
      <c r="F13" s="27" t="s">
        <v>64</v>
      </c>
      <c r="G13" s="44" t="s">
        <v>64</v>
      </c>
      <c r="H13" s="44" t="s">
        <v>64</v>
      </c>
      <c r="I13" s="99"/>
      <c r="J13" s="6"/>
      <c r="K13" s="39"/>
      <c r="L13" s="39"/>
      <c r="M13" s="39"/>
    </row>
    <row r="14" spans="1:13" ht="31.5" customHeight="1">
      <c r="A14" s="38">
        <v>10</v>
      </c>
      <c r="B14" s="27" t="s">
        <v>65</v>
      </c>
      <c r="C14" s="6">
        <v>0</v>
      </c>
      <c r="D14" s="27" t="s">
        <v>18</v>
      </c>
      <c r="E14" s="27" t="s">
        <v>60</v>
      </c>
      <c r="F14" s="27" t="s">
        <v>20</v>
      </c>
      <c r="G14" s="44" t="s">
        <v>20</v>
      </c>
      <c r="H14" s="44" t="s">
        <v>20</v>
      </c>
      <c r="I14" s="99"/>
      <c r="J14" s="6"/>
      <c r="K14" s="39"/>
      <c r="L14" s="39"/>
      <c r="M14" s="39"/>
    </row>
    <row r="15" spans="1:13" ht="31.5" customHeight="1">
      <c r="A15" s="38">
        <v>11</v>
      </c>
      <c r="B15" s="27" t="s">
        <v>66</v>
      </c>
      <c r="C15" s="6">
        <v>0</v>
      </c>
      <c r="D15" s="27" t="s">
        <v>67</v>
      </c>
      <c r="E15" s="27" t="s">
        <v>68</v>
      </c>
      <c r="F15" s="27" t="s">
        <v>68</v>
      </c>
      <c r="G15" s="27" t="s">
        <v>68</v>
      </c>
      <c r="H15" s="27" t="s">
        <v>68</v>
      </c>
      <c r="I15" s="100"/>
      <c r="J15" s="6"/>
      <c r="K15" s="39"/>
      <c r="L15" s="39"/>
      <c r="M15" s="39"/>
    </row>
    <row r="16" spans="1:13" ht="49.5" customHeight="1">
      <c r="A16" s="38">
        <v>12</v>
      </c>
      <c r="B16" s="27" t="s">
        <v>69</v>
      </c>
      <c r="C16" s="6"/>
      <c r="D16" s="27"/>
      <c r="E16" s="27"/>
      <c r="F16" s="27"/>
      <c r="G16" s="27"/>
      <c r="H16" s="27"/>
      <c r="I16" s="98" t="s">
        <v>70</v>
      </c>
      <c r="J16" s="6"/>
      <c r="K16" s="39"/>
      <c r="L16" s="39"/>
      <c r="M16" s="39"/>
    </row>
    <row r="17" spans="1:13" ht="20.100000000000001" customHeight="1">
      <c r="A17" s="38"/>
      <c r="B17" s="27" t="s">
        <v>71</v>
      </c>
      <c r="C17" s="6">
        <v>30</v>
      </c>
      <c r="D17" s="29" t="s">
        <v>72</v>
      </c>
      <c r="E17" s="29" t="s">
        <v>72</v>
      </c>
      <c r="F17" s="29" t="s">
        <v>72</v>
      </c>
      <c r="G17" s="29" t="s">
        <v>72</v>
      </c>
      <c r="H17" s="29" t="s">
        <v>72</v>
      </c>
      <c r="I17" s="101"/>
      <c r="J17" s="6"/>
      <c r="K17" s="39"/>
      <c r="L17" s="39"/>
      <c r="M17" s="39"/>
    </row>
    <row r="18" spans="1:13" ht="20.100000000000001" customHeight="1">
      <c r="A18" s="38"/>
      <c r="B18" s="27" t="s">
        <v>73</v>
      </c>
      <c r="C18" s="6">
        <v>50</v>
      </c>
      <c r="D18" s="29" t="s">
        <v>72</v>
      </c>
      <c r="E18" s="29" t="s">
        <v>72</v>
      </c>
      <c r="F18" s="29" t="s">
        <v>72</v>
      </c>
      <c r="G18" s="29" t="s">
        <v>72</v>
      </c>
      <c r="H18" s="29" t="s">
        <v>72</v>
      </c>
      <c r="I18" s="101"/>
      <c r="J18" s="6"/>
      <c r="K18" s="39"/>
      <c r="L18" s="39"/>
      <c r="M18" s="39"/>
    </row>
    <row r="19" spans="1:13" ht="20.100000000000001" customHeight="1">
      <c r="A19" s="38"/>
      <c r="B19" s="27" t="s">
        <v>74</v>
      </c>
      <c r="C19" s="6">
        <v>80</v>
      </c>
      <c r="D19" s="29" t="s">
        <v>72</v>
      </c>
      <c r="E19" s="29" t="s">
        <v>72</v>
      </c>
      <c r="F19" s="30" t="s">
        <v>72</v>
      </c>
      <c r="G19" s="29" t="s">
        <v>72</v>
      </c>
      <c r="H19" s="29" t="s">
        <v>72</v>
      </c>
      <c r="I19" s="101"/>
      <c r="J19" s="40">
        <v>80</v>
      </c>
      <c r="K19" s="43"/>
      <c r="L19" s="45" t="s">
        <v>38</v>
      </c>
      <c r="M19" s="45" t="s">
        <v>38</v>
      </c>
    </row>
    <row r="20" spans="1:13" ht="20.100000000000001" customHeight="1">
      <c r="A20" s="38"/>
      <c r="B20" s="27" t="s">
        <v>75</v>
      </c>
      <c r="C20" s="6">
        <v>100</v>
      </c>
      <c r="D20" s="29" t="s">
        <v>72</v>
      </c>
      <c r="E20" s="29" t="s">
        <v>72</v>
      </c>
      <c r="F20" s="29" t="s">
        <v>72</v>
      </c>
      <c r="G20" s="29" t="s">
        <v>72</v>
      </c>
      <c r="H20" s="29" t="s">
        <v>72</v>
      </c>
      <c r="I20" s="101"/>
      <c r="J20" s="6"/>
      <c r="K20" s="46"/>
      <c r="L20" s="17"/>
      <c r="M20" s="17"/>
    </row>
    <row r="21" spans="1:13" ht="20.100000000000001" customHeight="1">
      <c r="A21" s="38"/>
      <c r="B21" s="27" t="s">
        <v>76</v>
      </c>
      <c r="C21" s="6">
        <v>120</v>
      </c>
      <c r="D21" s="29" t="s">
        <v>72</v>
      </c>
      <c r="E21" s="29" t="s">
        <v>72</v>
      </c>
      <c r="F21" s="29" t="s">
        <v>72</v>
      </c>
      <c r="G21" s="29" t="s">
        <v>72</v>
      </c>
      <c r="H21" s="29" t="s">
        <v>72</v>
      </c>
      <c r="I21" s="101"/>
      <c r="J21" s="6"/>
      <c r="K21" s="39"/>
      <c r="L21" s="47"/>
      <c r="M21" s="47"/>
    </row>
    <row r="22" spans="1:13" ht="20.100000000000001" customHeight="1">
      <c r="A22" s="38"/>
      <c r="B22" s="27" t="s">
        <v>77</v>
      </c>
      <c r="C22" s="6">
        <v>150</v>
      </c>
      <c r="D22" s="29" t="s">
        <v>72</v>
      </c>
      <c r="E22" s="29" t="s">
        <v>72</v>
      </c>
      <c r="F22" s="29" t="s">
        <v>72</v>
      </c>
      <c r="G22" s="29" t="s">
        <v>72</v>
      </c>
      <c r="H22" s="29" t="s">
        <v>72</v>
      </c>
      <c r="I22" s="101"/>
      <c r="J22" s="6"/>
      <c r="K22" s="39"/>
      <c r="L22" s="39"/>
      <c r="M22" s="39"/>
    </row>
    <row r="23" spans="1:13" ht="20.100000000000001" customHeight="1">
      <c r="A23" s="38"/>
      <c r="B23" s="27" t="s">
        <v>78</v>
      </c>
      <c r="C23" s="6">
        <v>170</v>
      </c>
      <c r="D23" s="29" t="s">
        <v>72</v>
      </c>
      <c r="E23" s="29" t="s">
        <v>72</v>
      </c>
      <c r="F23" s="29" t="s">
        <v>72</v>
      </c>
      <c r="G23" s="29" t="s">
        <v>72</v>
      </c>
      <c r="H23" s="29" t="s">
        <v>72</v>
      </c>
      <c r="I23" s="101"/>
      <c r="J23" s="6"/>
      <c r="K23" s="39"/>
      <c r="L23" s="39"/>
      <c r="M23" s="39"/>
    </row>
    <row r="24" spans="1:13" ht="20.100000000000001" customHeight="1">
      <c r="A24" s="38"/>
      <c r="B24" s="27" t="s">
        <v>79</v>
      </c>
      <c r="C24" s="6">
        <v>200</v>
      </c>
      <c r="D24" s="29" t="s">
        <v>72</v>
      </c>
      <c r="E24" s="29" t="s">
        <v>72</v>
      </c>
      <c r="F24" s="29" t="s">
        <v>72</v>
      </c>
      <c r="G24" s="29" t="s">
        <v>72</v>
      </c>
      <c r="H24" s="29" t="s">
        <v>72</v>
      </c>
      <c r="I24" s="101"/>
      <c r="J24" s="6"/>
      <c r="K24" s="39"/>
      <c r="L24" s="39"/>
      <c r="M24" s="39"/>
    </row>
    <row r="25" spans="1:13" ht="20.100000000000001" customHeight="1">
      <c r="A25" s="38"/>
      <c r="B25" s="27" t="s">
        <v>80</v>
      </c>
      <c r="C25" s="6">
        <v>220</v>
      </c>
      <c r="D25" s="29" t="s">
        <v>72</v>
      </c>
      <c r="E25" s="29" t="s">
        <v>72</v>
      </c>
      <c r="F25" s="29" t="s">
        <v>72</v>
      </c>
      <c r="G25" s="29" t="s">
        <v>72</v>
      </c>
      <c r="H25" s="29" t="s">
        <v>72</v>
      </c>
      <c r="I25" s="101"/>
      <c r="J25" s="6"/>
      <c r="K25" s="39"/>
      <c r="L25" s="39"/>
      <c r="M25" s="39"/>
    </row>
    <row r="26" spans="1:13" ht="20.100000000000001" customHeight="1">
      <c r="A26" s="38"/>
      <c r="B26" s="27" t="s">
        <v>81</v>
      </c>
      <c r="C26" s="6">
        <v>250</v>
      </c>
      <c r="D26" s="29" t="s">
        <v>72</v>
      </c>
      <c r="E26" s="29" t="s">
        <v>72</v>
      </c>
      <c r="F26" s="29" t="s">
        <v>72</v>
      </c>
      <c r="G26" s="29" t="s">
        <v>72</v>
      </c>
      <c r="H26" s="29" t="s">
        <v>72</v>
      </c>
      <c r="I26" s="101"/>
      <c r="J26" s="6"/>
      <c r="K26" s="39"/>
      <c r="L26" s="39"/>
      <c r="M26" s="39"/>
    </row>
    <row r="27" spans="1:13" ht="51" customHeight="1">
      <c r="A27" s="38">
        <v>13</v>
      </c>
      <c r="B27" s="27" t="s">
        <v>82</v>
      </c>
      <c r="C27" s="6">
        <v>200</v>
      </c>
      <c r="D27" s="29" t="s">
        <v>72</v>
      </c>
      <c r="E27" s="29" t="s">
        <v>72</v>
      </c>
      <c r="F27" s="29" t="s">
        <v>72</v>
      </c>
      <c r="G27" s="29" t="s">
        <v>72</v>
      </c>
      <c r="H27" s="48" t="s">
        <v>72</v>
      </c>
      <c r="I27" s="5" t="s">
        <v>83</v>
      </c>
      <c r="J27" s="49"/>
      <c r="K27" s="39"/>
      <c r="L27" s="39"/>
      <c r="M27" s="39"/>
    </row>
    <row r="28" spans="1:13" ht="62.25" customHeight="1" thickBot="1">
      <c r="A28" s="38">
        <v>14</v>
      </c>
      <c r="B28" s="27" t="s">
        <v>84</v>
      </c>
      <c r="C28" s="6">
        <v>300</v>
      </c>
      <c r="D28" s="29" t="s">
        <v>72</v>
      </c>
      <c r="E28" s="29" t="s">
        <v>72</v>
      </c>
      <c r="F28" s="29" t="s">
        <v>72</v>
      </c>
      <c r="G28" s="29" t="s">
        <v>72</v>
      </c>
      <c r="H28" s="48" t="s">
        <v>72</v>
      </c>
      <c r="I28" s="5" t="s">
        <v>83</v>
      </c>
      <c r="J28" s="50"/>
      <c r="K28" s="39"/>
      <c r="L28" s="39"/>
      <c r="M28" s="39"/>
    </row>
    <row r="29" spans="1:13" ht="13.5" thickBot="1">
      <c r="I29" s="19" t="s">
        <v>85</v>
      </c>
      <c r="J29" s="71">
        <f>J28+J27+J26+J25+J23+J24+J22+J5+J6+J7+J8+J9+J10+J11+J12+J13+J14+J15+J16+J17+J18+J19+J20+J21</f>
        <v>80</v>
      </c>
    </row>
    <row r="32" spans="1:13" ht="25.5">
      <c r="A32" s="9" t="s">
        <v>1</v>
      </c>
      <c r="B32" s="10" t="s">
        <v>2</v>
      </c>
      <c r="C32" s="11" t="s">
        <v>3</v>
      </c>
      <c r="D32" s="51" t="s">
        <v>4</v>
      </c>
      <c r="E32" s="51" t="s">
        <v>5</v>
      </c>
      <c r="F32" s="52" t="s">
        <v>6</v>
      </c>
      <c r="G32" s="51" t="s">
        <v>7</v>
      </c>
      <c r="H32" s="51" t="s">
        <v>8</v>
      </c>
      <c r="I32" s="12" t="s">
        <v>9</v>
      </c>
      <c r="J32" s="53" t="s">
        <v>10</v>
      </c>
      <c r="K32" s="54" t="s">
        <v>11</v>
      </c>
      <c r="L32" s="55" t="s">
        <v>12</v>
      </c>
      <c r="M32" s="56" t="s">
        <v>13</v>
      </c>
    </row>
    <row r="33" spans="1:13" ht="15">
      <c r="A33" s="93" t="s">
        <v>86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5"/>
    </row>
    <row r="34" spans="1:13" ht="45" customHeight="1">
      <c r="A34" s="57">
        <v>15</v>
      </c>
      <c r="B34" s="58" t="s">
        <v>87</v>
      </c>
      <c r="C34" s="13">
        <v>0</v>
      </c>
      <c r="D34" s="13" t="s">
        <v>88</v>
      </c>
      <c r="E34" s="13" t="s">
        <v>88</v>
      </c>
      <c r="F34" s="26" t="s">
        <v>88</v>
      </c>
      <c r="G34" s="13" t="s">
        <v>88</v>
      </c>
      <c r="H34" s="13" t="s">
        <v>88</v>
      </c>
      <c r="I34" s="13"/>
      <c r="J34" s="26"/>
      <c r="K34" s="26"/>
      <c r="L34" s="26" t="s">
        <v>89</v>
      </c>
      <c r="M34" s="26" t="s">
        <v>38</v>
      </c>
    </row>
    <row r="35" spans="1:13" ht="120">
      <c r="A35" s="57">
        <v>16</v>
      </c>
      <c r="B35" s="58" t="s">
        <v>90</v>
      </c>
      <c r="C35" s="13">
        <v>150</v>
      </c>
      <c r="D35" s="13" t="s">
        <v>88</v>
      </c>
      <c r="E35" s="13" t="s">
        <v>72</v>
      </c>
      <c r="F35" s="13" t="s">
        <v>72</v>
      </c>
      <c r="G35" s="13" t="s">
        <v>72</v>
      </c>
      <c r="H35" s="13" t="s">
        <v>72</v>
      </c>
      <c r="I35" s="13" t="s">
        <v>91</v>
      </c>
      <c r="J35" s="13"/>
      <c r="K35" s="13"/>
      <c r="L35" s="13"/>
      <c r="M35" s="13"/>
    </row>
    <row r="36" spans="1:13" ht="36">
      <c r="A36" s="57">
        <v>17</v>
      </c>
      <c r="B36" s="58" t="s">
        <v>92</v>
      </c>
      <c r="C36" s="13">
        <v>200</v>
      </c>
      <c r="D36" s="13" t="s">
        <v>72</v>
      </c>
      <c r="E36" s="13" t="s">
        <v>72</v>
      </c>
      <c r="F36" s="26" t="s">
        <v>72</v>
      </c>
      <c r="G36" s="13" t="s">
        <v>72</v>
      </c>
      <c r="H36" s="13" t="s">
        <v>72</v>
      </c>
      <c r="I36" s="13"/>
      <c r="J36" s="26">
        <v>200</v>
      </c>
      <c r="K36" s="26"/>
      <c r="L36" s="26" t="s">
        <v>38</v>
      </c>
      <c r="M36" s="26" t="s">
        <v>38</v>
      </c>
    </row>
    <row r="37" spans="1:13" ht="36">
      <c r="A37" s="57">
        <v>18</v>
      </c>
      <c r="B37" s="58" t="s">
        <v>93</v>
      </c>
      <c r="C37" s="13">
        <v>350</v>
      </c>
      <c r="D37" s="13" t="s">
        <v>72</v>
      </c>
      <c r="E37" s="13" t="s">
        <v>72</v>
      </c>
      <c r="F37" s="13" t="s">
        <v>72</v>
      </c>
      <c r="G37" s="13" t="s">
        <v>72</v>
      </c>
      <c r="H37" s="13" t="s">
        <v>72</v>
      </c>
      <c r="I37" s="13"/>
      <c r="J37" s="21"/>
      <c r="K37" s="13"/>
      <c r="L37" s="13"/>
      <c r="M37" s="13"/>
    </row>
    <row r="38" spans="1:13" ht="36">
      <c r="A38" s="102">
        <v>19</v>
      </c>
      <c r="B38" s="58" t="s">
        <v>94</v>
      </c>
      <c r="C38" s="13"/>
      <c r="D38" s="13"/>
      <c r="E38" s="13"/>
      <c r="F38" s="13"/>
      <c r="G38" s="13"/>
      <c r="H38" s="13"/>
      <c r="I38" s="82" t="s">
        <v>95</v>
      </c>
      <c r="J38" s="13"/>
      <c r="K38" s="13"/>
      <c r="L38" s="13"/>
      <c r="M38" s="13"/>
    </row>
    <row r="39" spans="1:13" ht="24">
      <c r="A39" s="102"/>
      <c r="B39" s="58" t="s">
        <v>96</v>
      </c>
      <c r="C39" s="13">
        <v>100</v>
      </c>
      <c r="D39" s="13" t="s">
        <v>72</v>
      </c>
      <c r="E39" s="13" t="s">
        <v>72</v>
      </c>
      <c r="F39" s="26" t="s">
        <v>72</v>
      </c>
      <c r="G39" s="13" t="s">
        <v>72</v>
      </c>
      <c r="H39" s="13" t="s">
        <v>72</v>
      </c>
      <c r="I39" s="83"/>
      <c r="J39" s="26">
        <v>100</v>
      </c>
      <c r="K39" s="26"/>
      <c r="L39" s="26" t="s">
        <v>89</v>
      </c>
      <c r="M39" s="26" t="s">
        <v>89</v>
      </c>
    </row>
    <row r="40" spans="1:13" ht="24">
      <c r="A40" s="102"/>
      <c r="B40" s="58" t="s">
        <v>97</v>
      </c>
      <c r="C40" s="13">
        <v>150</v>
      </c>
      <c r="D40" s="13" t="s">
        <v>72</v>
      </c>
      <c r="E40" s="13" t="s">
        <v>72</v>
      </c>
      <c r="F40" s="13" t="s">
        <v>72</v>
      </c>
      <c r="G40" s="13" t="s">
        <v>72</v>
      </c>
      <c r="H40" s="13" t="s">
        <v>72</v>
      </c>
      <c r="I40" s="83"/>
      <c r="J40" s="59"/>
      <c r="K40" s="17"/>
      <c r="L40" s="17"/>
      <c r="M40" s="17"/>
    </row>
    <row r="41" spans="1:13" ht="24">
      <c r="A41" s="102"/>
      <c r="B41" s="58" t="s">
        <v>98</v>
      </c>
      <c r="C41" s="13">
        <v>200</v>
      </c>
      <c r="D41" s="13" t="s">
        <v>72</v>
      </c>
      <c r="E41" s="13" t="s">
        <v>72</v>
      </c>
      <c r="F41" s="13" t="s">
        <v>72</v>
      </c>
      <c r="G41" s="13" t="s">
        <v>72</v>
      </c>
      <c r="H41" s="13" t="s">
        <v>72</v>
      </c>
      <c r="I41" s="84"/>
      <c r="J41" s="59"/>
      <c r="K41" s="17"/>
      <c r="L41" s="17"/>
      <c r="M41" s="17"/>
    </row>
    <row r="42" spans="1:13" ht="36">
      <c r="A42" s="102">
        <v>20</v>
      </c>
      <c r="B42" s="58" t="s">
        <v>94</v>
      </c>
      <c r="C42" s="13"/>
      <c r="D42" s="13"/>
      <c r="E42" s="13"/>
      <c r="F42" s="13"/>
      <c r="G42" s="13"/>
      <c r="H42" s="13"/>
      <c r="I42" s="82" t="s">
        <v>99</v>
      </c>
      <c r="J42" s="13"/>
      <c r="K42" s="13"/>
      <c r="L42" s="13"/>
      <c r="M42" s="13"/>
    </row>
    <row r="43" spans="1:13" ht="24">
      <c r="A43" s="102"/>
      <c r="B43" s="58" t="s">
        <v>96</v>
      </c>
      <c r="C43" s="13">
        <v>50</v>
      </c>
      <c r="D43" s="13" t="s">
        <v>72</v>
      </c>
      <c r="E43" s="13" t="s">
        <v>72</v>
      </c>
      <c r="F43" s="13" t="s">
        <v>72</v>
      </c>
      <c r="G43" s="13" t="s">
        <v>72</v>
      </c>
      <c r="H43" s="13" t="s">
        <v>72</v>
      </c>
      <c r="I43" s="83"/>
      <c r="J43" s="59"/>
      <c r="K43" s="17"/>
      <c r="L43" s="17"/>
      <c r="M43" s="17"/>
    </row>
    <row r="44" spans="1:13" ht="24">
      <c r="A44" s="102"/>
      <c r="B44" s="58" t="s">
        <v>97</v>
      </c>
      <c r="C44" s="13">
        <v>100</v>
      </c>
      <c r="D44" s="13" t="s">
        <v>72</v>
      </c>
      <c r="E44" s="13" t="s">
        <v>72</v>
      </c>
      <c r="F44" s="13" t="s">
        <v>72</v>
      </c>
      <c r="G44" s="13" t="s">
        <v>72</v>
      </c>
      <c r="H44" s="13" t="s">
        <v>72</v>
      </c>
      <c r="I44" s="83"/>
      <c r="J44" s="59"/>
      <c r="K44" s="17"/>
      <c r="L44" s="17"/>
      <c r="M44" s="17"/>
    </row>
    <row r="45" spans="1:13" ht="24">
      <c r="A45" s="102"/>
      <c r="B45" s="58" t="s">
        <v>98</v>
      </c>
      <c r="C45" s="13">
        <v>150</v>
      </c>
      <c r="D45" s="13" t="s">
        <v>72</v>
      </c>
      <c r="E45" s="13" t="s">
        <v>72</v>
      </c>
      <c r="F45" s="13" t="s">
        <v>72</v>
      </c>
      <c r="G45" s="13" t="s">
        <v>72</v>
      </c>
      <c r="H45" s="13" t="s">
        <v>72</v>
      </c>
      <c r="I45" s="84"/>
      <c r="J45" s="59"/>
      <c r="K45" s="17"/>
      <c r="L45" s="17"/>
      <c r="M45" s="17"/>
    </row>
    <row r="46" spans="1:13" ht="30.75" customHeight="1">
      <c r="A46" s="57">
        <v>21</v>
      </c>
      <c r="B46" s="58" t="s">
        <v>100</v>
      </c>
      <c r="C46" s="13">
        <v>100</v>
      </c>
      <c r="D46" s="13" t="s">
        <v>72</v>
      </c>
      <c r="E46" s="13" t="s">
        <v>72</v>
      </c>
      <c r="F46" s="13" t="s">
        <v>72</v>
      </c>
      <c r="G46" s="13" t="s">
        <v>72</v>
      </c>
      <c r="H46" s="13" t="s">
        <v>72</v>
      </c>
      <c r="I46" s="13"/>
      <c r="J46" s="13"/>
      <c r="K46" s="13"/>
      <c r="L46" s="13"/>
      <c r="M46" s="13"/>
    </row>
    <row r="47" spans="1:13" ht="48" customHeight="1">
      <c r="A47" s="57">
        <v>22</v>
      </c>
      <c r="B47" s="58" t="s">
        <v>101</v>
      </c>
      <c r="C47" s="13">
        <v>300</v>
      </c>
      <c r="D47" s="13" t="s">
        <v>72</v>
      </c>
      <c r="E47" s="13" t="s">
        <v>72</v>
      </c>
      <c r="F47" s="13" t="s">
        <v>72</v>
      </c>
      <c r="G47" s="13" t="s">
        <v>72</v>
      </c>
      <c r="H47" s="13" t="s">
        <v>72</v>
      </c>
      <c r="I47" s="13" t="s">
        <v>102</v>
      </c>
      <c r="J47" s="13"/>
      <c r="K47" s="13"/>
      <c r="L47" s="13"/>
      <c r="M47" s="13"/>
    </row>
    <row r="48" spans="1:13" ht="60">
      <c r="A48" s="57">
        <v>23</v>
      </c>
      <c r="B48" s="58" t="s">
        <v>103</v>
      </c>
      <c r="C48" s="13">
        <v>150</v>
      </c>
      <c r="D48" s="13" t="s">
        <v>72</v>
      </c>
      <c r="E48" s="13" t="s">
        <v>72</v>
      </c>
      <c r="F48" s="13" t="s">
        <v>72</v>
      </c>
      <c r="G48" s="13" t="s">
        <v>72</v>
      </c>
      <c r="H48" s="13" t="s">
        <v>72</v>
      </c>
      <c r="I48" s="13" t="s">
        <v>104</v>
      </c>
      <c r="J48" s="13"/>
      <c r="K48" s="13"/>
      <c r="L48" s="13"/>
      <c r="M48" s="13"/>
    </row>
    <row r="49" spans="1:13" ht="60">
      <c r="A49" s="57">
        <v>24</v>
      </c>
      <c r="B49" s="58" t="s">
        <v>105</v>
      </c>
      <c r="C49" s="13">
        <v>200</v>
      </c>
      <c r="D49" s="13" t="s">
        <v>72</v>
      </c>
      <c r="E49" s="13" t="s">
        <v>72</v>
      </c>
      <c r="F49" s="13" t="s">
        <v>72</v>
      </c>
      <c r="G49" s="13" t="s">
        <v>72</v>
      </c>
      <c r="H49" s="13" t="s">
        <v>72</v>
      </c>
      <c r="I49" s="13" t="s">
        <v>106</v>
      </c>
      <c r="J49" s="13"/>
      <c r="K49" s="13"/>
      <c r="L49" s="13"/>
      <c r="M49" s="13"/>
    </row>
    <row r="50" spans="1:13" ht="51.75" customHeight="1">
      <c r="A50" s="57">
        <v>25</v>
      </c>
      <c r="B50" s="58" t="s">
        <v>107</v>
      </c>
      <c r="C50" s="13">
        <v>200</v>
      </c>
      <c r="D50" s="13" t="s">
        <v>72</v>
      </c>
      <c r="E50" s="13" t="s">
        <v>72</v>
      </c>
      <c r="F50" s="13" t="s">
        <v>72</v>
      </c>
      <c r="G50" s="13" t="s">
        <v>72</v>
      </c>
      <c r="H50" s="13" t="s">
        <v>72</v>
      </c>
      <c r="I50" s="13"/>
      <c r="J50" s="13"/>
      <c r="K50" s="13"/>
      <c r="L50" s="13"/>
      <c r="M50" s="13"/>
    </row>
    <row r="51" spans="1:13">
      <c r="A51" s="57">
        <v>26</v>
      </c>
      <c r="B51" s="58" t="s">
        <v>108</v>
      </c>
      <c r="C51" s="13">
        <v>400</v>
      </c>
      <c r="D51" s="13" t="s">
        <v>72</v>
      </c>
      <c r="E51" s="13" t="s">
        <v>72</v>
      </c>
      <c r="F51" s="13" t="s">
        <v>72</v>
      </c>
      <c r="G51" s="13" t="s">
        <v>72</v>
      </c>
      <c r="H51" s="13" t="s">
        <v>72</v>
      </c>
      <c r="I51" s="13"/>
      <c r="J51" s="13"/>
      <c r="K51" s="13"/>
      <c r="L51" s="13"/>
      <c r="M51" s="13"/>
    </row>
    <row r="52" spans="1:13" ht="60">
      <c r="A52" s="57">
        <v>27</v>
      </c>
      <c r="B52" s="58" t="s">
        <v>109</v>
      </c>
      <c r="C52" s="13">
        <v>400</v>
      </c>
      <c r="D52" s="13" t="s">
        <v>72</v>
      </c>
      <c r="E52" s="13" t="s">
        <v>72</v>
      </c>
      <c r="F52" s="13" t="s">
        <v>72</v>
      </c>
      <c r="G52" s="13" t="s">
        <v>72</v>
      </c>
      <c r="H52" s="13" t="s">
        <v>72</v>
      </c>
      <c r="I52" s="13" t="s">
        <v>110</v>
      </c>
      <c r="J52" s="13"/>
      <c r="K52" s="13"/>
      <c r="L52" s="13"/>
      <c r="M52" s="13"/>
    </row>
    <row r="53" spans="1:13" ht="13.5" thickBot="1">
      <c r="A53" s="57">
        <v>28</v>
      </c>
      <c r="B53" s="58" t="s">
        <v>111</v>
      </c>
      <c r="C53" s="13">
        <v>150</v>
      </c>
      <c r="D53" s="13" t="s">
        <v>72</v>
      </c>
      <c r="E53" s="13" t="s">
        <v>72</v>
      </c>
      <c r="F53" s="26" t="s">
        <v>72</v>
      </c>
      <c r="G53" s="13" t="s">
        <v>72</v>
      </c>
      <c r="H53" s="13" t="s">
        <v>72</v>
      </c>
      <c r="I53" s="13"/>
      <c r="J53" s="31">
        <v>150</v>
      </c>
      <c r="K53" s="26"/>
      <c r="L53" s="26" t="s">
        <v>38</v>
      </c>
      <c r="M53" s="26" t="s">
        <v>38</v>
      </c>
    </row>
    <row r="54" spans="1:13" ht="13.5" thickBot="1">
      <c r="I54" s="19" t="s">
        <v>85</v>
      </c>
      <c r="J54" s="71">
        <f>J53+J52+J51+J50+J49+J47+J48+J46+J45+J44+J43+J42+J41+J40+J39+J38+J37+J36+J35+J34</f>
        <v>450</v>
      </c>
    </row>
    <row r="55" spans="1:13">
      <c r="I55" s="24"/>
    </row>
    <row r="56" spans="1:13">
      <c r="I56" s="24"/>
    </row>
    <row r="57" spans="1:13">
      <c r="I57" s="24"/>
    </row>
    <row r="59" spans="1:13" ht="25.5">
      <c r="A59" s="9" t="s">
        <v>1</v>
      </c>
      <c r="B59" s="10" t="s">
        <v>2</v>
      </c>
      <c r="C59" s="11" t="s">
        <v>3</v>
      </c>
      <c r="D59" s="51" t="s">
        <v>4</v>
      </c>
      <c r="E59" s="51" t="s">
        <v>5</v>
      </c>
      <c r="F59" s="52" t="s">
        <v>6</v>
      </c>
      <c r="G59" s="51" t="s">
        <v>7</v>
      </c>
      <c r="H59" s="51" t="s">
        <v>8</v>
      </c>
      <c r="I59" s="12" t="s">
        <v>9</v>
      </c>
      <c r="J59" s="53" t="s">
        <v>10</v>
      </c>
      <c r="K59" s="54" t="s">
        <v>11</v>
      </c>
      <c r="L59" s="55" t="s">
        <v>12</v>
      </c>
      <c r="M59" s="56" t="s">
        <v>13</v>
      </c>
    </row>
    <row r="60" spans="1:13" ht="15">
      <c r="A60" s="93" t="s">
        <v>112</v>
      </c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5"/>
    </row>
    <row r="61" spans="1:13" ht="36">
      <c r="A61" s="57">
        <v>29</v>
      </c>
      <c r="B61" s="58" t="s">
        <v>113</v>
      </c>
      <c r="C61" s="13">
        <v>0</v>
      </c>
      <c r="D61" s="13" t="s">
        <v>88</v>
      </c>
      <c r="E61" s="13" t="s">
        <v>88</v>
      </c>
      <c r="F61" s="26" t="s">
        <v>88</v>
      </c>
      <c r="G61" s="13" t="s">
        <v>88</v>
      </c>
      <c r="H61" s="13" t="s">
        <v>88</v>
      </c>
      <c r="I61" s="13"/>
      <c r="J61" s="26"/>
      <c r="K61" s="26" t="s">
        <v>89</v>
      </c>
      <c r="L61" s="26" t="s">
        <v>89</v>
      </c>
      <c r="M61" s="26" t="s">
        <v>89</v>
      </c>
    </row>
    <row r="62" spans="1:13" ht="24">
      <c r="A62" s="57">
        <v>30</v>
      </c>
      <c r="B62" s="58" t="s">
        <v>114</v>
      </c>
      <c r="C62" s="13">
        <v>0</v>
      </c>
      <c r="D62" s="13" t="s">
        <v>88</v>
      </c>
      <c r="E62" s="13" t="s">
        <v>88</v>
      </c>
      <c r="F62" s="26" t="s">
        <v>88</v>
      </c>
      <c r="G62" s="13" t="s">
        <v>88</v>
      </c>
      <c r="H62" s="13" t="s">
        <v>88</v>
      </c>
      <c r="I62" s="13"/>
      <c r="J62" s="26"/>
      <c r="K62" s="26" t="s">
        <v>89</v>
      </c>
      <c r="L62" s="26" t="s">
        <v>89</v>
      </c>
      <c r="M62" s="26" t="s">
        <v>89</v>
      </c>
    </row>
    <row r="63" spans="1:13" ht="120">
      <c r="A63" s="57">
        <v>31</v>
      </c>
      <c r="B63" s="58" t="s">
        <v>115</v>
      </c>
      <c r="C63" s="13">
        <v>0</v>
      </c>
      <c r="D63" s="13" t="s">
        <v>88</v>
      </c>
      <c r="E63" s="13" t="s">
        <v>88</v>
      </c>
      <c r="F63" s="26" t="s">
        <v>88</v>
      </c>
      <c r="G63" s="13" t="s">
        <v>88</v>
      </c>
      <c r="H63" s="13" t="s">
        <v>88</v>
      </c>
      <c r="I63" s="13" t="s">
        <v>116</v>
      </c>
      <c r="J63" s="26"/>
      <c r="K63" s="26" t="s">
        <v>89</v>
      </c>
      <c r="L63" s="26" t="s">
        <v>89</v>
      </c>
      <c r="M63" s="26" t="s">
        <v>89</v>
      </c>
    </row>
    <row r="64" spans="1:13" ht="96">
      <c r="A64" s="57">
        <v>32</v>
      </c>
      <c r="B64" s="58" t="s">
        <v>117</v>
      </c>
      <c r="C64" s="13">
        <v>400</v>
      </c>
      <c r="D64" s="13" t="s">
        <v>118</v>
      </c>
      <c r="E64" s="13" t="s">
        <v>72</v>
      </c>
      <c r="F64" s="26" t="s">
        <v>72</v>
      </c>
      <c r="G64" s="13" t="s">
        <v>72</v>
      </c>
      <c r="H64" s="13" t="s">
        <v>72</v>
      </c>
      <c r="I64" s="13" t="s">
        <v>119</v>
      </c>
      <c r="J64" s="26">
        <v>400</v>
      </c>
      <c r="K64" s="26" t="s">
        <v>120</v>
      </c>
      <c r="L64" s="26" t="s">
        <v>89</v>
      </c>
      <c r="M64" s="26" t="s">
        <v>121</v>
      </c>
    </row>
    <row r="65" spans="1:13" ht="36">
      <c r="A65" s="57">
        <v>33</v>
      </c>
      <c r="B65" s="58" t="s">
        <v>122</v>
      </c>
      <c r="C65" s="13">
        <v>50</v>
      </c>
      <c r="D65" s="13" t="s">
        <v>72</v>
      </c>
      <c r="E65" s="13" t="s">
        <v>72</v>
      </c>
      <c r="F65" s="26" t="s">
        <v>72</v>
      </c>
      <c r="G65" s="13" t="s">
        <v>72</v>
      </c>
      <c r="H65" s="13" t="s">
        <v>72</v>
      </c>
      <c r="I65" s="13"/>
      <c r="J65" s="26">
        <v>50</v>
      </c>
      <c r="K65" s="26" t="s">
        <v>89</v>
      </c>
      <c r="L65" s="26" t="s">
        <v>89</v>
      </c>
      <c r="M65" s="26" t="s">
        <v>89</v>
      </c>
    </row>
    <row r="66" spans="1:13">
      <c r="A66" s="102">
        <v>34</v>
      </c>
      <c r="B66" s="58" t="s">
        <v>123</v>
      </c>
      <c r="C66" s="13"/>
      <c r="D66" s="13"/>
      <c r="E66" s="13"/>
      <c r="F66" s="13"/>
      <c r="G66" s="13"/>
      <c r="H66" s="13"/>
      <c r="I66" s="82" t="s">
        <v>124</v>
      </c>
      <c r="J66" s="13"/>
      <c r="K66" s="13"/>
      <c r="L66" s="13"/>
      <c r="M66" s="13"/>
    </row>
    <row r="67" spans="1:13" ht="24">
      <c r="A67" s="102"/>
      <c r="B67" s="58" t="s">
        <v>125</v>
      </c>
      <c r="C67" s="13">
        <v>150</v>
      </c>
      <c r="D67" s="13" t="s">
        <v>72</v>
      </c>
      <c r="E67" s="13" t="s">
        <v>72</v>
      </c>
      <c r="F67" s="13" t="s">
        <v>72</v>
      </c>
      <c r="G67" s="13" t="s">
        <v>72</v>
      </c>
      <c r="H67" s="13" t="s">
        <v>72</v>
      </c>
      <c r="I67" s="83"/>
      <c r="J67" s="59"/>
      <c r="K67" s="17"/>
      <c r="L67" s="17"/>
      <c r="M67" s="17"/>
    </row>
    <row r="68" spans="1:13" ht="24">
      <c r="A68" s="102"/>
      <c r="B68" s="58" t="s">
        <v>126</v>
      </c>
      <c r="C68" s="13">
        <v>300</v>
      </c>
      <c r="D68" s="13" t="s">
        <v>72</v>
      </c>
      <c r="E68" s="13" t="s">
        <v>72</v>
      </c>
      <c r="F68" s="13" t="s">
        <v>72</v>
      </c>
      <c r="G68" s="13" t="s">
        <v>72</v>
      </c>
      <c r="H68" s="13" t="s">
        <v>72</v>
      </c>
      <c r="I68" s="83"/>
      <c r="J68" s="59"/>
      <c r="K68" s="17"/>
      <c r="L68" s="17"/>
      <c r="M68" s="17"/>
    </row>
    <row r="69" spans="1:13" ht="24">
      <c r="A69" s="102"/>
      <c r="B69" s="58" t="s">
        <v>127</v>
      </c>
      <c r="C69" s="13">
        <v>400</v>
      </c>
      <c r="D69" s="13" t="s">
        <v>72</v>
      </c>
      <c r="E69" s="13" t="s">
        <v>72</v>
      </c>
      <c r="F69" s="13" t="s">
        <v>72</v>
      </c>
      <c r="G69" s="13" t="s">
        <v>72</v>
      </c>
      <c r="H69" s="13" t="s">
        <v>72</v>
      </c>
      <c r="I69" s="84"/>
      <c r="J69" s="59"/>
      <c r="K69" s="17"/>
      <c r="L69" s="17"/>
      <c r="M69" s="17"/>
    </row>
    <row r="70" spans="1:13" ht="96">
      <c r="A70" s="57">
        <v>35</v>
      </c>
      <c r="B70" s="58" t="s">
        <v>128</v>
      </c>
      <c r="C70" s="13">
        <v>100</v>
      </c>
      <c r="D70" s="13" t="s">
        <v>72</v>
      </c>
      <c r="E70" s="13" t="s">
        <v>72</v>
      </c>
      <c r="F70" s="13" t="s">
        <v>72</v>
      </c>
      <c r="G70" s="13" t="s">
        <v>72</v>
      </c>
      <c r="H70" s="13" t="s">
        <v>72</v>
      </c>
      <c r="I70" s="13" t="s">
        <v>129</v>
      </c>
      <c r="J70" s="13"/>
      <c r="K70" s="13"/>
      <c r="L70" s="13"/>
      <c r="M70" s="13"/>
    </row>
    <row r="71" spans="1:13" ht="48">
      <c r="A71" s="57">
        <v>36</v>
      </c>
      <c r="B71" s="58" t="s">
        <v>130</v>
      </c>
      <c r="C71" s="13">
        <v>100</v>
      </c>
      <c r="D71" s="13" t="s">
        <v>72</v>
      </c>
      <c r="E71" s="13" t="s">
        <v>72</v>
      </c>
      <c r="F71" s="26" t="s">
        <v>72</v>
      </c>
      <c r="G71" s="13" t="s">
        <v>72</v>
      </c>
      <c r="H71" s="13" t="s">
        <v>72</v>
      </c>
      <c r="I71" s="13"/>
      <c r="J71" s="26">
        <v>100</v>
      </c>
      <c r="K71" s="26" t="s">
        <v>89</v>
      </c>
      <c r="L71" s="26" t="s">
        <v>89</v>
      </c>
      <c r="M71" s="26" t="s">
        <v>121</v>
      </c>
    </row>
    <row r="72" spans="1:13" ht="84">
      <c r="A72" s="57">
        <v>37</v>
      </c>
      <c r="B72" s="58" t="s">
        <v>131</v>
      </c>
      <c r="C72" s="13">
        <v>100</v>
      </c>
      <c r="D72" s="13" t="s">
        <v>72</v>
      </c>
      <c r="E72" s="13" t="s">
        <v>72</v>
      </c>
      <c r="F72" s="26" t="s">
        <v>72</v>
      </c>
      <c r="G72" s="13" t="s">
        <v>72</v>
      </c>
      <c r="H72" s="13" t="s">
        <v>72</v>
      </c>
      <c r="I72" s="13"/>
      <c r="J72" s="26">
        <v>100</v>
      </c>
      <c r="K72" s="26" t="s">
        <v>89</v>
      </c>
      <c r="L72" s="26" t="s">
        <v>89</v>
      </c>
      <c r="M72" s="26" t="s">
        <v>121</v>
      </c>
    </row>
    <row r="73" spans="1:13" ht="84.75" thickBot="1">
      <c r="A73" s="57">
        <v>38</v>
      </c>
      <c r="B73" s="58" t="s">
        <v>132</v>
      </c>
      <c r="C73" s="13">
        <v>200</v>
      </c>
      <c r="D73" s="13" t="s">
        <v>72</v>
      </c>
      <c r="E73" s="13" t="s">
        <v>72</v>
      </c>
      <c r="F73" s="13" t="s">
        <v>72</v>
      </c>
      <c r="G73" s="13" t="s">
        <v>72</v>
      </c>
      <c r="H73" s="13" t="s">
        <v>72</v>
      </c>
      <c r="I73" s="13"/>
      <c r="J73" s="16"/>
      <c r="K73" s="13"/>
      <c r="L73" s="13"/>
      <c r="M73" s="13"/>
    </row>
    <row r="74" spans="1:13" ht="13.5" thickBot="1">
      <c r="I74" s="19" t="s">
        <v>85</v>
      </c>
      <c r="J74" s="71">
        <f>J73+J72+J71+J70+J69+J68+J67+J66+J65+J64+J63+J62+J61</f>
        <v>650</v>
      </c>
    </row>
    <row r="75" spans="1:13" ht="12" customHeight="1"/>
    <row r="76" spans="1:13" ht="12" customHeight="1"/>
    <row r="77" spans="1:13" ht="12" customHeight="1"/>
    <row r="78" spans="1:13" ht="12" customHeight="1"/>
    <row r="80" spans="1:13" ht="25.5">
      <c r="A80" s="9" t="s">
        <v>1</v>
      </c>
      <c r="B80" s="10" t="s">
        <v>2</v>
      </c>
      <c r="C80" s="11" t="s">
        <v>3</v>
      </c>
      <c r="D80" s="51" t="s">
        <v>4</v>
      </c>
      <c r="E80" s="51" t="s">
        <v>5</v>
      </c>
      <c r="F80" s="52" t="s">
        <v>6</v>
      </c>
      <c r="G80" s="51" t="s">
        <v>7</v>
      </c>
      <c r="H80" s="51" t="s">
        <v>8</v>
      </c>
      <c r="I80" s="12" t="s">
        <v>9</v>
      </c>
      <c r="J80" s="53" t="s">
        <v>10</v>
      </c>
      <c r="K80" s="54" t="s">
        <v>11</v>
      </c>
      <c r="L80" s="55" t="s">
        <v>12</v>
      </c>
      <c r="M80" s="56" t="s">
        <v>13</v>
      </c>
    </row>
    <row r="81" spans="1:13" ht="15">
      <c r="A81" s="93" t="s">
        <v>133</v>
      </c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5"/>
    </row>
    <row r="82" spans="1:13" ht="89.25" customHeight="1">
      <c r="A82" s="57">
        <v>39</v>
      </c>
      <c r="B82" s="58" t="s">
        <v>134</v>
      </c>
      <c r="C82" s="13">
        <v>0</v>
      </c>
      <c r="D82" s="13" t="s">
        <v>88</v>
      </c>
      <c r="E82" s="13" t="s">
        <v>88</v>
      </c>
      <c r="F82" s="26" t="s">
        <v>88</v>
      </c>
      <c r="G82" s="13" t="s">
        <v>88</v>
      </c>
      <c r="H82" s="13" t="s">
        <v>88</v>
      </c>
      <c r="I82" s="13"/>
      <c r="J82" s="26"/>
      <c r="K82" s="26" t="s">
        <v>89</v>
      </c>
      <c r="L82" s="26" t="s">
        <v>89</v>
      </c>
      <c r="M82" s="26" t="s">
        <v>135</v>
      </c>
    </row>
    <row r="83" spans="1:13" ht="27.75" customHeight="1">
      <c r="A83" s="57">
        <v>40</v>
      </c>
      <c r="B83" s="58" t="s">
        <v>136</v>
      </c>
      <c r="C83" s="13">
        <v>0</v>
      </c>
      <c r="D83" s="13" t="s">
        <v>88</v>
      </c>
      <c r="E83" s="13" t="s">
        <v>88</v>
      </c>
      <c r="F83" s="26" t="s">
        <v>88</v>
      </c>
      <c r="G83" s="13" t="s">
        <v>88</v>
      </c>
      <c r="H83" s="13" t="s">
        <v>88</v>
      </c>
      <c r="I83" s="13"/>
      <c r="J83" s="26"/>
      <c r="K83" s="26" t="s">
        <v>89</v>
      </c>
      <c r="L83" s="26" t="s">
        <v>89</v>
      </c>
      <c r="M83" s="26" t="s">
        <v>135</v>
      </c>
    </row>
    <row r="84" spans="1:13" ht="53.25" customHeight="1">
      <c r="A84" s="57">
        <v>41</v>
      </c>
      <c r="B84" s="58" t="s">
        <v>137</v>
      </c>
      <c r="C84" s="13">
        <v>0</v>
      </c>
      <c r="D84" s="13" t="s">
        <v>88</v>
      </c>
      <c r="E84" s="13" t="s">
        <v>88</v>
      </c>
      <c r="F84" s="26" t="s">
        <v>88</v>
      </c>
      <c r="G84" s="13" t="s">
        <v>88</v>
      </c>
      <c r="H84" s="13" t="s">
        <v>88</v>
      </c>
      <c r="I84" s="13" t="s">
        <v>138</v>
      </c>
      <c r="J84" s="26"/>
      <c r="K84" s="26" t="s">
        <v>89</v>
      </c>
      <c r="L84" s="26" t="s">
        <v>89</v>
      </c>
      <c r="M84" s="26" t="s">
        <v>135</v>
      </c>
    </row>
    <row r="85" spans="1:13" ht="39.75" customHeight="1">
      <c r="A85" s="57">
        <v>42</v>
      </c>
      <c r="B85" s="58" t="s">
        <v>139</v>
      </c>
      <c r="C85" s="13">
        <v>0</v>
      </c>
      <c r="D85" s="13" t="s">
        <v>88</v>
      </c>
      <c r="E85" s="13" t="s">
        <v>88</v>
      </c>
      <c r="F85" s="26" t="s">
        <v>88</v>
      </c>
      <c r="G85" s="13" t="s">
        <v>88</v>
      </c>
      <c r="H85" s="13" t="s">
        <v>88</v>
      </c>
      <c r="I85" s="13"/>
      <c r="J85" s="26"/>
      <c r="K85" s="26" t="s">
        <v>89</v>
      </c>
      <c r="L85" s="26" t="s">
        <v>89</v>
      </c>
      <c r="M85" s="26" t="s">
        <v>135</v>
      </c>
    </row>
    <row r="86" spans="1:13" ht="64.5" customHeight="1">
      <c r="A86" s="57">
        <v>43</v>
      </c>
      <c r="B86" s="58" t="s">
        <v>140</v>
      </c>
      <c r="C86" s="13">
        <v>0</v>
      </c>
      <c r="D86" s="13" t="s">
        <v>88</v>
      </c>
      <c r="E86" s="13" t="s">
        <v>88</v>
      </c>
      <c r="F86" s="26" t="s">
        <v>88</v>
      </c>
      <c r="G86" s="13" t="s">
        <v>88</v>
      </c>
      <c r="H86" s="13" t="s">
        <v>88</v>
      </c>
      <c r="I86" s="13"/>
      <c r="J86" s="26"/>
      <c r="K86" s="26" t="s">
        <v>89</v>
      </c>
      <c r="L86" s="26" t="s">
        <v>89</v>
      </c>
      <c r="M86" s="26" t="s">
        <v>135</v>
      </c>
    </row>
    <row r="87" spans="1:13" ht="27.75" customHeight="1">
      <c r="A87" s="57">
        <v>44</v>
      </c>
      <c r="B87" s="58" t="s">
        <v>141</v>
      </c>
      <c r="C87" s="13">
        <v>0</v>
      </c>
      <c r="D87" s="13" t="s">
        <v>88</v>
      </c>
      <c r="E87" s="13" t="s">
        <v>88</v>
      </c>
      <c r="F87" s="26" t="s">
        <v>88</v>
      </c>
      <c r="G87" s="13" t="s">
        <v>88</v>
      </c>
      <c r="H87" s="13" t="s">
        <v>88</v>
      </c>
      <c r="I87" s="13"/>
      <c r="J87" s="26"/>
      <c r="K87" s="26" t="s">
        <v>89</v>
      </c>
      <c r="L87" s="26" t="s">
        <v>89</v>
      </c>
      <c r="M87" s="26" t="s">
        <v>142</v>
      </c>
    </row>
    <row r="88" spans="1:13" ht="51.75" customHeight="1">
      <c r="A88" s="57">
        <v>45</v>
      </c>
      <c r="B88" s="58" t="s">
        <v>143</v>
      </c>
      <c r="C88" s="13">
        <v>0</v>
      </c>
      <c r="D88" s="13" t="s">
        <v>88</v>
      </c>
      <c r="E88" s="13" t="s">
        <v>88</v>
      </c>
      <c r="F88" s="26" t="s">
        <v>88</v>
      </c>
      <c r="G88" s="13" t="s">
        <v>88</v>
      </c>
      <c r="H88" s="13" t="s">
        <v>88</v>
      </c>
      <c r="I88" s="13"/>
      <c r="J88" s="26"/>
      <c r="K88" s="26" t="s">
        <v>89</v>
      </c>
      <c r="L88" s="26" t="s">
        <v>89</v>
      </c>
      <c r="M88" s="26" t="s">
        <v>142</v>
      </c>
    </row>
    <row r="89" spans="1:13" ht="51" customHeight="1">
      <c r="A89" s="57">
        <v>46</v>
      </c>
      <c r="B89" s="58" t="s">
        <v>144</v>
      </c>
      <c r="C89" s="13">
        <v>0</v>
      </c>
      <c r="D89" s="13" t="s">
        <v>88</v>
      </c>
      <c r="E89" s="13" t="s">
        <v>88</v>
      </c>
      <c r="F89" s="13" t="s">
        <v>88</v>
      </c>
      <c r="G89" s="13" t="s">
        <v>88</v>
      </c>
      <c r="H89" s="13" t="s">
        <v>88</v>
      </c>
      <c r="I89" s="13"/>
      <c r="J89" s="13"/>
      <c r="K89" s="13"/>
      <c r="L89" s="13"/>
      <c r="M89" s="13"/>
    </row>
    <row r="90" spans="1:13" ht="49.5" customHeight="1">
      <c r="A90" s="57">
        <v>47</v>
      </c>
      <c r="B90" s="58" t="s">
        <v>145</v>
      </c>
      <c r="C90" s="13">
        <v>0</v>
      </c>
      <c r="D90" s="13" t="s">
        <v>88</v>
      </c>
      <c r="E90" s="13" t="s">
        <v>88</v>
      </c>
      <c r="F90" s="26" t="s">
        <v>88</v>
      </c>
      <c r="G90" s="13" t="s">
        <v>88</v>
      </c>
      <c r="H90" s="13" t="s">
        <v>88</v>
      </c>
      <c r="I90" s="13"/>
      <c r="J90" s="26"/>
      <c r="K90" s="26"/>
      <c r="L90" s="26"/>
      <c r="M90" s="26" t="s">
        <v>142</v>
      </c>
    </row>
    <row r="91" spans="1:13" ht="36">
      <c r="A91" s="57">
        <v>48</v>
      </c>
      <c r="B91" s="60" t="s">
        <v>146</v>
      </c>
      <c r="C91" s="13">
        <v>150</v>
      </c>
      <c r="D91" s="13" t="s">
        <v>88</v>
      </c>
      <c r="E91" s="13" t="s">
        <v>88</v>
      </c>
      <c r="F91" s="26" t="s">
        <v>88</v>
      </c>
      <c r="G91" s="13" t="s">
        <v>72</v>
      </c>
      <c r="H91" s="13" t="s">
        <v>72</v>
      </c>
      <c r="I91" s="13"/>
      <c r="J91" s="26"/>
      <c r="K91" s="26" t="s">
        <v>89</v>
      </c>
      <c r="L91" s="26" t="s">
        <v>89</v>
      </c>
      <c r="M91" s="26" t="s">
        <v>147</v>
      </c>
    </row>
    <row r="92" spans="1:13" ht="15" customHeight="1">
      <c r="A92" s="57">
        <v>49</v>
      </c>
      <c r="B92" s="60" t="s">
        <v>148</v>
      </c>
      <c r="C92" s="13">
        <v>150</v>
      </c>
      <c r="D92" s="13" t="s">
        <v>88</v>
      </c>
      <c r="E92" s="13" t="s">
        <v>88</v>
      </c>
      <c r="F92" s="26" t="s">
        <v>72</v>
      </c>
      <c r="G92" s="13" t="s">
        <v>72</v>
      </c>
      <c r="H92" s="13" t="s">
        <v>72</v>
      </c>
      <c r="I92" s="13"/>
      <c r="J92" s="26">
        <v>150</v>
      </c>
      <c r="K92" s="26" t="s">
        <v>89</v>
      </c>
      <c r="L92" s="26" t="s">
        <v>89</v>
      </c>
      <c r="M92" s="26" t="s">
        <v>135</v>
      </c>
    </row>
    <row r="93" spans="1:13">
      <c r="A93" s="57">
        <v>50</v>
      </c>
      <c r="B93" s="60" t="s">
        <v>149</v>
      </c>
      <c r="C93" s="13">
        <v>50</v>
      </c>
      <c r="D93" s="13" t="s">
        <v>88</v>
      </c>
      <c r="E93" s="13" t="s">
        <v>72</v>
      </c>
      <c r="F93" s="26" t="s">
        <v>72</v>
      </c>
      <c r="G93" s="13" t="s">
        <v>72</v>
      </c>
      <c r="H93" s="13" t="s">
        <v>72</v>
      </c>
      <c r="I93" s="13" t="s">
        <v>150</v>
      </c>
      <c r="J93" s="26">
        <v>50</v>
      </c>
      <c r="K93" s="26" t="s">
        <v>89</v>
      </c>
      <c r="L93" s="26" t="s">
        <v>89</v>
      </c>
      <c r="M93" s="26" t="s">
        <v>135</v>
      </c>
    </row>
    <row r="94" spans="1:13" ht="36.75" customHeight="1">
      <c r="A94" s="57">
        <v>51</v>
      </c>
      <c r="B94" s="60" t="s">
        <v>151</v>
      </c>
      <c r="C94" s="13">
        <v>150</v>
      </c>
      <c r="D94" s="13" t="s">
        <v>88</v>
      </c>
      <c r="E94" s="13" t="s">
        <v>72</v>
      </c>
      <c r="F94" s="13" t="s">
        <v>72</v>
      </c>
      <c r="G94" s="13" t="s">
        <v>72</v>
      </c>
      <c r="H94" s="13" t="s">
        <v>72</v>
      </c>
      <c r="I94" s="13"/>
      <c r="J94" s="13"/>
      <c r="K94" s="13"/>
      <c r="L94" s="13"/>
      <c r="M94" s="13"/>
    </row>
    <row r="95" spans="1:13" ht="24">
      <c r="A95" s="57">
        <v>52</v>
      </c>
      <c r="B95" s="60" t="s">
        <v>152</v>
      </c>
      <c r="C95" s="13">
        <v>100</v>
      </c>
      <c r="D95" s="13" t="s">
        <v>72</v>
      </c>
      <c r="E95" s="13" t="s">
        <v>72</v>
      </c>
      <c r="F95" s="13" t="s">
        <v>72</v>
      </c>
      <c r="G95" s="13" t="s">
        <v>72</v>
      </c>
      <c r="H95" s="13" t="s">
        <v>72</v>
      </c>
      <c r="I95" s="13"/>
      <c r="J95" s="13"/>
      <c r="K95" s="13"/>
      <c r="L95" s="13"/>
      <c r="M95" s="13"/>
    </row>
    <row r="96" spans="1:13">
      <c r="A96" s="102">
        <v>53</v>
      </c>
      <c r="B96" s="58" t="s">
        <v>153</v>
      </c>
      <c r="C96" s="13"/>
      <c r="D96" s="13"/>
      <c r="E96" s="13"/>
      <c r="F96" s="13"/>
      <c r="G96" s="13"/>
      <c r="H96" s="13"/>
      <c r="I96" s="82"/>
      <c r="J96" s="13"/>
      <c r="K96" s="13"/>
      <c r="L96" s="13"/>
      <c r="M96" s="13"/>
    </row>
    <row r="97" spans="1:15" ht="24">
      <c r="A97" s="102"/>
      <c r="B97" s="58" t="s">
        <v>125</v>
      </c>
      <c r="C97" s="13">
        <v>100</v>
      </c>
      <c r="D97" s="13" t="s">
        <v>72</v>
      </c>
      <c r="E97" s="13" t="s">
        <v>72</v>
      </c>
      <c r="F97" s="13" t="s">
        <v>72</v>
      </c>
      <c r="G97" s="13" t="s">
        <v>72</v>
      </c>
      <c r="H97" s="13" t="s">
        <v>72</v>
      </c>
      <c r="I97" s="83"/>
      <c r="J97" s="59"/>
      <c r="K97" s="17"/>
      <c r="L97" s="17"/>
      <c r="M97" s="17"/>
    </row>
    <row r="98" spans="1:15" ht="24">
      <c r="A98" s="102"/>
      <c r="B98" s="58" t="s">
        <v>126</v>
      </c>
      <c r="C98" s="13">
        <v>150</v>
      </c>
      <c r="D98" s="13" t="s">
        <v>72</v>
      </c>
      <c r="E98" s="13" t="s">
        <v>72</v>
      </c>
      <c r="F98" s="26" t="s">
        <v>72</v>
      </c>
      <c r="G98" s="13" t="s">
        <v>72</v>
      </c>
      <c r="H98" s="13" t="s">
        <v>72</v>
      </c>
      <c r="I98" s="83"/>
      <c r="J98" s="61">
        <v>150</v>
      </c>
      <c r="K98" s="26" t="s">
        <v>89</v>
      </c>
      <c r="L98" s="26" t="s">
        <v>89</v>
      </c>
      <c r="M98" s="26"/>
    </row>
    <row r="99" spans="1:15" ht="24">
      <c r="A99" s="102"/>
      <c r="B99" s="58" t="s">
        <v>127</v>
      </c>
      <c r="C99" s="13">
        <v>200</v>
      </c>
      <c r="D99" s="13" t="s">
        <v>72</v>
      </c>
      <c r="E99" s="13" t="s">
        <v>72</v>
      </c>
      <c r="F99" s="13" t="s">
        <v>72</v>
      </c>
      <c r="G99" s="13" t="s">
        <v>72</v>
      </c>
      <c r="H99" s="13" t="s">
        <v>72</v>
      </c>
      <c r="I99" s="84"/>
      <c r="J99" s="59"/>
      <c r="K99" s="17"/>
      <c r="L99" s="17"/>
      <c r="M99" s="17"/>
    </row>
    <row r="100" spans="1:15" ht="48">
      <c r="A100" s="57">
        <v>54</v>
      </c>
      <c r="B100" s="60" t="s">
        <v>154</v>
      </c>
      <c r="C100" s="13">
        <v>100</v>
      </c>
      <c r="D100" s="13" t="s">
        <v>72</v>
      </c>
      <c r="E100" s="13" t="s">
        <v>72</v>
      </c>
      <c r="F100" s="13" t="s">
        <v>72</v>
      </c>
      <c r="G100" s="13" t="s">
        <v>72</v>
      </c>
      <c r="H100" s="13" t="s">
        <v>72</v>
      </c>
      <c r="I100" s="13"/>
      <c r="J100" s="13"/>
      <c r="K100" s="13"/>
      <c r="L100" s="13"/>
      <c r="M100" s="13"/>
    </row>
    <row r="101" spans="1:15" ht="18.75" customHeight="1">
      <c r="A101" s="57">
        <v>55</v>
      </c>
      <c r="B101" s="60" t="s">
        <v>155</v>
      </c>
      <c r="C101" s="13">
        <v>200</v>
      </c>
      <c r="D101" s="13" t="s">
        <v>72</v>
      </c>
      <c r="E101" s="13" t="s">
        <v>72</v>
      </c>
      <c r="F101" s="13" t="s">
        <v>72</v>
      </c>
      <c r="G101" s="13" t="s">
        <v>72</v>
      </c>
      <c r="H101" s="13" t="s">
        <v>72</v>
      </c>
      <c r="I101" s="13"/>
      <c r="J101" s="13"/>
      <c r="K101" s="13"/>
      <c r="L101" s="13"/>
      <c r="M101" s="13"/>
    </row>
    <row r="102" spans="1:15" ht="31.5" customHeight="1">
      <c r="A102" s="57">
        <v>56</v>
      </c>
      <c r="B102" s="60" t="s">
        <v>156</v>
      </c>
      <c r="C102" s="13">
        <v>50</v>
      </c>
      <c r="D102" s="13" t="s">
        <v>72</v>
      </c>
      <c r="E102" s="13" t="s">
        <v>72</v>
      </c>
      <c r="F102" s="26" t="s">
        <v>72</v>
      </c>
      <c r="G102" s="13" t="s">
        <v>72</v>
      </c>
      <c r="H102" s="13" t="s">
        <v>72</v>
      </c>
      <c r="I102" s="13"/>
      <c r="J102" s="26">
        <v>50</v>
      </c>
      <c r="K102" s="26" t="s">
        <v>89</v>
      </c>
      <c r="L102" s="26" t="s">
        <v>89</v>
      </c>
      <c r="M102" s="26" t="s">
        <v>135</v>
      </c>
    </row>
    <row r="103" spans="1:15" ht="49.5" customHeight="1">
      <c r="A103" s="57">
        <v>57</v>
      </c>
      <c r="B103" s="60" t="s">
        <v>157</v>
      </c>
      <c r="C103" s="13" t="s">
        <v>158</v>
      </c>
      <c r="D103" s="13" t="s">
        <v>72</v>
      </c>
      <c r="E103" s="13" t="s">
        <v>72</v>
      </c>
      <c r="F103" s="26" t="s">
        <v>72</v>
      </c>
      <c r="G103" s="13" t="s">
        <v>72</v>
      </c>
      <c r="H103" s="13" t="s">
        <v>72</v>
      </c>
      <c r="I103" s="13" t="s">
        <v>159</v>
      </c>
      <c r="J103" s="26">
        <v>50</v>
      </c>
      <c r="K103" s="26" t="s">
        <v>89</v>
      </c>
      <c r="L103" s="26" t="s">
        <v>89</v>
      </c>
      <c r="M103" s="26" t="s">
        <v>160</v>
      </c>
      <c r="O103" s="76" t="s">
        <v>161</v>
      </c>
    </row>
    <row r="104" spans="1:15" ht="28.5" customHeight="1">
      <c r="A104" s="57">
        <v>58</v>
      </c>
      <c r="B104" s="60" t="s">
        <v>162</v>
      </c>
      <c r="C104" s="13">
        <v>100</v>
      </c>
      <c r="D104" s="13" t="s">
        <v>72</v>
      </c>
      <c r="E104" s="13" t="s">
        <v>72</v>
      </c>
      <c r="F104" s="13" t="s">
        <v>72</v>
      </c>
      <c r="G104" s="13" t="s">
        <v>72</v>
      </c>
      <c r="H104" s="13" t="s">
        <v>72</v>
      </c>
      <c r="I104" s="13"/>
      <c r="J104" s="13"/>
      <c r="K104" s="13"/>
      <c r="L104" s="13"/>
      <c r="M104" s="13"/>
    </row>
    <row r="105" spans="1:15" ht="24">
      <c r="A105" s="102">
        <v>59</v>
      </c>
      <c r="B105" s="62" t="s">
        <v>163</v>
      </c>
      <c r="C105" s="13">
        <v>100</v>
      </c>
      <c r="D105" s="82" t="s">
        <v>72</v>
      </c>
      <c r="E105" s="82" t="s">
        <v>72</v>
      </c>
      <c r="F105" s="82" t="s">
        <v>72</v>
      </c>
      <c r="G105" s="82" t="s">
        <v>72</v>
      </c>
      <c r="H105" s="82" t="s">
        <v>72</v>
      </c>
      <c r="I105" s="82"/>
      <c r="J105" s="13"/>
      <c r="K105" s="13"/>
      <c r="L105" s="13"/>
      <c r="M105" s="13"/>
    </row>
    <row r="106" spans="1:15" ht="24.75" thickBot="1">
      <c r="A106" s="102"/>
      <c r="B106" s="62" t="s">
        <v>164</v>
      </c>
      <c r="C106" s="13">
        <v>200</v>
      </c>
      <c r="D106" s="84"/>
      <c r="E106" s="84"/>
      <c r="F106" s="84"/>
      <c r="G106" s="84"/>
      <c r="H106" s="84"/>
      <c r="I106" s="84"/>
      <c r="J106" s="16"/>
      <c r="K106" s="13"/>
      <c r="L106" s="13"/>
      <c r="M106" s="13"/>
    </row>
    <row r="107" spans="1:15" ht="13.5" thickBot="1">
      <c r="I107" s="19" t="s">
        <v>85</v>
      </c>
      <c r="J107" s="71">
        <f>J82+J83+J84+J85+J86+J87+J88+J89+J90+J91+J92+J93+J94+J95+J96+J97+J98+J99+J100+J101+J102+J103+J104+J105+J106</f>
        <v>450</v>
      </c>
    </row>
    <row r="109" spans="1:15" ht="25.5">
      <c r="A109" s="9" t="s">
        <v>1</v>
      </c>
      <c r="B109" s="10" t="s">
        <v>2</v>
      </c>
      <c r="C109" s="11" t="s">
        <v>3</v>
      </c>
      <c r="D109" s="51" t="s">
        <v>4</v>
      </c>
      <c r="E109" s="51" t="s">
        <v>5</v>
      </c>
      <c r="F109" s="52" t="s">
        <v>6</v>
      </c>
      <c r="G109" s="51" t="s">
        <v>7</v>
      </c>
      <c r="H109" s="51" t="s">
        <v>8</v>
      </c>
      <c r="I109" s="12" t="s">
        <v>9</v>
      </c>
      <c r="J109" s="53" t="s">
        <v>10</v>
      </c>
      <c r="K109" s="54" t="s">
        <v>11</v>
      </c>
      <c r="L109" s="55" t="s">
        <v>12</v>
      </c>
      <c r="M109" s="56" t="s">
        <v>13</v>
      </c>
    </row>
    <row r="110" spans="1:15" ht="15">
      <c r="A110" s="93" t="s">
        <v>165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5"/>
    </row>
    <row r="111" spans="1:15" ht="84">
      <c r="A111" s="57">
        <v>60</v>
      </c>
      <c r="B111" s="15" t="s">
        <v>166</v>
      </c>
      <c r="C111" s="13">
        <v>100</v>
      </c>
      <c r="D111" s="13" t="s">
        <v>88</v>
      </c>
      <c r="E111" s="13" t="s">
        <v>88</v>
      </c>
      <c r="F111" s="26" t="s">
        <v>88</v>
      </c>
      <c r="G111" s="13" t="s">
        <v>72</v>
      </c>
      <c r="H111" s="13" t="s">
        <v>72</v>
      </c>
      <c r="I111" s="13" t="s">
        <v>167</v>
      </c>
      <c r="J111" s="26"/>
      <c r="K111" s="26" t="s">
        <v>89</v>
      </c>
      <c r="L111" s="26" t="s">
        <v>89</v>
      </c>
      <c r="M111" s="26" t="s">
        <v>168</v>
      </c>
    </row>
    <row r="112" spans="1:15" ht="30.75" customHeight="1">
      <c r="A112" s="57">
        <v>61</v>
      </c>
      <c r="B112" s="15" t="s">
        <v>169</v>
      </c>
      <c r="C112" s="13">
        <v>0</v>
      </c>
      <c r="D112" s="13" t="s">
        <v>88</v>
      </c>
      <c r="E112" s="13" t="s">
        <v>88</v>
      </c>
      <c r="F112" s="26" t="s">
        <v>88</v>
      </c>
      <c r="G112" s="13" t="s">
        <v>88</v>
      </c>
      <c r="H112" s="13" t="s">
        <v>88</v>
      </c>
      <c r="I112" s="13"/>
      <c r="J112" s="26"/>
      <c r="K112" s="26" t="s">
        <v>89</v>
      </c>
      <c r="L112" s="26" t="s">
        <v>89</v>
      </c>
      <c r="M112" s="26" t="s">
        <v>170</v>
      </c>
    </row>
    <row r="113" spans="1:13">
      <c r="A113" s="57">
        <v>62</v>
      </c>
      <c r="B113" s="15" t="s">
        <v>171</v>
      </c>
      <c r="C113" s="13">
        <v>0</v>
      </c>
      <c r="D113" s="29" t="s">
        <v>172</v>
      </c>
      <c r="E113" s="29" t="s">
        <v>172</v>
      </c>
      <c r="F113" s="30" t="s">
        <v>173</v>
      </c>
      <c r="G113" s="29" t="s">
        <v>174</v>
      </c>
      <c r="H113" s="29" t="s">
        <v>175</v>
      </c>
      <c r="I113" s="48" t="s">
        <v>176</v>
      </c>
      <c r="J113" s="61"/>
      <c r="K113" s="26" t="s">
        <v>89</v>
      </c>
      <c r="L113" s="26" t="s">
        <v>89</v>
      </c>
      <c r="M113" s="26" t="s">
        <v>168</v>
      </c>
    </row>
    <row r="114" spans="1:13">
      <c r="A114" s="57">
        <v>63</v>
      </c>
      <c r="B114" s="15" t="s">
        <v>177</v>
      </c>
      <c r="C114" s="13">
        <v>0</v>
      </c>
      <c r="D114" s="29" t="s">
        <v>174</v>
      </c>
      <c r="E114" s="29" t="s">
        <v>174</v>
      </c>
      <c r="F114" s="30" t="s">
        <v>175</v>
      </c>
      <c r="G114" s="29" t="s">
        <v>178</v>
      </c>
      <c r="H114" s="29" t="s">
        <v>178</v>
      </c>
      <c r="I114" s="48" t="s">
        <v>176</v>
      </c>
      <c r="J114" s="61"/>
      <c r="K114" s="26" t="s">
        <v>89</v>
      </c>
      <c r="L114" s="26" t="s">
        <v>89</v>
      </c>
      <c r="M114" s="26" t="s">
        <v>168</v>
      </c>
    </row>
    <row r="115" spans="1:13" ht="24">
      <c r="A115" s="57">
        <v>64</v>
      </c>
      <c r="B115" s="15" t="s">
        <v>179</v>
      </c>
      <c r="C115" s="13">
        <v>0</v>
      </c>
      <c r="D115" s="29" t="s">
        <v>88</v>
      </c>
      <c r="E115" s="29" t="s">
        <v>88</v>
      </c>
      <c r="F115" s="30" t="s">
        <v>88</v>
      </c>
      <c r="G115" s="29" t="s">
        <v>88</v>
      </c>
      <c r="H115" s="29" t="s">
        <v>88</v>
      </c>
      <c r="I115" s="48" t="s">
        <v>180</v>
      </c>
      <c r="J115" s="61"/>
      <c r="K115" s="26" t="s">
        <v>89</v>
      </c>
      <c r="L115" s="26" t="s">
        <v>89</v>
      </c>
      <c r="M115" s="26" t="s">
        <v>181</v>
      </c>
    </row>
    <row r="116" spans="1:13" ht="36">
      <c r="A116" s="57">
        <v>65</v>
      </c>
      <c r="B116" s="27" t="s">
        <v>182</v>
      </c>
      <c r="C116" s="13">
        <v>200</v>
      </c>
      <c r="D116" s="29" t="s">
        <v>88</v>
      </c>
      <c r="E116" s="29" t="s">
        <v>88</v>
      </c>
      <c r="F116" s="74" t="s">
        <v>72</v>
      </c>
      <c r="G116" s="29" t="s">
        <v>72</v>
      </c>
      <c r="H116" s="29" t="s">
        <v>72</v>
      </c>
      <c r="I116" s="48" t="s">
        <v>183</v>
      </c>
      <c r="J116" s="75"/>
      <c r="K116" s="21"/>
      <c r="L116" s="21"/>
      <c r="M116" s="21"/>
    </row>
    <row r="117" spans="1:13">
      <c r="A117" s="57">
        <v>66</v>
      </c>
      <c r="B117" s="27" t="s">
        <v>184</v>
      </c>
      <c r="C117" s="13">
        <v>30</v>
      </c>
      <c r="D117" s="29" t="s">
        <v>88</v>
      </c>
      <c r="E117" s="29" t="s">
        <v>72</v>
      </c>
      <c r="F117" s="29" t="s">
        <v>72</v>
      </c>
      <c r="G117" s="29" t="s">
        <v>72</v>
      </c>
      <c r="H117" s="29" t="s">
        <v>72</v>
      </c>
      <c r="I117" s="48"/>
      <c r="J117" s="59"/>
      <c r="K117" s="17"/>
      <c r="L117" s="17"/>
      <c r="M117" s="17"/>
    </row>
    <row r="118" spans="1:13" ht="24">
      <c r="A118" s="57">
        <v>67</v>
      </c>
      <c r="B118" s="27" t="s">
        <v>185</v>
      </c>
      <c r="C118" s="13">
        <v>50</v>
      </c>
      <c r="D118" s="29" t="s">
        <v>88</v>
      </c>
      <c r="E118" s="29" t="s">
        <v>72</v>
      </c>
      <c r="F118" s="30" t="s">
        <v>72</v>
      </c>
      <c r="G118" s="29" t="s">
        <v>72</v>
      </c>
      <c r="H118" s="29" t="s">
        <v>72</v>
      </c>
      <c r="I118" s="48" t="s">
        <v>186</v>
      </c>
      <c r="J118" s="73">
        <v>50</v>
      </c>
      <c r="K118" s="26" t="s">
        <v>89</v>
      </c>
      <c r="L118" s="26" t="s">
        <v>89</v>
      </c>
      <c r="M118" s="26" t="s">
        <v>168</v>
      </c>
    </row>
    <row r="119" spans="1:13" ht="24">
      <c r="A119" s="57">
        <v>68</v>
      </c>
      <c r="B119" s="27" t="s">
        <v>187</v>
      </c>
      <c r="C119" s="13">
        <v>100</v>
      </c>
      <c r="D119" s="29" t="s">
        <v>88</v>
      </c>
      <c r="E119" s="29" t="s">
        <v>72</v>
      </c>
      <c r="F119" s="29" t="s">
        <v>72</v>
      </c>
      <c r="G119" s="29" t="s">
        <v>72</v>
      </c>
      <c r="H119" s="29" t="s">
        <v>72</v>
      </c>
      <c r="I119" s="48"/>
      <c r="J119" s="59"/>
      <c r="K119" s="13"/>
      <c r="L119" s="13"/>
      <c r="M119" s="13"/>
    </row>
    <row r="120" spans="1:13" ht="28.5" customHeight="1">
      <c r="A120" s="57">
        <v>69</v>
      </c>
      <c r="B120" s="27" t="s">
        <v>188</v>
      </c>
      <c r="C120" s="13">
        <v>350</v>
      </c>
      <c r="D120" s="29" t="s">
        <v>72</v>
      </c>
      <c r="E120" s="29" t="s">
        <v>72</v>
      </c>
      <c r="F120" s="30" t="s">
        <v>72</v>
      </c>
      <c r="G120" s="29" t="s">
        <v>72</v>
      </c>
      <c r="H120" s="29" t="s">
        <v>72</v>
      </c>
      <c r="I120" s="48"/>
      <c r="J120" s="73">
        <v>350</v>
      </c>
      <c r="K120" s="26" t="s">
        <v>89</v>
      </c>
      <c r="L120" s="26" t="s">
        <v>89</v>
      </c>
      <c r="M120" s="26" t="s">
        <v>168</v>
      </c>
    </row>
    <row r="121" spans="1:13" ht="36">
      <c r="A121" s="57">
        <v>70</v>
      </c>
      <c r="B121" s="27" t="s">
        <v>189</v>
      </c>
      <c r="C121" s="13">
        <v>100</v>
      </c>
      <c r="D121" s="29" t="s">
        <v>72</v>
      </c>
      <c r="E121" s="29" t="s">
        <v>72</v>
      </c>
      <c r="F121" s="29" t="s">
        <v>72</v>
      </c>
      <c r="G121" s="29" t="s">
        <v>72</v>
      </c>
      <c r="H121" s="29" t="s">
        <v>72</v>
      </c>
      <c r="I121" s="48"/>
      <c r="J121" s="72"/>
      <c r="K121" s="13"/>
      <c r="L121" s="13"/>
      <c r="M121" s="13"/>
    </row>
    <row r="122" spans="1:13">
      <c r="A122" s="57">
        <v>71</v>
      </c>
      <c r="B122" s="27" t="s">
        <v>190</v>
      </c>
      <c r="C122" s="13">
        <v>100</v>
      </c>
      <c r="D122" s="29" t="s">
        <v>72</v>
      </c>
      <c r="E122" s="29" t="s">
        <v>72</v>
      </c>
      <c r="F122" s="29" t="s">
        <v>72</v>
      </c>
      <c r="G122" s="29" t="s">
        <v>72</v>
      </c>
      <c r="H122" s="29" t="s">
        <v>72</v>
      </c>
      <c r="I122" s="48"/>
      <c r="J122" s="59"/>
      <c r="K122" s="17"/>
      <c r="L122" s="17"/>
      <c r="M122" s="17"/>
    </row>
    <row r="123" spans="1:13">
      <c r="A123" s="57">
        <v>72</v>
      </c>
      <c r="B123" s="27" t="s">
        <v>191</v>
      </c>
      <c r="C123" s="13">
        <v>200</v>
      </c>
      <c r="D123" s="29" t="s">
        <v>72</v>
      </c>
      <c r="E123" s="29" t="s">
        <v>72</v>
      </c>
      <c r="F123" s="29" t="s">
        <v>72</v>
      </c>
      <c r="G123" s="29" t="s">
        <v>72</v>
      </c>
      <c r="H123" s="29" t="s">
        <v>72</v>
      </c>
      <c r="I123" s="48"/>
      <c r="J123" s="59"/>
      <c r="K123" s="17"/>
      <c r="L123" s="17"/>
      <c r="M123" s="13"/>
    </row>
    <row r="124" spans="1:13" ht="60">
      <c r="A124" s="57">
        <v>73</v>
      </c>
      <c r="B124" s="27" t="s">
        <v>192</v>
      </c>
      <c r="C124" s="13">
        <v>100</v>
      </c>
      <c r="D124" s="29" t="s">
        <v>72</v>
      </c>
      <c r="E124" s="29" t="s">
        <v>72</v>
      </c>
      <c r="F124" s="29" t="s">
        <v>72</v>
      </c>
      <c r="G124" s="29" t="s">
        <v>72</v>
      </c>
      <c r="H124" s="29" t="s">
        <v>72</v>
      </c>
      <c r="I124" s="48"/>
      <c r="J124" s="59"/>
      <c r="K124" s="17"/>
      <c r="L124" s="17"/>
      <c r="M124" s="17"/>
    </row>
    <row r="125" spans="1:13" ht="21" customHeight="1">
      <c r="A125" s="57">
        <v>74</v>
      </c>
      <c r="B125" s="27" t="s">
        <v>193</v>
      </c>
      <c r="C125" s="13">
        <v>80</v>
      </c>
      <c r="D125" s="29" t="s">
        <v>72</v>
      </c>
      <c r="E125" s="29" t="s">
        <v>72</v>
      </c>
      <c r="F125" s="29" t="s">
        <v>72</v>
      </c>
      <c r="G125" s="29" t="s">
        <v>72</v>
      </c>
      <c r="H125" s="29" t="s">
        <v>72</v>
      </c>
      <c r="I125" s="48"/>
      <c r="J125" s="59"/>
      <c r="K125" s="17"/>
      <c r="L125" s="17"/>
      <c r="M125" s="17"/>
    </row>
    <row r="126" spans="1:13" ht="36">
      <c r="A126" s="57">
        <v>75</v>
      </c>
      <c r="B126" s="27" t="s">
        <v>194</v>
      </c>
      <c r="C126" s="13">
        <v>50</v>
      </c>
      <c r="D126" s="29" t="s">
        <v>72</v>
      </c>
      <c r="E126" s="29" t="s">
        <v>72</v>
      </c>
      <c r="F126" s="30" t="s">
        <v>72</v>
      </c>
      <c r="G126" s="29" t="s">
        <v>72</v>
      </c>
      <c r="H126" s="29" t="s">
        <v>72</v>
      </c>
      <c r="I126" s="48"/>
      <c r="J126" s="61">
        <v>50</v>
      </c>
      <c r="K126" s="26" t="s">
        <v>89</v>
      </c>
      <c r="L126" s="26" t="s">
        <v>89</v>
      </c>
      <c r="M126" s="26" t="s">
        <v>89</v>
      </c>
    </row>
    <row r="127" spans="1:13" ht="38.25" customHeight="1">
      <c r="A127" s="57">
        <v>76</v>
      </c>
      <c r="B127" s="27" t="s">
        <v>195</v>
      </c>
      <c r="C127" s="13">
        <v>150</v>
      </c>
      <c r="D127" s="29" t="s">
        <v>72</v>
      </c>
      <c r="E127" s="29" t="s">
        <v>72</v>
      </c>
      <c r="F127" s="30" t="s">
        <v>72</v>
      </c>
      <c r="G127" s="29" t="s">
        <v>72</v>
      </c>
      <c r="H127" s="29" t="s">
        <v>72</v>
      </c>
      <c r="I127" s="48"/>
      <c r="J127" s="61">
        <v>150</v>
      </c>
      <c r="K127" s="63"/>
      <c r="L127" s="63"/>
      <c r="M127" s="26"/>
    </row>
    <row r="128" spans="1:13" ht="36">
      <c r="A128" s="57">
        <v>77</v>
      </c>
      <c r="B128" s="27" t="s">
        <v>196</v>
      </c>
      <c r="C128" s="13">
        <v>50</v>
      </c>
      <c r="D128" s="29" t="s">
        <v>72</v>
      </c>
      <c r="E128" s="29" t="s">
        <v>72</v>
      </c>
      <c r="F128" s="30" t="s">
        <v>72</v>
      </c>
      <c r="G128" s="29" t="s">
        <v>72</v>
      </c>
      <c r="H128" s="29" t="s">
        <v>72</v>
      </c>
      <c r="I128" s="48"/>
      <c r="J128" s="73">
        <v>50</v>
      </c>
      <c r="K128" s="63"/>
      <c r="L128" s="63"/>
      <c r="M128" s="26"/>
    </row>
    <row r="129" spans="1:13" ht="17.25" customHeight="1">
      <c r="A129" s="57">
        <v>78</v>
      </c>
      <c r="B129" s="27" t="s">
        <v>197</v>
      </c>
      <c r="C129" s="13">
        <v>50</v>
      </c>
      <c r="D129" s="29" t="s">
        <v>72</v>
      </c>
      <c r="E129" s="29" t="s">
        <v>72</v>
      </c>
      <c r="F129" s="30" t="s">
        <v>72</v>
      </c>
      <c r="G129" s="29" t="s">
        <v>72</v>
      </c>
      <c r="H129" s="29" t="s">
        <v>72</v>
      </c>
      <c r="I129" s="48"/>
      <c r="J129" s="61">
        <v>50</v>
      </c>
      <c r="K129" s="26" t="s">
        <v>89</v>
      </c>
      <c r="L129" s="26" t="s">
        <v>89</v>
      </c>
      <c r="M129" s="26" t="s">
        <v>198</v>
      </c>
    </row>
    <row r="130" spans="1:13">
      <c r="A130" s="57">
        <v>79</v>
      </c>
      <c r="B130" s="27" t="s">
        <v>199</v>
      </c>
      <c r="C130" s="13">
        <v>150</v>
      </c>
      <c r="D130" s="29" t="s">
        <v>72</v>
      </c>
      <c r="E130" s="29" t="s">
        <v>72</v>
      </c>
      <c r="F130" s="29" t="s">
        <v>72</v>
      </c>
      <c r="G130" s="29" t="s">
        <v>72</v>
      </c>
      <c r="H130" s="29" t="s">
        <v>72</v>
      </c>
      <c r="I130" s="48"/>
      <c r="J130" s="59"/>
      <c r="K130" s="17"/>
      <c r="L130" s="17"/>
      <c r="M130" s="17"/>
    </row>
    <row r="131" spans="1:13" ht="62.25" customHeight="1">
      <c r="A131" s="57">
        <v>80</v>
      </c>
      <c r="B131" s="27" t="s">
        <v>200</v>
      </c>
      <c r="C131" s="13">
        <v>50</v>
      </c>
      <c r="D131" s="29" t="s">
        <v>72</v>
      </c>
      <c r="E131" s="29" t="s">
        <v>72</v>
      </c>
      <c r="F131" s="30" t="s">
        <v>72</v>
      </c>
      <c r="G131" s="29" t="s">
        <v>72</v>
      </c>
      <c r="H131" s="29" t="s">
        <v>72</v>
      </c>
      <c r="I131" s="48"/>
      <c r="J131" s="61">
        <v>50</v>
      </c>
      <c r="K131" s="26" t="s">
        <v>89</v>
      </c>
      <c r="L131" s="26" t="s">
        <v>89</v>
      </c>
      <c r="M131" s="26" t="s">
        <v>201</v>
      </c>
    </row>
    <row r="132" spans="1:13" ht="83.25" customHeight="1" thickBot="1">
      <c r="A132" s="57">
        <v>81</v>
      </c>
      <c r="B132" s="27" t="s">
        <v>202</v>
      </c>
      <c r="C132" s="13">
        <v>50</v>
      </c>
      <c r="D132" s="29" t="s">
        <v>72</v>
      </c>
      <c r="E132" s="29" t="s">
        <v>72</v>
      </c>
      <c r="F132" s="29" t="s">
        <v>72</v>
      </c>
      <c r="G132" s="29" t="s">
        <v>72</v>
      </c>
      <c r="H132" s="29" t="s">
        <v>72</v>
      </c>
      <c r="I132" s="48"/>
      <c r="J132" s="64"/>
      <c r="K132" s="17"/>
      <c r="L132" s="17"/>
      <c r="M132" s="13"/>
    </row>
    <row r="133" spans="1:13" ht="13.5" thickBot="1">
      <c r="I133" s="19" t="s">
        <v>85</v>
      </c>
      <c r="J133" s="71">
        <f>J111+J112+J113+J114+J115+J116+J117+J118+J119+J120+J121+J122+J123+J124+J125+J126+J127+J128+J129+J130+J131+J132</f>
        <v>750</v>
      </c>
    </row>
    <row r="135" spans="1:13" ht="25.5">
      <c r="A135" s="9" t="s">
        <v>1</v>
      </c>
      <c r="B135" s="10" t="s">
        <v>2</v>
      </c>
      <c r="C135" s="11" t="s">
        <v>3</v>
      </c>
      <c r="D135" s="51" t="s">
        <v>4</v>
      </c>
      <c r="E135" s="51" t="s">
        <v>5</v>
      </c>
      <c r="F135" s="52" t="s">
        <v>6</v>
      </c>
      <c r="G135" s="51" t="s">
        <v>7</v>
      </c>
      <c r="H135" s="51" t="s">
        <v>8</v>
      </c>
      <c r="I135" s="12" t="s">
        <v>9</v>
      </c>
      <c r="J135" s="53" t="s">
        <v>10</v>
      </c>
      <c r="K135" s="54" t="s">
        <v>11</v>
      </c>
      <c r="L135" s="55" t="s">
        <v>12</v>
      </c>
      <c r="M135" s="56" t="s">
        <v>13</v>
      </c>
    </row>
    <row r="136" spans="1:13" ht="15">
      <c r="A136" s="93" t="s">
        <v>203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5"/>
    </row>
    <row r="137" spans="1:13" ht="144">
      <c r="A137" s="57">
        <v>82</v>
      </c>
      <c r="B137" s="15" t="s">
        <v>204</v>
      </c>
      <c r="C137" s="13">
        <v>0</v>
      </c>
      <c r="D137" s="13" t="s">
        <v>88</v>
      </c>
      <c r="E137" s="13" t="s">
        <v>88</v>
      </c>
      <c r="F137" s="26" t="s">
        <v>88</v>
      </c>
      <c r="G137" s="13" t="s">
        <v>88</v>
      </c>
      <c r="H137" s="13" t="s">
        <v>88</v>
      </c>
      <c r="I137" s="13" t="s">
        <v>205</v>
      </c>
      <c r="J137" s="26"/>
      <c r="K137" s="26" t="s">
        <v>89</v>
      </c>
      <c r="L137" s="26" t="s">
        <v>89</v>
      </c>
      <c r="M137" s="26" t="s">
        <v>121</v>
      </c>
    </row>
    <row r="138" spans="1:13" ht="36">
      <c r="A138" s="57">
        <v>83</v>
      </c>
      <c r="B138" s="15" t="s">
        <v>206</v>
      </c>
      <c r="C138" s="13">
        <v>0</v>
      </c>
      <c r="D138" s="13"/>
      <c r="E138" s="13" t="s">
        <v>88</v>
      </c>
      <c r="F138" s="26" t="s">
        <v>88</v>
      </c>
      <c r="G138" s="13" t="s">
        <v>88</v>
      </c>
      <c r="H138" s="13" t="s">
        <v>88</v>
      </c>
      <c r="I138" s="13" t="s">
        <v>207</v>
      </c>
      <c r="J138" s="26"/>
      <c r="K138" s="26" t="s">
        <v>89</v>
      </c>
      <c r="L138" s="26" t="s">
        <v>89</v>
      </c>
      <c r="M138" s="26" t="s">
        <v>135</v>
      </c>
    </row>
    <row r="139" spans="1:13" ht="60">
      <c r="A139" s="57">
        <v>84</v>
      </c>
      <c r="B139" s="15" t="s">
        <v>208</v>
      </c>
      <c r="C139" s="13">
        <v>150</v>
      </c>
      <c r="D139" s="13" t="s">
        <v>88</v>
      </c>
      <c r="E139" s="13" t="s">
        <v>72</v>
      </c>
      <c r="F139" s="13" t="s">
        <v>72</v>
      </c>
      <c r="G139" s="13" t="s">
        <v>72</v>
      </c>
      <c r="H139" s="13" t="s">
        <v>72</v>
      </c>
      <c r="I139" s="13" t="s">
        <v>209</v>
      </c>
      <c r="J139" s="13"/>
      <c r="K139" s="13"/>
      <c r="L139" s="13"/>
      <c r="M139" s="13"/>
    </row>
    <row r="140" spans="1:13" ht="48">
      <c r="A140" s="57">
        <v>85</v>
      </c>
      <c r="B140" s="15" t="s">
        <v>210</v>
      </c>
      <c r="C140" s="13">
        <v>0</v>
      </c>
      <c r="D140" s="13" t="s">
        <v>88</v>
      </c>
      <c r="E140" s="13" t="s">
        <v>88</v>
      </c>
      <c r="F140" s="26" t="s">
        <v>88</v>
      </c>
      <c r="G140" s="13" t="s">
        <v>88</v>
      </c>
      <c r="H140" s="13" t="s">
        <v>88</v>
      </c>
      <c r="I140" s="13" t="s">
        <v>211</v>
      </c>
      <c r="J140" s="26"/>
      <c r="K140" s="26" t="s">
        <v>89</v>
      </c>
      <c r="L140" s="26" t="s">
        <v>89</v>
      </c>
      <c r="M140" s="26" t="s">
        <v>135</v>
      </c>
    </row>
    <row r="141" spans="1:13" ht="24">
      <c r="A141" s="57">
        <v>86</v>
      </c>
      <c r="B141" s="15" t="s">
        <v>212</v>
      </c>
      <c r="C141" s="13">
        <v>30</v>
      </c>
      <c r="D141" s="13" t="s">
        <v>88</v>
      </c>
      <c r="E141" s="13" t="s">
        <v>88</v>
      </c>
      <c r="F141" s="13" t="s">
        <v>72</v>
      </c>
      <c r="G141" s="13" t="s">
        <v>72</v>
      </c>
      <c r="H141" s="13" t="s">
        <v>72</v>
      </c>
      <c r="I141" s="13"/>
      <c r="J141" s="13"/>
      <c r="K141" s="13"/>
      <c r="L141" s="13"/>
      <c r="M141" s="13"/>
    </row>
    <row r="142" spans="1:13" ht="24">
      <c r="A142" s="57">
        <v>87</v>
      </c>
      <c r="B142" s="15" t="s">
        <v>213</v>
      </c>
      <c r="C142" s="13">
        <v>0</v>
      </c>
      <c r="D142" s="13" t="s">
        <v>88</v>
      </c>
      <c r="E142" s="13" t="s">
        <v>88</v>
      </c>
      <c r="F142" s="26" t="s">
        <v>88</v>
      </c>
      <c r="G142" s="13" t="s">
        <v>88</v>
      </c>
      <c r="H142" s="13" t="s">
        <v>88</v>
      </c>
      <c r="I142" s="13"/>
      <c r="J142" s="26"/>
      <c r="K142" s="26" t="s">
        <v>89</v>
      </c>
      <c r="L142" s="26" t="s">
        <v>89</v>
      </c>
      <c r="M142" s="26" t="s">
        <v>135</v>
      </c>
    </row>
    <row r="143" spans="1:13" ht="21" customHeight="1">
      <c r="A143" s="57">
        <v>88</v>
      </c>
      <c r="B143" s="15" t="s">
        <v>214</v>
      </c>
      <c r="C143" s="13">
        <v>0</v>
      </c>
      <c r="D143" s="13" t="s">
        <v>88</v>
      </c>
      <c r="E143" s="13" t="s">
        <v>88</v>
      </c>
      <c r="F143" s="26" t="s">
        <v>88</v>
      </c>
      <c r="G143" s="13" t="s">
        <v>88</v>
      </c>
      <c r="H143" s="13" t="s">
        <v>88</v>
      </c>
      <c r="I143" s="13"/>
      <c r="J143" s="26"/>
      <c r="K143" s="26" t="s">
        <v>89</v>
      </c>
      <c r="L143" s="26" t="s">
        <v>89</v>
      </c>
      <c r="M143" s="26" t="s">
        <v>135</v>
      </c>
    </row>
    <row r="144" spans="1:13" ht="20.25" customHeight="1">
      <c r="A144" s="57">
        <v>89</v>
      </c>
      <c r="B144" s="15" t="s">
        <v>215</v>
      </c>
      <c r="C144" s="13">
        <v>50</v>
      </c>
      <c r="D144" s="13" t="s">
        <v>88</v>
      </c>
      <c r="E144" s="13" t="s">
        <v>72</v>
      </c>
      <c r="F144" s="13" t="s">
        <v>72</v>
      </c>
      <c r="G144" s="13" t="s">
        <v>72</v>
      </c>
      <c r="H144" s="13" t="s">
        <v>72</v>
      </c>
      <c r="I144" s="13"/>
      <c r="J144" s="13"/>
      <c r="K144" s="13"/>
      <c r="L144" s="13"/>
      <c r="M144" s="13"/>
    </row>
    <row r="145" spans="1:13" ht="18.75" customHeight="1">
      <c r="A145" s="57">
        <v>90</v>
      </c>
      <c r="B145" s="15" t="s">
        <v>216</v>
      </c>
      <c r="C145" s="13">
        <v>50</v>
      </c>
      <c r="D145" s="13" t="s">
        <v>88</v>
      </c>
      <c r="E145" s="13" t="s">
        <v>72</v>
      </c>
      <c r="F145" s="13" t="s">
        <v>72</v>
      </c>
      <c r="G145" s="13" t="s">
        <v>72</v>
      </c>
      <c r="H145" s="13" t="s">
        <v>72</v>
      </c>
      <c r="I145" s="13"/>
      <c r="J145" s="13"/>
      <c r="K145" s="13"/>
      <c r="L145" s="13"/>
      <c r="M145" s="13"/>
    </row>
    <row r="146" spans="1:13" ht="35.25" customHeight="1">
      <c r="A146" s="57">
        <v>91</v>
      </c>
      <c r="B146" s="15" t="s">
        <v>217</v>
      </c>
      <c r="C146" s="13">
        <v>50</v>
      </c>
      <c r="D146" s="13" t="s">
        <v>88</v>
      </c>
      <c r="E146" s="13" t="s">
        <v>72</v>
      </c>
      <c r="F146" s="26" t="s">
        <v>72</v>
      </c>
      <c r="G146" s="13" t="s">
        <v>72</v>
      </c>
      <c r="H146" s="13" t="s">
        <v>72</v>
      </c>
      <c r="I146" s="13"/>
      <c r="J146" s="26">
        <v>50</v>
      </c>
      <c r="K146" s="26" t="s">
        <v>89</v>
      </c>
      <c r="L146" s="26" t="s">
        <v>89</v>
      </c>
      <c r="M146" s="26" t="s">
        <v>135</v>
      </c>
    </row>
    <row r="147" spans="1:13" ht="54" customHeight="1">
      <c r="A147" s="57">
        <v>92</v>
      </c>
      <c r="B147" s="15" t="s">
        <v>218</v>
      </c>
      <c r="C147" s="13">
        <v>50</v>
      </c>
      <c r="D147" s="13" t="s">
        <v>88</v>
      </c>
      <c r="E147" s="13" t="s">
        <v>72</v>
      </c>
      <c r="F147" s="26" t="s">
        <v>72</v>
      </c>
      <c r="G147" s="13" t="s">
        <v>72</v>
      </c>
      <c r="H147" s="13" t="s">
        <v>72</v>
      </c>
      <c r="I147" s="13"/>
      <c r="J147" s="26">
        <v>50</v>
      </c>
      <c r="K147" s="26" t="s">
        <v>89</v>
      </c>
      <c r="L147" s="26" t="s">
        <v>89</v>
      </c>
      <c r="M147" s="26" t="s">
        <v>135</v>
      </c>
    </row>
    <row r="148" spans="1:13" ht="48">
      <c r="A148" s="57">
        <v>93</v>
      </c>
      <c r="B148" s="15" t="s">
        <v>219</v>
      </c>
      <c r="C148" s="13">
        <v>150</v>
      </c>
      <c r="D148" s="13" t="s">
        <v>72</v>
      </c>
      <c r="E148" s="13" t="s">
        <v>72</v>
      </c>
      <c r="F148" s="13" t="s">
        <v>72</v>
      </c>
      <c r="G148" s="13" t="s">
        <v>72</v>
      </c>
      <c r="H148" s="13" t="s">
        <v>72</v>
      </c>
      <c r="I148" s="13"/>
      <c r="J148" s="13"/>
      <c r="K148" s="13"/>
      <c r="L148" s="13"/>
      <c r="M148" s="13"/>
    </row>
    <row r="149" spans="1:13" ht="24">
      <c r="A149" s="102">
        <v>94</v>
      </c>
      <c r="B149" s="58" t="s">
        <v>220</v>
      </c>
      <c r="C149" s="13"/>
      <c r="D149" s="13"/>
      <c r="E149" s="13"/>
      <c r="F149" s="13"/>
      <c r="G149" s="13"/>
      <c r="H149" s="13"/>
      <c r="I149" s="82"/>
      <c r="J149" s="13"/>
      <c r="K149" s="13"/>
      <c r="L149" s="13"/>
      <c r="M149" s="13"/>
    </row>
    <row r="150" spans="1:13" ht="24">
      <c r="A150" s="102"/>
      <c r="B150" s="58" t="s">
        <v>125</v>
      </c>
      <c r="C150" s="13">
        <v>100</v>
      </c>
      <c r="D150" s="13" t="s">
        <v>72</v>
      </c>
      <c r="E150" s="13" t="s">
        <v>72</v>
      </c>
      <c r="F150" s="13" t="s">
        <v>72</v>
      </c>
      <c r="G150" s="13" t="s">
        <v>72</v>
      </c>
      <c r="H150" s="13" t="s">
        <v>72</v>
      </c>
      <c r="I150" s="83"/>
      <c r="J150" s="59"/>
      <c r="K150" s="17"/>
      <c r="L150" s="17"/>
      <c r="M150" s="17"/>
    </row>
    <row r="151" spans="1:13" ht="24">
      <c r="A151" s="102"/>
      <c r="B151" s="58" t="s">
        <v>126</v>
      </c>
      <c r="C151" s="13">
        <v>200</v>
      </c>
      <c r="D151" s="13" t="s">
        <v>72</v>
      </c>
      <c r="E151" s="13" t="s">
        <v>72</v>
      </c>
      <c r="F151" s="13" t="s">
        <v>72</v>
      </c>
      <c r="G151" s="13" t="s">
        <v>72</v>
      </c>
      <c r="H151" s="13" t="s">
        <v>72</v>
      </c>
      <c r="I151" s="83"/>
      <c r="J151" s="59"/>
      <c r="K151" s="17"/>
      <c r="L151" s="17"/>
      <c r="M151" s="17"/>
    </row>
    <row r="152" spans="1:13" ht="24.75" thickBot="1">
      <c r="A152" s="102"/>
      <c r="B152" s="58" t="s">
        <v>127</v>
      </c>
      <c r="C152" s="13">
        <v>300</v>
      </c>
      <c r="D152" s="13" t="s">
        <v>72</v>
      </c>
      <c r="E152" s="13" t="s">
        <v>72</v>
      </c>
      <c r="F152" s="13" t="s">
        <v>72</v>
      </c>
      <c r="G152" s="13" t="s">
        <v>72</v>
      </c>
      <c r="H152" s="13" t="s">
        <v>72</v>
      </c>
      <c r="I152" s="84"/>
      <c r="J152" s="64"/>
      <c r="K152" s="17"/>
      <c r="L152" s="17"/>
      <c r="M152" s="17"/>
    </row>
    <row r="153" spans="1:13" ht="13.5" thickBot="1">
      <c r="I153" s="19" t="s">
        <v>85</v>
      </c>
      <c r="J153" s="71">
        <f>J137+J138+J139+J140+J141+J142+J143+J144+J145+J146+J147+J148+J149+J150+J151+J152</f>
        <v>100</v>
      </c>
    </row>
    <row r="155" spans="1:13" ht="25.5">
      <c r="A155" s="9" t="s">
        <v>1</v>
      </c>
      <c r="B155" s="10" t="s">
        <v>2</v>
      </c>
      <c r="C155" s="11" t="s">
        <v>3</v>
      </c>
      <c r="D155" s="51" t="s">
        <v>4</v>
      </c>
      <c r="E155" s="51" t="s">
        <v>5</v>
      </c>
      <c r="F155" s="52" t="s">
        <v>6</v>
      </c>
      <c r="G155" s="51" t="s">
        <v>7</v>
      </c>
      <c r="H155" s="51" t="s">
        <v>8</v>
      </c>
      <c r="I155" s="12" t="s">
        <v>9</v>
      </c>
      <c r="J155" s="53" t="s">
        <v>10</v>
      </c>
      <c r="K155" s="54" t="s">
        <v>11</v>
      </c>
      <c r="L155" s="55" t="s">
        <v>12</v>
      </c>
      <c r="M155" s="56" t="s">
        <v>13</v>
      </c>
    </row>
    <row r="156" spans="1:13" ht="15">
      <c r="A156" s="93" t="s">
        <v>221</v>
      </c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5"/>
    </row>
    <row r="157" spans="1:13" ht="24">
      <c r="A157" s="57">
        <v>95</v>
      </c>
      <c r="B157" s="15" t="s">
        <v>222</v>
      </c>
      <c r="C157" s="13">
        <v>0</v>
      </c>
      <c r="D157" s="13" t="s">
        <v>223</v>
      </c>
      <c r="E157" s="13" t="s">
        <v>223</v>
      </c>
      <c r="F157" s="26" t="s">
        <v>223</v>
      </c>
      <c r="G157" s="13" t="s">
        <v>223</v>
      </c>
      <c r="H157" s="13" t="s">
        <v>223</v>
      </c>
      <c r="I157" s="13" t="s">
        <v>224</v>
      </c>
      <c r="J157" s="26"/>
      <c r="K157" s="26" t="s">
        <v>89</v>
      </c>
      <c r="L157" s="26" t="s">
        <v>89</v>
      </c>
      <c r="M157" s="26" t="s">
        <v>135</v>
      </c>
    </row>
    <row r="158" spans="1:13" ht="18.75" customHeight="1">
      <c r="A158" s="57">
        <v>96</v>
      </c>
      <c r="B158" s="15" t="s">
        <v>225</v>
      </c>
      <c r="C158" s="13">
        <v>0</v>
      </c>
      <c r="D158" s="13" t="s">
        <v>88</v>
      </c>
      <c r="E158" s="13" t="s">
        <v>88</v>
      </c>
      <c r="F158" s="26" t="s">
        <v>88</v>
      </c>
      <c r="G158" s="13" t="s">
        <v>88</v>
      </c>
      <c r="H158" s="13" t="s">
        <v>88</v>
      </c>
      <c r="I158" s="13"/>
      <c r="J158" s="26"/>
      <c r="K158" s="26" t="s">
        <v>89</v>
      </c>
      <c r="L158" s="26" t="s">
        <v>89</v>
      </c>
      <c r="M158" s="26" t="s">
        <v>135</v>
      </c>
    </row>
    <row r="159" spans="1:13" ht="36">
      <c r="A159" s="57">
        <v>97</v>
      </c>
      <c r="B159" s="15" t="s">
        <v>226</v>
      </c>
      <c r="C159" s="13">
        <v>0</v>
      </c>
      <c r="D159" s="13" t="s">
        <v>88</v>
      </c>
      <c r="E159" s="13" t="s">
        <v>88</v>
      </c>
      <c r="F159" s="26" t="s">
        <v>88</v>
      </c>
      <c r="G159" s="13" t="s">
        <v>88</v>
      </c>
      <c r="H159" s="13" t="s">
        <v>88</v>
      </c>
      <c r="I159" s="13"/>
      <c r="J159" s="26"/>
      <c r="K159" s="26" t="s">
        <v>89</v>
      </c>
      <c r="L159" s="26" t="s">
        <v>89</v>
      </c>
      <c r="M159" s="26" t="s">
        <v>135</v>
      </c>
    </row>
    <row r="160" spans="1:13" ht="27.75" customHeight="1" thickBot="1">
      <c r="A160" s="57">
        <v>98</v>
      </c>
      <c r="B160" s="15" t="s">
        <v>227</v>
      </c>
      <c r="C160" s="13">
        <v>0</v>
      </c>
      <c r="D160" s="13" t="s">
        <v>88</v>
      </c>
      <c r="E160" s="13" t="s">
        <v>88</v>
      </c>
      <c r="F160" s="26" t="s">
        <v>88</v>
      </c>
      <c r="G160" s="13" t="s">
        <v>88</v>
      </c>
      <c r="H160" s="13" t="s">
        <v>88</v>
      </c>
      <c r="I160" s="13"/>
      <c r="J160" s="26"/>
      <c r="K160" s="26" t="s">
        <v>89</v>
      </c>
      <c r="L160" s="26" t="s">
        <v>89</v>
      </c>
      <c r="M160" s="26" t="s">
        <v>135</v>
      </c>
    </row>
    <row r="161" spans="1:13" ht="13.5" thickBot="1">
      <c r="I161" s="19" t="s">
        <v>85</v>
      </c>
      <c r="J161" s="71">
        <f>J157+J158+J159+J160</f>
        <v>0</v>
      </c>
    </row>
    <row r="165" spans="1:13" ht="25.5">
      <c r="A165" s="9" t="s">
        <v>1</v>
      </c>
      <c r="B165" s="10" t="s">
        <v>2</v>
      </c>
      <c r="C165" s="11" t="s">
        <v>3</v>
      </c>
      <c r="D165" s="51" t="s">
        <v>4</v>
      </c>
      <c r="E165" s="51" t="s">
        <v>5</v>
      </c>
      <c r="F165" s="52" t="s">
        <v>6</v>
      </c>
      <c r="G165" s="51" t="s">
        <v>7</v>
      </c>
      <c r="H165" s="51" t="s">
        <v>8</v>
      </c>
      <c r="I165" s="12" t="s">
        <v>9</v>
      </c>
      <c r="J165" s="53" t="s">
        <v>10</v>
      </c>
      <c r="K165" s="54" t="s">
        <v>11</v>
      </c>
      <c r="L165" s="55" t="s">
        <v>12</v>
      </c>
      <c r="M165" s="56" t="s">
        <v>13</v>
      </c>
    </row>
    <row r="166" spans="1:13" ht="15">
      <c r="A166" s="93" t="s">
        <v>228</v>
      </c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5"/>
    </row>
    <row r="167" spans="1:13" ht="24">
      <c r="A167" s="57">
        <v>99</v>
      </c>
      <c r="B167" s="15" t="s">
        <v>229</v>
      </c>
      <c r="C167" s="13">
        <v>50</v>
      </c>
      <c r="D167" s="13" t="s">
        <v>88</v>
      </c>
      <c r="E167" s="13" t="s">
        <v>88</v>
      </c>
      <c r="F167" s="26" t="s">
        <v>72</v>
      </c>
      <c r="G167" s="13" t="s">
        <v>72</v>
      </c>
      <c r="H167" s="13" t="s">
        <v>72</v>
      </c>
      <c r="I167" s="13"/>
      <c r="J167" s="26">
        <v>50</v>
      </c>
      <c r="K167" s="26" t="s">
        <v>89</v>
      </c>
      <c r="L167" s="26" t="s">
        <v>89</v>
      </c>
      <c r="M167" s="26" t="s">
        <v>135</v>
      </c>
    </row>
    <row r="168" spans="1:13">
      <c r="A168" s="57">
        <v>100</v>
      </c>
      <c r="B168" s="15" t="s">
        <v>230</v>
      </c>
      <c r="C168" s="13">
        <v>80</v>
      </c>
      <c r="D168" s="13" t="s">
        <v>72</v>
      </c>
      <c r="E168" s="13" t="s">
        <v>72</v>
      </c>
      <c r="F168" s="13" t="s">
        <v>72</v>
      </c>
      <c r="G168" s="13" t="s">
        <v>72</v>
      </c>
      <c r="H168" s="13" t="s">
        <v>72</v>
      </c>
      <c r="I168" s="13"/>
      <c r="J168" s="13"/>
      <c r="K168" s="13"/>
      <c r="L168" s="13"/>
      <c r="M168" s="13"/>
    </row>
    <row r="169" spans="1:13" ht="22.5" customHeight="1">
      <c r="A169" s="57">
        <v>101</v>
      </c>
      <c r="B169" s="15" t="s">
        <v>231</v>
      </c>
      <c r="C169" s="13">
        <v>30</v>
      </c>
      <c r="D169" s="13" t="s">
        <v>72</v>
      </c>
      <c r="E169" s="13" t="s">
        <v>72</v>
      </c>
      <c r="F169" s="26" t="s">
        <v>72</v>
      </c>
      <c r="G169" s="13" t="s">
        <v>72</v>
      </c>
      <c r="H169" s="13" t="s">
        <v>72</v>
      </c>
      <c r="I169" s="13"/>
      <c r="J169" s="26">
        <v>30</v>
      </c>
      <c r="K169" s="26" t="s">
        <v>89</v>
      </c>
      <c r="L169" s="26" t="s">
        <v>89</v>
      </c>
      <c r="M169" s="26" t="s">
        <v>135</v>
      </c>
    </row>
    <row r="170" spans="1:13" ht="21.75" customHeight="1" thickBot="1">
      <c r="A170" s="57">
        <v>102</v>
      </c>
      <c r="B170" s="15" t="s">
        <v>232</v>
      </c>
      <c r="C170" s="13">
        <v>80</v>
      </c>
      <c r="D170" s="13" t="s">
        <v>72</v>
      </c>
      <c r="E170" s="13" t="s">
        <v>72</v>
      </c>
      <c r="F170" s="26" t="s">
        <v>72</v>
      </c>
      <c r="G170" s="13" t="s">
        <v>72</v>
      </c>
      <c r="H170" s="13" t="s">
        <v>72</v>
      </c>
      <c r="I170" s="13"/>
      <c r="J170" s="31">
        <v>80</v>
      </c>
      <c r="K170" s="26" t="s">
        <v>89</v>
      </c>
      <c r="L170" s="26" t="s">
        <v>89</v>
      </c>
      <c r="M170" s="26" t="s">
        <v>135</v>
      </c>
    </row>
    <row r="171" spans="1:13" ht="13.5" thickBot="1">
      <c r="I171" s="19" t="s">
        <v>85</v>
      </c>
      <c r="J171" s="71">
        <f>J167+J168+J169+J170</f>
        <v>160</v>
      </c>
    </row>
    <row r="173" spans="1:13" ht="25.5">
      <c r="A173" s="9" t="s">
        <v>1</v>
      </c>
      <c r="B173" s="10" t="s">
        <v>2</v>
      </c>
      <c r="C173" s="11" t="s">
        <v>3</v>
      </c>
      <c r="D173" s="51" t="s">
        <v>4</v>
      </c>
      <c r="E173" s="51" t="s">
        <v>5</v>
      </c>
      <c r="F173" s="52" t="s">
        <v>6</v>
      </c>
      <c r="G173" s="51" t="s">
        <v>7</v>
      </c>
      <c r="H173" s="51" t="s">
        <v>8</v>
      </c>
      <c r="I173" s="12" t="s">
        <v>9</v>
      </c>
      <c r="J173" s="53" t="s">
        <v>10</v>
      </c>
      <c r="K173" s="54" t="s">
        <v>11</v>
      </c>
      <c r="L173" s="55" t="s">
        <v>12</v>
      </c>
      <c r="M173" s="56" t="s">
        <v>13</v>
      </c>
    </row>
    <row r="174" spans="1:13" ht="15">
      <c r="A174" s="93" t="s">
        <v>233</v>
      </c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5"/>
    </row>
    <row r="175" spans="1:13" ht="24">
      <c r="A175" s="57">
        <v>103</v>
      </c>
      <c r="B175" s="15" t="s">
        <v>234</v>
      </c>
      <c r="C175" s="13">
        <v>250</v>
      </c>
      <c r="D175" s="13" t="s">
        <v>72</v>
      </c>
      <c r="E175" s="13" t="s">
        <v>72</v>
      </c>
      <c r="F175" s="13" t="s">
        <v>72</v>
      </c>
      <c r="G175" s="13" t="s">
        <v>72</v>
      </c>
      <c r="H175" s="13" t="s">
        <v>72</v>
      </c>
      <c r="I175" s="13" t="s">
        <v>235</v>
      </c>
      <c r="J175" s="13"/>
      <c r="K175" s="13"/>
      <c r="L175" s="13"/>
      <c r="M175" s="13"/>
    </row>
    <row r="176" spans="1:13">
      <c r="A176" s="57">
        <f>A175+1</f>
        <v>104</v>
      </c>
      <c r="B176" s="15" t="s">
        <v>236</v>
      </c>
      <c r="C176" s="13">
        <v>150</v>
      </c>
      <c r="D176" s="13" t="s">
        <v>72</v>
      </c>
      <c r="E176" s="13" t="s">
        <v>72</v>
      </c>
      <c r="F176" s="13" t="s">
        <v>72</v>
      </c>
      <c r="G176" s="13" t="s">
        <v>72</v>
      </c>
      <c r="H176" s="13" t="s">
        <v>72</v>
      </c>
      <c r="I176" s="13" t="s">
        <v>237</v>
      </c>
      <c r="J176" s="13"/>
      <c r="K176" s="13"/>
      <c r="L176" s="13"/>
      <c r="M176" s="13"/>
    </row>
    <row r="177" spans="1:13">
      <c r="A177" s="79">
        <f>A176+1</f>
        <v>105</v>
      </c>
      <c r="B177" s="14" t="s">
        <v>238</v>
      </c>
      <c r="C177" s="13"/>
      <c r="D177" s="13"/>
      <c r="E177" s="13"/>
      <c r="F177" s="13"/>
      <c r="G177" s="13"/>
      <c r="H177" s="13"/>
      <c r="I177" s="82" t="s">
        <v>239</v>
      </c>
      <c r="J177" s="13"/>
      <c r="K177" s="13"/>
      <c r="L177" s="13"/>
      <c r="M177" s="13"/>
    </row>
    <row r="178" spans="1:13" ht="48">
      <c r="A178" s="80"/>
      <c r="B178" s="15" t="s">
        <v>240</v>
      </c>
      <c r="C178" s="13">
        <v>350</v>
      </c>
      <c r="D178" s="82" t="s">
        <v>72</v>
      </c>
      <c r="E178" s="82" t="s">
        <v>72</v>
      </c>
      <c r="F178" s="82" t="s">
        <v>72</v>
      </c>
      <c r="G178" s="82" t="s">
        <v>72</v>
      </c>
      <c r="H178" s="82" t="s">
        <v>72</v>
      </c>
      <c r="I178" s="83"/>
      <c r="J178" s="13"/>
      <c r="K178" s="13"/>
      <c r="L178" s="13"/>
      <c r="M178" s="13"/>
    </row>
    <row r="179" spans="1:13" ht="48">
      <c r="A179" s="80"/>
      <c r="B179" s="15" t="s">
        <v>241</v>
      </c>
      <c r="C179" s="13">
        <v>450</v>
      </c>
      <c r="D179" s="83"/>
      <c r="E179" s="83"/>
      <c r="F179" s="83"/>
      <c r="G179" s="83"/>
      <c r="H179" s="83"/>
      <c r="I179" s="83"/>
      <c r="J179" s="13"/>
      <c r="K179" s="13"/>
      <c r="L179" s="13"/>
      <c r="M179" s="13"/>
    </row>
    <row r="180" spans="1:13" ht="48">
      <c r="A180" s="81"/>
      <c r="B180" s="15" t="s">
        <v>242</v>
      </c>
      <c r="C180" s="13">
        <v>550</v>
      </c>
      <c r="D180" s="84"/>
      <c r="E180" s="84"/>
      <c r="F180" s="84"/>
      <c r="G180" s="84"/>
      <c r="H180" s="84"/>
      <c r="I180" s="84"/>
      <c r="J180" s="13"/>
      <c r="K180" s="13"/>
      <c r="L180" s="13"/>
      <c r="M180" s="13"/>
    </row>
    <row r="181" spans="1:13" ht="24">
      <c r="A181" s="79">
        <v>106</v>
      </c>
      <c r="B181" s="15" t="s">
        <v>243</v>
      </c>
      <c r="C181" s="13">
        <v>150</v>
      </c>
      <c r="D181" s="82" t="s">
        <v>72</v>
      </c>
      <c r="E181" s="82" t="s">
        <v>72</v>
      </c>
      <c r="F181" s="85" t="s">
        <v>72</v>
      </c>
      <c r="G181" s="82" t="s">
        <v>72</v>
      </c>
      <c r="H181" s="82" t="s">
        <v>72</v>
      </c>
      <c r="I181" s="82" t="s">
        <v>244</v>
      </c>
      <c r="J181" s="26">
        <v>150</v>
      </c>
      <c r="K181" s="26" t="s">
        <v>120</v>
      </c>
      <c r="L181" s="26" t="s">
        <v>120</v>
      </c>
      <c r="M181" s="26" t="s">
        <v>121</v>
      </c>
    </row>
    <row r="182" spans="1:13" ht="24">
      <c r="A182" s="80"/>
      <c r="B182" s="15" t="s">
        <v>245</v>
      </c>
      <c r="C182" s="13">
        <v>300</v>
      </c>
      <c r="D182" s="83"/>
      <c r="E182" s="83"/>
      <c r="F182" s="86"/>
      <c r="G182" s="83"/>
      <c r="H182" s="83"/>
      <c r="I182" s="83"/>
      <c r="J182" s="13"/>
      <c r="K182" s="13"/>
      <c r="L182" s="13"/>
      <c r="M182" s="13"/>
    </row>
    <row r="183" spans="1:13" ht="24">
      <c r="A183" s="81"/>
      <c r="B183" s="15" t="s">
        <v>246</v>
      </c>
      <c r="C183" s="13">
        <v>400</v>
      </c>
      <c r="D183" s="84"/>
      <c r="E183" s="84"/>
      <c r="F183" s="87"/>
      <c r="G183" s="84"/>
      <c r="H183" s="84"/>
      <c r="I183" s="84"/>
      <c r="J183" s="13"/>
      <c r="K183" s="13"/>
      <c r="L183" s="13"/>
      <c r="M183" s="13"/>
    </row>
    <row r="184" spans="1:13" ht="24">
      <c r="A184" s="112">
        <v>107</v>
      </c>
      <c r="B184" s="15" t="s">
        <v>247</v>
      </c>
      <c r="C184" s="82">
        <v>150</v>
      </c>
      <c r="D184" s="82" t="s">
        <v>72</v>
      </c>
      <c r="E184" s="82" t="s">
        <v>72</v>
      </c>
      <c r="F184" s="82" t="s">
        <v>72</v>
      </c>
      <c r="G184" s="82" t="s">
        <v>72</v>
      </c>
      <c r="H184" s="82" t="s">
        <v>72</v>
      </c>
      <c r="I184" s="82" t="s">
        <v>248</v>
      </c>
      <c r="J184" s="13"/>
      <c r="K184" s="13"/>
      <c r="L184" s="13"/>
      <c r="M184" s="13"/>
    </row>
    <row r="185" spans="1:13" ht="60.75" thickBot="1">
      <c r="A185" s="113"/>
      <c r="B185" s="15" t="s">
        <v>249</v>
      </c>
      <c r="C185" s="84"/>
      <c r="D185" s="84"/>
      <c r="E185" s="84"/>
      <c r="F185" s="84"/>
      <c r="G185" s="84"/>
      <c r="H185" s="84"/>
      <c r="I185" s="84"/>
      <c r="J185" s="16"/>
      <c r="K185" s="13"/>
      <c r="L185" s="13"/>
      <c r="M185" s="13"/>
    </row>
    <row r="186" spans="1:13" ht="13.5" thickBot="1">
      <c r="I186" s="19" t="s">
        <v>85</v>
      </c>
      <c r="J186" s="71">
        <f>J175+J176+J177+J178+J179+J180+J181+J182+J183+J184+J185</f>
        <v>150</v>
      </c>
    </row>
    <row r="187" spans="1:13" ht="25.5">
      <c r="A187" s="9" t="s">
        <v>1</v>
      </c>
      <c r="B187" s="10" t="s">
        <v>2</v>
      </c>
      <c r="C187" s="11" t="s">
        <v>3</v>
      </c>
      <c r="D187" s="51" t="s">
        <v>4</v>
      </c>
      <c r="E187" s="51" t="s">
        <v>5</v>
      </c>
      <c r="F187" s="52" t="s">
        <v>6</v>
      </c>
      <c r="G187" s="51" t="s">
        <v>7</v>
      </c>
      <c r="H187" s="51" t="s">
        <v>8</v>
      </c>
      <c r="I187" s="12" t="s">
        <v>9</v>
      </c>
      <c r="J187" s="53" t="s">
        <v>10</v>
      </c>
      <c r="K187" s="54" t="s">
        <v>11</v>
      </c>
      <c r="L187" s="55" t="s">
        <v>12</v>
      </c>
      <c r="M187" s="56" t="s">
        <v>13</v>
      </c>
    </row>
    <row r="188" spans="1:13" ht="15">
      <c r="A188" s="93" t="s">
        <v>250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5"/>
    </row>
    <row r="189" spans="1:13" ht="36">
      <c r="A189" s="57">
        <v>108</v>
      </c>
      <c r="B189" s="15" t="s">
        <v>251</v>
      </c>
      <c r="C189" s="13">
        <v>0</v>
      </c>
      <c r="D189" s="13" t="s">
        <v>88</v>
      </c>
      <c r="E189" s="13" t="s">
        <v>88</v>
      </c>
      <c r="F189" s="26" t="s">
        <v>88</v>
      </c>
      <c r="G189" s="13" t="s">
        <v>88</v>
      </c>
      <c r="H189" s="13" t="s">
        <v>88</v>
      </c>
      <c r="I189" s="13"/>
      <c r="J189" s="26"/>
      <c r="K189" s="26" t="s">
        <v>89</v>
      </c>
      <c r="L189" s="26" t="s">
        <v>89</v>
      </c>
      <c r="M189" s="26" t="s">
        <v>252</v>
      </c>
    </row>
    <row r="190" spans="1:13" ht="24">
      <c r="A190" s="57">
        <v>109</v>
      </c>
      <c r="B190" s="15" t="s">
        <v>253</v>
      </c>
      <c r="C190" s="13">
        <v>50</v>
      </c>
      <c r="D190" s="13" t="s">
        <v>88</v>
      </c>
      <c r="E190" s="13" t="s">
        <v>88</v>
      </c>
      <c r="F190" s="26" t="s">
        <v>88</v>
      </c>
      <c r="G190" s="13" t="s">
        <v>72</v>
      </c>
      <c r="H190" s="13" t="s">
        <v>72</v>
      </c>
      <c r="I190" s="13"/>
      <c r="J190" s="26"/>
      <c r="K190" s="26" t="s">
        <v>89</v>
      </c>
      <c r="L190" s="26" t="s">
        <v>89</v>
      </c>
      <c r="M190" s="26" t="s">
        <v>252</v>
      </c>
    </row>
    <row r="191" spans="1:13" ht="36">
      <c r="A191" s="57">
        <v>110</v>
      </c>
      <c r="B191" s="15" t="s">
        <v>254</v>
      </c>
      <c r="C191" s="13">
        <v>50</v>
      </c>
      <c r="D191" s="13" t="s">
        <v>88</v>
      </c>
      <c r="E191" s="13" t="s">
        <v>72</v>
      </c>
      <c r="F191" s="13" t="s">
        <v>72</v>
      </c>
      <c r="G191" s="13" t="s">
        <v>72</v>
      </c>
      <c r="H191" s="13" t="s">
        <v>72</v>
      </c>
      <c r="I191" s="13"/>
      <c r="J191" s="13"/>
      <c r="K191" s="13"/>
      <c r="L191" s="13"/>
      <c r="M191" s="13"/>
    </row>
    <row r="192" spans="1:13" ht="39.75" customHeight="1">
      <c r="A192" s="57">
        <v>111</v>
      </c>
      <c r="B192" s="15" t="s">
        <v>255</v>
      </c>
      <c r="C192" s="13">
        <v>50</v>
      </c>
      <c r="D192" s="13" t="s">
        <v>72</v>
      </c>
      <c r="E192" s="13" t="s">
        <v>72</v>
      </c>
      <c r="F192" s="26" t="s">
        <v>72</v>
      </c>
      <c r="G192" s="13" t="s">
        <v>72</v>
      </c>
      <c r="H192" s="13" t="s">
        <v>72</v>
      </c>
      <c r="I192" s="13"/>
      <c r="J192" s="26">
        <v>50</v>
      </c>
      <c r="K192" s="26" t="s">
        <v>89</v>
      </c>
      <c r="L192" s="26" t="s">
        <v>89</v>
      </c>
      <c r="M192" s="26" t="s">
        <v>252</v>
      </c>
    </row>
    <row r="193" spans="1:13" ht="36">
      <c r="A193" s="57">
        <v>112</v>
      </c>
      <c r="B193" s="15" t="s">
        <v>256</v>
      </c>
      <c r="C193" s="13">
        <v>150</v>
      </c>
      <c r="D193" s="13" t="s">
        <v>72</v>
      </c>
      <c r="E193" s="13" t="s">
        <v>72</v>
      </c>
      <c r="F193" s="26" t="s">
        <v>72</v>
      </c>
      <c r="G193" s="13" t="s">
        <v>72</v>
      </c>
      <c r="H193" s="13" t="s">
        <v>72</v>
      </c>
      <c r="I193" s="13" t="s">
        <v>257</v>
      </c>
      <c r="J193" s="26">
        <v>150</v>
      </c>
      <c r="K193" s="26" t="s">
        <v>89</v>
      </c>
      <c r="L193" s="26" t="s">
        <v>89</v>
      </c>
      <c r="M193" s="26" t="s">
        <v>258</v>
      </c>
    </row>
    <row r="194" spans="1:13" ht="24.75" thickBot="1">
      <c r="A194" s="57">
        <v>113</v>
      </c>
      <c r="B194" s="15" t="s">
        <v>259</v>
      </c>
      <c r="C194" s="13">
        <v>50</v>
      </c>
      <c r="D194" s="13" t="s">
        <v>72</v>
      </c>
      <c r="E194" s="13" t="s">
        <v>72</v>
      </c>
      <c r="F194" s="26" t="s">
        <v>72</v>
      </c>
      <c r="G194" s="13" t="s">
        <v>72</v>
      </c>
      <c r="H194" s="13" t="s">
        <v>72</v>
      </c>
      <c r="I194" s="13"/>
      <c r="J194" s="31">
        <v>50</v>
      </c>
      <c r="K194" s="26" t="s">
        <v>89</v>
      </c>
      <c r="L194" s="26" t="s">
        <v>89</v>
      </c>
      <c r="M194" s="26" t="s">
        <v>135</v>
      </c>
    </row>
    <row r="195" spans="1:13" ht="13.5" thickBot="1">
      <c r="I195" s="19" t="s">
        <v>85</v>
      </c>
      <c r="J195" s="71">
        <f>J189+J190+J191+J192+J193+J194</f>
        <v>250</v>
      </c>
    </row>
    <row r="197" spans="1:13" ht="25.5">
      <c r="A197" s="9" t="s">
        <v>1</v>
      </c>
      <c r="B197" s="10" t="s">
        <v>2</v>
      </c>
      <c r="C197" s="11" t="s">
        <v>3</v>
      </c>
      <c r="D197" s="51" t="s">
        <v>4</v>
      </c>
      <c r="E197" s="51" t="s">
        <v>5</v>
      </c>
      <c r="F197" s="52" t="s">
        <v>6</v>
      </c>
      <c r="G197" s="51" t="s">
        <v>7</v>
      </c>
      <c r="H197" s="51" t="s">
        <v>8</v>
      </c>
      <c r="I197" s="12" t="s">
        <v>9</v>
      </c>
      <c r="J197" s="53" t="s">
        <v>10</v>
      </c>
      <c r="K197" s="54" t="s">
        <v>11</v>
      </c>
      <c r="L197" s="55" t="s">
        <v>12</v>
      </c>
      <c r="M197" s="56" t="s">
        <v>13</v>
      </c>
    </row>
    <row r="198" spans="1:13" ht="15">
      <c r="A198" s="93" t="s">
        <v>260</v>
      </c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5"/>
    </row>
    <row r="199" spans="1:13" ht="60">
      <c r="A199" s="57">
        <v>114</v>
      </c>
      <c r="B199" s="15" t="s">
        <v>261</v>
      </c>
      <c r="C199" s="13">
        <v>100</v>
      </c>
      <c r="D199" s="13" t="s">
        <v>72</v>
      </c>
      <c r="E199" s="13" t="s">
        <v>72</v>
      </c>
      <c r="F199" s="13" t="s">
        <v>72</v>
      </c>
      <c r="G199" s="13" t="s">
        <v>72</v>
      </c>
      <c r="H199" s="13" t="s">
        <v>72</v>
      </c>
      <c r="I199" s="13"/>
      <c r="J199" s="13"/>
      <c r="K199" s="13"/>
      <c r="L199" s="13"/>
      <c r="M199" s="13"/>
    </row>
    <row r="200" spans="1:13" ht="48">
      <c r="A200" s="57">
        <v>115</v>
      </c>
      <c r="B200" s="15" t="s">
        <v>262</v>
      </c>
      <c r="C200" s="13">
        <v>100</v>
      </c>
      <c r="D200" s="13" t="s">
        <v>72</v>
      </c>
      <c r="E200" s="13" t="s">
        <v>72</v>
      </c>
      <c r="F200" s="13" t="s">
        <v>72</v>
      </c>
      <c r="G200" s="13" t="s">
        <v>72</v>
      </c>
      <c r="H200" s="13" t="s">
        <v>72</v>
      </c>
      <c r="I200" s="13"/>
      <c r="J200" s="13"/>
      <c r="K200" s="13"/>
      <c r="L200" s="13"/>
      <c r="M200" s="13"/>
    </row>
    <row r="201" spans="1:13" ht="24.75" thickBot="1">
      <c r="A201" s="57">
        <v>116</v>
      </c>
      <c r="B201" s="15" t="s">
        <v>263</v>
      </c>
      <c r="C201" s="13">
        <v>200</v>
      </c>
      <c r="D201" s="13" t="s">
        <v>72</v>
      </c>
      <c r="E201" s="13" t="s">
        <v>72</v>
      </c>
      <c r="F201" s="13" t="s">
        <v>72</v>
      </c>
      <c r="G201" s="13" t="s">
        <v>72</v>
      </c>
      <c r="H201" s="13" t="s">
        <v>72</v>
      </c>
      <c r="I201" s="13"/>
      <c r="J201" s="16"/>
      <c r="K201" s="13"/>
      <c r="L201" s="13"/>
      <c r="M201" s="13"/>
    </row>
    <row r="202" spans="1:13" ht="13.5" thickBot="1">
      <c r="I202" s="19" t="s">
        <v>85</v>
      </c>
      <c r="J202" s="71">
        <f>J199+J200+J201</f>
        <v>0</v>
      </c>
    </row>
    <row r="204" spans="1:13" ht="13.5" thickBot="1"/>
    <row r="205" spans="1:13" ht="33" customHeight="1" thickBot="1">
      <c r="B205" s="69" t="s">
        <v>264</v>
      </c>
      <c r="C205" s="106" t="s">
        <v>265</v>
      </c>
      <c r="D205" s="107"/>
      <c r="E205" s="108"/>
      <c r="F205" s="70">
        <f>J202+J195+J186+J171+J161+J153+J133+J107+J74+J54+J29</f>
        <v>3040</v>
      </c>
      <c r="G205" s="18"/>
      <c r="K205" s="78" t="s">
        <v>266</v>
      </c>
      <c r="L205" s="78"/>
    </row>
    <row r="206" spans="1:13" ht="13.5" thickBot="1">
      <c r="C206" s="109" t="s">
        <v>267</v>
      </c>
      <c r="D206" s="110"/>
      <c r="E206" s="111"/>
      <c r="F206" s="65"/>
    </row>
    <row r="207" spans="1:13" ht="13.5" thickBot="1"/>
    <row r="208" spans="1:13" ht="42" customHeight="1" thickBot="1">
      <c r="B208" s="22" t="s">
        <v>268</v>
      </c>
      <c r="C208" s="25" t="s">
        <v>269</v>
      </c>
      <c r="D208" s="89" t="s">
        <v>270</v>
      </c>
      <c r="E208" s="90"/>
      <c r="F208" s="91"/>
    </row>
    <row r="209" spans="2:9" ht="32.25" customHeight="1">
      <c r="B209" s="77" t="s">
        <v>271</v>
      </c>
      <c r="C209" s="66"/>
      <c r="D209" s="92"/>
      <c r="E209" s="92"/>
      <c r="F209" s="92"/>
    </row>
    <row r="210" spans="2:9" ht="36.75" customHeight="1">
      <c r="B210" s="77" t="s">
        <v>272</v>
      </c>
      <c r="C210" s="67"/>
      <c r="D210" s="88"/>
      <c r="E210" s="88"/>
      <c r="F210" s="88"/>
    </row>
    <row r="211" spans="2:9" ht="37.5" customHeight="1">
      <c r="B211" s="23"/>
      <c r="C211" s="67"/>
      <c r="D211" s="88"/>
      <c r="E211" s="88"/>
      <c r="F211" s="88"/>
    </row>
    <row r="212" spans="2:9" ht="24.95" customHeight="1">
      <c r="B212" s="17"/>
      <c r="C212" s="68"/>
      <c r="D212" s="88"/>
      <c r="E212" s="88"/>
      <c r="F212" s="88"/>
    </row>
    <row r="213" spans="2:9" ht="24.95" customHeight="1">
      <c r="B213" s="17"/>
      <c r="C213" s="68"/>
      <c r="D213" s="88"/>
      <c r="E213" s="88"/>
      <c r="F213" s="88"/>
      <c r="I213" s="8" t="s">
        <v>273</v>
      </c>
    </row>
    <row r="214" spans="2:9" ht="24.95" customHeight="1">
      <c r="B214" s="17"/>
      <c r="C214" s="68"/>
      <c r="D214" s="88"/>
      <c r="E214" s="88"/>
      <c r="F214" s="88"/>
    </row>
    <row r="215" spans="2:9" ht="24.95" customHeight="1">
      <c r="B215" s="17"/>
      <c r="C215" s="68"/>
      <c r="D215" s="88"/>
      <c r="E215" s="88"/>
      <c r="F215" s="88"/>
    </row>
    <row r="216" spans="2:9" ht="24.95" customHeight="1">
      <c r="B216" s="17"/>
      <c r="C216" s="68"/>
      <c r="D216" s="88"/>
      <c r="E216" s="88"/>
      <c r="F216" s="88"/>
    </row>
    <row r="217" spans="2:9" ht="24.95" customHeight="1">
      <c r="B217" s="17"/>
      <c r="C217" s="68"/>
      <c r="D217" s="88"/>
      <c r="E217" s="88"/>
      <c r="F217" s="88"/>
    </row>
    <row r="218" spans="2:9" ht="24.95" customHeight="1">
      <c r="B218" s="17"/>
      <c r="C218" s="68"/>
      <c r="D218" s="88"/>
      <c r="E218" s="88"/>
      <c r="F218" s="88"/>
      <c r="I218" s="8" t="s">
        <v>274</v>
      </c>
    </row>
    <row r="219" spans="2:9" ht="24.95" customHeight="1">
      <c r="B219" s="17"/>
      <c r="C219" s="68"/>
      <c r="D219" s="88"/>
      <c r="E219" s="88"/>
      <c r="F219" s="88"/>
    </row>
  </sheetData>
  <mergeCells count="69">
    <mergeCell ref="E1:J1"/>
    <mergeCell ref="A188:M188"/>
    <mergeCell ref="A198:M198"/>
    <mergeCell ref="C205:E205"/>
    <mergeCell ref="C206:E206"/>
    <mergeCell ref="I181:I183"/>
    <mergeCell ref="A184:A185"/>
    <mergeCell ref="C184:C185"/>
    <mergeCell ref="D184:D185"/>
    <mergeCell ref="E184:E185"/>
    <mergeCell ref="F184:F185"/>
    <mergeCell ref="G184:G185"/>
    <mergeCell ref="A156:M156"/>
    <mergeCell ref="A166:M166"/>
    <mergeCell ref="A174:M174"/>
    <mergeCell ref="H178:H180"/>
    <mergeCell ref="H105:H106"/>
    <mergeCell ref="A110:M110"/>
    <mergeCell ref="A136:M136"/>
    <mergeCell ref="A149:A152"/>
    <mergeCell ref="I149:I152"/>
    <mergeCell ref="A105:A106"/>
    <mergeCell ref="D105:D106"/>
    <mergeCell ref="E105:E106"/>
    <mergeCell ref="F105:F106"/>
    <mergeCell ref="G105:G106"/>
    <mergeCell ref="I105:I106"/>
    <mergeCell ref="A66:A69"/>
    <mergeCell ref="I66:I69"/>
    <mergeCell ref="A81:M81"/>
    <mergeCell ref="A96:A99"/>
    <mergeCell ref="I96:I99"/>
    <mergeCell ref="A38:A41"/>
    <mergeCell ref="I38:I41"/>
    <mergeCell ref="A42:A45"/>
    <mergeCell ref="I42:I45"/>
    <mergeCell ref="A60:M60"/>
    <mergeCell ref="A4:M4"/>
    <mergeCell ref="I5:I6"/>
    <mergeCell ref="I8:I15"/>
    <mergeCell ref="I16:I26"/>
    <mergeCell ref="A33:M33"/>
    <mergeCell ref="D217:F217"/>
    <mergeCell ref="D218:F218"/>
    <mergeCell ref="D219:F219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K205:L205"/>
    <mergeCell ref="A177:A180"/>
    <mergeCell ref="I177:I180"/>
    <mergeCell ref="D178:D180"/>
    <mergeCell ref="E178:E180"/>
    <mergeCell ref="F178:F180"/>
    <mergeCell ref="G178:G180"/>
    <mergeCell ref="H181:H183"/>
    <mergeCell ref="A181:A183"/>
    <mergeCell ref="D181:D183"/>
    <mergeCell ref="E181:E183"/>
    <mergeCell ref="F181:F183"/>
    <mergeCell ref="H184:H185"/>
    <mergeCell ref="I184:I185"/>
    <mergeCell ref="G181:G183"/>
  </mergeCells>
  <pageMargins left="0.51181102362204722" right="0.51181102362204722" top="0.55118110236220474" bottom="0.55118110236220474" header="0.31496062992125984" footer="0.31496062992125984"/>
  <pageSetup paperSize="9" scale="5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E41FA5EBE54B714CBDDA8D3DFEA80AD9" ma:contentTypeVersion="15" ma:contentTypeDescription="Δημιουργία νέου εγγράφου" ma:contentTypeScope="" ma:versionID="b4f6e3f86ebb6257c12d84753674c62f">
  <xsd:schema xmlns:xsd="http://www.w3.org/2001/XMLSchema" xmlns:xs="http://www.w3.org/2001/XMLSchema" xmlns:p="http://schemas.microsoft.com/office/2006/metadata/properties" xmlns:ns2="2ef220f7-f200-4a68-a118-520f707449cd" xmlns:ns3="3b41a0e1-f778-4220-b3fe-0d6834813ce4" targetNamespace="http://schemas.microsoft.com/office/2006/metadata/properties" ma:root="true" ma:fieldsID="85f2cea25e0e3f958c376d9dd678d1cc" ns2:_="" ns3:_="">
    <xsd:import namespace="2ef220f7-f200-4a68-a118-520f707449cd"/>
    <xsd:import namespace="3b41a0e1-f778-4220-b3fe-0d6834813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220f7-f200-4a68-a118-520f70744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405a72e8-fb5d-4ab1-9e58-b1dfe47331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1a0e1-f778-4220-b3fe-0d6834813ce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0581b23-d257-4aae-9d39-184eabf2cf2c}" ma:internalName="TaxCatchAll" ma:showField="CatchAllData" ma:web="3b41a0e1-f778-4220-b3fe-0d6834813c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41a0e1-f778-4220-b3fe-0d6834813ce4" xsi:nil="true"/>
    <lcf76f155ced4ddcb4097134ff3c332f xmlns="2ef220f7-f200-4a68-a118-520f707449c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5EAD12-AC4F-4FB0-9A08-F6B6286494E4}"/>
</file>

<file path=customXml/itemProps2.xml><?xml version="1.0" encoding="utf-8"?>
<ds:datastoreItem xmlns:ds="http://schemas.openxmlformats.org/officeDocument/2006/customXml" ds:itemID="{79C1BFDF-3E3E-4E6B-9F55-81F3B3BAC749}"/>
</file>

<file path=customXml/itemProps3.xml><?xml version="1.0" encoding="utf-8"?>
<ds:datastoreItem xmlns:ds="http://schemas.openxmlformats.org/officeDocument/2006/customXml" ds:itemID="{D00D0C18-17E6-4ED9-A770-8C9CCFDF85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masthisi</dc:creator>
  <cp:keywords/>
  <dc:description/>
  <cp:lastModifiedBy/>
  <cp:revision/>
  <dcterms:created xsi:type="dcterms:W3CDTF">2021-01-22T04:34:53Z</dcterms:created>
  <dcterms:modified xsi:type="dcterms:W3CDTF">2024-10-19T11:57:42Z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0x010100E41FA5EBE54B714CBDDA8D3DFEA80AD9</vt:lpwstr>
  </property>
</Properties>
</file>