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TALK~S_by-hand/15DEC2022/"/>
    </mc:Choice>
  </mc:AlternateContent>
  <xr:revisionPtr revIDLastSave="0" documentId="8_{D67ABCD1-4BAD-0E46-AC77-541449B911A5}" xr6:coauthVersionLast="47" xr6:coauthVersionMax="47" xr10:uidLastSave="{00000000-0000-0000-0000-000000000000}"/>
  <bookViews>
    <workbookView xWindow="3180" yWindow="2000" windowWidth="27640" windowHeight="16940" xr2:uid="{F9F09D5C-9553-2642-B2B6-F6A600F2E2E1}"/>
  </bookViews>
  <sheets>
    <sheet name="TA9-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H2" i="1"/>
  <c r="L15" i="1" l="1"/>
  <c r="L2" i="1"/>
  <c r="L6" i="1"/>
  <c r="L10" i="1"/>
  <c r="L14" i="1"/>
  <c r="L4" i="1"/>
  <c r="L8" i="1"/>
  <c r="L12" i="1"/>
  <c r="L5" i="1"/>
  <c r="L9" i="1"/>
  <c r="L13" i="1"/>
  <c r="L3" i="1"/>
  <c r="L7" i="1"/>
  <c r="L11" i="1"/>
</calcChain>
</file>

<file path=xl/sharedStrings.xml><?xml version="1.0" encoding="utf-8"?>
<sst xmlns="http://schemas.openxmlformats.org/spreadsheetml/2006/main" count="13" uniqueCount="13">
  <si>
    <t>Instructions:</t>
  </si>
  <si>
    <t>m0</t>
  </si>
  <si>
    <t>Initial pH</t>
  </si>
  <si>
    <t>Salinity</t>
  </si>
  <si>
    <t>TempLab</t>
  </si>
  <si>
    <t>conc_HCl</t>
  </si>
  <si>
    <t>Digits of HCl</t>
  </si>
  <si>
    <t>P1HCl</t>
  </si>
  <si>
    <t>P2HCl Additions</t>
  </si>
  <si>
    <t>P2mV</t>
  </si>
  <si>
    <t>P2Temp</t>
  </si>
  <si>
    <t>corr_vHCl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</si>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</sst>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8FE01-F8BD-CE4F-9EEB-C3D6360B12E9}">
  <dimension ref="A1:O15"/>
  <sheetViews>
    <sheetView tabSelected="1" workbookViewId="0">
      <selection activeCell="J16" sqref="J16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5.5" customHeight="1" x14ac:dyDescent="0.2">
      <c r="A2" s="2" t="s">
        <v>12</v>
      </c>
      <c r="B2" s="3">
        <v>63.652000000000001</v>
      </c>
      <c r="C2" s="3">
        <v>-58.3</v>
      </c>
      <c r="D2" s="3">
        <v>16.11</v>
      </c>
      <c r="E2" s="3">
        <v>70</v>
      </c>
      <c r="F2" s="3">
        <v>9.9976999999999996E-2</v>
      </c>
      <c r="G2" s="3">
        <v>1139</v>
      </c>
      <c r="H2" s="4">
        <f>G2*0.00125</f>
        <v>1.4237500000000001</v>
      </c>
      <c r="I2" s="3">
        <v>0</v>
      </c>
      <c r="J2" s="3">
        <v>202.2</v>
      </c>
      <c r="K2" s="3">
        <v>23.9</v>
      </c>
      <c r="L2" s="5">
        <f>$H$2+I2</f>
        <v>1.4237500000000001</v>
      </c>
      <c r="N2" s="6"/>
      <c r="O2" s="7"/>
    </row>
    <row r="3" spans="1:15" x14ac:dyDescent="0.2">
      <c r="A3" s="2"/>
      <c r="I3" s="3">
        <f>I2+0.05</f>
        <v>0.05</v>
      </c>
      <c r="J3" s="3">
        <v>206.6</v>
      </c>
      <c r="K3" s="3">
        <v>23.9</v>
      </c>
      <c r="L3" s="5">
        <f t="shared" ref="L3:L11" si="0">$H$2+I3</f>
        <v>1.4737500000000001</v>
      </c>
      <c r="N3" s="6"/>
      <c r="O3" s="7"/>
    </row>
    <row r="4" spans="1:15" x14ac:dyDescent="0.2">
      <c r="A4" s="2"/>
      <c r="I4" s="3">
        <f t="shared" ref="I4:I15" si="1">I3+0.05</f>
        <v>0.1</v>
      </c>
      <c r="J4" s="3">
        <v>210.5</v>
      </c>
      <c r="K4" s="3">
        <v>23.8</v>
      </c>
      <c r="L4" s="5">
        <f t="shared" si="0"/>
        <v>1.5237500000000002</v>
      </c>
      <c r="N4" s="6"/>
      <c r="O4" s="7"/>
    </row>
    <row r="5" spans="1:15" x14ac:dyDescent="0.2">
      <c r="A5" s="2"/>
      <c r="I5" s="3">
        <f t="shared" si="1"/>
        <v>0.15000000000000002</v>
      </c>
      <c r="J5" s="3">
        <v>213.5</v>
      </c>
      <c r="K5" s="3">
        <v>23.8</v>
      </c>
      <c r="L5" s="5">
        <f t="shared" si="0"/>
        <v>1.57375</v>
      </c>
      <c r="N5" s="6"/>
      <c r="O5" s="7"/>
    </row>
    <row r="6" spans="1:15" x14ac:dyDescent="0.2">
      <c r="A6" s="2"/>
      <c r="I6" s="3">
        <f t="shared" si="1"/>
        <v>0.2</v>
      </c>
      <c r="J6" s="3">
        <v>216.7</v>
      </c>
      <c r="K6" s="3">
        <v>23.7</v>
      </c>
      <c r="L6" s="5">
        <f t="shared" si="0"/>
        <v>1.62375</v>
      </c>
      <c r="N6" s="6"/>
      <c r="O6" s="7"/>
    </row>
    <row r="7" spans="1:15" x14ac:dyDescent="0.2">
      <c r="A7" s="2"/>
      <c r="I7" s="3">
        <f t="shared" si="1"/>
        <v>0.25</v>
      </c>
      <c r="J7" s="3">
        <v>219.4</v>
      </c>
      <c r="K7" s="3">
        <v>23.7</v>
      </c>
      <c r="L7" s="5">
        <f t="shared" si="0"/>
        <v>1.6737500000000001</v>
      </c>
      <c r="N7" s="6"/>
      <c r="O7" s="7"/>
    </row>
    <row r="8" spans="1:15" x14ac:dyDescent="0.2">
      <c r="A8" s="2"/>
      <c r="I8" s="3">
        <f t="shared" si="1"/>
        <v>0.3</v>
      </c>
      <c r="J8" s="3">
        <v>221.9</v>
      </c>
      <c r="K8" s="3">
        <v>23.6</v>
      </c>
      <c r="L8" s="5">
        <f t="shared" si="0"/>
        <v>1.7237500000000001</v>
      </c>
      <c r="N8" s="6"/>
      <c r="O8" s="7"/>
    </row>
    <row r="9" spans="1:15" x14ac:dyDescent="0.2">
      <c r="A9" s="2"/>
      <c r="I9" s="3">
        <f t="shared" si="1"/>
        <v>0.35</v>
      </c>
      <c r="J9" s="3">
        <v>224.1</v>
      </c>
      <c r="K9" s="3">
        <v>23.6</v>
      </c>
      <c r="L9" s="5">
        <f t="shared" si="0"/>
        <v>1.7737500000000002</v>
      </c>
      <c r="N9" s="6"/>
      <c r="O9" s="7"/>
    </row>
    <row r="10" spans="1:15" x14ac:dyDescent="0.2">
      <c r="A10" s="2"/>
      <c r="I10" s="3">
        <f t="shared" si="1"/>
        <v>0.39999999999999997</v>
      </c>
      <c r="J10" s="3">
        <v>226.1</v>
      </c>
      <c r="K10" s="3">
        <v>23.6</v>
      </c>
      <c r="L10" s="5">
        <f t="shared" si="0"/>
        <v>1.82375</v>
      </c>
      <c r="N10" s="6"/>
      <c r="O10" s="7"/>
    </row>
    <row r="11" spans="1:15" x14ac:dyDescent="0.2">
      <c r="A11" s="8"/>
      <c r="I11" s="3">
        <f t="shared" si="1"/>
        <v>0.44999999999999996</v>
      </c>
      <c r="J11" s="3">
        <v>228.1</v>
      </c>
      <c r="K11" s="3">
        <v>23.5</v>
      </c>
      <c r="L11" s="5">
        <f t="shared" si="0"/>
        <v>1.87375</v>
      </c>
      <c r="N11" s="6"/>
      <c r="O11" s="7"/>
    </row>
    <row r="12" spans="1:15" x14ac:dyDescent="0.2">
      <c r="A12" s="8"/>
      <c r="I12" s="3">
        <f t="shared" si="1"/>
        <v>0.49999999999999994</v>
      </c>
      <c r="J12" s="3">
        <v>229.8</v>
      </c>
      <c r="K12" s="3">
        <v>23.5</v>
      </c>
      <c r="L12" s="5">
        <f>$H$2+I12</f>
        <v>1.9237500000000001</v>
      </c>
      <c r="N12" s="6"/>
      <c r="O12" s="7"/>
    </row>
    <row r="13" spans="1:15" x14ac:dyDescent="0.2">
      <c r="A13" s="8"/>
      <c r="I13" s="3">
        <f t="shared" si="1"/>
        <v>0.54999999999999993</v>
      </c>
      <c r="J13" s="3">
        <v>231.4</v>
      </c>
      <c r="K13" s="3">
        <v>23.5</v>
      </c>
      <c r="L13" s="5">
        <f>$H$2+I13</f>
        <v>1.9737499999999999</v>
      </c>
      <c r="N13" s="6"/>
      <c r="O13" s="7"/>
    </row>
    <row r="14" spans="1:15" x14ac:dyDescent="0.2">
      <c r="A14" s="8"/>
      <c r="I14" s="3">
        <f t="shared" si="1"/>
        <v>0.6</v>
      </c>
      <c r="J14" s="3">
        <v>232.9</v>
      </c>
      <c r="K14" s="3">
        <v>23.4</v>
      </c>
      <c r="L14" s="5">
        <f>$H$2+I14</f>
        <v>2.0237500000000002</v>
      </c>
    </row>
    <row r="15" spans="1:15" x14ac:dyDescent="0.2">
      <c r="A15" s="8"/>
      <c r="I15" s="3">
        <f t="shared" si="1"/>
        <v>0.65</v>
      </c>
      <c r="J15" s="3">
        <v>234.4</v>
      </c>
      <c r="K15" s="3">
        <v>23.4</v>
      </c>
      <c r="L15" s="5">
        <f t="shared" ref="L15" si="2">$H$2+I15</f>
        <v>2.07375</v>
      </c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TA9-2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2022-12-16T00:47:33Z</dcterms:created>
  <dcterms:modified xsi:type="dcterms:W3CDTF">2022-12-16T00:47:45Z</dcterms:modified>
</cp:coreProperties>
</file>