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\Titrations-by-Hand\OALK\27JAN2023\"/>
    </mc:Choice>
  </mc:AlternateContent>
  <xr:revisionPtr revIDLastSave="0" documentId="13_ncr:1_{07E752A9-56FC-4EC0-8121-7C72F3331F57}" xr6:coauthVersionLast="47" xr6:coauthVersionMax="47" xr10:uidLastSave="{00000000-0000-0000-0000-000000000000}"/>
  <bookViews>
    <workbookView xWindow="-120" yWindow="-120" windowWidth="19440" windowHeight="15000" firstSheet="6" activeTab="12" xr2:uid="{2ECD101C-C365-49FC-95C1-1D87E85F7ABD}"/>
  </bookViews>
  <sheets>
    <sheet name="CRM" sheetId="2" r:id="rId1"/>
    <sheet name="EOS-15-R1" sheetId="4" r:id="rId2"/>
    <sheet name="EOS-15-R2" sheetId="5" r:id="rId3"/>
    <sheet name="EOS-16-R1" sheetId="6" r:id="rId4"/>
    <sheet name="EOS-16-R2" sheetId="7" r:id="rId5"/>
    <sheet name="EOS-17-R1" sheetId="8" r:id="rId6"/>
    <sheet name="EOS-17-R2" sheetId="9" r:id="rId7"/>
    <sheet name="EOS-18-R1" sheetId="10" r:id="rId8"/>
    <sheet name="EOS-18-R2" sheetId="11" r:id="rId9"/>
    <sheet name="CC-1-R1" sheetId="12" r:id="rId10"/>
    <sheet name="CC-1-R2" sheetId="13" r:id="rId11"/>
    <sheet name="CC-2-R1" sheetId="14" r:id="rId12"/>
    <sheet name="CC-2-R2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5" l="1"/>
  <c r="R4" i="15" s="1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I3" i="15"/>
  <c r="I4" i="15" s="1"/>
  <c r="Q2" i="15"/>
  <c r="U14" i="15" s="1"/>
  <c r="O2" i="15"/>
  <c r="H2" i="15"/>
  <c r="L15" i="15" s="1"/>
  <c r="R3" i="14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I3" i="14"/>
  <c r="I4" i="14" s="1"/>
  <c r="Q2" i="14"/>
  <c r="O2" i="14"/>
  <c r="H2" i="14"/>
  <c r="L15" i="14" s="1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U16" i="13" s="1"/>
  <c r="I3" i="13"/>
  <c r="Q2" i="13"/>
  <c r="U14" i="13" s="1"/>
  <c r="O2" i="13"/>
  <c r="H2" i="13"/>
  <c r="L15" i="13" s="1"/>
  <c r="R3" i="12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I3" i="12"/>
  <c r="I4" i="12" s="1"/>
  <c r="Q2" i="12"/>
  <c r="U16" i="12" s="1"/>
  <c r="O2" i="12"/>
  <c r="H2" i="12"/>
  <c r="L15" i="12" s="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U16" i="11" s="1"/>
  <c r="I3" i="11"/>
  <c r="I4" i="11" s="1"/>
  <c r="Q2" i="11"/>
  <c r="U14" i="11" s="1"/>
  <c r="O2" i="11"/>
  <c r="H2" i="11"/>
  <c r="L15" i="11" s="1"/>
  <c r="R3" i="10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I3" i="10"/>
  <c r="I4" i="10" s="1"/>
  <c r="Q2" i="10"/>
  <c r="U16" i="10" s="1"/>
  <c r="O2" i="10"/>
  <c r="L2" i="10"/>
  <c r="H2" i="10"/>
  <c r="L15" i="10" s="1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I3" i="9"/>
  <c r="I4" i="9" s="1"/>
  <c r="Q2" i="9"/>
  <c r="O2" i="9"/>
  <c r="H2" i="9"/>
  <c r="L15" i="9" s="1"/>
  <c r="L15" i="8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I3" i="8"/>
  <c r="Q2" i="8"/>
  <c r="U14" i="8" s="1"/>
  <c r="O2" i="8"/>
  <c r="H2" i="8"/>
  <c r="L2" i="8" s="1"/>
  <c r="R3" i="7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I3" i="7"/>
  <c r="I4" i="7" s="1"/>
  <c r="Q2" i="7"/>
  <c r="O2" i="7"/>
  <c r="H2" i="7"/>
  <c r="L15" i="7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I3" i="6"/>
  <c r="I4" i="6" s="1"/>
  <c r="Q2" i="6"/>
  <c r="O2" i="6"/>
  <c r="H2" i="6"/>
  <c r="L15" i="6" s="1"/>
  <c r="R3" i="5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I3" i="5"/>
  <c r="I4" i="5" s="1"/>
  <c r="Q2" i="5"/>
  <c r="O2" i="5"/>
  <c r="H2" i="5"/>
  <c r="L15" i="5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I3" i="4"/>
  <c r="I4" i="4" s="1"/>
  <c r="Q2" i="4"/>
  <c r="O2" i="4"/>
  <c r="H2" i="4"/>
  <c r="L15" i="4" s="1"/>
  <c r="R15" i="2"/>
  <c r="R16" i="2" s="1"/>
  <c r="U16" i="15" l="1"/>
  <c r="L2" i="15"/>
  <c r="L3" i="15"/>
  <c r="L3" i="14"/>
  <c r="L3" i="13"/>
  <c r="L2" i="13"/>
  <c r="L3" i="12"/>
  <c r="L2" i="12"/>
  <c r="L2" i="11"/>
  <c r="L3" i="11"/>
  <c r="L3" i="10"/>
  <c r="L2" i="9"/>
  <c r="L3" i="9"/>
  <c r="U16" i="8"/>
  <c r="L3" i="8"/>
  <c r="L3" i="7"/>
  <c r="L2" i="7"/>
  <c r="L3" i="6"/>
  <c r="L3" i="5"/>
  <c r="L3" i="4"/>
  <c r="I5" i="15"/>
  <c r="L4" i="15"/>
  <c r="U15" i="15"/>
  <c r="U2" i="15"/>
  <c r="U3" i="15"/>
  <c r="U4" i="15"/>
  <c r="U5" i="15"/>
  <c r="U6" i="15"/>
  <c r="U7" i="15"/>
  <c r="U8" i="15"/>
  <c r="U9" i="15"/>
  <c r="U10" i="15"/>
  <c r="U11" i="15"/>
  <c r="U12" i="15"/>
  <c r="U13" i="15"/>
  <c r="I5" i="14"/>
  <c r="L4" i="14"/>
  <c r="U16" i="14"/>
  <c r="U15" i="14"/>
  <c r="U2" i="14"/>
  <c r="U3" i="14"/>
  <c r="U4" i="14"/>
  <c r="U5" i="14"/>
  <c r="U6" i="14"/>
  <c r="U7" i="14"/>
  <c r="U8" i="14"/>
  <c r="U9" i="14"/>
  <c r="U10" i="14"/>
  <c r="U11" i="14"/>
  <c r="U12" i="14"/>
  <c r="U13" i="14"/>
  <c r="U14" i="14"/>
  <c r="L2" i="14"/>
  <c r="I4" i="13"/>
  <c r="U15" i="13"/>
  <c r="U2" i="13"/>
  <c r="U3" i="13"/>
  <c r="U4" i="13"/>
  <c r="U5" i="13"/>
  <c r="U6" i="13"/>
  <c r="U7" i="13"/>
  <c r="U8" i="13"/>
  <c r="U9" i="13"/>
  <c r="U10" i="13"/>
  <c r="U11" i="13"/>
  <c r="U12" i="13"/>
  <c r="U13" i="13"/>
  <c r="I5" i="12"/>
  <c r="L4" i="12"/>
  <c r="U15" i="12"/>
  <c r="U2" i="12"/>
  <c r="U3" i="12"/>
  <c r="U4" i="12"/>
  <c r="U5" i="12"/>
  <c r="U6" i="12"/>
  <c r="U7" i="12"/>
  <c r="U8" i="12"/>
  <c r="U9" i="12"/>
  <c r="U10" i="12"/>
  <c r="U11" i="12"/>
  <c r="U12" i="12"/>
  <c r="U13" i="12"/>
  <c r="U14" i="12"/>
  <c r="I5" i="11"/>
  <c r="L4" i="11"/>
  <c r="U15" i="11"/>
  <c r="U2" i="11"/>
  <c r="U3" i="11"/>
  <c r="U4" i="11"/>
  <c r="U5" i="11"/>
  <c r="U6" i="11"/>
  <c r="U7" i="11"/>
  <c r="U8" i="11"/>
  <c r="U9" i="11"/>
  <c r="U10" i="11"/>
  <c r="U11" i="11"/>
  <c r="U12" i="11"/>
  <c r="U13" i="11"/>
  <c r="I5" i="10"/>
  <c r="L4" i="10"/>
  <c r="U15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U16" i="9"/>
  <c r="I5" i="9"/>
  <c r="L4" i="9"/>
  <c r="U15" i="9"/>
  <c r="U2" i="9"/>
  <c r="U3" i="9"/>
  <c r="U4" i="9"/>
  <c r="U5" i="9"/>
  <c r="U6" i="9"/>
  <c r="U7" i="9"/>
  <c r="U8" i="9"/>
  <c r="U9" i="9"/>
  <c r="U10" i="9"/>
  <c r="U11" i="9"/>
  <c r="U12" i="9"/>
  <c r="U13" i="9"/>
  <c r="U14" i="9"/>
  <c r="U15" i="8"/>
  <c r="I4" i="8"/>
  <c r="U2" i="8"/>
  <c r="U3" i="8"/>
  <c r="U4" i="8"/>
  <c r="U5" i="8"/>
  <c r="U6" i="8"/>
  <c r="U7" i="8"/>
  <c r="U8" i="8"/>
  <c r="U9" i="8"/>
  <c r="U10" i="8"/>
  <c r="U11" i="8"/>
  <c r="U12" i="8"/>
  <c r="U13" i="8"/>
  <c r="U16" i="7"/>
  <c r="I5" i="7"/>
  <c r="L4" i="7"/>
  <c r="U15" i="7"/>
  <c r="U2" i="7"/>
  <c r="U3" i="7"/>
  <c r="U4" i="7"/>
  <c r="U5" i="7"/>
  <c r="U6" i="7"/>
  <c r="U7" i="7"/>
  <c r="U8" i="7"/>
  <c r="U9" i="7"/>
  <c r="U10" i="7"/>
  <c r="U11" i="7"/>
  <c r="U12" i="7"/>
  <c r="U13" i="7"/>
  <c r="U14" i="7"/>
  <c r="I5" i="6"/>
  <c r="L4" i="6"/>
  <c r="U16" i="6"/>
  <c r="U15" i="6"/>
  <c r="U2" i="6"/>
  <c r="U3" i="6"/>
  <c r="U4" i="6"/>
  <c r="U5" i="6"/>
  <c r="U6" i="6"/>
  <c r="U7" i="6"/>
  <c r="U8" i="6"/>
  <c r="U9" i="6"/>
  <c r="U10" i="6"/>
  <c r="U11" i="6"/>
  <c r="U12" i="6"/>
  <c r="U13" i="6"/>
  <c r="U14" i="6"/>
  <c r="L2" i="6"/>
  <c r="U16" i="5"/>
  <c r="I5" i="5"/>
  <c r="L4" i="5"/>
  <c r="U15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L2" i="5"/>
  <c r="U16" i="4"/>
  <c r="I5" i="4"/>
  <c r="L4" i="4"/>
  <c r="U15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L2" i="4"/>
  <c r="R3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O2" i="2"/>
  <c r="Q2" i="2"/>
  <c r="H2" i="2"/>
  <c r="I6" i="15" l="1"/>
  <c r="L5" i="15"/>
  <c r="I6" i="14"/>
  <c r="L5" i="14"/>
  <c r="L4" i="13"/>
  <c r="I5" i="13"/>
  <c r="I6" i="12"/>
  <c r="L5" i="12"/>
  <c r="I6" i="11"/>
  <c r="L5" i="11"/>
  <c r="I6" i="10"/>
  <c r="L5" i="10"/>
  <c r="I6" i="9"/>
  <c r="L5" i="9"/>
  <c r="L4" i="8"/>
  <c r="I5" i="8"/>
  <c r="I6" i="7"/>
  <c r="L5" i="7"/>
  <c r="I6" i="6"/>
  <c r="L5" i="6"/>
  <c r="I6" i="5"/>
  <c r="L5" i="5"/>
  <c r="I6" i="4"/>
  <c r="L5" i="4"/>
  <c r="L2" i="2"/>
  <c r="L15" i="2"/>
  <c r="U15" i="2"/>
  <c r="U16" i="2"/>
  <c r="U3" i="2"/>
  <c r="U8" i="2"/>
  <c r="U12" i="2"/>
  <c r="U5" i="2"/>
  <c r="U9" i="2"/>
  <c r="U13" i="2"/>
  <c r="U6" i="2"/>
  <c r="U10" i="2"/>
  <c r="U14" i="2"/>
  <c r="U4" i="2"/>
  <c r="U7" i="2"/>
  <c r="U11" i="2"/>
  <c r="U2" i="2"/>
  <c r="R4" i="2"/>
  <c r="L4" i="2"/>
  <c r="L3" i="2"/>
  <c r="I7" i="15" l="1"/>
  <c r="L6" i="15"/>
  <c r="I7" i="14"/>
  <c r="L6" i="14"/>
  <c r="I6" i="13"/>
  <c r="L5" i="13"/>
  <c r="I7" i="12"/>
  <c r="L6" i="12"/>
  <c r="I7" i="11"/>
  <c r="L6" i="11"/>
  <c r="I7" i="10"/>
  <c r="L6" i="10"/>
  <c r="I7" i="9"/>
  <c r="L6" i="9"/>
  <c r="I6" i="8"/>
  <c r="L5" i="8"/>
  <c r="I7" i="7"/>
  <c r="L6" i="7"/>
  <c r="I7" i="6"/>
  <c r="L6" i="6"/>
  <c r="I7" i="5"/>
  <c r="L6" i="5"/>
  <c r="I7" i="4"/>
  <c r="L6" i="4"/>
  <c r="R5" i="2"/>
  <c r="L6" i="2"/>
  <c r="L5" i="2"/>
  <c r="I8" i="15" l="1"/>
  <c r="L7" i="15"/>
  <c r="I8" i="14"/>
  <c r="L7" i="14"/>
  <c r="L6" i="13"/>
  <c r="I7" i="13"/>
  <c r="I8" i="12"/>
  <c r="L7" i="12"/>
  <c r="I8" i="11"/>
  <c r="L7" i="11"/>
  <c r="I8" i="10"/>
  <c r="L7" i="10"/>
  <c r="I8" i="9"/>
  <c r="L7" i="9"/>
  <c r="L6" i="8"/>
  <c r="I7" i="8"/>
  <c r="I8" i="7"/>
  <c r="L7" i="7"/>
  <c r="I8" i="6"/>
  <c r="L7" i="6"/>
  <c r="I8" i="5"/>
  <c r="L7" i="5"/>
  <c r="I8" i="4"/>
  <c r="L7" i="4"/>
  <c r="R6" i="2"/>
  <c r="L7" i="2"/>
  <c r="I9" i="15" l="1"/>
  <c r="L8" i="15"/>
  <c r="I9" i="14"/>
  <c r="L8" i="14"/>
  <c r="I8" i="13"/>
  <c r="L7" i="13"/>
  <c r="I9" i="12"/>
  <c r="L8" i="12"/>
  <c r="I9" i="11"/>
  <c r="L8" i="11"/>
  <c r="I9" i="10"/>
  <c r="L8" i="10"/>
  <c r="I9" i="9"/>
  <c r="L8" i="9"/>
  <c r="I8" i="8"/>
  <c r="L7" i="8"/>
  <c r="I9" i="7"/>
  <c r="L8" i="7"/>
  <c r="I9" i="6"/>
  <c r="L8" i="6"/>
  <c r="I9" i="5"/>
  <c r="L8" i="5"/>
  <c r="I9" i="4"/>
  <c r="L8" i="4"/>
  <c r="R7" i="2"/>
  <c r="L8" i="2"/>
  <c r="I10" i="15" l="1"/>
  <c r="L9" i="15"/>
  <c r="I10" i="14"/>
  <c r="L9" i="14"/>
  <c r="L8" i="13"/>
  <c r="I9" i="13"/>
  <c r="I10" i="12"/>
  <c r="L9" i="12"/>
  <c r="I10" i="11"/>
  <c r="L9" i="11"/>
  <c r="I10" i="10"/>
  <c r="L9" i="10"/>
  <c r="I10" i="9"/>
  <c r="L9" i="9"/>
  <c r="I9" i="8"/>
  <c r="L8" i="8"/>
  <c r="I10" i="7"/>
  <c r="L9" i="7"/>
  <c r="I10" i="6"/>
  <c r="L9" i="6"/>
  <c r="I10" i="5"/>
  <c r="L9" i="5"/>
  <c r="I10" i="4"/>
  <c r="L9" i="4"/>
  <c r="R8" i="2"/>
  <c r="L9" i="2"/>
  <c r="I11" i="15" l="1"/>
  <c r="L10" i="15"/>
  <c r="I11" i="14"/>
  <c r="L10" i="14"/>
  <c r="L9" i="13"/>
  <c r="I10" i="13"/>
  <c r="I11" i="12"/>
  <c r="L10" i="12"/>
  <c r="I11" i="11"/>
  <c r="L10" i="11"/>
  <c r="I11" i="10"/>
  <c r="L10" i="10"/>
  <c r="I11" i="9"/>
  <c r="L10" i="9"/>
  <c r="L9" i="8"/>
  <c r="I10" i="8"/>
  <c r="I11" i="7"/>
  <c r="L10" i="7"/>
  <c r="I11" i="6"/>
  <c r="L10" i="6"/>
  <c r="I11" i="5"/>
  <c r="L10" i="5"/>
  <c r="I11" i="4"/>
  <c r="L10" i="4"/>
  <c r="R9" i="2"/>
  <c r="L10" i="2"/>
  <c r="I12" i="15" l="1"/>
  <c r="L11" i="15"/>
  <c r="I12" i="14"/>
  <c r="L11" i="14"/>
  <c r="L10" i="13"/>
  <c r="I11" i="13"/>
  <c r="I12" i="12"/>
  <c r="L11" i="12"/>
  <c r="I12" i="11"/>
  <c r="L11" i="11"/>
  <c r="I12" i="10"/>
  <c r="L11" i="10"/>
  <c r="I12" i="9"/>
  <c r="L11" i="9"/>
  <c r="I11" i="8"/>
  <c r="L10" i="8"/>
  <c r="I12" i="7"/>
  <c r="L11" i="7"/>
  <c r="I12" i="6"/>
  <c r="L11" i="6"/>
  <c r="I12" i="5"/>
  <c r="L11" i="5"/>
  <c r="I12" i="4"/>
  <c r="L11" i="4"/>
  <c r="R10" i="2"/>
  <c r="L11" i="2"/>
  <c r="I13" i="15" l="1"/>
  <c r="L12" i="15"/>
  <c r="I13" i="14"/>
  <c r="L12" i="14"/>
  <c r="I12" i="13"/>
  <c r="L11" i="13"/>
  <c r="I13" i="12"/>
  <c r="L12" i="12"/>
  <c r="I13" i="11"/>
  <c r="L12" i="11"/>
  <c r="I13" i="10"/>
  <c r="L12" i="10"/>
  <c r="I13" i="9"/>
  <c r="L12" i="9"/>
  <c r="I12" i="8"/>
  <c r="L11" i="8"/>
  <c r="I13" i="7"/>
  <c r="L12" i="7"/>
  <c r="I13" i="6"/>
  <c r="L12" i="6"/>
  <c r="I13" i="5"/>
  <c r="L12" i="5"/>
  <c r="I13" i="4"/>
  <c r="L12" i="4"/>
  <c r="R11" i="2"/>
  <c r="L12" i="2"/>
  <c r="I14" i="15" l="1"/>
  <c r="L14" i="15" s="1"/>
  <c r="L13" i="15"/>
  <c r="I14" i="14"/>
  <c r="L14" i="14" s="1"/>
  <c r="L13" i="14"/>
  <c r="L12" i="13"/>
  <c r="I13" i="13"/>
  <c r="I14" i="12"/>
  <c r="L14" i="12" s="1"/>
  <c r="L13" i="12"/>
  <c r="I14" i="11"/>
  <c r="L14" i="11" s="1"/>
  <c r="L13" i="11"/>
  <c r="I14" i="10"/>
  <c r="L14" i="10" s="1"/>
  <c r="L13" i="10"/>
  <c r="I14" i="9"/>
  <c r="L14" i="9" s="1"/>
  <c r="L13" i="9"/>
  <c r="I13" i="8"/>
  <c r="L12" i="8"/>
  <c r="I14" i="7"/>
  <c r="L14" i="7" s="1"/>
  <c r="L13" i="7"/>
  <c r="I14" i="6"/>
  <c r="L14" i="6" s="1"/>
  <c r="L13" i="6"/>
  <c r="I14" i="5"/>
  <c r="L14" i="5" s="1"/>
  <c r="L13" i="5"/>
  <c r="I14" i="4"/>
  <c r="L14" i="4" s="1"/>
  <c r="L13" i="4"/>
  <c r="R12" i="2"/>
  <c r="L14" i="2"/>
  <c r="L13" i="2"/>
  <c r="I14" i="13" l="1"/>
  <c r="L14" i="13" s="1"/>
  <c r="L13" i="13"/>
  <c r="I14" i="8"/>
  <c r="L14" i="8" s="1"/>
  <c r="L13" i="8"/>
  <c r="R13" i="2"/>
  <c r="R14" i="2" l="1"/>
</calcChain>
</file>

<file path=xl/sharedStrings.xml><?xml version="1.0" encoding="utf-8"?>
<sst xmlns="http://schemas.openxmlformats.org/spreadsheetml/2006/main" count="341" uniqueCount="29">
  <si>
    <t>Instructions:</t>
  </si>
  <si>
    <t>m0</t>
  </si>
  <si>
    <t>Salinity</t>
  </si>
  <si>
    <t>TempLab</t>
  </si>
  <si>
    <t>conc_HCl</t>
  </si>
  <si>
    <t>corr_vHCl</t>
  </si>
  <si>
    <t>P1HCl</t>
  </si>
  <si>
    <t>P2HCl Additions</t>
  </si>
  <si>
    <t>P2mV</t>
  </si>
  <si>
    <t>P2Temp</t>
  </si>
  <si>
    <t>Initial pH</t>
  </si>
  <si>
    <t>Digits of NaOH</t>
  </si>
  <si>
    <t>vNaOH</t>
  </si>
  <si>
    <t xml:space="preserve"> Use the "Alkalinity Analysis Log" and the data obtained during a OALK titration by hand to fill in the GREEN boxes. DO NOT TOUCH RED BOXES</t>
  </si>
  <si>
    <t>P3HCl</t>
  </si>
  <si>
    <t>P4HCl Additions</t>
  </si>
  <si>
    <t>P4mV</t>
  </si>
  <si>
    <t>P4Temp</t>
  </si>
  <si>
    <t>Digits of HCl P1</t>
  </si>
  <si>
    <t>Digits of HCl P3</t>
  </si>
  <si>
    <t>corr_vHCl2</t>
  </si>
  <si>
    <t>P1P2vHCl</t>
  </si>
  <si>
    <t>*last corr_vHCl value</t>
  </si>
  <si>
    <t>B</t>
  </si>
  <si>
    <t>P</t>
  </si>
  <si>
    <t>Si</t>
  </si>
  <si>
    <t>19 digits to -48.5</t>
  </si>
  <si>
    <t>13 digits to -41.8</t>
  </si>
  <si>
    <t>20 digits to -54.4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</si>
</sst>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top" wrapText="1"/>
    </xf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B942-D9AD-4010-A35C-9A1F9B7BE0CC}">
  <dimension ref="A1:X17"/>
  <sheetViews>
    <sheetView workbookViewId="0">
      <selection activeCell="T15" sqref="T15"/>
    </sheetView>
  </sheetViews>
  <sheetFormatPr defaultColWidth="8.7109375" defaultRowHeight="15.75" x14ac:dyDescent="0.25"/>
  <cols>
    <col min="1" max="1" width="32.85546875" style="1" customWidth="1"/>
    <col min="2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61.401999999999994</v>
      </c>
      <c r="C2" s="2">
        <v>-58</v>
      </c>
      <c r="D2" s="2">
        <v>33.494</v>
      </c>
      <c r="E2" s="2">
        <v>70</v>
      </c>
      <c r="F2" s="2">
        <v>9.9976999999999996E-2</v>
      </c>
      <c r="G2" s="2">
        <v>1201</v>
      </c>
      <c r="H2" s="8">
        <f>G2*0.00125</f>
        <v>1.50125</v>
      </c>
      <c r="I2" s="5">
        <v>0</v>
      </c>
      <c r="J2" s="5">
        <v>199.4</v>
      </c>
      <c r="K2" s="5">
        <v>23.6</v>
      </c>
      <c r="L2" s="3">
        <f>$H$2+I2</f>
        <v>1.50125</v>
      </c>
      <c r="M2" s="2">
        <v>2.1012499999999998</v>
      </c>
      <c r="N2" s="2">
        <v>152</v>
      </c>
      <c r="O2" s="8">
        <f>N2*0.00125</f>
        <v>0.19</v>
      </c>
      <c r="P2" s="2">
        <v>222</v>
      </c>
      <c r="Q2" s="8">
        <f>P2*0.00125</f>
        <v>0.27750000000000002</v>
      </c>
      <c r="R2" s="5">
        <v>0</v>
      </c>
      <c r="S2" s="5">
        <v>202.4</v>
      </c>
      <c r="T2" s="5">
        <v>22.4</v>
      </c>
      <c r="U2" s="8">
        <f>$Q$2+R2</f>
        <v>0.27750000000000002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203.7</v>
      </c>
      <c r="K3" s="5">
        <v>23.6</v>
      </c>
      <c r="L3" s="3">
        <f t="shared" ref="L3:L11" si="0">$H$2+I3</f>
        <v>1.55125</v>
      </c>
      <c r="M3" s="10" t="s">
        <v>22</v>
      </c>
      <c r="N3" s="1">
        <v>-53.7</v>
      </c>
      <c r="O3" s="7"/>
      <c r="R3" s="5">
        <f>R2+0.05</f>
        <v>0.05</v>
      </c>
      <c r="S3" s="5">
        <v>207.2</v>
      </c>
      <c r="T3" s="5">
        <v>22.4</v>
      </c>
      <c r="U3" s="8">
        <f t="shared" ref="U3:U16" si="1">$Q$2+R3</f>
        <v>0.32750000000000001</v>
      </c>
    </row>
    <row r="4" spans="1:24" x14ac:dyDescent="0.25">
      <c r="A4" s="9"/>
      <c r="I4" s="5">
        <f t="shared" ref="I4:I14" si="2">I3+0.05</f>
        <v>0.1</v>
      </c>
      <c r="J4" s="5">
        <v>208.2</v>
      </c>
      <c r="K4" s="5">
        <v>23.5</v>
      </c>
      <c r="L4" s="3">
        <f t="shared" si="0"/>
        <v>1.6012500000000001</v>
      </c>
      <c r="M4" s="10"/>
      <c r="O4" s="7"/>
      <c r="R4" s="5">
        <f t="shared" ref="R4:R16" si="3">R3+0.05</f>
        <v>0.1</v>
      </c>
      <c r="S4" s="5">
        <v>211</v>
      </c>
      <c r="T4" s="5">
        <v>22.3</v>
      </c>
      <c r="U4" s="8">
        <f>$Q$2+R4</f>
        <v>0.37750000000000006</v>
      </c>
    </row>
    <row r="5" spans="1:24" x14ac:dyDescent="0.25">
      <c r="A5" s="9"/>
      <c r="I5" s="5">
        <f t="shared" si="2"/>
        <v>0.15000000000000002</v>
      </c>
      <c r="J5" s="5">
        <v>212.3</v>
      </c>
      <c r="K5" s="5">
        <v>23.5</v>
      </c>
      <c r="L5" s="3">
        <f t="shared" si="0"/>
        <v>1.6512500000000001</v>
      </c>
      <c r="M5" s="10"/>
      <c r="O5" s="7"/>
      <c r="R5" s="5">
        <f t="shared" si="3"/>
        <v>0.15000000000000002</v>
      </c>
      <c r="S5" s="5">
        <v>214.3</v>
      </c>
      <c r="T5" s="5">
        <v>22.3</v>
      </c>
      <c r="U5" s="8">
        <f t="shared" si="1"/>
        <v>0.42750000000000005</v>
      </c>
    </row>
    <row r="6" spans="1:24" x14ac:dyDescent="0.25">
      <c r="A6" s="9"/>
      <c r="I6" s="5">
        <f t="shared" si="2"/>
        <v>0.2</v>
      </c>
      <c r="J6" s="5">
        <v>215.4</v>
      </c>
      <c r="K6" s="5">
        <v>23.4</v>
      </c>
      <c r="L6" s="3">
        <f t="shared" si="0"/>
        <v>1.7012499999999999</v>
      </c>
      <c r="O6" s="7"/>
      <c r="R6" s="5">
        <f t="shared" si="3"/>
        <v>0.2</v>
      </c>
      <c r="S6" s="5">
        <v>217.4</v>
      </c>
      <c r="T6" s="5">
        <v>22.2</v>
      </c>
      <c r="U6" s="8">
        <f t="shared" si="1"/>
        <v>0.47750000000000004</v>
      </c>
    </row>
    <row r="7" spans="1:24" x14ac:dyDescent="0.25">
      <c r="A7" s="9"/>
      <c r="I7" s="5">
        <f t="shared" si="2"/>
        <v>0.25</v>
      </c>
      <c r="J7" s="5">
        <v>218</v>
      </c>
      <c r="K7" s="5">
        <v>23.4</v>
      </c>
      <c r="L7" s="3">
        <f t="shared" si="0"/>
        <v>1.75125</v>
      </c>
      <c r="O7" s="7"/>
      <c r="R7" s="5">
        <f t="shared" si="3"/>
        <v>0.25</v>
      </c>
      <c r="S7" s="5">
        <v>220</v>
      </c>
      <c r="T7" s="5">
        <v>22.2</v>
      </c>
      <c r="U7" s="8">
        <f t="shared" si="1"/>
        <v>0.52750000000000008</v>
      </c>
    </row>
    <row r="8" spans="1:24" x14ac:dyDescent="0.25">
      <c r="A8" s="9"/>
      <c r="I8" s="5">
        <f t="shared" si="2"/>
        <v>0.3</v>
      </c>
      <c r="J8" s="5">
        <v>220.9</v>
      </c>
      <c r="K8" s="5">
        <v>23.4</v>
      </c>
      <c r="L8" s="3">
        <f t="shared" si="0"/>
        <v>1.80125</v>
      </c>
      <c r="O8" s="7"/>
      <c r="R8" s="5">
        <f t="shared" si="3"/>
        <v>0.3</v>
      </c>
      <c r="S8" s="5">
        <v>222.4</v>
      </c>
      <c r="T8" s="5">
        <v>22.2</v>
      </c>
      <c r="U8" s="8">
        <f t="shared" si="1"/>
        <v>0.57750000000000001</v>
      </c>
    </row>
    <row r="9" spans="1:24" x14ac:dyDescent="0.25">
      <c r="A9" s="9"/>
      <c r="I9" s="5">
        <f t="shared" si="2"/>
        <v>0.35</v>
      </c>
      <c r="J9" s="5">
        <v>223.3</v>
      </c>
      <c r="K9" s="5">
        <v>23.3</v>
      </c>
      <c r="L9" s="3">
        <f t="shared" si="0"/>
        <v>1.8512499999999998</v>
      </c>
      <c r="O9" s="7"/>
      <c r="R9" s="5">
        <f t="shared" si="3"/>
        <v>0.35</v>
      </c>
      <c r="S9" s="5">
        <v>224.3</v>
      </c>
      <c r="T9" s="5">
        <v>22.1</v>
      </c>
      <c r="U9" s="8">
        <f t="shared" si="1"/>
        <v>0.62749999999999995</v>
      </c>
    </row>
    <row r="10" spans="1:24" x14ac:dyDescent="0.25">
      <c r="A10" s="9"/>
      <c r="I10" s="5">
        <f t="shared" si="2"/>
        <v>0.39999999999999997</v>
      </c>
      <c r="J10" s="5">
        <v>225.3</v>
      </c>
      <c r="K10" s="5">
        <v>23.3</v>
      </c>
      <c r="L10" s="3">
        <f t="shared" si="0"/>
        <v>1.9012499999999999</v>
      </c>
      <c r="O10" s="7"/>
      <c r="R10" s="5">
        <f t="shared" si="3"/>
        <v>0.39999999999999997</v>
      </c>
      <c r="S10" s="5">
        <v>226.5</v>
      </c>
      <c r="T10" s="5">
        <v>22.1</v>
      </c>
      <c r="U10" s="8">
        <f t="shared" si="1"/>
        <v>0.67749999999999999</v>
      </c>
    </row>
    <row r="11" spans="1:24" x14ac:dyDescent="0.25">
      <c r="A11" s="6"/>
      <c r="I11" s="5">
        <f t="shared" si="2"/>
        <v>0.44999999999999996</v>
      </c>
      <c r="J11" s="5">
        <v>227.1</v>
      </c>
      <c r="K11" s="5">
        <v>23.3</v>
      </c>
      <c r="L11" s="3">
        <f t="shared" si="0"/>
        <v>1.9512499999999999</v>
      </c>
      <c r="O11" s="7"/>
      <c r="R11" s="5">
        <f t="shared" si="3"/>
        <v>0.44999999999999996</v>
      </c>
      <c r="S11" s="5">
        <v>228.3</v>
      </c>
      <c r="T11" s="5">
        <v>22.1</v>
      </c>
      <c r="U11" s="8">
        <f t="shared" si="1"/>
        <v>0.72750000000000004</v>
      </c>
    </row>
    <row r="12" spans="1:24" x14ac:dyDescent="0.25">
      <c r="A12" s="6"/>
      <c r="I12" s="5">
        <f t="shared" si="2"/>
        <v>0.49999999999999994</v>
      </c>
      <c r="J12" s="5">
        <v>229.2</v>
      </c>
      <c r="K12" s="5">
        <v>23.2</v>
      </c>
      <c r="L12" s="3">
        <f>$H$2+I12</f>
        <v>2.0012499999999998</v>
      </c>
      <c r="O12" s="7"/>
      <c r="R12" s="5">
        <f t="shared" si="3"/>
        <v>0.49999999999999994</v>
      </c>
      <c r="S12" s="5">
        <v>230.2</v>
      </c>
      <c r="T12" s="5">
        <v>22</v>
      </c>
      <c r="U12" s="8">
        <f t="shared" si="1"/>
        <v>0.77749999999999997</v>
      </c>
    </row>
    <row r="13" spans="1:24" x14ac:dyDescent="0.25">
      <c r="A13" s="6"/>
      <c r="I13" s="5">
        <f t="shared" si="2"/>
        <v>0.54999999999999993</v>
      </c>
      <c r="J13" s="5">
        <v>231</v>
      </c>
      <c r="K13" s="5">
        <v>23.2</v>
      </c>
      <c r="L13" s="3">
        <f>$H$2+I13</f>
        <v>2.05125</v>
      </c>
      <c r="O13" s="7"/>
      <c r="R13" s="5">
        <f t="shared" si="3"/>
        <v>0.54999999999999993</v>
      </c>
      <c r="S13" s="5">
        <v>232</v>
      </c>
      <c r="T13" s="5">
        <v>22</v>
      </c>
      <c r="U13" s="8">
        <f t="shared" si="1"/>
        <v>0.8274999999999999</v>
      </c>
    </row>
    <row r="14" spans="1:24" x14ac:dyDescent="0.25">
      <c r="A14" s="6"/>
      <c r="I14" s="5">
        <f t="shared" si="2"/>
        <v>0.6</v>
      </c>
      <c r="J14" s="5">
        <v>232.7</v>
      </c>
      <c r="K14" s="5">
        <v>23.1</v>
      </c>
      <c r="L14" s="3">
        <f>$H$2+I14</f>
        <v>2.1012499999999998</v>
      </c>
      <c r="R14" s="5">
        <f t="shared" si="3"/>
        <v>0.6</v>
      </c>
      <c r="S14" s="5">
        <v>233.5</v>
      </c>
      <c r="T14" s="5">
        <v>21.9</v>
      </c>
      <c r="U14" s="8">
        <f t="shared" si="1"/>
        <v>0.87749999999999995</v>
      </c>
    </row>
    <row r="15" spans="1:24" x14ac:dyDescent="0.25">
      <c r="A15" s="6"/>
      <c r="I15" s="5">
        <v>0.65</v>
      </c>
      <c r="J15" s="5"/>
      <c r="K15" s="5"/>
      <c r="L15" s="3">
        <f>$H$2+I15</f>
        <v>2.1512500000000001</v>
      </c>
      <c r="R15" s="5">
        <f t="shared" si="3"/>
        <v>0.65</v>
      </c>
      <c r="S15" s="5"/>
      <c r="T15" s="5"/>
      <c r="U15" s="8">
        <f t="shared" si="1"/>
        <v>0.92749999999999999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0.97750000000000004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40F6-DF00-4251-9EBE-0F1D952D9284}">
  <dimension ref="A1:X17"/>
  <sheetViews>
    <sheetView workbookViewId="0">
      <selection activeCell="N2" sqref="N2"/>
    </sheetView>
  </sheetViews>
  <sheetFormatPr defaultColWidth="8.7109375" defaultRowHeight="15.75" x14ac:dyDescent="0.25"/>
  <cols>
    <col min="1" max="1" width="32.85546875" style="1" customWidth="1"/>
    <col min="2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61.330999999999996</v>
      </c>
      <c r="C2" s="2">
        <v>-59.8</v>
      </c>
      <c r="D2" s="2">
        <v>27.574919999999999</v>
      </c>
      <c r="E2" s="2">
        <v>69</v>
      </c>
      <c r="F2" s="2">
        <v>9.9976999999999996E-2</v>
      </c>
      <c r="G2" s="2">
        <v>1228</v>
      </c>
      <c r="H2" s="8">
        <f>G2*0.00125</f>
        <v>1.5350000000000001</v>
      </c>
      <c r="I2" s="5">
        <v>0</v>
      </c>
      <c r="J2" s="5">
        <v>199.2</v>
      </c>
      <c r="K2" s="5">
        <v>24.1</v>
      </c>
      <c r="L2" s="3">
        <f>$H$2+I2</f>
        <v>1.5350000000000001</v>
      </c>
      <c r="M2" s="2">
        <v>2.1850000000000001</v>
      </c>
      <c r="N2" s="2">
        <v>142</v>
      </c>
      <c r="O2" s="8">
        <f>N2*0.00125</f>
        <v>0.17749999999999999</v>
      </c>
      <c r="P2" s="2">
        <v>235</v>
      </c>
      <c r="Q2" s="8">
        <f>P2*0.00125</f>
        <v>0.29375000000000001</v>
      </c>
      <c r="R2" s="5">
        <v>0</v>
      </c>
      <c r="S2" s="5">
        <v>200</v>
      </c>
      <c r="T2" s="5">
        <v>22.8</v>
      </c>
      <c r="U2" s="8">
        <f>$Q$2+R2</f>
        <v>0.29375000000000001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205.6</v>
      </c>
      <c r="K3" s="5">
        <v>24</v>
      </c>
      <c r="L3" s="3">
        <f t="shared" ref="L3:L11" si="0">$H$2+I3</f>
        <v>1.5850000000000002</v>
      </c>
      <c r="M3" s="10" t="s">
        <v>22</v>
      </c>
      <c r="N3" s="1">
        <v>-63.1</v>
      </c>
      <c r="O3" s="7"/>
      <c r="R3" s="5">
        <f>R2+0.05</f>
        <v>0.05</v>
      </c>
      <c r="S3" s="5">
        <v>205</v>
      </c>
      <c r="T3" s="5">
        <v>22.8</v>
      </c>
      <c r="U3" s="8">
        <f t="shared" ref="U3:U16" si="1">$Q$2+R3</f>
        <v>0.34375</v>
      </c>
    </row>
    <row r="4" spans="1:24" x14ac:dyDescent="0.25">
      <c r="A4" s="9"/>
      <c r="I4" s="5">
        <f t="shared" ref="I4:I14" si="2">I3+0.05</f>
        <v>0.1</v>
      </c>
      <c r="J4" s="5">
        <v>208</v>
      </c>
      <c r="K4" s="5">
        <v>23.9</v>
      </c>
      <c r="L4" s="3">
        <f t="shared" si="0"/>
        <v>1.6350000000000002</v>
      </c>
      <c r="M4" s="10"/>
      <c r="O4" s="7"/>
      <c r="R4" s="5">
        <f t="shared" ref="R4:R16" si="3">R3+0.05</f>
        <v>0.1</v>
      </c>
      <c r="S4" s="5">
        <v>208.9</v>
      </c>
      <c r="T4" s="5">
        <v>22.8</v>
      </c>
      <c r="U4" s="8">
        <f>$Q$2+R4</f>
        <v>0.39375000000000004</v>
      </c>
    </row>
    <row r="5" spans="1:24" x14ac:dyDescent="0.25">
      <c r="A5" s="9"/>
      <c r="I5" s="5">
        <f t="shared" si="2"/>
        <v>0.15000000000000002</v>
      </c>
      <c r="J5" s="5">
        <v>211.8</v>
      </c>
      <c r="K5" s="5">
        <v>23.9</v>
      </c>
      <c r="L5" s="3">
        <f t="shared" si="0"/>
        <v>1.6850000000000001</v>
      </c>
      <c r="M5" s="10"/>
      <c r="O5" s="7"/>
      <c r="R5" s="5">
        <f t="shared" si="3"/>
        <v>0.15000000000000002</v>
      </c>
      <c r="S5" s="5">
        <v>212.6</v>
      </c>
      <c r="T5" s="5">
        <v>22.8</v>
      </c>
      <c r="U5" s="8">
        <f t="shared" si="1"/>
        <v>0.44375000000000003</v>
      </c>
    </row>
    <row r="6" spans="1:24" x14ac:dyDescent="0.25">
      <c r="A6" s="9"/>
      <c r="I6" s="5">
        <f t="shared" si="2"/>
        <v>0.2</v>
      </c>
      <c r="J6" s="5">
        <v>214.8</v>
      </c>
      <c r="K6" s="5">
        <v>23.8</v>
      </c>
      <c r="L6" s="3">
        <f t="shared" si="0"/>
        <v>1.7350000000000001</v>
      </c>
      <c r="O6" s="7"/>
      <c r="R6" s="5">
        <f t="shared" si="3"/>
        <v>0.2</v>
      </c>
      <c r="S6" s="5">
        <v>215.8</v>
      </c>
      <c r="T6" s="5">
        <v>22.7</v>
      </c>
      <c r="U6" s="8">
        <f t="shared" si="1"/>
        <v>0.49375000000000002</v>
      </c>
    </row>
    <row r="7" spans="1:24" x14ac:dyDescent="0.25">
      <c r="A7" s="9"/>
      <c r="I7" s="5">
        <f t="shared" si="2"/>
        <v>0.25</v>
      </c>
      <c r="J7" s="5">
        <v>217.9</v>
      </c>
      <c r="K7" s="5">
        <v>23.8</v>
      </c>
      <c r="L7" s="3">
        <f t="shared" si="0"/>
        <v>1.7850000000000001</v>
      </c>
      <c r="O7" s="7"/>
      <c r="R7" s="5">
        <f t="shared" si="3"/>
        <v>0.25</v>
      </c>
      <c r="S7" s="5">
        <v>218.4</v>
      </c>
      <c r="T7" s="5">
        <v>22.7</v>
      </c>
      <c r="U7" s="8">
        <f t="shared" si="1"/>
        <v>0.54374999999999996</v>
      </c>
    </row>
    <row r="8" spans="1:24" x14ac:dyDescent="0.25">
      <c r="A8" s="9"/>
      <c r="I8" s="5">
        <f t="shared" si="2"/>
        <v>0.3</v>
      </c>
      <c r="J8" s="5">
        <v>220.5</v>
      </c>
      <c r="K8" s="5">
        <v>23.7</v>
      </c>
      <c r="L8" s="3">
        <f t="shared" si="0"/>
        <v>1.8350000000000002</v>
      </c>
      <c r="O8" s="7"/>
      <c r="R8" s="5">
        <f t="shared" si="3"/>
        <v>0.3</v>
      </c>
      <c r="S8" s="5">
        <v>221.1</v>
      </c>
      <c r="T8" s="5">
        <v>22.6</v>
      </c>
      <c r="U8" s="8">
        <f t="shared" si="1"/>
        <v>0.59375</v>
      </c>
    </row>
    <row r="9" spans="1:24" x14ac:dyDescent="0.25">
      <c r="A9" s="9"/>
      <c r="I9" s="5">
        <f t="shared" si="2"/>
        <v>0.35</v>
      </c>
      <c r="J9" s="5">
        <v>222.8</v>
      </c>
      <c r="K9" s="5">
        <v>23.7</v>
      </c>
      <c r="L9" s="3">
        <f t="shared" si="0"/>
        <v>1.8850000000000002</v>
      </c>
      <c r="O9" s="7"/>
      <c r="R9" s="5">
        <f t="shared" si="3"/>
        <v>0.35</v>
      </c>
      <c r="S9" s="5">
        <v>223.4</v>
      </c>
      <c r="T9" s="5">
        <v>22.6</v>
      </c>
      <c r="U9" s="8">
        <f t="shared" si="1"/>
        <v>0.64375000000000004</v>
      </c>
    </row>
    <row r="10" spans="1:24" x14ac:dyDescent="0.25">
      <c r="A10" s="9"/>
      <c r="I10" s="5">
        <f t="shared" si="2"/>
        <v>0.39999999999999997</v>
      </c>
      <c r="J10" s="5">
        <v>225.1</v>
      </c>
      <c r="K10" s="5">
        <v>23.6</v>
      </c>
      <c r="L10" s="3">
        <f t="shared" si="0"/>
        <v>1.9350000000000001</v>
      </c>
      <c r="O10" s="7"/>
      <c r="R10" s="5">
        <f t="shared" si="3"/>
        <v>0.39999999999999997</v>
      </c>
      <c r="S10" s="5">
        <v>225.6</v>
      </c>
      <c r="T10" s="5">
        <v>22.6</v>
      </c>
      <c r="U10" s="8">
        <f t="shared" si="1"/>
        <v>0.69374999999999998</v>
      </c>
    </row>
    <row r="11" spans="1:24" x14ac:dyDescent="0.25">
      <c r="A11" s="6"/>
      <c r="I11" s="5">
        <f t="shared" si="2"/>
        <v>0.44999999999999996</v>
      </c>
      <c r="J11" s="5">
        <v>226.9</v>
      </c>
      <c r="K11" s="5">
        <v>23.6</v>
      </c>
      <c r="L11" s="3">
        <f t="shared" si="0"/>
        <v>1.9850000000000001</v>
      </c>
      <c r="O11" s="7"/>
      <c r="R11" s="5">
        <f t="shared" si="3"/>
        <v>0.44999999999999996</v>
      </c>
      <c r="S11" s="5">
        <v>227.5</v>
      </c>
      <c r="T11" s="5">
        <v>22.6</v>
      </c>
      <c r="U11" s="8">
        <f t="shared" si="1"/>
        <v>0.74374999999999991</v>
      </c>
    </row>
    <row r="12" spans="1:24" x14ac:dyDescent="0.25">
      <c r="A12" s="6"/>
      <c r="I12" s="5">
        <f t="shared" si="2"/>
        <v>0.49999999999999994</v>
      </c>
      <c r="J12" s="5">
        <v>228.9</v>
      </c>
      <c r="K12" s="5">
        <v>23.5</v>
      </c>
      <c r="L12" s="3">
        <f>$H$2+I12</f>
        <v>2.0350000000000001</v>
      </c>
      <c r="O12" s="7"/>
      <c r="R12" s="5">
        <f t="shared" si="3"/>
        <v>0.49999999999999994</v>
      </c>
      <c r="S12" s="5">
        <v>229.3</v>
      </c>
      <c r="T12" s="5">
        <v>22.6</v>
      </c>
      <c r="U12" s="8">
        <f t="shared" si="1"/>
        <v>0.79374999999999996</v>
      </c>
    </row>
    <row r="13" spans="1:24" x14ac:dyDescent="0.25">
      <c r="A13" s="6"/>
      <c r="I13" s="5">
        <f t="shared" si="2"/>
        <v>0.54999999999999993</v>
      </c>
      <c r="J13" s="5">
        <v>230.8</v>
      </c>
      <c r="K13" s="5">
        <v>23.5</v>
      </c>
      <c r="L13" s="3">
        <f>$H$2+I13</f>
        <v>2.085</v>
      </c>
      <c r="O13" s="7"/>
      <c r="R13" s="5">
        <f t="shared" si="3"/>
        <v>0.54999999999999993</v>
      </c>
      <c r="S13" s="5">
        <v>231.1</v>
      </c>
      <c r="T13" s="5">
        <v>22.5</v>
      </c>
      <c r="U13" s="8">
        <f t="shared" si="1"/>
        <v>0.84375</v>
      </c>
    </row>
    <row r="14" spans="1:24" x14ac:dyDescent="0.25">
      <c r="A14" s="6"/>
      <c r="I14" s="5">
        <f t="shared" si="2"/>
        <v>0.6</v>
      </c>
      <c r="J14" s="5">
        <v>232.3</v>
      </c>
      <c r="K14" s="5">
        <v>23.5</v>
      </c>
      <c r="L14" s="3">
        <f>$H$2+I14</f>
        <v>2.1350000000000002</v>
      </c>
      <c r="R14" s="5">
        <f t="shared" si="3"/>
        <v>0.6</v>
      </c>
      <c r="S14" s="5">
        <v>232.6</v>
      </c>
      <c r="T14" s="5">
        <v>22.5</v>
      </c>
      <c r="U14" s="8">
        <f t="shared" si="1"/>
        <v>0.89375000000000004</v>
      </c>
    </row>
    <row r="15" spans="1:24" x14ac:dyDescent="0.25">
      <c r="A15" s="6"/>
      <c r="I15" s="5">
        <v>0.65</v>
      </c>
      <c r="J15" s="5">
        <v>233.9</v>
      </c>
      <c r="K15" s="5">
        <v>23.4</v>
      </c>
      <c r="L15" s="3">
        <f>$H$2+I15</f>
        <v>2.1850000000000001</v>
      </c>
      <c r="R15" s="5">
        <f t="shared" si="3"/>
        <v>0.65</v>
      </c>
      <c r="S15" s="5"/>
      <c r="T15" s="5"/>
      <c r="U15" s="8">
        <f t="shared" si="1"/>
        <v>0.94375000000000009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0.99375000000000013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54A1-60DB-4AEA-96A4-01AD6625410C}">
  <dimension ref="A1:X17"/>
  <sheetViews>
    <sheetView workbookViewId="0">
      <selection activeCell="P18" sqref="P18"/>
    </sheetView>
  </sheetViews>
  <sheetFormatPr defaultColWidth="8.7109375" defaultRowHeight="15.75" x14ac:dyDescent="0.25"/>
  <cols>
    <col min="1" max="1" width="32.85546875" style="1" customWidth="1"/>
    <col min="2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63.224000000000004</v>
      </c>
      <c r="C2" s="2">
        <v>60.5</v>
      </c>
      <c r="D2" s="2">
        <v>27.574919999999999</v>
      </c>
      <c r="E2" s="2">
        <v>68</v>
      </c>
      <c r="F2" s="2">
        <v>9.9976999999999996E-2</v>
      </c>
      <c r="G2" s="2">
        <v>1302</v>
      </c>
      <c r="H2" s="8">
        <f>G2*0.00125</f>
        <v>1.6274999999999999</v>
      </c>
      <c r="I2" s="5">
        <v>0</v>
      </c>
      <c r="J2" s="5">
        <v>202.4</v>
      </c>
      <c r="K2" s="5">
        <v>23.7</v>
      </c>
      <c r="L2" s="3">
        <f>$H$2+I2</f>
        <v>1.6274999999999999</v>
      </c>
      <c r="M2" s="2">
        <v>2.2275</v>
      </c>
      <c r="N2" s="2">
        <v>171</v>
      </c>
      <c r="O2" s="8">
        <f>N2*0.00125</f>
        <v>0.21375</v>
      </c>
      <c r="P2" s="2">
        <v>232</v>
      </c>
      <c r="Q2" s="8">
        <f>P2*0.00125</f>
        <v>0.28999999999999998</v>
      </c>
      <c r="R2" s="5">
        <v>0</v>
      </c>
      <c r="S2" s="5">
        <v>200.5</v>
      </c>
      <c r="T2" s="5">
        <v>22.8</v>
      </c>
      <c r="U2" s="8">
        <f>$Q$2+R2</f>
        <v>0.28999999999999998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206.4</v>
      </c>
      <c r="K3" s="5">
        <v>23.6</v>
      </c>
      <c r="L3" s="3">
        <f t="shared" ref="L3:L11" si="0">$H$2+I3</f>
        <v>1.6775</v>
      </c>
      <c r="M3" s="10" t="s">
        <v>22</v>
      </c>
      <c r="N3" s="1">
        <v>-77.5</v>
      </c>
      <c r="O3" s="7"/>
      <c r="P3" s="1" t="s">
        <v>28</v>
      </c>
      <c r="R3" s="5">
        <f>R2+0.05</f>
        <v>0.05</v>
      </c>
      <c r="S3" s="5">
        <v>205.3</v>
      </c>
      <c r="T3" s="5">
        <v>22.8</v>
      </c>
      <c r="U3" s="8">
        <f t="shared" ref="U3:U16" si="1">$Q$2+R3</f>
        <v>0.33999999999999997</v>
      </c>
    </row>
    <row r="4" spans="1:24" x14ac:dyDescent="0.25">
      <c r="A4" s="9"/>
      <c r="I4" s="5">
        <f t="shared" ref="I4:I14" si="2">I3+0.05</f>
        <v>0.1</v>
      </c>
      <c r="J4" s="5">
        <v>210.2</v>
      </c>
      <c r="K4" s="5">
        <v>23.5</v>
      </c>
      <c r="L4" s="3">
        <f t="shared" si="0"/>
        <v>1.7275</v>
      </c>
      <c r="M4" s="10"/>
      <c r="O4" s="7"/>
      <c r="R4" s="5">
        <f t="shared" ref="R4:R16" si="3">R3+0.05</f>
        <v>0.1</v>
      </c>
      <c r="S4" s="5">
        <v>208.7</v>
      </c>
      <c r="T4" s="5">
        <v>22.8</v>
      </c>
      <c r="U4" s="8">
        <f>$Q$2+R4</f>
        <v>0.39</v>
      </c>
    </row>
    <row r="5" spans="1:24" x14ac:dyDescent="0.25">
      <c r="A5" s="9"/>
      <c r="I5" s="5">
        <f t="shared" si="2"/>
        <v>0.15000000000000002</v>
      </c>
      <c r="J5" s="5">
        <v>213.6</v>
      </c>
      <c r="K5" s="5">
        <v>23.5</v>
      </c>
      <c r="L5" s="3">
        <f t="shared" si="0"/>
        <v>1.7774999999999999</v>
      </c>
      <c r="M5" s="10"/>
      <c r="O5" s="7"/>
      <c r="R5" s="5">
        <f t="shared" si="3"/>
        <v>0.15000000000000002</v>
      </c>
      <c r="S5" s="5">
        <v>212.4</v>
      </c>
      <c r="T5" s="5">
        <v>22.8</v>
      </c>
      <c r="U5" s="8">
        <f t="shared" si="1"/>
        <v>0.44</v>
      </c>
    </row>
    <row r="6" spans="1:24" x14ac:dyDescent="0.25">
      <c r="A6" s="9"/>
      <c r="I6" s="5">
        <f t="shared" si="2"/>
        <v>0.2</v>
      </c>
      <c r="J6" s="5">
        <v>216.7</v>
      </c>
      <c r="K6" s="5">
        <v>23.4</v>
      </c>
      <c r="L6" s="3">
        <f t="shared" si="0"/>
        <v>1.8274999999999999</v>
      </c>
      <c r="O6" s="7"/>
      <c r="R6" s="5">
        <f t="shared" si="3"/>
        <v>0.2</v>
      </c>
      <c r="S6" s="5">
        <v>215.5</v>
      </c>
      <c r="T6" s="5">
        <v>22.7</v>
      </c>
      <c r="U6" s="8">
        <f t="shared" si="1"/>
        <v>0.49</v>
      </c>
    </row>
    <row r="7" spans="1:24" x14ac:dyDescent="0.25">
      <c r="A7" s="9"/>
      <c r="I7" s="5">
        <f t="shared" si="2"/>
        <v>0.25</v>
      </c>
      <c r="J7" s="5">
        <v>219.3</v>
      </c>
      <c r="K7" s="5">
        <v>23.4</v>
      </c>
      <c r="L7" s="3">
        <f t="shared" si="0"/>
        <v>1.8774999999999999</v>
      </c>
      <c r="O7" s="7"/>
      <c r="R7" s="5">
        <f t="shared" si="3"/>
        <v>0.25</v>
      </c>
      <c r="S7" s="5">
        <v>218.2</v>
      </c>
      <c r="T7" s="5">
        <v>22.7</v>
      </c>
      <c r="U7" s="8">
        <f t="shared" si="1"/>
        <v>0.54</v>
      </c>
    </row>
    <row r="8" spans="1:24" x14ac:dyDescent="0.25">
      <c r="A8" s="9"/>
      <c r="I8" s="5">
        <f t="shared" si="2"/>
        <v>0.3</v>
      </c>
      <c r="J8" s="5">
        <v>221.8</v>
      </c>
      <c r="K8" s="5">
        <v>23.4</v>
      </c>
      <c r="L8" s="3">
        <f t="shared" si="0"/>
        <v>1.9275</v>
      </c>
      <c r="O8" s="7"/>
      <c r="R8" s="5">
        <f t="shared" si="3"/>
        <v>0.3</v>
      </c>
      <c r="S8" s="5">
        <v>220.3</v>
      </c>
      <c r="T8" s="5">
        <v>22.7</v>
      </c>
      <c r="U8" s="8">
        <f t="shared" si="1"/>
        <v>0.59</v>
      </c>
    </row>
    <row r="9" spans="1:24" x14ac:dyDescent="0.25">
      <c r="A9" s="9"/>
      <c r="I9" s="5">
        <f t="shared" si="2"/>
        <v>0.35</v>
      </c>
      <c r="J9" s="5">
        <v>224.1</v>
      </c>
      <c r="K9" s="5">
        <v>23.3</v>
      </c>
      <c r="L9" s="3">
        <f t="shared" si="0"/>
        <v>1.9775</v>
      </c>
      <c r="O9" s="7"/>
      <c r="R9" s="5">
        <f t="shared" si="3"/>
        <v>0.35</v>
      </c>
      <c r="S9" s="5">
        <v>222.8</v>
      </c>
      <c r="T9" s="5">
        <v>22.7</v>
      </c>
      <c r="U9" s="8">
        <f t="shared" si="1"/>
        <v>0.6399999999999999</v>
      </c>
    </row>
    <row r="10" spans="1:24" x14ac:dyDescent="0.25">
      <c r="A10" s="9"/>
      <c r="I10" s="5">
        <f t="shared" si="2"/>
        <v>0.39999999999999997</v>
      </c>
      <c r="J10" s="5">
        <v>226.1</v>
      </c>
      <c r="K10" s="5">
        <v>23.3</v>
      </c>
      <c r="L10" s="3">
        <f t="shared" si="0"/>
        <v>2.0274999999999999</v>
      </c>
      <c r="O10" s="7"/>
      <c r="R10" s="5">
        <f t="shared" si="3"/>
        <v>0.39999999999999997</v>
      </c>
      <c r="S10" s="5">
        <v>225</v>
      </c>
      <c r="T10" s="5">
        <v>22.7</v>
      </c>
      <c r="U10" s="8">
        <f t="shared" si="1"/>
        <v>0.69</v>
      </c>
    </row>
    <row r="11" spans="1:24" x14ac:dyDescent="0.25">
      <c r="A11" s="6"/>
      <c r="I11" s="5">
        <f t="shared" si="2"/>
        <v>0.44999999999999996</v>
      </c>
      <c r="J11" s="5">
        <v>228</v>
      </c>
      <c r="K11" s="5">
        <v>23.2</v>
      </c>
      <c r="L11" s="3">
        <f t="shared" si="0"/>
        <v>2.0774999999999997</v>
      </c>
      <c r="O11" s="7"/>
      <c r="R11" s="5">
        <f t="shared" si="3"/>
        <v>0.44999999999999996</v>
      </c>
      <c r="S11" s="5">
        <v>226.9</v>
      </c>
      <c r="T11" s="5">
        <v>22.7</v>
      </c>
      <c r="U11" s="8">
        <f t="shared" si="1"/>
        <v>0.74</v>
      </c>
    </row>
    <row r="12" spans="1:24" x14ac:dyDescent="0.25">
      <c r="A12" s="6"/>
      <c r="I12" s="5">
        <f t="shared" si="2"/>
        <v>0.49999999999999994</v>
      </c>
      <c r="J12" s="5">
        <v>229.7</v>
      </c>
      <c r="K12" s="5">
        <v>23.2</v>
      </c>
      <c r="L12" s="3">
        <f>$H$2+I12</f>
        <v>2.1274999999999999</v>
      </c>
      <c r="O12" s="7"/>
      <c r="R12" s="5">
        <f t="shared" si="3"/>
        <v>0.49999999999999994</v>
      </c>
      <c r="S12" s="5">
        <v>228.7</v>
      </c>
      <c r="T12" s="5">
        <v>22.7</v>
      </c>
      <c r="U12" s="8">
        <f t="shared" si="1"/>
        <v>0.78999999999999992</v>
      </c>
    </row>
    <row r="13" spans="1:24" x14ac:dyDescent="0.25">
      <c r="A13" s="6"/>
      <c r="I13" s="5">
        <f t="shared" si="2"/>
        <v>0.54999999999999993</v>
      </c>
      <c r="J13" s="5">
        <v>231.4</v>
      </c>
      <c r="K13" s="5">
        <v>23.2</v>
      </c>
      <c r="L13" s="3">
        <f>$H$2+I13</f>
        <v>2.1774999999999998</v>
      </c>
      <c r="O13" s="7"/>
      <c r="R13" s="5">
        <f t="shared" si="3"/>
        <v>0.54999999999999993</v>
      </c>
      <c r="S13" s="5">
        <v>230.2</v>
      </c>
      <c r="T13" s="5">
        <v>22.7</v>
      </c>
      <c r="U13" s="8">
        <f t="shared" si="1"/>
        <v>0.83999999999999986</v>
      </c>
    </row>
    <row r="14" spans="1:24" x14ac:dyDescent="0.25">
      <c r="A14" s="6"/>
      <c r="I14" s="5">
        <f t="shared" si="2"/>
        <v>0.6</v>
      </c>
      <c r="J14" s="5">
        <v>232.9</v>
      </c>
      <c r="K14" s="5">
        <v>23.1</v>
      </c>
      <c r="L14" s="3">
        <f>$H$2+I14</f>
        <v>2.2275</v>
      </c>
      <c r="R14" s="5">
        <f t="shared" si="3"/>
        <v>0.6</v>
      </c>
      <c r="S14" s="5">
        <v>231.9</v>
      </c>
      <c r="T14" s="5">
        <v>22.7</v>
      </c>
      <c r="U14" s="8">
        <f t="shared" si="1"/>
        <v>0.8899999999999999</v>
      </c>
    </row>
    <row r="15" spans="1:24" x14ac:dyDescent="0.25">
      <c r="A15" s="6"/>
      <c r="I15" s="5">
        <v>0.65</v>
      </c>
      <c r="J15" s="5"/>
      <c r="K15" s="5"/>
      <c r="L15" s="3">
        <f>$H$2+I15</f>
        <v>2.2774999999999999</v>
      </c>
      <c r="R15" s="5">
        <f t="shared" si="3"/>
        <v>0.65</v>
      </c>
      <c r="S15" s="5">
        <v>233.3</v>
      </c>
      <c r="T15" s="5">
        <v>22.7</v>
      </c>
      <c r="U15" s="8">
        <f t="shared" si="1"/>
        <v>0.94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0.99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26C7-3E8C-4A8B-9E57-F780B8100E78}">
  <dimension ref="A1:X17"/>
  <sheetViews>
    <sheetView workbookViewId="0">
      <selection activeCell="T15" sqref="T15"/>
    </sheetView>
  </sheetViews>
  <sheetFormatPr defaultColWidth="8.7109375" defaultRowHeight="15.75" x14ac:dyDescent="0.25"/>
  <cols>
    <col min="1" max="1" width="32.85546875" style="1" customWidth="1"/>
    <col min="2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61.002999999999993</v>
      </c>
      <c r="C2" s="2">
        <v>-59.5</v>
      </c>
      <c r="D2" s="2">
        <v>26.890609999999999</v>
      </c>
      <c r="E2" s="2">
        <v>68</v>
      </c>
      <c r="F2" s="2">
        <v>9.9976999999999996E-2</v>
      </c>
      <c r="G2" s="2">
        <v>1228</v>
      </c>
      <c r="H2" s="8">
        <f>G2*0.00125</f>
        <v>1.5350000000000001</v>
      </c>
      <c r="I2" s="5">
        <v>0</v>
      </c>
      <c r="J2" s="5">
        <v>198.8</v>
      </c>
      <c r="K2" s="5">
        <v>23.9</v>
      </c>
      <c r="L2" s="3">
        <f>$H$2+I2</f>
        <v>1.5350000000000001</v>
      </c>
      <c r="M2" s="2">
        <v>2.1350000000000002</v>
      </c>
      <c r="N2" s="2">
        <v>154</v>
      </c>
      <c r="O2" s="8">
        <f>N2*0.00125</f>
        <v>0.1925</v>
      </c>
      <c r="P2" s="2">
        <v>259</v>
      </c>
      <c r="Q2" s="8">
        <f>P2*0.00125</f>
        <v>0.32374999999999998</v>
      </c>
      <c r="R2" s="5">
        <v>0</v>
      </c>
      <c r="S2" s="5">
        <v>203.3</v>
      </c>
      <c r="T2" s="5">
        <v>22.6</v>
      </c>
      <c r="U2" s="8">
        <f>$Q$2+R2</f>
        <v>0.32374999999999998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203.9</v>
      </c>
      <c r="K3" s="5">
        <v>23.8</v>
      </c>
      <c r="L3" s="3">
        <f t="shared" ref="L3:L11" si="0">$H$2+I3</f>
        <v>1.5850000000000002</v>
      </c>
      <c r="M3" s="10" t="s">
        <v>22</v>
      </c>
      <c r="N3" s="1">
        <v>-58.9</v>
      </c>
      <c r="O3" s="7"/>
      <c r="R3" s="5">
        <f>R2+0.05</f>
        <v>0.05</v>
      </c>
      <c r="S3" s="5">
        <v>207.6</v>
      </c>
      <c r="T3" s="5">
        <v>22.6</v>
      </c>
      <c r="U3" s="8">
        <f t="shared" ref="U3:U16" si="1">$Q$2+R3</f>
        <v>0.37374999999999997</v>
      </c>
    </row>
    <row r="4" spans="1:24" x14ac:dyDescent="0.25">
      <c r="A4" s="9"/>
      <c r="I4" s="5">
        <f t="shared" ref="I4:I14" si="2">I3+0.05</f>
        <v>0.1</v>
      </c>
      <c r="J4" s="5">
        <v>208.2</v>
      </c>
      <c r="K4" s="5">
        <v>23.7</v>
      </c>
      <c r="L4" s="3">
        <f t="shared" si="0"/>
        <v>1.6350000000000002</v>
      </c>
      <c r="M4" s="10"/>
      <c r="O4" s="7"/>
      <c r="R4" s="5">
        <f t="shared" ref="R4:R16" si="3">R3+0.05</f>
        <v>0.1</v>
      </c>
      <c r="S4" s="5">
        <v>211.5</v>
      </c>
      <c r="T4" s="5">
        <v>22.6</v>
      </c>
      <c r="U4" s="8">
        <f>$Q$2+R4</f>
        <v>0.42374999999999996</v>
      </c>
    </row>
    <row r="5" spans="1:24" x14ac:dyDescent="0.25">
      <c r="A5" s="9"/>
      <c r="I5" s="5">
        <f t="shared" si="2"/>
        <v>0.15000000000000002</v>
      </c>
      <c r="J5" s="5">
        <v>211.9</v>
      </c>
      <c r="K5" s="5">
        <v>23.7</v>
      </c>
      <c r="L5" s="3">
        <f t="shared" si="0"/>
        <v>1.6850000000000001</v>
      </c>
      <c r="M5" s="10"/>
      <c r="O5" s="7"/>
      <c r="R5" s="5">
        <f t="shared" si="3"/>
        <v>0.15000000000000002</v>
      </c>
      <c r="S5" s="5">
        <v>214.6</v>
      </c>
      <c r="T5" s="5">
        <v>22.5</v>
      </c>
      <c r="U5" s="8">
        <f t="shared" si="1"/>
        <v>0.47375</v>
      </c>
    </row>
    <row r="6" spans="1:24" x14ac:dyDescent="0.25">
      <c r="A6" s="9"/>
      <c r="I6" s="5">
        <f t="shared" si="2"/>
        <v>0.2</v>
      </c>
      <c r="J6" s="5">
        <v>215.2</v>
      </c>
      <c r="K6" s="5">
        <v>23.6</v>
      </c>
      <c r="L6" s="3">
        <f t="shared" si="0"/>
        <v>1.7350000000000001</v>
      </c>
      <c r="O6" s="7"/>
      <c r="R6" s="5">
        <f t="shared" si="3"/>
        <v>0.2</v>
      </c>
      <c r="S6" s="5">
        <v>217.7</v>
      </c>
      <c r="T6" s="5">
        <v>22.5</v>
      </c>
      <c r="U6" s="8">
        <f t="shared" si="1"/>
        <v>0.52374999999999994</v>
      </c>
    </row>
    <row r="7" spans="1:24" x14ac:dyDescent="0.25">
      <c r="A7" s="9"/>
      <c r="I7" s="5">
        <f t="shared" si="2"/>
        <v>0.25</v>
      </c>
      <c r="J7" s="5">
        <v>218.1</v>
      </c>
      <c r="K7" s="5">
        <v>23.6</v>
      </c>
      <c r="L7" s="3">
        <f t="shared" si="0"/>
        <v>1.7850000000000001</v>
      </c>
      <c r="O7" s="7"/>
      <c r="R7" s="5">
        <f t="shared" si="3"/>
        <v>0.25</v>
      </c>
      <c r="S7" s="5">
        <v>220</v>
      </c>
      <c r="T7" s="5">
        <v>22.5</v>
      </c>
      <c r="U7" s="8">
        <f t="shared" si="1"/>
        <v>0.57374999999999998</v>
      </c>
    </row>
    <row r="8" spans="1:24" x14ac:dyDescent="0.25">
      <c r="A8" s="9"/>
      <c r="I8" s="5">
        <f t="shared" si="2"/>
        <v>0.3</v>
      </c>
      <c r="J8" s="5">
        <v>220.7</v>
      </c>
      <c r="K8" s="5">
        <v>23.5</v>
      </c>
      <c r="L8" s="3">
        <f t="shared" si="0"/>
        <v>1.8350000000000002</v>
      </c>
      <c r="O8" s="7"/>
      <c r="R8" s="5">
        <f t="shared" si="3"/>
        <v>0.3</v>
      </c>
      <c r="S8" s="5">
        <v>222.5</v>
      </c>
      <c r="T8" s="5">
        <v>22.5</v>
      </c>
      <c r="U8" s="8">
        <f t="shared" si="1"/>
        <v>0.62375000000000003</v>
      </c>
    </row>
    <row r="9" spans="1:24" x14ac:dyDescent="0.25">
      <c r="A9" s="9"/>
      <c r="I9" s="5">
        <f t="shared" si="2"/>
        <v>0.35</v>
      </c>
      <c r="J9" s="5">
        <v>223.1</v>
      </c>
      <c r="K9" s="5">
        <v>23.5</v>
      </c>
      <c r="L9" s="3">
        <f t="shared" si="0"/>
        <v>1.8850000000000002</v>
      </c>
      <c r="O9" s="7"/>
      <c r="R9" s="5">
        <f t="shared" si="3"/>
        <v>0.35</v>
      </c>
      <c r="S9" s="5">
        <v>224.8</v>
      </c>
      <c r="T9" s="5">
        <v>22.4</v>
      </c>
      <c r="U9" s="8">
        <f t="shared" si="1"/>
        <v>0.67374999999999996</v>
      </c>
    </row>
    <row r="10" spans="1:24" x14ac:dyDescent="0.25">
      <c r="A10" s="9"/>
      <c r="I10" s="5">
        <f t="shared" si="2"/>
        <v>0.39999999999999997</v>
      </c>
      <c r="J10" s="5">
        <v>225.1</v>
      </c>
      <c r="K10" s="5">
        <v>23.5</v>
      </c>
      <c r="L10" s="3">
        <f t="shared" si="0"/>
        <v>1.9350000000000001</v>
      </c>
      <c r="O10" s="7"/>
      <c r="R10" s="5">
        <f t="shared" si="3"/>
        <v>0.39999999999999997</v>
      </c>
      <c r="S10" s="5">
        <v>226.8</v>
      </c>
      <c r="T10" s="5">
        <v>22.4</v>
      </c>
      <c r="U10" s="8">
        <f t="shared" si="1"/>
        <v>0.72374999999999989</v>
      </c>
    </row>
    <row r="11" spans="1:24" x14ac:dyDescent="0.25">
      <c r="A11" s="6"/>
      <c r="I11" s="5">
        <f t="shared" si="2"/>
        <v>0.44999999999999996</v>
      </c>
      <c r="J11" s="5">
        <v>227.3</v>
      </c>
      <c r="K11" s="5">
        <v>23.4</v>
      </c>
      <c r="L11" s="3">
        <f t="shared" si="0"/>
        <v>1.9850000000000001</v>
      </c>
      <c r="O11" s="7"/>
      <c r="R11" s="5">
        <f t="shared" si="3"/>
        <v>0.44999999999999996</v>
      </c>
      <c r="S11" s="5">
        <v>228.7</v>
      </c>
      <c r="T11" s="5">
        <v>22.4</v>
      </c>
      <c r="U11" s="8">
        <f t="shared" si="1"/>
        <v>0.77374999999999994</v>
      </c>
    </row>
    <row r="12" spans="1:24" x14ac:dyDescent="0.25">
      <c r="A12" s="6"/>
      <c r="I12" s="5">
        <f t="shared" si="2"/>
        <v>0.49999999999999994</v>
      </c>
      <c r="J12" s="5">
        <v>229</v>
      </c>
      <c r="K12" s="5">
        <v>23.4</v>
      </c>
      <c r="L12" s="3">
        <f>$H$2+I12</f>
        <v>2.0350000000000001</v>
      </c>
      <c r="O12" s="7"/>
      <c r="R12" s="5">
        <f t="shared" si="3"/>
        <v>0.49999999999999994</v>
      </c>
      <c r="S12" s="5">
        <v>230.4</v>
      </c>
      <c r="T12" s="5">
        <v>22.4</v>
      </c>
      <c r="U12" s="8">
        <f t="shared" si="1"/>
        <v>0.82374999999999998</v>
      </c>
    </row>
    <row r="13" spans="1:24" x14ac:dyDescent="0.25">
      <c r="A13" s="6"/>
      <c r="I13" s="5">
        <f t="shared" si="2"/>
        <v>0.54999999999999993</v>
      </c>
      <c r="J13" s="5">
        <v>230.8</v>
      </c>
      <c r="K13" s="5">
        <v>23.3</v>
      </c>
      <c r="L13" s="3">
        <f>$H$2+I13</f>
        <v>2.085</v>
      </c>
      <c r="O13" s="7"/>
      <c r="R13" s="5">
        <f t="shared" si="3"/>
        <v>0.54999999999999993</v>
      </c>
      <c r="S13" s="5">
        <v>231.9</v>
      </c>
      <c r="T13" s="5">
        <v>22.4</v>
      </c>
      <c r="U13" s="8">
        <f t="shared" si="1"/>
        <v>0.87374999999999992</v>
      </c>
    </row>
    <row r="14" spans="1:24" x14ac:dyDescent="0.25">
      <c r="A14" s="6"/>
      <c r="I14" s="5">
        <f t="shared" si="2"/>
        <v>0.6</v>
      </c>
      <c r="J14" s="5">
        <v>232.5</v>
      </c>
      <c r="K14" s="5">
        <v>23.3</v>
      </c>
      <c r="L14" s="3">
        <f>$H$2+I14</f>
        <v>2.1350000000000002</v>
      </c>
      <c r="R14" s="5">
        <f t="shared" si="3"/>
        <v>0.6</v>
      </c>
      <c r="S14" s="5">
        <v>233.5</v>
      </c>
      <c r="T14" s="5">
        <v>22.3</v>
      </c>
      <c r="U14" s="8">
        <f t="shared" si="1"/>
        <v>0.92374999999999996</v>
      </c>
    </row>
    <row r="15" spans="1:24" x14ac:dyDescent="0.25">
      <c r="A15" s="6"/>
      <c r="I15" s="5">
        <v>0.65</v>
      </c>
      <c r="J15" s="5"/>
      <c r="K15" s="5"/>
      <c r="L15" s="3">
        <f>$H$2+I15</f>
        <v>2.1850000000000001</v>
      </c>
      <c r="R15" s="5">
        <f t="shared" si="3"/>
        <v>0.65</v>
      </c>
      <c r="S15" s="5"/>
      <c r="T15" s="5"/>
      <c r="U15" s="8">
        <f t="shared" si="1"/>
        <v>0.97375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1.0237500000000002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B705-E104-4EFE-B0E6-ACF346AA14F1}">
  <dimension ref="A1:X17"/>
  <sheetViews>
    <sheetView tabSelected="1" workbookViewId="0">
      <selection activeCell="S15" sqref="S15"/>
    </sheetView>
  </sheetViews>
  <sheetFormatPr defaultColWidth="8.7109375" defaultRowHeight="15.75" x14ac:dyDescent="0.25"/>
  <cols>
    <col min="1" max="1" width="32.85546875" style="1" customWidth="1"/>
    <col min="2" max="2" width="10.85546875" style="1" customWidth="1"/>
    <col min="3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64.3</v>
      </c>
      <c r="C2" s="2">
        <v>-59.2</v>
      </c>
      <c r="D2" s="2">
        <v>26.890609999999999</v>
      </c>
      <c r="E2" s="2">
        <v>68</v>
      </c>
      <c r="F2" s="2">
        <v>9.9976999999999996E-2</v>
      </c>
      <c r="G2" s="2">
        <v>1300</v>
      </c>
      <c r="H2" s="8">
        <f>G2*0.00125</f>
        <v>1.625</v>
      </c>
      <c r="I2" s="5">
        <v>0</v>
      </c>
      <c r="J2" s="5">
        <v>201.9</v>
      </c>
      <c r="K2" s="5">
        <v>24</v>
      </c>
      <c r="L2" s="3">
        <f>$H$2+I2</f>
        <v>1.625</v>
      </c>
      <c r="M2" s="2">
        <v>2.2250000000000001</v>
      </c>
      <c r="N2" s="2">
        <v>167</v>
      </c>
      <c r="O2" s="8">
        <f>N2*0.00125</f>
        <v>0.20874999999999999</v>
      </c>
      <c r="P2" s="2">
        <v>235</v>
      </c>
      <c r="Q2" s="8">
        <f>P2*0.00125</f>
        <v>0.29375000000000001</v>
      </c>
      <c r="R2" s="5">
        <v>0</v>
      </c>
      <c r="S2" s="5">
        <v>199.9</v>
      </c>
      <c r="T2" s="5">
        <v>23.1</v>
      </c>
      <c r="U2" s="8">
        <f>$Q$2+R2</f>
        <v>0.29375000000000001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206.2</v>
      </c>
      <c r="K3" s="5">
        <v>23.9</v>
      </c>
      <c r="L3" s="3">
        <f t="shared" ref="L3:L11" si="0">$H$2+I3</f>
        <v>1.675</v>
      </c>
      <c r="M3" s="10" t="s">
        <v>22</v>
      </c>
      <c r="N3" s="1">
        <v>-54.5</v>
      </c>
      <c r="O3" s="7"/>
      <c r="R3" s="5">
        <f>R2+0.05</f>
        <v>0.05</v>
      </c>
      <c r="S3" s="5">
        <v>204.5</v>
      </c>
      <c r="T3" s="5">
        <v>23.1</v>
      </c>
      <c r="U3" s="8">
        <f t="shared" ref="U3:U16" si="1">$Q$2+R3</f>
        <v>0.34375</v>
      </c>
    </row>
    <row r="4" spans="1:24" x14ac:dyDescent="0.25">
      <c r="A4" s="9"/>
      <c r="I4" s="5">
        <f t="shared" ref="I4:I14" si="2">I3+0.05</f>
        <v>0.1</v>
      </c>
      <c r="J4" s="5">
        <v>209.9</v>
      </c>
      <c r="K4" s="5">
        <v>23.9</v>
      </c>
      <c r="L4" s="3">
        <f t="shared" si="0"/>
        <v>1.7250000000000001</v>
      </c>
      <c r="M4" s="10"/>
      <c r="O4" s="7"/>
      <c r="R4" s="5">
        <f t="shared" ref="R4:R16" si="3">R3+0.05</f>
        <v>0.1</v>
      </c>
      <c r="S4" s="5">
        <v>208.8</v>
      </c>
      <c r="T4" s="5">
        <v>23.1</v>
      </c>
      <c r="U4" s="8">
        <f>$Q$2+R4</f>
        <v>0.39375000000000004</v>
      </c>
    </row>
    <row r="5" spans="1:24" x14ac:dyDescent="0.25">
      <c r="A5" s="9"/>
      <c r="I5" s="5">
        <f t="shared" si="2"/>
        <v>0.15000000000000002</v>
      </c>
      <c r="J5" s="5">
        <v>213.4</v>
      </c>
      <c r="K5" s="5">
        <v>23.9</v>
      </c>
      <c r="L5" s="3">
        <f t="shared" si="0"/>
        <v>1.7749999999999999</v>
      </c>
      <c r="M5" s="10"/>
      <c r="O5" s="7"/>
      <c r="R5" s="5">
        <f t="shared" si="3"/>
        <v>0.15000000000000002</v>
      </c>
      <c r="S5" s="5">
        <v>211.9</v>
      </c>
      <c r="T5" s="5">
        <v>23.1</v>
      </c>
      <c r="U5" s="8">
        <f t="shared" si="1"/>
        <v>0.44375000000000003</v>
      </c>
    </row>
    <row r="6" spans="1:24" x14ac:dyDescent="0.25">
      <c r="A6" s="9"/>
      <c r="I6" s="5">
        <f t="shared" si="2"/>
        <v>0.2</v>
      </c>
      <c r="J6" s="5">
        <v>216.4</v>
      </c>
      <c r="K6" s="5">
        <v>23.8</v>
      </c>
      <c r="L6" s="3">
        <f t="shared" si="0"/>
        <v>1.825</v>
      </c>
      <c r="O6" s="7"/>
      <c r="R6" s="5">
        <f t="shared" si="3"/>
        <v>0.2</v>
      </c>
      <c r="S6" s="5">
        <v>215.2</v>
      </c>
      <c r="T6" s="5">
        <v>23</v>
      </c>
      <c r="U6" s="8">
        <f t="shared" si="1"/>
        <v>0.49375000000000002</v>
      </c>
    </row>
    <row r="7" spans="1:24" x14ac:dyDescent="0.25">
      <c r="A7" s="9"/>
      <c r="I7" s="5">
        <f t="shared" si="2"/>
        <v>0.25</v>
      </c>
      <c r="J7" s="5">
        <v>219.1</v>
      </c>
      <c r="K7" s="5">
        <v>23.8</v>
      </c>
      <c r="L7" s="3">
        <f t="shared" si="0"/>
        <v>1.875</v>
      </c>
      <c r="O7" s="7"/>
      <c r="R7" s="5">
        <f t="shared" si="3"/>
        <v>0.25</v>
      </c>
      <c r="S7" s="5">
        <v>218</v>
      </c>
      <c r="T7" s="5">
        <v>23</v>
      </c>
      <c r="U7" s="8">
        <f t="shared" si="1"/>
        <v>0.54374999999999996</v>
      </c>
    </row>
    <row r="8" spans="1:24" x14ac:dyDescent="0.25">
      <c r="A8" s="9"/>
      <c r="I8" s="5">
        <f t="shared" si="2"/>
        <v>0.3</v>
      </c>
      <c r="J8" s="5">
        <v>221.5</v>
      </c>
      <c r="K8" s="5">
        <v>23.8</v>
      </c>
      <c r="L8" s="3">
        <f t="shared" si="0"/>
        <v>1.925</v>
      </c>
      <c r="O8" s="7"/>
      <c r="R8" s="5">
        <f t="shared" si="3"/>
        <v>0.3</v>
      </c>
      <c r="S8" s="5">
        <v>220.6</v>
      </c>
      <c r="T8" s="5">
        <v>23</v>
      </c>
      <c r="U8" s="8">
        <f t="shared" si="1"/>
        <v>0.59375</v>
      </c>
    </row>
    <row r="9" spans="1:24" x14ac:dyDescent="0.25">
      <c r="A9" s="9"/>
      <c r="I9" s="5">
        <f t="shared" si="2"/>
        <v>0.35</v>
      </c>
      <c r="J9" s="5">
        <v>223.7</v>
      </c>
      <c r="K9" s="5">
        <v>23.8</v>
      </c>
      <c r="L9" s="3">
        <f t="shared" si="0"/>
        <v>1.9750000000000001</v>
      </c>
      <c r="O9" s="7"/>
      <c r="R9" s="5">
        <f t="shared" si="3"/>
        <v>0.35</v>
      </c>
      <c r="S9" s="5">
        <v>222.6</v>
      </c>
      <c r="T9" s="5">
        <v>22.9</v>
      </c>
      <c r="U9" s="8">
        <f t="shared" si="1"/>
        <v>0.64375000000000004</v>
      </c>
    </row>
    <row r="10" spans="1:24" x14ac:dyDescent="0.25">
      <c r="A10" s="9"/>
      <c r="I10" s="5">
        <f t="shared" si="2"/>
        <v>0.39999999999999997</v>
      </c>
      <c r="J10" s="5">
        <v>225.8</v>
      </c>
      <c r="K10" s="5">
        <v>23.7</v>
      </c>
      <c r="L10" s="3">
        <f t="shared" si="0"/>
        <v>2.0249999999999999</v>
      </c>
      <c r="O10" s="7"/>
      <c r="R10" s="5">
        <f t="shared" si="3"/>
        <v>0.39999999999999997</v>
      </c>
      <c r="S10" s="5">
        <v>224.8</v>
      </c>
      <c r="T10" s="5">
        <v>22.9</v>
      </c>
      <c r="U10" s="8">
        <f t="shared" si="1"/>
        <v>0.69374999999999998</v>
      </c>
    </row>
    <row r="11" spans="1:24" x14ac:dyDescent="0.25">
      <c r="A11" s="6"/>
      <c r="I11" s="5">
        <f t="shared" si="2"/>
        <v>0.44999999999999996</v>
      </c>
      <c r="J11" s="5">
        <v>227.8</v>
      </c>
      <c r="K11" s="5">
        <v>23.7</v>
      </c>
      <c r="L11" s="3">
        <f t="shared" si="0"/>
        <v>2.0750000000000002</v>
      </c>
      <c r="O11" s="7"/>
      <c r="R11" s="5">
        <f t="shared" si="3"/>
        <v>0.44999999999999996</v>
      </c>
      <c r="S11" s="5">
        <v>226.8</v>
      </c>
      <c r="T11" s="5">
        <v>22.9</v>
      </c>
      <c r="U11" s="8">
        <f t="shared" si="1"/>
        <v>0.74374999999999991</v>
      </c>
    </row>
    <row r="12" spans="1:24" x14ac:dyDescent="0.25">
      <c r="A12" s="6"/>
      <c r="I12" s="5">
        <f t="shared" si="2"/>
        <v>0.49999999999999994</v>
      </c>
      <c r="J12" s="5">
        <v>229.5</v>
      </c>
      <c r="K12" s="5">
        <v>23.7</v>
      </c>
      <c r="L12" s="3">
        <f>$H$2+I12</f>
        <v>2.125</v>
      </c>
      <c r="O12" s="7"/>
      <c r="R12" s="5">
        <f t="shared" si="3"/>
        <v>0.49999999999999994</v>
      </c>
      <c r="S12" s="5">
        <v>228.6</v>
      </c>
      <c r="T12" s="5">
        <v>22.9</v>
      </c>
      <c r="U12" s="8">
        <f t="shared" si="1"/>
        <v>0.79374999999999996</v>
      </c>
    </row>
    <row r="13" spans="1:24" x14ac:dyDescent="0.25">
      <c r="A13" s="6"/>
      <c r="I13" s="5">
        <f t="shared" si="2"/>
        <v>0.54999999999999993</v>
      </c>
      <c r="J13" s="5">
        <v>231.1</v>
      </c>
      <c r="K13" s="5">
        <v>23.6</v>
      </c>
      <c r="L13" s="3">
        <f>$H$2+I13</f>
        <v>2.1749999999999998</v>
      </c>
      <c r="O13" s="7"/>
      <c r="R13" s="5">
        <f t="shared" si="3"/>
        <v>0.54999999999999993</v>
      </c>
      <c r="S13" s="5">
        <v>230.2</v>
      </c>
      <c r="T13" s="5">
        <v>22.8</v>
      </c>
      <c r="U13" s="8">
        <f t="shared" si="1"/>
        <v>0.84375</v>
      </c>
    </row>
    <row r="14" spans="1:24" x14ac:dyDescent="0.25">
      <c r="A14" s="6"/>
      <c r="I14" s="5">
        <f t="shared" si="2"/>
        <v>0.6</v>
      </c>
      <c r="J14" s="5">
        <v>232.7</v>
      </c>
      <c r="K14" s="5">
        <v>23.6</v>
      </c>
      <c r="L14" s="3">
        <f>$H$2+I14</f>
        <v>2.2250000000000001</v>
      </c>
      <c r="R14" s="5">
        <f t="shared" si="3"/>
        <v>0.6</v>
      </c>
      <c r="S14" s="5">
        <v>231.7</v>
      </c>
      <c r="T14" s="5">
        <v>22.8</v>
      </c>
      <c r="U14" s="8">
        <f t="shared" si="1"/>
        <v>0.89375000000000004</v>
      </c>
    </row>
    <row r="15" spans="1:24" x14ac:dyDescent="0.25">
      <c r="A15" s="6"/>
      <c r="I15" s="5">
        <v>0.65</v>
      </c>
      <c r="J15" s="5"/>
      <c r="K15" s="5"/>
      <c r="L15" s="3">
        <f>$H$2+I15</f>
        <v>2.2749999999999999</v>
      </c>
      <c r="R15" s="5">
        <f t="shared" si="3"/>
        <v>0.65</v>
      </c>
      <c r="S15" s="5">
        <v>233.3</v>
      </c>
      <c r="T15" s="5">
        <v>22.8</v>
      </c>
      <c r="U15" s="8">
        <f t="shared" si="1"/>
        <v>0.94375000000000009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0.99375000000000013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0E41-2973-4044-8343-4A30B4038685}">
  <dimension ref="A1:X17"/>
  <sheetViews>
    <sheetView workbookViewId="0">
      <selection activeCell="T15" sqref="T15"/>
    </sheetView>
  </sheetViews>
  <sheetFormatPr defaultColWidth="8.7109375" defaultRowHeight="15.75" x14ac:dyDescent="0.25"/>
  <cols>
    <col min="1" max="1" width="32.85546875" style="1" customWidth="1"/>
    <col min="2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61.128</v>
      </c>
      <c r="C2" s="2">
        <v>-56</v>
      </c>
      <c r="D2" s="2">
        <v>29.52083</v>
      </c>
      <c r="E2" s="2">
        <v>68</v>
      </c>
      <c r="F2" s="2">
        <v>9.9976999999999996E-2</v>
      </c>
      <c r="G2" s="2">
        <v>1240</v>
      </c>
      <c r="H2" s="8">
        <f>G2*0.00125</f>
        <v>1.55</v>
      </c>
      <c r="I2" s="5">
        <v>0</v>
      </c>
      <c r="J2" s="5">
        <v>199.5</v>
      </c>
      <c r="K2" s="5">
        <v>23.3</v>
      </c>
      <c r="L2" s="3">
        <f>$H$2+I2</f>
        <v>1.55</v>
      </c>
      <c r="M2" s="2">
        <v>2.15</v>
      </c>
      <c r="N2" s="2">
        <v>177</v>
      </c>
      <c r="O2" s="8">
        <f>N2*0.00125</f>
        <v>0.22125</v>
      </c>
      <c r="P2" s="2">
        <v>218</v>
      </c>
      <c r="Q2" s="8">
        <f>P2*0.00125</f>
        <v>0.27250000000000002</v>
      </c>
      <c r="R2" s="5">
        <v>0</v>
      </c>
      <c r="S2" s="5">
        <v>199.9</v>
      </c>
      <c r="T2" s="5">
        <v>22.3</v>
      </c>
      <c r="U2" s="8">
        <f>$Q$2+R2</f>
        <v>0.27250000000000002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204.5</v>
      </c>
      <c r="K3" s="5">
        <v>23.3</v>
      </c>
      <c r="L3" s="3">
        <f t="shared" ref="L3:L11" si="0">$H$2+I3</f>
        <v>1.6</v>
      </c>
      <c r="M3" s="10" t="s">
        <v>22</v>
      </c>
      <c r="N3" s="1">
        <v>-55.6</v>
      </c>
      <c r="O3" s="7"/>
      <c r="R3" s="5">
        <f>R2+0.05</f>
        <v>0.05</v>
      </c>
      <c r="S3" s="5">
        <v>205</v>
      </c>
      <c r="T3" s="5">
        <v>22.3</v>
      </c>
      <c r="U3" s="8">
        <f t="shared" ref="U3:U16" si="1">$Q$2+R3</f>
        <v>0.32250000000000001</v>
      </c>
    </row>
    <row r="4" spans="1:24" x14ac:dyDescent="0.25">
      <c r="A4" s="9"/>
      <c r="I4" s="5">
        <f t="shared" ref="I4:I14" si="2">I3+0.05</f>
        <v>0.1</v>
      </c>
      <c r="J4" s="5">
        <v>208.7</v>
      </c>
      <c r="K4" s="5">
        <v>23.2</v>
      </c>
      <c r="L4" s="3">
        <f t="shared" si="0"/>
        <v>1.6500000000000001</v>
      </c>
      <c r="M4" s="10"/>
      <c r="O4" s="7"/>
      <c r="R4" s="5">
        <f t="shared" ref="R4:R16" si="3">R3+0.05</f>
        <v>0.1</v>
      </c>
      <c r="S4" s="5">
        <v>209.1</v>
      </c>
      <c r="T4" s="5">
        <v>22.3</v>
      </c>
      <c r="U4" s="8">
        <f>$Q$2+R4</f>
        <v>0.37250000000000005</v>
      </c>
    </row>
    <row r="5" spans="1:24" x14ac:dyDescent="0.25">
      <c r="A5" s="9"/>
      <c r="I5" s="5">
        <f t="shared" si="2"/>
        <v>0.15000000000000002</v>
      </c>
      <c r="J5" s="5">
        <v>212.4</v>
      </c>
      <c r="K5" s="5">
        <v>23.1</v>
      </c>
      <c r="L5" s="3">
        <f t="shared" si="0"/>
        <v>1.7000000000000002</v>
      </c>
      <c r="M5" s="10"/>
      <c r="O5" s="7"/>
      <c r="R5" s="5">
        <f t="shared" si="3"/>
        <v>0.15000000000000002</v>
      </c>
      <c r="S5" s="5">
        <v>212.9</v>
      </c>
      <c r="T5" s="5">
        <v>22.3</v>
      </c>
      <c r="U5" s="8">
        <f t="shared" si="1"/>
        <v>0.42250000000000004</v>
      </c>
    </row>
    <row r="6" spans="1:24" x14ac:dyDescent="0.25">
      <c r="A6" s="9"/>
      <c r="I6" s="5">
        <f t="shared" si="2"/>
        <v>0.2</v>
      </c>
      <c r="J6" s="5">
        <v>215.3</v>
      </c>
      <c r="K6" s="5">
        <v>23.1</v>
      </c>
      <c r="L6" s="3">
        <f t="shared" si="0"/>
        <v>1.75</v>
      </c>
      <c r="O6" s="7"/>
      <c r="R6" s="5">
        <f t="shared" si="3"/>
        <v>0.2</v>
      </c>
      <c r="S6" s="5">
        <v>215.9</v>
      </c>
      <c r="T6" s="5">
        <v>22.3</v>
      </c>
      <c r="U6" s="8">
        <f t="shared" si="1"/>
        <v>0.47250000000000003</v>
      </c>
    </row>
    <row r="7" spans="1:24" x14ac:dyDescent="0.25">
      <c r="A7" s="9"/>
      <c r="I7" s="5">
        <f t="shared" si="2"/>
        <v>0.25</v>
      </c>
      <c r="J7" s="5">
        <v>218.2</v>
      </c>
      <c r="K7" s="5">
        <v>23.1</v>
      </c>
      <c r="L7" s="3">
        <f t="shared" si="0"/>
        <v>1.8</v>
      </c>
      <c r="O7" s="7"/>
      <c r="R7" s="5">
        <f t="shared" si="3"/>
        <v>0.25</v>
      </c>
      <c r="S7" s="5">
        <v>218.8</v>
      </c>
      <c r="T7" s="5">
        <v>22.2</v>
      </c>
      <c r="U7" s="8">
        <f t="shared" si="1"/>
        <v>0.52249999999999996</v>
      </c>
    </row>
    <row r="8" spans="1:24" x14ac:dyDescent="0.25">
      <c r="A8" s="9"/>
      <c r="I8" s="5">
        <f t="shared" si="2"/>
        <v>0.3</v>
      </c>
      <c r="J8" s="5">
        <v>221.1</v>
      </c>
      <c r="K8" s="5">
        <v>23</v>
      </c>
      <c r="L8" s="3">
        <f t="shared" si="0"/>
        <v>1.85</v>
      </c>
      <c r="O8" s="7"/>
      <c r="R8" s="5">
        <f t="shared" si="3"/>
        <v>0.3</v>
      </c>
      <c r="S8" s="5">
        <v>221.3</v>
      </c>
      <c r="T8" s="5">
        <v>22.2</v>
      </c>
      <c r="U8" s="8">
        <f t="shared" si="1"/>
        <v>0.57250000000000001</v>
      </c>
    </row>
    <row r="9" spans="1:24" x14ac:dyDescent="0.25">
      <c r="A9" s="9"/>
      <c r="I9" s="5">
        <f t="shared" si="2"/>
        <v>0.35</v>
      </c>
      <c r="J9" s="5">
        <v>223.4</v>
      </c>
      <c r="K9" s="5">
        <v>23</v>
      </c>
      <c r="L9" s="3">
        <f t="shared" si="0"/>
        <v>1.9</v>
      </c>
      <c r="O9" s="7"/>
      <c r="R9" s="5">
        <f t="shared" si="3"/>
        <v>0.35</v>
      </c>
      <c r="S9" s="5">
        <v>223.7</v>
      </c>
      <c r="T9" s="5">
        <v>22.2</v>
      </c>
      <c r="U9" s="8">
        <f t="shared" si="1"/>
        <v>0.62250000000000005</v>
      </c>
    </row>
    <row r="10" spans="1:24" x14ac:dyDescent="0.25">
      <c r="A10" s="9"/>
      <c r="I10" s="5">
        <f t="shared" si="2"/>
        <v>0.39999999999999997</v>
      </c>
      <c r="J10" s="5">
        <v>225.6</v>
      </c>
      <c r="K10" s="5">
        <v>22.9</v>
      </c>
      <c r="L10" s="3">
        <f t="shared" si="0"/>
        <v>1.95</v>
      </c>
      <c r="O10" s="7"/>
      <c r="R10" s="5">
        <f t="shared" si="3"/>
        <v>0.39999999999999997</v>
      </c>
      <c r="S10" s="5">
        <v>225.8</v>
      </c>
      <c r="T10" s="5">
        <v>22.2</v>
      </c>
      <c r="U10" s="8">
        <f t="shared" si="1"/>
        <v>0.67249999999999999</v>
      </c>
    </row>
    <row r="11" spans="1:24" x14ac:dyDescent="0.25">
      <c r="A11" s="6"/>
      <c r="I11" s="5">
        <f t="shared" si="2"/>
        <v>0.44999999999999996</v>
      </c>
      <c r="J11" s="5">
        <v>227.5</v>
      </c>
      <c r="K11" s="5">
        <v>22.9</v>
      </c>
      <c r="L11" s="3">
        <f t="shared" si="0"/>
        <v>2</v>
      </c>
      <c r="O11" s="7"/>
      <c r="R11" s="5">
        <f t="shared" si="3"/>
        <v>0.44999999999999996</v>
      </c>
      <c r="S11" s="5">
        <v>227.8</v>
      </c>
      <c r="T11" s="5">
        <v>22.2</v>
      </c>
      <c r="U11" s="8">
        <f t="shared" si="1"/>
        <v>0.72249999999999992</v>
      </c>
    </row>
    <row r="12" spans="1:24" x14ac:dyDescent="0.25">
      <c r="A12" s="6"/>
      <c r="I12" s="5">
        <f t="shared" si="2"/>
        <v>0.49999999999999994</v>
      </c>
      <c r="J12" s="5">
        <v>229.3</v>
      </c>
      <c r="K12" s="5">
        <v>22.9</v>
      </c>
      <c r="L12" s="3">
        <f>$H$2+I12</f>
        <v>2.0499999999999998</v>
      </c>
      <c r="O12" s="7"/>
      <c r="R12" s="5">
        <f t="shared" si="3"/>
        <v>0.49999999999999994</v>
      </c>
      <c r="S12" s="5">
        <v>229.6</v>
      </c>
      <c r="T12" s="5">
        <v>22.2</v>
      </c>
      <c r="U12" s="8">
        <f t="shared" si="1"/>
        <v>0.77249999999999996</v>
      </c>
    </row>
    <row r="13" spans="1:24" x14ac:dyDescent="0.25">
      <c r="A13" s="6"/>
      <c r="I13" s="5">
        <f t="shared" si="2"/>
        <v>0.54999999999999993</v>
      </c>
      <c r="J13" s="5">
        <v>231.1</v>
      </c>
      <c r="K13" s="5">
        <v>22.8</v>
      </c>
      <c r="L13" s="3">
        <f>$H$2+I13</f>
        <v>2.1</v>
      </c>
      <c r="O13" s="7"/>
      <c r="R13" s="5">
        <f t="shared" si="3"/>
        <v>0.54999999999999993</v>
      </c>
      <c r="S13" s="5">
        <v>231.2</v>
      </c>
      <c r="T13" s="5">
        <v>22.2</v>
      </c>
      <c r="U13" s="8">
        <f t="shared" si="1"/>
        <v>0.82250000000000001</v>
      </c>
    </row>
    <row r="14" spans="1:24" x14ac:dyDescent="0.25">
      <c r="A14" s="6"/>
      <c r="I14" s="5">
        <f t="shared" si="2"/>
        <v>0.6</v>
      </c>
      <c r="J14" s="5">
        <v>232.8</v>
      </c>
      <c r="K14" s="5">
        <v>22.8</v>
      </c>
      <c r="L14" s="3">
        <f>$H$2+I14</f>
        <v>2.15</v>
      </c>
      <c r="R14" s="5">
        <f t="shared" si="3"/>
        <v>0.6</v>
      </c>
      <c r="S14" s="5">
        <v>232.7</v>
      </c>
      <c r="T14" s="5">
        <v>22.1</v>
      </c>
      <c r="U14" s="8">
        <f t="shared" si="1"/>
        <v>0.87250000000000005</v>
      </c>
    </row>
    <row r="15" spans="1:24" x14ac:dyDescent="0.25">
      <c r="A15" s="6"/>
      <c r="I15" s="5">
        <v>0.65</v>
      </c>
      <c r="J15" s="5"/>
      <c r="K15" s="5"/>
      <c r="L15" s="3">
        <f>$H$2+I15</f>
        <v>2.2000000000000002</v>
      </c>
      <c r="R15" s="5">
        <f t="shared" si="3"/>
        <v>0.65</v>
      </c>
      <c r="S15" s="5"/>
      <c r="T15" s="5"/>
      <c r="U15" s="8">
        <f t="shared" si="1"/>
        <v>0.9225000000000001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0.97250000000000014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1AE2-E609-4F68-B123-2558363FEAA8}">
  <dimension ref="A1:X17"/>
  <sheetViews>
    <sheetView workbookViewId="0">
      <selection activeCell="N5" sqref="N5"/>
    </sheetView>
  </sheetViews>
  <sheetFormatPr defaultColWidth="8.7109375" defaultRowHeight="15.75" x14ac:dyDescent="0.25"/>
  <cols>
    <col min="1" max="1" width="32.85546875" style="1" customWidth="1"/>
    <col min="2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63.447000000000003</v>
      </c>
      <c r="C2" s="2">
        <v>-56</v>
      </c>
      <c r="D2" s="2">
        <v>29.52083</v>
      </c>
      <c r="E2" s="2">
        <v>70</v>
      </c>
      <c r="F2" s="2">
        <v>9.9976999999999996E-2</v>
      </c>
      <c r="G2" s="2">
        <v>1311</v>
      </c>
      <c r="H2" s="8">
        <f>G2*0.00125</f>
        <v>1.6387499999999999</v>
      </c>
      <c r="I2" s="5">
        <v>0</v>
      </c>
      <c r="J2" s="5">
        <v>201.7</v>
      </c>
      <c r="K2" s="5">
        <v>23.9</v>
      </c>
      <c r="L2" s="3">
        <f>$H$2+I2</f>
        <v>1.6387499999999999</v>
      </c>
      <c r="M2" s="2">
        <v>2.23875</v>
      </c>
      <c r="N2" s="2">
        <v>191</v>
      </c>
      <c r="O2" s="8">
        <f>N2*0.00125</f>
        <v>0.23875000000000002</v>
      </c>
      <c r="P2" s="2">
        <v>228</v>
      </c>
      <c r="Q2" s="8">
        <f>P2*0.00125</f>
        <v>0.28500000000000003</v>
      </c>
      <c r="R2" s="5">
        <v>0</v>
      </c>
      <c r="S2" s="5">
        <v>200</v>
      </c>
      <c r="T2" s="5">
        <v>22.6</v>
      </c>
      <c r="U2" s="8">
        <f>$Q$2+R2</f>
        <v>0.28500000000000003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206.1</v>
      </c>
      <c r="K3" s="5">
        <v>23.8</v>
      </c>
      <c r="L3" s="3">
        <f t="shared" ref="L3:L11" si="0">$H$2+I3</f>
        <v>1.68875</v>
      </c>
      <c r="M3" s="10" t="s">
        <v>22</v>
      </c>
      <c r="N3" s="1">
        <v>-55.5</v>
      </c>
      <c r="O3" s="7"/>
      <c r="R3" s="5">
        <f>R2+0.05</f>
        <v>0.05</v>
      </c>
      <c r="S3" s="5">
        <v>205</v>
      </c>
      <c r="T3" s="5">
        <v>22.6</v>
      </c>
      <c r="U3" s="8">
        <f t="shared" ref="U3:U16" si="1">$Q$2+R3</f>
        <v>0.33500000000000002</v>
      </c>
    </row>
    <row r="4" spans="1:24" x14ac:dyDescent="0.25">
      <c r="A4" s="9"/>
      <c r="I4" s="5">
        <f t="shared" ref="I4:I14" si="2">I3+0.05</f>
        <v>0.1</v>
      </c>
      <c r="J4" s="5">
        <v>209.8</v>
      </c>
      <c r="K4" s="5">
        <v>23.8</v>
      </c>
      <c r="L4" s="3">
        <f t="shared" si="0"/>
        <v>1.73875</v>
      </c>
      <c r="M4" s="10"/>
      <c r="O4" s="7"/>
      <c r="R4" s="5">
        <f t="shared" ref="R4:R16" si="3">R3+0.05</f>
        <v>0.1</v>
      </c>
      <c r="S4" s="5">
        <v>209.1</v>
      </c>
      <c r="T4" s="5">
        <v>22.6</v>
      </c>
      <c r="U4" s="8">
        <f>$Q$2+R4</f>
        <v>0.38500000000000001</v>
      </c>
    </row>
    <row r="5" spans="1:24" x14ac:dyDescent="0.25">
      <c r="A5" s="9"/>
      <c r="I5" s="5">
        <f t="shared" si="2"/>
        <v>0.15000000000000002</v>
      </c>
      <c r="J5" s="5">
        <v>213.2</v>
      </c>
      <c r="K5" s="5">
        <v>23.7</v>
      </c>
      <c r="L5" s="3">
        <f t="shared" si="0"/>
        <v>1.7887499999999998</v>
      </c>
      <c r="M5" s="10"/>
      <c r="O5" s="7"/>
      <c r="R5" s="5">
        <f t="shared" si="3"/>
        <v>0.15000000000000002</v>
      </c>
      <c r="S5" s="5">
        <v>212.3</v>
      </c>
      <c r="T5" s="5">
        <v>22.5</v>
      </c>
      <c r="U5" s="8">
        <f t="shared" si="1"/>
        <v>0.43500000000000005</v>
      </c>
    </row>
    <row r="6" spans="1:24" x14ac:dyDescent="0.25">
      <c r="A6" s="9"/>
      <c r="I6" s="5">
        <f t="shared" si="2"/>
        <v>0.2</v>
      </c>
      <c r="J6" s="5">
        <v>216</v>
      </c>
      <c r="K6" s="5">
        <v>23.7</v>
      </c>
      <c r="L6" s="3">
        <f t="shared" si="0"/>
        <v>1.8387499999999999</v>
      </c>
      <c r="O6" s="7"/>
      <c r="R6" s="5">
        <f t="shared" si="3"/>
        <v>0.2</v>
      </c>
      <c r="S6" s="5">
        <v>215.4</v>
      </c>
      <c r="T6" s="5">
        <v>22.5</v>
      </c>
      <c r="U6" s="8">
        <f t="shared" si="1"/>
        <v>0.48500000000000004</v>
      </c>
    </row>
    <row r="7" spans="1:24" x14ac:dyDescent="0.25">
      <c r="A7" s="9"/>
      <c r="I7" s="5">
        <f t="shared" si="2"/>
        <v>0.25</v>
      </c>
      <c r="J7" s="5">
        <v>218.9</v>
      </c>
      <c r="K7" s="5">
        <v>23.6</v>
      </c>
      <c r="L7" s="3">
        <f t="shared" si="0"/>
        <v>1.8887499999999999</v>
      </c>
      <c r="O7" s="7"/>
      <c r="R7" s="5">
        <f t="shared" si="3"/>
        <v>0.25</v>
      </c>
      <c r="S7" s="5">
        <v>218.1</v>
      </c>
      <c r="T7" s="5">
        <v>22.5</v>
      </c>
      <c r="U7" s="8">
        <f t="shared" si="1"/>
        <v>0.53500000000000003</v>
      </c>
    </row>
    <row r="8" spans="1:24" x14ac:dyDescent="0.25">
      <c r="A8" s="9"/>
      <c r="I8" s="5">
        <f t="shared" si="2"/>
        <v>0.3</v>
      </c>
      <c r="J8" s="5">
        <v>221.4</v>
      </c>
      <c r="K8" s="5">
        <v>23.6</v>
      </c>
      <c r="L8" s="3">
        <f t="shared" si="0"/>
        <v>1.93875</v>
      </c>
      <c r="O8" s="7"/>
      <c r="R8" s="5">
        <f t="shared" si="3"/>
        <v>0.3</v>
      </c>
      <c r="S8" s="5">
        <v>220.8</v>
      </c>
      <c r="T8" s="5">
        <v>22.4</v>
      </c>
      <c r="U8" s="8">
        <f t="shared" si="1"/>
        <v>0.58499999999999996</v>
      </c>
    </row>
    <row r="9" spans="1:24" x14ac:dyDescent="0.25">
      <c r="A9" s="9"/>
      <c r="I9" s="5">
        <f t="shared" si="2"/>
        <v>0.35</v>
      </c>
      <c r="J9" s="5">
        <v>223.8</v>
      </c>
      <c r="K9" s="5">
        <v>23.5</v>
      </c>
      <c r="L9" s="3">
        <f t="shared" si="0"/>
        <v>1.98875</v>
      </c>
      <c r="O9" s="7"/>
      <c r="R9" s="5">
        <f t="shared" si="3"/>
        <v>0.35</v>
      </c>
      <c r="S9" s="5">
        <v>223</v>
      </c>
      <c r="T9" s="5">
        <v>22.4</v>
      </c>
      <c r="U9" s="8">
        <f t="shared" si="1"/>
        <v>0.63500000000000001</v>
      </c>
    </row>
    <row r="10" spans="1:24" x14ac:dyDescent="0.25">
      <c r="A10" s="9"/>
      <c r="I10" s="5">
        <f t="shared" si="2"/>
        <v>0.39999999999999997</v>
      </c>
      <c r="J10" s="5">
        <v>225.8</v>
      </c>
      <c r="K10" s="5">
        <v>23.5</v>
      </c>
      <c r="L10" s="3">
        <f t="shared" si="0"/>
        <v>2.0387499999999998</v>
      </c>
      <c r="O10" s="7"/>
      <c r="R10" s="5">
        <f t="shared" si="3"/>
        <v>0.39999999999999997</v>
      </c>
      <c r="S10" s="5">
        <v>225.2</v>
      </c>
      <c r="T10" s="5">
        <v>22.4</v>
      </c>
      <c r="U10" s="8">
        <f t="shared" si="1"/>
        <v>0.68500000000000005</v>
      </c>
    </row>
    <row r="11" spans="1:24" x14ac:dyDescent="0.25">
      <c r="A11" s="6"/>
      <c r="I11" s="5">
        <f t="shared" si="2"/>
        <v>0.44999999999999996</v>
      </c>
      <c r="J11" s="5">
        <v>227.8</v>
      </c>
      <c r="K11" s="5">
        <v>23.5</v>
      </c>
      <c r="L11" s="3">
        <f t="shared" si="0"/>
        <v>2.0887500000000001</v>
      </c>
      <c r="O11" s="7"/>
      <c r="R11" s="5">
        <f t="shared" si="3"/>
        <v>0.44999999999999996</v>
      </c>
      <c r="S11" s="5">
        <v>226.9</v>
      </c>
      <c r="T11" s="5">
        <v>22.4</v>
      </c>
      <c r="U11" s="8">
        <f t="shared" si="1"/>
        <v>0.73499999999999999</v>
      </c>
    </row>
    <row r="12" spans="1:24" x14ac:dyDescent="0.25">
      <c r="A12" s="6"/>
      <c r="I12" s="5">
        <f t="shared" si="2"/>
        <v>0.49999999999999994</v>
      </c>
      <c r="J12" s="5">
        <v>229.4</v>
      </c>
      <c r="K12" s="5">
        <v>23.4</v>
      </c>
      <c r="L12" s="3">
        <f>$H$2+I12</f>
        <v>2.1387499999999999</v>
      </c>
      <c r="O12" s="7"/>
      <c r="R12" s="5">
        <f t="shared" si="3"/>
        <v>0.49999999999999994</v>
      </c>
      <c r="S12" s="5">
        <v>228.9</v>
      </c>
      <c r="T12" s="5">
        <v>22.3</v>
      </c>
      <c r="U12" s="8">
        <f t="shared" si="1"/>
        <v>0.78499999999999992</v>
      </c>
    </row>
    <row r="13" spans="1:24" x14ac:dyDescent="0.25">
      <c r="A13" s="6"/>
      <c r="I13" s="5">
        <f t="shared" si="2"/>
        <v>0.54999999999999993</v>
      </c>
      <c r="J13" s="5">
        <v>231.1</v>
      </c>
      <c r="K13" s="5">
        <v>23.4</v>
      </c>
      <c r="L13" s="3">
        <f>$H$2+I13</f>
        <v>2.1887499999999998</v>
      </c>
      <c r="O13" s="7"/>
      <c r="R13" s="5">
        <f t="shared" si="3"/>
        <v>0.54999999999999993</v>
      </c>
      <c r="S13" s="5">
        <v>230.6</v>
      </c>
      <c r="T13" s="5">
        <v>22.3</v>
      </c>
      <c r="U13" s="8">
        <f t="shared" si="1"/>
        <v>0.83499999999999996</v>
      </c>
    </row>
    <row r="14" spans="1:24" x14ac:dyDescent="0.25">
      <c r="A14" s="6"/>
      <c r="I14" s="5">
        <f t="shared" si="2"/>
        <v>0.6</v>
      </c>
      <c r="J14" s="5">
        <v>232.8</v>
      </c>
      <c r="K14" s="5">
        <v>23.3</v>
      </c>
      <c r="L14" s="3">
        <f>$H$2+I14</f>
        <v>2.23875</v>
      </c>
      <c r="R14" s="5">
        <f t="shared" si="3"/>
        <v>0.6</v>
      </c>
      <c r="S14" s="5">
        <v>232.1</v>
      </c>
      <c r="T14" s="5">
        <v>22.3</v>
      </c>
      <c r="U14" s="8">
        <f t="shared" si="1"/>
        <v>0.88500000000000001</v>
      </c>
    </row>
    <row r="15" spans="1:24" x14ac:dyDescent="0.25">
      <c r="A15" s="6"/>
      <c r="I15" s="5">
        <v>0.65</v>
      </c>
      <c r="J15" s="5"/>
      <c r="K15" s="5"/>
      <c r="L15" s="3">
        <f>$H$2+I15</f>
        <v>2.2887499999999998</v>
      </c>
      <c r="R15" s="5">
        <f t="shared" si="3"/>
        <v>0.65</v>
      </c>
      <c r="S15" s="5">
        <v>233.5</v>
      </c>
      <c r="T15" s="5">
        <v>22.3</v>
      </c>
      <c r="U15" s="8">
        <f t="shared" si="1"/>
        <v>0.93500000000000005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0.9850000000000001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F415-D729-43FF-8ABF-1F7B39BAB890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61.517999999999994</v>
      </c>
      <c r="C2" s="2">
        <v>-58</v>
      </c>
      <c r="D2" s="2">
        <v>28.666080000000001</v>
      </c>
      <c r="E2" s="2">
        <v>68</v>
      </c>
      <c r="F2" s="2">
        <v>9.9976999999999996E-2</v>
      </c>
      <c r="G2" s="2">
        <v>1242</v>
      </c>
      <c r="H2" s="8">
        <f>G2*0.00125</f>
        <v>1.5525</v>
      </c>
      <c r="I2" s="5">
        <v>0</v>
      </c>
      <c r="J2" s="5">
        <v>201.3</v>
      </c>
      <c r="K2" s="5">
        <v>23.6</v>
      </c>
      <c r="L2" s="3">
        <f>$H$2+I2</f>
        <v>1.5525</v>
      </c>
      <c r="M2" s="2">
        <v>2.1524999999999999</v>
      </c>
      <c r="N2" s="2">
        <v>172</v>
      </c>
      <c r="O2" s="8">
        <f>N2*0.00125</f>
        <v>0.215</v>
      </c>
      <c r="P2" s="2">
        <v>235</v>
      </c>
      <c r="Q2" s="8">
        <f>P2*0.00125</f>
        <v>0.29375000000000001</v>
      </c>
      <c r="R2" s="5">
        <v>0</v>
      </c>
      <c r="S2" s="5">
        <v>201.8</v>
      </c>
      <c r="T2" s="5">
        <v>23</v>
      </c>
      <c r="U2" s="8">
        <f>$Q$2+R2</f>
        <v>0.29375000000000001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205.8</v>
      </c>
      <c r="K3" s="5">
        <v>23.6</v>
      </c>
      <c r="L3" s="3">
        <f t="shared" ref="L3:L11" si="0">$H$2+I3</f>
        <v>1.6025</v>
      </c>
      <c r="M3" s="10" t="s">
        <v>22</v>
      </c>
      <c r="N3" s="1">
        <v>-57.7</v>
      </c>
      <c r="O3" s="7"/>
      <c r="R3" s="5">
        <f>R2+0.05</f>
        <v>0.05</v>
      </c>
      <c r="S3" s="5">
        <v>206.5</v>
      </c>
      <c r="T3" s="5">
        <v>22.9</v>
      </c>
      <c r="U3" s="8">
        <f t="shared" ref="U3:U16" si="1">$Q$2+R3</f>
        <v>0.34375</v>
      </c>
    </row>
    <row r="4" spans="1:24" x14ac:dyDescent="0.25">
      <c r="A4" s="9"/>
      <c r="I4" s="5">
        <f t="shared" ref="I4:I14" si="2">I3+0.05</f>
        <v>0.1</v>
      </c>
      <c r="J4" s="5">
        <v>209.9</v>
      </c>
      <c r="K4" s="5">
        <v>23.5</v>
      </c>
      <c r="L4" s="3">
        <f t="shared" si="0"/>
        <v>1.6525000000000001</v>
      </c>
      <c r="M4" s="10"/>
      <c r="O4" s="7"/>
      <c r="R4" s="5">
        <f t="shared" ref="R4:R16" si="3">R3+0.05</f>
        <v>0.1</v>
      </c>
      <c r="S4" s="5">
        <v>210.1</v>
      </c>
      <c r="T4" s="5">
        <v>22.9</v>
      </c>
      <c r="U4" s="8">
        <f>$Q$2+R4</f>
        <v>0.39375000000000004</v>
      </c>
    </row>
    <row r="5" spans="1:24" x14ac:dyDescent="0.25">
      <c r="A5" s="9"/>
      <c r="I5" s="5">
        <f t="shared" si="2"/>
        <v>0.15000000000000002</v>
      </c>
      <c r="J5" s="5">
        <v>213.5</v>
      </c>
      <c r="K5" s="5">
        <v>23.4</v>
      </c>
      <c r="L5" s="3">
        <f t="shared" si="0"/>
        <v>1.7025000000000001</v>
      </c>
      <c r="M5" s="10"/>
      <c r="O5" s="7"/>
      <c r="R5" s="5">
        <f t="shared" si="3"/>
        <v>0.15000000000000002</v>
      </c>
      <c r="S5" s="5">
        <v>213.6</v>
      </c>
      <c r="T5" s="5">
        <v>22.9</v>
      </c>
      <c r="U5" s="8">
        <f t="shared" si="1"/>
        <v>0.44375000000000003</v>
      </c>
    </row>
    <row r="6" spans="1:24" x14ac:dyDescent="0.25">
      <c r="A6" s="9"/>
      <c r="I6" s="5">
        <f t="shared" si="2"/>
        <v>0.2</v>
      </c>
      <c r="J6" s="5">
        <v>216.6</v>
      </c>
      <c r="K6" s="5">
        <v>23.4</v>
      </c>
      <c r="L6" s="3">
        <f t="shared" si="0"/>
        <v>1.7524999999999999</v>
      </c>
      <c r="O6" s="7"/>
      <c r="R6" s="5">
        <f t="shared" si="3"/>
        <v>0.2</v>
      </c>
      <c r="S6" s="5">
        <v>216.7</v>
      </c>
      <c r="T6" s="5">
        <v>22.9</v>
      </c>
      <c r="U6" s="8">
        <f t="shared" si="1"/>
        <v>0.49375000000000002</v>
      </c>
    </row>
    <row r="7" spans="1:24" x14ac:dyDescent="0.25">
      <c r="A7" s="9"/>
      <c r="I7" s="5">
        <f t="shared" si="2"/>
        <v>0.25</v>
      </c>
      <c r="J7" s="5">
        <v>219.3</v>
      </c>
      <c r="K7" s="5">
        <v>23.4</v>
      </c>
      <c r="L7" s="3">
        <f t="shared" si="0"/>
        <v>1.8025</v>
      </c>
      <c r="O7" s="7"/>
      <c r="R7" s="5">
        <f t="shared" si="3"/>
        <v>0.25</v>
      </c>
      <c r="S7" s="5">
        <v>219.4</v>
      </c>
      <c r="T7" s="5">
        <v>22.8</v>
      </c>
      <c r="U7" s="8">
        <f t="shared" si="1"/>
        <v>0.54374999999999996</v>
      </c>
    </row>
    <row r="8" spans="1:24" x14ac:dyDescent="0.25">
      <c r="A8" s="9"/>
      <c r="I8" s="5">
        <f t="shared" si="2"/>
        <v>0.3</v>
      </c>
      <c r="J8" s="5">
        <v>221.8</v>
      </c>
      <c r="K8" s="5">
        <v>23.3</v>
      </c>
      <c r="L8" s="3">
        <f t="shared" si="0"/>
        <v>1.8525</v>
      </c>
      <c r="O8" s="7"/>
      <c r="R8" s="5">
        <f t="shared" si="3"/>
        <v>0.3</v>
      </c>
      <c r="S8" s="5">
        <v>221.8</v>
      </c>
      <c r="T8" s="5">
        <v>22.8</v>
      </c>
      <c r="U8" s="8">
        <f t="shared" si="1"/>
        <v>0.59375</v>
      </c>
    </row>
    <row r="9" spans="1:24" x14ac:dyDescent="0.25">
      <c r="A9" s="9"/>
      <c r="I9" s="5">
        <f t="shared" si="2"/>
        <v>0.35</v>
      </c>
      <c r="J9" s="5">
        <v>224.1</v>
      </c>
      <c r="K9" s="5">
        <v>23.3</v>
      </c>
      <c r="L9" s="3">
        <f t="shared" si="0"/>
        <v>1.9024999999999999</v>
      </c>
      <c r="O9" s="7"/>
      <c r="R9" s="5">
        <f t="shared" si="3"/>
        <v>0.35</v>
      </c>
      <c r="S9" s="5">
        <v>223.8</v>
      </c>
      <c r="T9" s="5">
        <v>22.8</v>
      </c>
      <c r="U9" s="8">
        <f t="shared" si="1"/>
        <v>0.64375000000000004</v>
      </c>
    </row>
    <row r="10" spans="1:24" x14ac:dyDescent="0.25">
      <c r="A10" s="9"/>
      <c r="I10" s="5">
        <f t="shared" si="2"/>
        <v>0.39999999999999997</v>
      </c>
      <c r="J10" s="5">
        <v>226.1</v>
      </c>
      <c r="K10" s="5">
        <v>23.3</v>
      </c>
      <c r="L10" s="3">
        <f t="shared" si="0"/>
        <v>1.9524999999999999</v>
      </c>
      <c r="O10" s="7"/>
      <c r="R10" s="5">
        <f t="shared" si="3"/>
        <v>0.39999999999999997</v>
      </c>
      <c r="S10" s="5">
        <v>225.9</v>
      </c>
      <c r="T10" s="5">
        <v>22.8</v>
      </c>
      <c r="U10" s="8">
        <f t="shared" si="1"/>
        <v>0.69374999999999998</v>
      </c>
    </row>
    <row r="11" spans="1:24" x14ac:dyDescent="0.25">
      <c r="A11" s="6"/>
      <c r="I11" s="5">
        <f t="shared" si="2"/>
        <v>0.44999999999999996</v>
      </c>
      <c r="J11" s="5">
        <v>228.1</v>
      </c>
      <c r="K11" s="5">
        <v>23.3</v>
      </c>
      <c r="L11" s="3">
        <f t="shared" si="0"/>
        <v>2.0024999999999999</v>
      </c>
      <c r="O11" s="7"/>
      <c r="R11" s="5">
        <f t="shared" si="3"/>
        <v>0.44999999999999996</v>
      </c>
      <c r="S11" s="5">
        <v>227.8</v>
      </c>
      <c r="T11" s="5">
        <v>22.8</v>
      </c>
      <c r="U11" s="8">
        <f t="shared" si="1"/>
        <v>0.74374999999999991</v>
      </c>
    </row>
    <row r="12" spans="1:24" x14ac:dyDescent="0.25">
      <c r="A12" s="6"/>
      <c r="I12" s="5">
        <f t="shared" si="2"/>
        <v>0.49999999999999994</v>
      </c>
      <c r="J12" s="5">
        <v>229.9</v>
      </c>
      <c r="K12" s="5">
        <v>23.2</v>
      </c>
      <c r="L12" s="3">
        <f>$H$2+I12</f>
        <v>2.0524999999999998</v>
      </c>
      <c r="O12" s="7"/>
      <c r="R12" s="5">
        <f t="shared" si="3"/>
        <v>0.49999999999999994</v>
      </c>
      <c r="S12" s="5">
        <v>229.6</v>
      </c>
      <c r="T12" s="5">
        <v>22.7</v>
      </c>
      <c r="U12" s="8">
        <f t="shared" si="1"/>
        <v>0.79374999999999996</v>
      </c>
    </row>
    <row r="13" spans="1:24" x14ac:dyDescent="0.25">
      <c r="A13" s="6"/>
      <c r="I13" s="5">
        <f t="shared" si="2"/>
        <v>0.54999999999999993</v>
      </c>
      <c r="J13" s="5">
        <v>231.5</v>
      </c>
      <c r="K13" s="5">
        <v>23.2</v>
      </c>
      <c r="L13" s="3">
        <f>$H$2+I13</f>
        <v>2.1025</v>
      </c>
      <c r="O13" s="7"/>
      <c r="R13" s="5">
        <f t="shared" si="3"/>
        <v>0.54999999999999993</v>
      </c>
      <c r="S13" s="5">
        <v>231.2</v>
      </c>
      <c r="T13" s="5">
        <v>22.7</v>
      </c>
      <c r="U13" s="8">
        <f t="shared" si="1"/>
        <v>0.84375</v>
      </c>
    </row>
    <row r="14" spans="1:24" x14ac:dyDescent="0.25">
      <c r="A14" s="6"/>
      <c r="I14" s="5">
        <f t="shared" si="2"/>
        <v>0.6</v>
      </c>
      <c r="J14" s="5">
        <v>233</v>
      </c>
      <c r="K14" s="5">
        <v>23.2</v>
      </c>
      <c r="L14" s="3">
        <f>$H$2+I14</f>
        <v>2.1524999999999999</v>
      </c>
      <c r="R14" s="5">
        <f t="shared" si="3"/>
        <v>0.6</v>
      </c>
      <c r="S14" s="5">
        <v>232.8</v>
      </c>
      <c r="T14" s="5">
        <v>22.7</v>
      </c>
      <c r="U14" s="8">
        <f t="shared" si="1"/>
        <v>0.89375000000000004</v>
      </c>
    </row>
    <row r="15" spans="1:24" x14ac:dyDescent="0.25">
      <c r="A15" s="6"/>
      <c r="I15" s="5">
        <v>0.65</v>
      </c>
      <c r="J15" s="5"/>
      <c r="K15" s="5"/>
      <c r="L15" s="3">
        <f>$H$2+I15</f>
        <v>2.2025000000000001</v>
      </c>
      <c r="R15" s="5">
        <f t="shared" si="3"/>
        <v>0.65</v>
      </c>
      <c r="S15" s="5"/>
      <c r="T15" s="5"/>
      <c r="U15" s="8">
        <f t="shared" si="1"/>
        <v>0.94375000000000009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0.99375000000000013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8D5C3-7032-47A5-93D3-3CF207960B49}">
  <dimension ref="A1:X17"/>
  <sheetViews>
    <sheetView workbookViewId="0">
      <selection activeCell="N3" sqref="N3"/>
    </sheetView>
  </sheetViews>
  <sheetFormatPr defaultColWidth="8.7109375" defaultRowHeight="15.75" x14ac:dyDescent="0.25"/>
  <cols>
    <col min="1" max="1" width="32.85546875" style="1" customWidth="1"/>
    <col min="2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62.11999999999999</v>
      </c>
      <c r="C2" s="2">
        <v>-58</v>
      </c>
      <c r="D2" s="2">
        <v>28.666080000000001</v>
      </c>
      <c r="E2" s="2">
        <v>70</v>
      </c>
      <c r="F2" s="2">
        <v>9.9976999999999996E-2</v>
      </c>
      <c r="G2" s="2">
        <v>1260</v>
      </c>
      <c r="H2" s="8">
        <f>G2*0.00125</f>
        <v>1.575</v>
      </c>
      <c r="I2" s="5">
        <v>0</v>
      </c>
      <c r="J2" s="5">
        <v>201.8</v>
      </c>
      <c r="K2" s="5">
        <v>24.1</v>
      </c>
      <c r="L2" s="3">
        <f>$H$2+I2</f>
        <v>1.575</v>
      </c>
      <c r="M2" s="2">
        <v>2.1749999999999998</v>
      </c>
      <c r="N2" s="2">
        <v>174</v>
      </c>
      <c r="O2" s="8">
        <f>N2*0.00125</f>
        <v>0.2175</v>
      </c>
      <c r="P2" s="2">
        <v>229</v>
      </c>
      <c r="Q2" s="8">
        <f>P2*0.00125</f>
        <v>0.28625</v>
      </c>
      <c r="R2" s="5">
        <v>0</v>
      </c>
      <c r="S2" s="5">
        <v>200.9</v>
      </c>
      <c r="T2" s="5">
        <v>22.8</v>
      </c>
      <c r="U2" s="8">
        <f>$Q$2+R2</f>
        <v>0.28625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205.9</v>
      </c>
      <c r="K3" s="5">
        <v>24</v>
      </c>
      <c r="L3" s="3">
        <f t="shared" ref="L3:L11" si="0">$H$2+I3</f>
        <v>1.625</v>
      </c>
      <c r="M3" s="10" t="s">
        <v>22</v>
      </c>
      <c r="N3" s="1">
        <v>-58.5</v>
      </c>
      <c r="O3" s="7"/>
      <c r="R3" s="5">
        <f>R2+0.05</f>
        <v>0.05</v>
      </c>
      <c r="S3" s="5">
        <v>205.7</v>
      </c>
      <c r="T3" s="5">
        <v>22.8</v>
      </c>
      <c r="U3" s="8">
        <f t="shared" ref="U3:U16" si="1">$Q$2+R3</f>
        <v>0.33624999999999999</v>
      </c>
    </row>
    <row r="4" spans="1:24" x14ac:dyDescent="0.25">
      <c r="A4" s="9"/>
      <c r="I4" s="5">
        <f t="shared" ref="I4:I14" si="2">I3+0.05</f>
        <v>0.1</v>
      </c>
      <c r="J4" s="5">
        <v>210</v>
      </c>
      <c r="K4" s="5">
        <v>24</v>
      </c>
      <c r="L4" s="3">
        <f t="shared" si="0"/>
        <v>1.675</v>
      </c>
      <c r="M4" s="10"/>
      <c r="O4" s="7"/>
      <c r="R4" s="5">
        <f t="shared" ref="R4:R16" si="3">R3+0.05</f>
        <v>0.1</v>
      </c>
      <c r="S4" s="5">
        <v>209.7</v>
      </c>
      <c r="T4" s="5">
        <v>22.8</v>
      </c>
      <c r="U4" s="8">
        <f>$Q$2+R4</f>
        <v>0.38624999999999998</v>
      </c>
    </row>
    <row r="5" spans="1:24" x14ac:dyDescent="0.25">
      <c r="A5" s="9"/>
      <c r="I5" s="5">
        <f t="shared" si="2"/>
        <v>0.15000000000000002</v>
      </c>
      <c r="J5" s="5">
        <v>213.5</v>
      </c>
      <c r="K5" s="5">
        <v>23.9</v>
      </c>
      <c r="L5" s="3">
        <f t="shared" si="0"/>
        <v>1.7250000000000001</v>
      </c>
      <c r="M5" s="10"/>
      <c r="O5" s="7"/>
      <c r="R5" s="5">
        <f t="shared" si="3"/>
        <v>0.15000000000000002</v>
      </c>
      <c r="S5" s="5">
        <v>213.1</v>
      </c>
      <c r="T5" s="5">
        <v>22.7</v>
      </c>
      <c r="U5" s="8">
        <f t="shared" si="1"/>
        <v>0.43625000000000003</v>
      </c>
    </row>
    <row r="6" spans="1:24" x14ac:dyDescent="0.25">
      <c r="A6" s="9"/>
      <c r="I6" s="5">
        <f t="shared" si="2"/>
        <v>0.2</v>
      </c>
      <c r="J6" s="5">
        <v>216.2</v>
      </c>
      <c r="K6" s="5">
        <v>23.9</v>
      </c>
      <c r="L6" s="3">
        <f t="shared" si="0"/>
        <v>1.7749999999999999</v>
      </c>
      <c r="O6" s="7"/>
      <c r="R6" s="5">
        <f t="shared" si="3"/>
        <v>0.2</v>
      </c>
      <c r="S6" s="5">
        <v>216</v>
      </c>
      <c r="T6" s="5">
        <v>22.7</v>
      </c>
      <c r="U6" s="8">
        <f t="shared" si="1"/>
        <v>0.48625000000000002</v>
      </c>
    </row>
    <row r="7" spans="1:24" x14ac:dyDescent="0.25">
      <c r="A7" s="9"/>
      <c r="I7" s="5">
        <f t="shared" si="2"/>
        <v>0.25</v>
      </c>
      <c r="J7" s="5">
        <v>219.1</v>
      </c>
      <c r="K7" s="5">
        <v>23.8</v>
      </c>
      <c r="L7" s="3">
        <f t="shared" si="0"/>
        <v>1.825</v>
      </c>
      <c r="O7" s="7"/>
      <c r="R7" s="5">
        <f t="shared" si="3"/>
        <v>0.25</v>
      </c>
      <c r="S7" s="5">
        <v>218.7</v>
      </c>
      <c r="T7" s="5">
        <v>22.6</v>
      </c>
      <c r="U7" s="8">
        <f t="shared" si="1"/>
        <v>0.53625</v>
      </c>
    </row>
    <row r="8" spans="1:24" x14ac:dyDescent="0.25">
      <c r="A8" s="9"/>
      <c r="I8" s="5">
        <f t="shared" si="2"/>
        <v>0.3</v>
      </c>
      <c r="J8" s="5">
        <v>221.4</v>
      </c>
      <c r="K8" s="5">
        <v>23.7</v>
      </c>
      <c r="L8" s="3">
        <f t="shared" si="0"/>
        <v>1.875</v>
      </c>
      <c r="O8" s="7"/>
      <c r="R8" s="5">
        <f t="shared" si="3"/>
        <v>0.3</v>
      </c>
      <c r="S8" s="5">
        <v>221.3</v>
      </c>
      <c r="T8" s="5">
        <v>22.6</v>
      </c>
      <c r="U8" s="8">
        <f t="shared" si="1"/>
        <v>0.58624999999999994</v>
      </c>
    </row>
    <row r="9" spans="1:24" x14ac:dyDescent="0.25">
      <c r="A9" s="9"/>
      <c r="I9" s="5">
        <f t="shared" si="2"/>
        <v>0.35</v>
      </c>
      <c r="J9" s="5">
        <v>223.6</v>
      </c>
      <c r="K9" s="5">
        <v>23.7</v>
      </c>
      <c r="L9" s="3">
        <f t="shared" si="0"/>
        <v>1.9249999999999998</v>
      </c>
      <c r="O9" s="7"/>
      <c r="R9" s="5">
        <f t="shared" si="3"/>
        <v>0.35</v>
      </c>
      <c r="S9" s="5">
        <v>223.5</v>
      </c>
      <c r="T9" s="5">
        <v>22.6</v>
      </c>
      <c r="U9" s="8">
        <f t="shared" si="1"/>
        <v>0.63624999999999998</v>
      </c>
    </row>
    <row r="10" spans="1:24" x14ac:dyDescent="0.25">
      <c r="A10" s="9"/>
      <c r="I10" s="5">
        <f t="shared" si="2"/>
        <v>0.39999999999999997</v>
      </c>
      <c r="J10" s="5">
        <v>225.7</v>
      </c>
      <c r="K10" s="5">
        <v>23.7</v>
      </c>
      <c r="L10" s="3">
        <f t="shared" si="0"/>
        <v>1.9749999999999999</v>
      </c>
      <c r="O10" s="7"/>
      <c r="R10" s="5">
        <f t="shared" si="3"/>
        <v>0.39999999999999997</v>
      </c>
      <c r="S10" s="5">
        <v>225.5</v>
      </c>
      <c r="T10" s="5">
        <v>22.5</v>
      </c>
      <c r="U10" s="8">
        <f t="shared" si="1"/>
        <v>0.68625000000000003</v>
      </c>
    </row>
    <row r="11" spans="1:24" x14ac:dyDescent="0.25">
      <c r="A11" s="6"/>
      <c r="I11" s="5">
        <f t="shared" si="2"/>
        <v>0.44999999999999996</v>
      </c>
      <c r="J11" s="5">
        <v>227.6</v>
      </c>
      <c r="K11" s="5">
        <v>23.6</v>
      </c>
      <c r="L11" s="3">
        <f t="shared" si="0"/>
        <v>2.0249999999999999</v>
      </c>
      <c r="O11" s="7"/>
      <c r="R11" s="5">
        <f t="shared" si="3"/>
        <v>0.44999999999999996</v>
      </c>
      <c r="S11" s="5">
        <v>227.3</v>
      </c>
      <c r="T11" s="5">
        <v>22.5</v>
      </c>
      <c r="U11" s="8">
        <f t="shared" si="1"/>
        <v>0.73624999999999996</v>
      </c>
    </row>
    <row r="12" spans="1:24" x14ac:dyDescent="0.25">
      <c r="A12" s="6"/>
      <c r="I12" s="5">
        <f t="shared" si="2"/>
        <v>0.49999999999999994</v>
      </c>
      <c r="J12" s="5">
        <v>229.5</v>
      </c>
      <c r="K12" s="5">
        <v>23.6</v>
      </c>
      <c r="L12" s="3">
        <f>$H$2+I12</f>
        <v>2.0749999999999997</v>
      </c>
      <c r="O12" s="7"/>
      <c r="R12" s="5">
        <f t="shared" si="3"/>
        <v>0.49999999999999994</v>
      </c>
      <c r="S12" s="5">
        <v>229</v>
      </c>
      <c r="T12" s="5">
        <v>22.5</v>
      </c>
      <c r="U12" s="8">
        <f t="shared" si="1"/>
        <v>0.78624999999999989</v>
      </c>
    </row>
    <row r="13" spans="1:24" x14ac:dyDescent="0.25">
      <c r="A13" s="6"/>
      <c r="I13" s="5">
        <f t="shared" si="2"/>
        <v>0.54999999999999993</v>
      </c>
      <c r="J13" s="5">
        <v>231.2</v>
      </c>
      <c r="K13" s="5">
        <v>23.5</v>
      </c>
      <c r="L13" s="3">
        <f>$H$2+I13</f>
        <v>2.125</v>
      </c>
      <c r="O13" s="7"/>
      <c r="R13" s="5">
        <f t="shared" si="3"/>
        <v>0.54999999999999993</v>
      </c>
      <c r="S13" s="5">
        <v>230.5</v>
      </c>
      <c r="T13" s="5">
        <v>22.4</v>
      </c>
      <c r="U13" s="8">
        <f t="shared" si="1"/>
        <v>0.83624999999999994</v>
      </c>
    </row>
    <row r="14" spans="1:24" x14ac:dyDescent="0.25">
      <c r="A14" s="6"/>
      <c r="I14" s="5">
        <f t="shared" si="2"/>
        <v>0.6</v>
      </c>
      <c r="J14" s="5">
        <v>232.9</v>
      </c>
      <c r="K14" s="5">
        <v>23.5</v>
      </c>
      <c r="L14" s="3">
        <f>$H$2+I14</f>
        <v>2.1749999999999998</v>
      </c>
      <c r="R14" s="5">
        <f t="shared" si="3"/>
        <v>0.6</v>
      </c>
      <c r="S14" s="5">
        <v>232.2</v>
      </c>
      <c r="T14" s="5">
        <v>22.4</v>
      </c>
      <c r="U14" s="8">
        <f t="shared" si="1"/>
        <v>0.88624999999999998</v>
      </c>
    </row>
    <row r="15" spans="1:24" x14ac:dyDescent="0.25">
      <c r="A15" s="6"/>
      <c r="I15" s="5">
        <v>0.65</v>
      </c>
      <c r="J15" s="5"/>
      <c r="K15" s="5"/>
      <c r="L15" s="3">
        <f>$H$2+I15</f>
        <v>2.2250000000000001</v>
      </c>
      <c r="R15" s="5">
        <f t="shared" si="3"/>
        <v>0.65</v>
      </c>
      <c r="S15" s="5">
        <v>233.7</v>
      </c>
      <c r="T15" s="5">
        <v>22.3</v>
      </c>
      <c r="U15" s="8">
        <f t="shared" si="1"/>
        <v>0.93625000000000003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0.98625000000000007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74C3-0FD1-441E-B852-AA07E0F99EFA}">
  <dimension ref="A1:X17"/>
  <sheetViews>
    <sheetView workbookViewId="0">
      <selection activeCell="N3" sqref="N3"/>
    </sheetView>
  </sheetViews>
  <sheetFormatPr defaultColWidth="8.7109375" defaultRowHeight="15.75" x14ac:dyDescent="0.25"/>
  <cols>
    <col min="1" max="1" width="32.85546875" style="1" customWidth="1"/>
    <col min="2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62.785999999999994</v>
      </c>
      <c r="C2" s="2">
        <v>-59.8</v>
      </c>
      <c r="D2" s="2">
        <v>28.319269999999999</v>
      </c>
      <c r="E2" s="2">
        <v>69</v>
      </c>
      <c r="F2" s="2">
        <v>9.9976999999999996E-2</v>
      </c>
      <c r="G2" s="2">
        <v>1273</v>
      </c>
      <c r="H2" s="8">
        <f>G2*0.00125</f>
        <v>1.5912500000000001</v>
      </c>
      <c r="I2" s="5">
        <v>0</v>
      </c>
      <c r="J2" s="5">
        <v>199.5</v>
      </c>
      <c r="K2" s="5">
        <v>23.8</v>
      </c>
      <c r="L2" s="3">
        <f>$H$2+I2</f>
        <v>1.5912500000000001</v>
      </c>
      <c r="M2" s="2">
        <v>2.1912500000000001</v>
      </c>
      <c r="N2" s="2">
        <v>162</v>
      </c>
      <c r="O2" s="8">
        <f>N2*0.00125</f>
        <v>0.20250000000000001</v>
      </c>
      <c r="P2" s="2">
        <v>227</v>
      </c>
      <c r="Q2" s="8">
        <f>P2*0.00125</f>
        <v>0.28375</v>
      </c>
      <c r="R2" s="5">
        <v>0</v>
      </c>
      <c r="S2" s="5">
        <v>201.8</v>
      </c>
      <c r="T2" s="5">
        <v>22.6</v>
      </c>
      <c r="U2" s="8">
        <f>$Q$2+R2</f>
        <v>0.28375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204.1</v>
      </c>
      <c r="K3" s="5">
        <v>23.7</v>
      </c>
      <c r="L3" s="3">
        <f t="shared" ref="L3:L11" si="0">$H$2+I3</f>
        <v>1.6412500000000001</v>
      </c>
      <c r="M3" s="10" t="s">
        <v>22</v>
      </c>
      <c r="N3" s="1">
        <v>-60.6</v>
      </c>
      <c r="O3" s="7"/>
      <c r="R3" s="5">
        <f>R2+0.05</f>
        <v>0.05</v>
      </c>
      <c r="S3" s="5">
        <v>206.3</v>
      </c>
      <c r="T3" s="5">
        <v>22.6</v>
      </c>
      <c r="U3" s="8">
        <f t="shared" ref="U3:U16" si="1">$Q$2+R3</f>
        <v>0.33374999999999999</v>
      </c>
    </row>
    <row r="4" spans="1:24" x14ac:dyDescent="0.25">
      <c r="A4" s="9"/>
      <c r="I4" s="5">
        <f t="shared" ref="I4:I14" si="2">I3+0.05</f>
        <v>0.1</v>
      </c>
      <c r="J4" s="5">
        <v>208.6</v>
      </c>
      <c r="K4" s="5">
        <v>23.7</v>
      </c>
      <c r="L4" s="3">
        <f t="shared" si="0"/>
        <v>1.6912500000000001</v>
      </c>
      <c r="M4" s="10"/>
      <c r="O4" s="7"/>
      <c r="R4" s="5">
        <f t="shared" ref="R4:R16" si="3">R3+0.05</f>
        <v>0.1</v>
      </c>
      <c r="S4" s="5">
        <v>209.6</v>
      </c>
      <c r="T4" s="5">
        <v>22.6</v>
      </c>
      <c r="U4" s="8">
        <f>$Q$2+R4</f>
        <v>0.38375000000000004</v>
      </c>
    </row>
    <row r="5" spans="1:24" x14ac:dyDescent="0.25">
      <c r="A5" s="9"/>
      <c r="I5" s="5">
        <f t="shared" si="2"/>
        <v>0.15000000000000002</v>
      </c>
      <c r="J5" s="5">
        <v>212.3</v>
      </c>
      <c r="K5" s="5">
        <v>23.6</v>
      </c>
      <c r="L5" s="3">
        <f t="shared" si="0"/>
        <v>1.74125</v>
      </c>
      <c r="M5" s="10"/>
      <c r="O5" s="7"/>
      <c r="R5" s="5">
        <f t="shared" si="3"/>
        <v>0.15000000000000002</v>
      </c>
      <c r="S5" s="5">
        <v>213.1</v>
      </c>
      <c r="T5" s="5">
        <v>22.5</v>
      </c>
      <c r="U5" s="8">
        <f t="shared" si="1"/>
        <v>0.43375000000000002</v>
      </c>
    </row>
    <row r="6" spans="1:24" x14ac:dyDescent="0.25">
      <c r="A6" s="9"/>
      <c r="I6" s="5">
        <f t="shared" si="2"/>
        <v>0.2</v>
      </c>
      <c r="J6" s="5">
        <v>215.6</v>
      </c>
      <c r="K6" s="5">
        <v>23.6</v>
      </c>
      <c r="L6" s="3">
        <f t="shared" si="0"/>
        <v>1.79125</v>
      </c>
      <c r="O6" s="7"/>
      <c r="R6" s="5">
        <f t="shared" si="3"/>
        <v>0.2</v>
      </c>
      <c r="S6" s="5">
        <v>216.2</v>
      </c>
      <c r="T6" s="5">
        <v>22.5</v>
      </c>
      <c r="U6" s="8">
        <f t="shared" si="1"/>
        <v>0.48375000000000001</v>
      </c>
    </row>
    <row r="7" spans="1:24" x14ac:dyDescent="0.25">
      <c r="A7" s="9"/>
      <c r="I7" s="5">
        <f t="shared" si="2"/>
        <v>0.25</v>
      </c>
      <c r="J7" s="5">
        <v>218.5</v>
      </c>
      <c r="K7" s="5">
        <v>23.5</v>
      </c>
      <c r="L7" s="3">
        <f t="shared" si="0"/>
        <v>1.8412500000000001</v>
      </c>
      <c r="O7" s="7"/>
      <c r="R7" s="5">
        <f t="shared" si="3"/>
        <v>0.25</v>
      </c>
      <c r="S7" s="5">
        <v>218.8</v>
      </c>
      <c r="T7" s="5">
        <v>22.5</v>
      </c>
      <c r="U7" s="8">
        <f t="shared" si="1"/>
        <v>0.53374999999999995</v>
      </c>
    </row>
    <row r="8" spans="1:24" x14ac:dyDescent="0.25">
      <c r="A8" s="9"/>
      <c r="I8" s="5">
        <f t="shared" si="2"/>
        <v>0.3</v>
      </c>
      <c r="J8" s="5">
        <v>221.1</v>
      </c>
      <c r="K8" s="5">
        <v>23.5</v>
      </c>
      <c r="L8" s="3">
        <f t="shared" si="0"/>
        <v>1.8912500000000001</v>
      </c>
      <c r="O8" s="7"/>
      <c r="R8" s="5">
        <f t="shared" si="3"/>
        <v>0.3</v>
      </c>
      <c r="S8" s="5">
        <v>221</v>
      </c>
      <c r="T8" s="5">
        <v>22.4</v>
      </c>
      <c r="U8" s="8">
        <f t="shared" si="1"/>
        <v>0.58374999999999999</v>
      </c>
    </row>
    <row r="9" spans="1:24" x14ac:dyDescent="0.25">
      <c r="A9" s="9"/>
      <c r="I9" s="5">
        <f t="shared" si="2"/>
        <v>0.35</v>
      </c>
      <c r="J9" s="5">
        <v>223.4</v>
      </c>
      <c r="K9" s="5">
        <v>23.4</v>
      </c>
      <c r="L9" s="3">
        <f t="shared" si="0"/>
        <v>1.9412500000000001</v>
      </c>
      <c r="O9" s="7"/>
      <c r="R9" s="5">
        <f t="shared" si="3"/>
        <v>0.35</v>
      </c>
      <c r="S9" s="5">
        <v>223.3</v>
      </c>
      <c r="T9" s="5">
        <v>22.4</v>
      </c>
      <c r="U9" s="8">
        <f t="shared" si="1"/>
        <v>0.63375000000000004</v>
      </c>
    </row>
    <row r="10" spans="1:24" x14ac:dyDescent="0.25">
      <c r="A10" s="9"/>
      <c r="I10" s="5">
        <f t="shared" si="2"/>
        <v>0.39999999999999997</v>
      </c>
      <c r="J10" s="5">
        <v>225.6</v>
      </c>
      <c r="K10" s="5">
        <v>23.4</v>
      </c>
      <c r="L10" s="3">
        <f t="shared" si="0"/>
        <v>1.99125</v>
      </c>
      <c r="O10" s="7"/>
      <c r="R10" s="5">
        <f t="shared" si="3"/>
        <v>0.39999999999999997</v>
      </c>
      <c r="S10" s="5">
        <v>225.4</v>
      </c>
      <c r="T10" s="5">
        <v>22.4</v>
      </c>
      <c r="U10" s="8">
        <f t="shared" si="1"/>
        <v>0.68374999999999997</v>
      </c>
    </row>
    <row r="11" spans="1:24" x14ac:dyDescent="0.25">
      <c r="A11" s="6"/>
      <c r="I11" s="5">
        <f t="shared" si="2"/>
        <v>0.44999999999999996</v>
      </c>
      <c r="J11" s="5">
        <v>227.5</v>
      </c>
      <c r="K11" s="5">
        <v>23.3</v>
      </c>
      <c r="L11" s="3">
        <f t="shared" si="0"/>
        <v>2.0412499999999998</v>
      </c>
      <c r="O11" s="7"/>
      <c r="R11" s="5">
        <f t="shared" si="3"/>
        <v>0.44999999999999996</v>
      </c>
      <c r="S11" s="5">
        <v>227.2</v>
      </c>
      <c r="T11" s="5">
        <v>22.3</v>
      </c>
      <c r="U11" s="8">
        <f t="shared" si="1"/>
        <v>0.7337499999999999</v>
      </c>
    </row>
    <row r="12" spans="1:24" x14ac:dyDescent="0.25">
      <c r="A12" s="6"/>
      <c r="I12" s="5">
        <f t="shared" si="2"/>
        <v>0.49999999999999994</v>
      </c>
      <c r="J12" s="5">
        <v>229.4</v>
      </c>
      <c r="K12" s="5">
        <v>23.3</v>
      </c>
      <c r="L12" s="3">
        <f>$H$2+I12</f>
        <v>2.0912500000000001</v>
      </c>
      <c r="O12" s="7"/>
      <c r="R12" s="5">
        <f t="shared" si="3"/>
        <v>0.49999999999999994</v>
      </c>
      <c r="S12" s="5">
        <v>228.9</v>
      </c>
      <c r="T12" s="5">
        <v>22.3</v>
      </c>
      <c r="U12" s="8">
        <f t="shared" si="1"/>
        <v>0.78374999999999995</v>
      </c>
    </row>
    <row r="13" spans="1:24" x14ac:dyDescent="0.25">
      <c r="A13" s="6"/>
      <c r="I13" s="5">
        <f t="shared" si="2"/>
        <v>0.54999999999999993</v>
      </c>
      <c r="J13" s="5">
        <v>231.1</v>
      </c>
      <c r="K13" s="5">
        <v>23.3</v>
      </c>
      <c r="L13" s="3">
        <f>$H$2+I13</f>
        <v>2.1412499999999999</v>
      </c>
      <c r="O13" s="7"/>
      <c r="R13" s="5">
        <f t="shared" si="3"/>
        <v>0.54999999999999993</v>
      </c>
      <c r="S13" s="5">
        <v>230.6</v>
      </c>
      <c r="T13" s="5">
        <v>22.3</v>
      </c>
      <c r="U13" s="8">
        <f t="shared" si="1"/>
        <v>0.83374999999999999</v>
      </c>
    </row>
    <row r="14" spans="1:24" x14ac:dyDescent="0.25">
      <c r="A14" s="6"/>
      <c r="I14" s="5">
        <f t="shared" si="2"/>
        <v>0.6</v>
      </c>
      <c r="J14" s="5">
        <v>232.7</v>
      </c>
      <c r="K14" s="5">
        <v>23.2</v>
      </c>
      <c r="L14" s="3">
        <f>$H$2+I14</f>
        <v>2.1912500000000001</v>
      </c>
      <c r="R14" s="5">
        <f t="shared" si="3"/>
        <v>0.6</v>
      </c>
      <c r="S14" s="5">
        <v>232.1</v>
      </c>
      <c r="T14" s="5">
        <v>22.3</v>
      </c>
      <c r="U14" s="8">
        <f t="shared" si="1"/>
        <v>0.88375000000000004</v>
      </c>
    </row>
    <row r="15" spans="1:24" x14ac:dyDescent="0.25">
      <c r="A15" s="6"/>
      <c r="I15" s="5">
        <v>0.65</v>
      </c>
      <c r="J15" s="5"/>
      <c r="K15" s="5"/>
      <c r="L15" s="3">
        <f>$H$2+I15</f>
        <v>2.24125</v>
      </c>
      <c r="R15" s="5">
        <f t="shared" si="3"/>
        <v>0.65</v>
      </c>
      <c r="S15" s="5">
        <v>233.6</v>
      </c>
      <c r="T15" s="5">
        <v>22.2</v>
      </c>
      <c r="U15" s="8">
        <f t="shared" si="1"/>
        <v>0.93375000000000008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0.98375000000000012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7D779-7647-469D-998E-38F77B8975C8}">
  <dimension ref="A1:X17"/>
  <sheetViews>
    <sheetView workbookViewId="0">
      <selection activeCell="N3" sqref="N3"/>
    </sheetView>
  </sheetViews>
  <sheetFormatPr defaultColWidth="8.7109375" defaultRowHeight="15.75" x14ac:dyDescent="0.25"/>
  <cols>
    <col min="1" max="1" width="32.85546875" style="1" customWidth="1"/>
    <col min="2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62.688000000000002</v>
      </c>
      <c r="C2" s="2">
        <v>-59.8</v>
      </c>
      <c r="D2" s="2">
        <v>28.319269999999999</v>
      </c>
      <c r="E2" s="2">
        <v>68</v>
      </c>
      <c r="F2" s="2">
        <v>9.9976999999999996E-2</v>
      </c>
      <c r="G2" s="2">
        <v>1282</v>
      </c>
      <c r="H2" s="8">
        <f>G2*0.00125</f>
        <v>1.6025</v>
      </c>
      <c r="I2" s="5">
        <v>0</v>
      </c>
      <c r="J2" s="5">
        <v>201.2</v>
      </c>
      <c r="K2" s="5">
        <v>23.4</v>
      </c>
      <c r="L2" s="3">
        <f>$H$2+I2</f>
        <v>1.6025</v>
      </c>
      <c r="M2" s="2">
        <v>2.2025000000000001</v>
      </c>
      <c r="N2" s="2">
        <v>193</v>
      </c>
      <c r="O2" s="8">
        <f>N2*0.00125</f>
        <v>0.24124999999999999</v>
      </c>
      <c r="P2" s="2">
        <v>223</v>
      </c>
      <c r="Q2" s="8">
        <f>P2*0.00125</f>
        <v>0.27875</v>
      </c>
      <c r="R2" s="5">
        <v>0</v>
      </c>
      <c r="S2" s="5">
        <v>201.8</v>
      </c>
      <c r="T2" s="5">
        <v>22.7</v>
      </c>
      <c r="U2" s="8">
        <f>$Q$2+R2</f>
        <v>0.27875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205.6</v>
      </c>
      <c r="K3" s="5">
        <v>23.3</v>
      </c>
      <c r="L3" s="3">
        <f t="shared" ref="L3:L11" si="0">$H$2+I3</f>
        <v>1.6525000000000001</v>
      </c>
      <c r="M3" s="10" t="s">
        <v>22</v>
      </c>
      <c r="N3" s="1">
        <v>-73.8</v>
      </c>
      <c r="O3" s="7"/>
      <c r="P3" s="1" t="s">
        <v>26</v>
      </c>
      <c r="R3" s="5">
        <f>R2+0.05</f>
        <v>0.05</v>
      </c>
      <c r="S3" s="5">
        <v>206.4</v>
      </c>
      <c r="T3" s="5">
        <v>22.7</v>
      </c>
      <c r="U3" s="8">
        <f t="shared" ref="U3:U16" si="1">$Q$2+R3</f>
        <v>0.32874999999999999</v>
      </c>
    </row>
    <row r="4" spans="1:24" x14ac:dyDescent="0.25">
      <c r="A4" s="9"/>
      <c r="I4" s="5">
        <f t="shared" ref="I4:I14" si="2">I3+0.05</f>
        <v>0.1</v>
      </c>
      <c r="J4" s="5">
        <v>209.3</v>
      </c>
      <c r="K4" s="5">
        <v>23.3</v>
      </c>
      <c r="L4" s="3">
        <f t="shared" si="0"/>
        <v>1.7025000000000001</v>
      </c>
      <c r="M4" s="10"/>
      <c r="O4" s="7"/>
      <c r="R4" s="5">
        <f t="shared" ref="R4:R16" si="3">R3+0.05</f>
        <v>0.1</v>
      </c>
      <c r="S4" s="5">
        <v>210.3</v>
      </c>
      <c r="T4" s="5">
        <v>22.7</v>
      </c>
      <c r="U4" s="8">
        <f>$Q$2+R4</f>
        <v>0.37875000000000003</v>
      </c>
    </row>
    <row r="5" spans="1:24" x14ac:dyDescent="0.25">
      <c r="A5" s="9"/>
      <c r="I5" s="5">
        <f t="shared" si="2"/>
        <v>0.15000000000000002</v>
      </c>
      <c r="J5" s="5">
        <v>213.1</v>
      </c>
      <c r="K5" s="5">
        <v>23.2</v>
      </c>
      <c r="L5" s="3">
        <f t="shared" si="0"/>
        <v>1.7524999999999999</v>
      </c>
      <c r="M5" s="10"/>
      <c r="O5" s="7"/>
      <c r="R5" s="5">
        <f t="shared" si="3"/>
        <v>0.15000000000000002</v>
      </c>
      <c r="S5" s="5">
        <v>213.6</v>
      </c>
      <c r="T5" s="5">
        <v>22.7</v>
      </c>
      <c r="U5" s="8">
        <f t="shared" si="1"/>
        <v>0.42875000000000002</v>
      </c>
    </row>
    <row r="6" spans="1:24" x14ac:dyDescent="0.25">
      <c r="A6" s="9"/>
      <c r="I6" s="5">
        <f t="shared" si="2"/>
        <v>0.2</v>
      </c>
      <c r="J6" s="5">
        <v>216.4</v>
      </c>
      <c r="K6" s="5">
        <v>23.2</v>
      </c>
      <c r="L6" s="3">
        <f t="shared" si="0"/>
        <v>1.8025</v>
      </c>
      <c r="O6" s="7"/>
      <c r="R6" s="5">
        <f t="shared" si="3"/>
        <v>0.2</v>
      </c>
      <c r="S6" s="5">
        <v>216.5</v>
      </c>
      <c r="T6" s="5">
        <v>22.7</v>
      </c>
      <c r="U6" s="8">
        <f t="shared" si="1"/>
        <v>0.47875000000000001</v>
      </c>
    </row>
    <row r="7" spans="1:24" x14ac:dyDescent="0.25">
      <c r="A7" s="9"/>
      <c r="I7" s="5">
        <f t="shared" si="2"/>
        <v>0.25</v>
      </c>
      <c r="J7" s="5">
        <v>219.1</v>
      </c>
      <c r="K7" s="5">
        <v>23.2</v>
      </c>
      <c r="L7" s="3">
        <f t="shared" si="0"/>
        <v>1.8525</v>
      </c>
      <c r="O7" s="7"/>
      <c r="R7" s="5">
        <f t="shared" si="3"/>
        <v>0.25</v>
      </c>
      <c r="S7" s="5">
        <v>219.2</v>
      </c>
      <c r="T7" s="5">
        <v>22.7</v>
      </c>
      <c r="U7" s="8">
        <f t="shared" si="1"/>
        <v>0.52875000000000005</v>
      </c>
    </row>
    <row r="8" spans="1:24" x14ac:dyDescent="0.25">
      <c r="A8" s="9"/>
      <c r="I8" s="5">
        <f t="shared" si="2"/>
        <v>0.3</v>
      </c>
      <c r="J8" s="5">
        <v>221.3</v>
      </c>
      <c r="K8" s="5">
        <v>23.2</v>
      </c>
      <c r="L8" s="3">
        <f t="shared" si="0"/>
        <v>1.9025000000000001</v>
      </c>
      <c r="O8" s="7"/>
      <c r="R8" s="5">
        <f t="shared" si="3"/>
        <v>0.3</v>
      </c>
      <c r="S8" s="5">
        <v>221.7</v>
      </c>
      <c r="T8" s="5">
        <v>22.7</v>
      </c>
      <c r="U8" s="8">
        <f t="shared" si="1"/>
        <v>0.57874999999999999</v>
      </c>
    </row>
    <row r="9" spans="1:24" x14ac:dyDescent="0.25">
      <c r="A9" s="9"/>
      <c r="I9" s="5">
        <f t="shared" si="2"/>
        <v>0.35</v>
      </c>
      <c r="J9" s="5">
        <v>223.8</v>
      </c>
      <c r="K9" s="5">
        <v>23.1</v>
      </c>
      <c r="L9" s="3">
        <f t="shared" si="0"/>
        <v>1.9525000000000001</v>
      </c>
      <c r="O9" s="7"/>
      <c r="R9" s="5">
        <f t="shared" si="3"/>
        <v>0.35</v>
      </c>
      <c r="S9" s="5">
        <v>224</v>
      </c>
      <c r="T9" s="5">
        <v>22.7</v>
      </c>
      <c r="U9" s="8">
        <f t="shared" si="1"/>
        <v>0.62874999999999992</v>
      </c>
    </row>
    <row r="10" spans="1:24" x14ac:dyDescent="0.25">
      <c r="A10" s="9"/>
      <c r="I10" s="5">
        <f t="shared" si="2"/>
        <v>0.39999999999999997</v>
      </c>
      <c r="J10" s="5">
        <v>225.8</v>
      </c>
      <c r="K10" s="5">
        <v>23.1</v>
      </c>
      <c r="L10" s="3">
        <f t="shared" si="0"/>
        <v>2.0024999999999999</v>
      </c>
      <c r="O10" s="7"/>
      <c r="R10" s="5">
        <f t="shared" si="3"/>
        <v>0.39999999999999997</v>
      </c>
      <c r="S10" s="5">
        <v>226</v>
      </c>
      <c r="T10" s="5">
        <v>22.7</v>
      </c>
      <c r="U10" s="8">
        <f t="shared" si="1"/>
        <v>0.67874999999999996</v>
      </c>
    </row>
    <row r="11" spans="1:24" x14ac:dyDescent="0.25">
      <c r="A11" s="6"/>
      <c r="I11" s="5">
        <f t="shared" si="2"/>
        <v>0.44999999999999996</v>
      </c>
      <c r="J11" s="5">
        <v>227.9</v>
      </c>
      <c r="K11" s="5">
        <v>23.1</v>
      </c>
      <c r="L11" s="3">
        <f t="shared" si="0"/>
        <v>2.0525000000000002</v>
      </c>
      <c r="O11" s="7"/>
      <c r="R11" s="5">
        <f t="shared" si="3"/>
        <v>0.44999999999999996</v>
      </c>
      <c r="S11" s="5">
        <v>227.8</v>
      </c>
      <c r="T11" s="5">
        <v>22.6</v>
      </c>
      <c r="U11" s="8">
        <f t="shared" si="1"/>
        <v>0.72875000000000001</v>
      </c>
    </row>
    <row r="12" spans="1:24" x14ac:dyDescent="0.25">
      <c r="A12" s="6"/>
      <c r="I12" s="5">
        <f t="shared" si="2"/>
        <v>0.49999999999999994</v>
      </c>
      <c r="J12" s="5">
        <v>229.6</v>
      </c>
      <c r="K12" s="5">
        <v>23</v>
      </c>
      <c r="L12" s="3">
        <f>$H$2+I12</f>
        <v>2.1025</v>
      </c>
      <c r="O12" s="7"/>
      <c r="R12" s="5">
        <f t="shared" si="3"/>
        <v>0.49999999999999994</v>
      </c>
      <c r="S12" s="5">
        <v>229.3</v>
      </c>
      <c r="T12" s="5">
        <v>22.6</v>
      </c>
      <c r="U12" s="8">
        <f t="shared" si="1"/>
        <v>0.77874999999999994</v>
      </c>
    </row>
    <row r="13" spans="1:24" x14ac:dyDescent="0.25">
      <c r="A13" s="6"/>
      <c r="I13" s="5">
        <f t="shared" si="2"/>
        <v>0.54999999999999993</v>
      </c>
      <c r="J13" s="5">
        <v>231.4</v>
      </c>
      <c r="K13" s="5">
        <v>23</v>
      </c>
      <c r="L13" s="3">
        <f>$H$2+I13</f>
        <v>2.1524999999999999</v>
      </c>
      <c r="O13" s="7"/>
      <c r="R13" s="5">
        <f t="shared" si="3"/>
        <v>0.54999999999999993</v>
      </c>
      <c r="S13" s="5">
        <v>231</v>
      </c>
      <c r="T13" s="5">
        <v>22.6</v>
      </c>
      <c r="U13" s="8">
        <f t="shared" si="1"/>
        <v>0.82874999999999988</v>
      </c>
    </row>
    <row r="14" spans="1:24" x14ac:dyDescent="0.25">
      <c r="A14" s="6"/>
      <c r="I14" s="5">
        <f t="shared" si="2"/>
        <v>0.6</v>
      </c>
      <c r="J14" s="5">
        <v>232.9</v>
      </c>
      <c r="K14" s="5">
        <v>23</v>
      </c>
      <c r="L14" s="3">
        <f>$H$2+I14</f>
        <v>2.2025000000000001</v>
      </c>
      <c r="R14" s="5">
        <f t="shared" si="3"/>
        <v>0.6</v>
      </c>
      <c r="S14" s="5">
        <v>232.6</v>
      </c>
      <c r="T14" s="5">
        <v>22.6</v>
      </c>
      <c r="U14" s="8">
        <f t="shared" si="1"/>
        <v>0.87874999999999992</v>
      </c>
    </row>
    <row r="15" spans="1:24" x14ac:dyDescent="0.25">
      <c r="A15" s="6"/>
      <c r="I15" s="5">
        <v>0.65</v>
      </c>
      <c r="J15" s="5"/>
      <c r="K15" s="5"/>
      <c r="L15" s="3">
        <f>$H$2+I15</f>
        <v>2.2524999999999999</v>
      </c>
      <c r="R15" s="5">
        <f t="shared" si="3"/>
        <v>0.65</v>
      </c>
      <c r="S15" s="5"/>
      <c r="T15" s="5"/>
      <c r="U15" s="8">
        <f t="shared" si="1"/>
        <v>0.92874999999999996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0.97875000000000001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F4D17-51D0-4BB9-A920-4F35367E5BE2}">
  <dimension ref="A1:X17"/>
  <sheetViews>
    <sheetView workbookViewId="0">
      <selection activeCell="N3" sqref="N3"/>
    </sheetView>
  </sheetViews>
  <sheetFormatPr defaultColWidth="8.7109375" defaultRowHeight="15.75" x14ac:dyDescent="0.25"/>
  <cols>
    <col min="1" max="1" width="32.85546875" style="1" customWidth="1"/>
    <col min="2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62.167000000000009</v>
      </c>
      <c r="C2" s="2">
        <v>-60.2</v>
      </c>
      <c r="D2" s="2">
        <v>28.323329999999999</v>
      </c>
      <c r="E2" s="2">
        <v>70</v>
      </c>
      <c r="F2" s="2">
        <v>9.9976999999999996E-2</v>
      </c>
      <c r="G2" s="2">
        <v>1237</v>
      </c>
      <c r="H2" s="8">
        <f>G2*0.00125</f>
        <v>1.5462500000000001</v>
      </c>
      <c r="I2" s="5">
        <v>0</v>
      </c>
      <c r="J2" s="5">
        <v>199.8</v>
      </c>
      <c r="K2" s="5">
        <v>24.1</v>
      </c>
      <c r="L2" s="3">
        <f>$H$2+I2</f>
        <v>1.5462500000000001</v>
      </c>
      <c r="M2" s="2">
        <v>2.1462500000000002</v>
      </c>
      <c r="N2" s="2">
        <v>182</v>
      </c>
      <c r="O2" s="8">
        <f>N2*0.00125</f>
        <v>0.22750000000000001</v>
      </c>
      <c r="P2" s="2">
        <v>230</v>
      </c>
      <c r="Q2" s="8">
        <f>P2*0.00125</f>
        <v>0.28750000000000003</v>
      </c>
      <c r="R2" s="5">
        <v>0</v>
      </c>
      <c r="S2" s="5">
        <v>202.1</v>
      </c>
      <c r="T2" s="5">
        <v>23</v>
      </c>
      <c r="U2" s="8">
        <f>$Q$2+R2</f>
        <v>0.28750000000000003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204.7</v>
      </c>
      <c r="K3" s="5">
        <v>24</v>
      </c>
      <c r="L3" s="3">
        <f t="shared" ref="L3:L11" si="0">$H$2+I3</f>
        <v>1.5962500000000002</v>
      </c>
      <c r="M3" s="10" t="s">
        <v>22</v>
      </c>
      <c r="N3" s="1">
        <v>-66</v>
      </c>
      <c r="O3" s="7"/>
      <c r="P3" s="1" t="s">
        <v>27</v>
      </c>
      <c r="R3" s="5">
        <f>R2+0.05</f>
        <v>0.05</v>
      </c>
      <c r="S3" s="5">
        <v>206.7</v>
      </c>
      <c r="T3" s="5">
        <v>23</v>
      </c>
      <c r="U3" s="8">
        <f t="shared" ref="U3:U16" si="1">$Q$2+R3</f>
        <v>0.33750000000000002</v>
      </c>
    </row>
    <row r="4" spans="1:24" x14ac:dyDescent="0.25">
      <c r="A4" s="9"/>
      <c r="I4" s="5">
        <f t="shared" ref="I4:I14" si="2">I3+0.05</f>
        <v>0.1</v>
      </c>
      <c r="J4" s="5">
        <v>208.9</v>
      </c>
      <c r="K4" s="5">
        <v>24</v>
      </c>
      <c r="L4" s="3">
        <f t="shared" si="0"/>
        <v>1.6462500000000002</v>
      </c>
      <c r="M4" s="10"/>
      <c r="O4" s="7"/>
      <c r="R4" s="5">
        <f t="shared" ref="R4:R16" si="3">R3+0.05</f>
        <v>0.1</v>
      </c>
      <c r="S4" s="5">
        <v>210.4</v>
      </c>
      <c r="T4" s="5">
        <v>23</v>
      </c>
      <c r="U4" s="8">
        <f>$Q$2+R4</f>
        <v>0.38750000000000007</v>
      </c>
    </row>
    <row r="5" spans="1:24" x14ac:dyDescent="0.25">
      <c r="A5" s="9"/>
      <c r="I5" s="5">
        <f t="shared" si="2"/>
        <v>0.15000000000000002</v>
      </c>
      <c r="J5" s="5">
        <v>212.6</v>
      </c>
      <c r="K5" s="5">
        <v>24</v>
      </c>
      <c r="L5" s="3">
        <f t="shared" si="0"/>
        <v>1.69625</v>
      </c>
      <c r="M5" s="10"/>
      <c r="O5" s="7"/>
      <c r="R5" s="5">
        <f t="shared" si="3"/>
        <v>0.15000000000000002</v>
      </c>
      <c r="S5" s="5">
        <v>213.9</v>
      </c>
      <c r="T5" s="5">
        <v>23</v>
      </c>
      <c r="U5" s="8">
        <f t="shared" si="1"/>
        <v>0.43750000000000006</v>
      </c>
    </row>
    <row r="6" spans="1:24" x14ac:dyDescent="0.25">
      <c r="A6" s="9"/>
      <c r="I6" s="5">
        <f t="shared" si="2"/>
        <v>0.2</v>
      </c>
      <c r="J6" s="5">
        <v>215.7</v>
      </c>
      <c r="K6" s="5">
        <v>23.9</v>
      </c>
      <c r="L6" s="3">
        <f t="shared" si="0"/>
        <v>1.7462500000000001</v>
      </c>
      <c r="O6" s="7"/>
      <c r="R6" s="5">
        <f t="shared" si="3"/>
        <v>0.2</v>
      </c>
      <c r="S6" s="5">
        <v>216.8</v>
      </c>
      <c r="T6" s="5">
        <v>22.9</v>
      </c>
      <c r="U6" s="8">
        <f t="shared" si="1"/>
        <v>0.48750000000000004</v>
      </c>
    </row>
    <row r="7" spans="1:24" x14ac:dyDescent="0.25">
      <c r="A7" s="9"/>
      <c r="I7" s="5">
        <f t="shared" si="2"/>
        <v>0.25</v>
      </c>
      <c r="J7" s="5">
        <v>218.5</v>
      </c>
      <c r="K7" s="5">
        <v>23.9</v>
      </c>
      <c r="L7" s="3">
        <f t="shared" si="0"/>
        <v>1.7962500000000001</v>
      </c>
      <c r="O7" s="7"/>
      <c r="R7" s="5">
        <f t="shared" si="3"/>
        <v>0.25</v>
      </c>
      <c r="S7" s="5">
        <v>219.5</v>
      </c>
      <c r="T7" s="5">
        <v>22.9</v>
      </c>
      <c r="U7" s="8">
        <f t="shared" si="1"/>
        <v>0.53750000000000009</v>
      </c>
    </row>
    <row r="8" spans="1:24" x14ac:dyDescent="0.25">
      <c r="A8" s="9"/>
      <c r="I8" s="5">
        <f t="shared" si="2"/>
        <v>0.3</v>
      </c>
      <c r="J8" s="5">
        <v>221</v>
      </c>
      <c r="K8" s="5">
        <v>23.8</v>
      </c>
      <c r="L8" s="3">
        <f t="shared" si="0"/>
        <v>1.8462500000000002</v>
      </c>
      <c r="O8" s="7"/>
      <c r="R8" s="5">
        <f t="shared" si="3"/>
        <v>0.3</v>
      </c>
      <c r="S8" s="5">
        <v>221.8</v>
      </c>
      <c r="T8" s="5">
        <v>22.9</v>
      </c>
      <c r="U8" s="8">
        <f t="shared" si="1"/>
        <v>0.58750000000000002</v>
      </c>
    </row>
    <row r="9" spans="1:24" x14ac:dyDescent="0.25">
      <c r="A9" s="9"/>
      <c r="I9" s="5">
        <f t="shared" si="2"/>
        <v>0.35</v>
      </c>
      <c r="J9" s="5">
        <v>223.3</v>
      </c>
      <c r="K9" s="5">
        <v>23.8</v>
      </c>
      <c r="L9" s="3">
        <f t="shared" si="0"/>
        <v>1.8962500000000002</v>
      </c>
      <c r="O9" s="7"/>
      <c r="R9" s="5">
        <f t="shared" si="3"/>
        <v>0.35</v>
      </c>
      <c r="S9" s="5">
        <v>224.2</v>
      </c>
      <c r="T9" s="5">
        <v>22.8</v>
      </c>
      <c r="U9" s="8">
        <f t="shared" si="1"/>
        <v>0.63749999999999996</v>
      </c>
    </row>
    <row r="10" spans="1:24" x14ac:dyDescent="0.25">
      <c r="A10" s="9"/>
      <c r="I10" s="5">
        <f t="shared" si="2"/>
        <v>0.39999999999999997</v>
      </c>
      <c r="J10" s="5">
        <v>225.5</v>
      </c>
      <c r="K10" s="5">
        <v>23.7</v>
      </c>
      <c r="L10" s="3">
        <f t="shared" si="0"/>
        <v>1.94625</v>
      </c>
      <c r="O10" s="7"/>
      <c r="R10" s="5">
        <f t="shared" si="3"/>
        <v>0.39999999999999997</v>
      </c>
      <c r="S10" s="5">
        <v>226.1</v>
      </c>
      <c r="T10" s="5">
        <v>22.8</v>
      </c>
      <c r="U10" s="8">
        <f t="shared" si="1"/>
        <v>0.6875</v>
      </c>
    </row>
    <row r="11" spans="1:24" x14ac:dyDescent="0.25">
      <c r="A11" s="6"/>
      <c r="I11" s="5">
        <f t="shared" si="2"/>
        <v>0.44999999999999996</v>
      </c>
      <c r="J11" s="5">
        <v>227.3</v>
      </c>
      <c r="K11" s="5">
        <v>23.7</v>
      </c>
      <c r="L11" s="3">
        <f t="shared" si="0"/>
        <v>1.9962500000000001</v>
      </c>
      <c r="O11" s="7"/>
      <c r="R11" s="5">
        <f t="shared" si="3"/>
        <v>0.44999999999999996</v>
      </c>
      <c r="S11" s="5">
        <v>227.3</v>
      </c>
      <c r="T11" s="5">
        <v>22.7</v>
      </c>
      <c r="U11" s="8">
        <f t="shared" si="1"/>
        <v>0.73750000000000004</v>
      </c>
    </row>
    <row r="12" spans="1:24" x14ac:dyDescent="0.25">
      <c r="A12" s="6"/>
      <c r="I12" s="5">
        <f t="shared" si="2"/>
        <v>0.49999999999999994</v>
      </c>
      <c r="J12" s="5">
        <v>229.2</v>
      </c>
      <c r="K12" s="5">
        <v>23.7</v>
      </c>
      <c r="L12" s="3">
        <f>$H$2+I12</f>
        <v>2.0462500000000001</v>
      </c>
      <c r="O12" s="7"/>
      <c r="R12" s="5">
        <f t="shared" si="3"/>
        <v>0.49999999999999994</v>
      </c>
      <c r="S12" s="5">
        <v>229.2</v>
      </c>
      <c r="T12" s="5">
        <v>22.7</v>
      </c>
      <c r="U12" s="8">
        <f t="shared" si="1"/>
        <v>0.78749999999999998</v>
      </c>
    </row>
    <row r="13" spans="1:24" x14ac:dyDescent="0.25">
      <c r="A13" s="6"/>
      <c r="I13" s="5">
        <f t="shared" si="2"/>
        <v>0.54999999999999993</v>
      </c>
      <c r="J13" s="5">
        <v>230.8</v>
      </c>
      <c r="K13" s="5">
        <v>23.7</v>
      </c>
      <c r="L13" s="3">
        <f>$H$2+I13</f>
        <v>2.0962499999999999</v>
      </c>
      <c r="O13" s="7"/>
      <c r="R13" s="5">
        <f t="shared" si="3"/>
        <v>0.54999999999999993</v>
      </c>
      <c r="S13" s="5">
        <v>230.7</v>
      </c>
      <c r="T13" s="5">
        <v>22.7</v>
      </c>
      <c r="U13" s="8">
        <f t="shared" si="1"/>
        <v>0.83749999999999991</v>
      </c>
    </row>
    <row r="14" spans="1:24" x14ac:dyDescent="0.25">
      <c r="A14" s="6"/>
      <c r="I14" s="5">
        <f t="shared" si="2"/>
        <v>0.6</v>
      </c>
      <c r="J14" s="5">
        <v>232.5</v>
      </c>
      <c r="K14" s="5">
        <v>23.6</v>
      </c>
      <c r="L14" s="3">
        <f>$H$2+I14</f>
        <v>2.1462500000000002</v>
      </c>
      <c r="R14" s="5">
        <f t="shared" si="3"/>
        <v>0.6</v>
      </c>
      <c r="S14" s="5">
        <v>232.3</v>
      </c>
      <c r="T14" s="5">
        <v>22.7</v>
      </c>
      <c r="U14" s="8">
        <f t="shared" si="1"/>
        <v>0.88749999999999996</v>
      </c>
    </row>
    <row r="15" spans="1:24" x14ac:dyDescent="0.25">
      <c r="A15" s="6"/>
      <c r="I15" s="5">
        <v>0.65</v>
      </c>
      <c r="J15" s="5"/>
      <c r="K15" s="5"/>
      <c r="L15" s="3">
        <f>$H$2+I15</f>
        <v>2.19625</v>
      </c>
      <c r="R15" s="5">
        <f t="shared" si="3"/>
        <v>0.65</v>
      </c>
      <c r="S15" s="5">
        <v>233.9</v>
      </c>
      <c r="T15" s="5">
        <v>22.6</v>
      </c>
      <c r="U15" s="8">
        <f t="shared" si="1"/>
        <v>0.9375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0.98750000000000004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5B5B8-BB6B-4E33-B821-150E3479D42E}">
  <dimension ref="A1:X17"/>
  <sheetViews>
    <sheetView workbookViewId="0">
      <selection activeCell="T15" sqref="T15"/>
    </sheetView>
  </sheetViews>
  <sheetFormatPr defaultColWidth="8.7109375" defaultRowHeight="15.75" x14ac:dyDescent="0.25"/>
  <cols>
    <col min="1" max="1" width="32.85546875" style="1" customWidth="1"/>
    <col min="2" max="3" width="9" style="1" customWidth="1"/>
    <col min="4" max="4" width="8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61.619000000000007</v>
      </c>
      <c r="C2" s="2">
        <v>-60.2</v>
      </c>
      <c r="D2" s="2">
        <v>28.323329999999999</v>
      </c>
      <c r="E2" s="2">
        <v>68</v>
      </c>
      <c r="F2" s="2">
        <v>9.9976999999999996E-2</v>
      </c>
      <c r="G2" s="2">
        <v>1249</v>
      </c>
      <c r="H2" s="8">
        <f>G2*0.00125</f>
        <v>1.56125</v>
      </c>
      <c r="I2" s="5">
        <v>0</v>
      </c>
      <c r="J2" s="5">
        <v>201.6</v>
      </c>
      <c r="K2" s="5">
        <v>23.7</v>
      </c>
      <c r="L2" s="3">
        <f>$H$2+I2</f>
        <v>1.56125</v>
      </c>
      <c r="M2" s="2">
        <v>2.1612499999999999</v>
      </c>
      <c r="N2" s="2">
        <v>174</v>
      </c>
      <c r="O2" s="8">
        <f>N2*0.00125</f>
        <v>0.2175</v>
      </c>
      <c r="P2" s="2">
        <v>234</v>
      </c>
      <c r="Q2" s="8">
        <f>P2*0.00125</f>
        <v>0.29249999999999998</v>
      </c>
      <c r="R2" s="5">
        <v>0</v>
      </c>
      <c r="S2" s="5">
        <v>201</v>
      </c>
      <c r="T2" s="5">
        <v>22.6</v>
      </c>
      <c r="U2" s="8">
        <f>$Q$2+R2</f>
        <v>0.29249999999999998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205.9</v>
      </c>
      <c r="K3" s="5">
        <v>23.6</v>
      </c>
      <c r="L3" s="3">
        <f t="shared" ref="L3:L11" si="0">$H$2+I3</f>
        <v>1.6112500000000001</v>
      </c>
      <c r="M3" s="10" t="s">
        <v>22</v>
      </c>
      <c r="N3" s="1">
        <v>-68.2</v>
      </c>
      <c r="O3" s="7"/>
      <c r="R3" s="5">
        <f>R2+0.05</f>
        <v>0.05</v>
      </c>
      <c r="S3" s="5">
        <v>205.8</v>
      </c>
      <c r="T3" s="5">
        <v>22.6</v>
      </c>
      <c r="U3" s="8">
        <f t="shared" ref="U3:U16" si="1">$Q$2+R3</f>
        <v>0.34249999999999997</v>
      </c>
    </row>
    <row r="4" spans="1:24" x14ac:dyDescent="0.25">
      <c r="A4" s="9"/>
      <c r="I4" s="5">
        <f t="shared" ref="I4:I14" si="2">I3+0.05</f>
        <v>0.1</v>
      </c>
      <c r="J4" s="5">
        <v>210.2</v>
      </c>
      <c r="K4" s="5">
        <v>23.6</v>
      </c>
      <c r="L4" s="3">
        <f t="shared" si="0"/>
        <v>1.6612500000000001</v>
      </c>
      <c r="M4" s="10"/>
      <c r="O4" s="7"/>
      <c r="R4" s="5">
        <f t="shared" ref="R4:R16" si="3">R3+0.05</f>
        <v>0.1</v>
      </c>
      <c r="S4" s="5">
        <v>209.9</v>
      </c>
      <c r="T4" s="5">
        <v>22.5</v>
      </c>
      <c r="U4" s="8">
        <f>$Q$2+R4</f>
        <v>0.39249999999999996</v>
      </c>
    </row>
    <row r="5" spans="1:24" x14ac:dyDescent="0.25">
      <c r="A5" s="9"/>
      <c r="I5" s="5">
        <f t="shared" si="2"/>
        <v>0.15000000000000002</v>
      </c>
      <c r="J5" s="5">
        <v>213.4</v>
      </c>
      <c r="K5" s="5">
        <v>23.5</v>
      </c>
      <c r="L5" s="3">
        <f t="shared" si="0"/>
        <v>1.7112500000000002</v>
      </c>
      <c r="M5" s="10"/>
      <c r="O5" s="7"/>
      <c r="R5" s="5">
        <f t="shared" si="3"/>
        <v>0.15000000000000002</v>
      </c>
      <c r="S5" s="5">
        <v>231.5</v>
      </c>
      <c r="T5" s="5">
        <v>22.5</v>
      </c>
      <c r="U5" s="8">
        <f t="shared" si="1"/>
        <v>0.4425</v>
      </c>
    </row>
    <row r="6" spans="1:24" x14ac:dyDescent="0.25">
      <c r="A6" s="9"/>
      <c r="I6" s="5">
        <f t="shared" si="2"/>
        <v>0.2</v>
      </c>
      <c r="J6" s="5">
        <v>216.4</v>
      </c>
      <c r="K6" s="5">
        <v>23.5</v>
      </c>
      <c r="L6" s="3">
        <f t="shared" si="0"/>
        <v>1.76125</v>
      </c>
      <c r="O6" s="7"/>
      <c r="R6" s="5">
        <f t="shared" si="3"/>
        <v>0.2</v>
      </c>
      <c r="S6" s="5">
        <v>216.6</v>
      </c>
      <c r="T6" s="5">
        <v>22.5</v>
      </c>
      <c r="U6" s="8">
        <f t="shared" si="1"/>
        <v>0.49249999999999999</v>
      </c>
    </row>
    <row r="7" spans="1:24" x14ac:dyDescent="0.25">
      <c r="A7" s="9"/>
      <c r="I7" s="5">
        <f t="shared" si="2"/>
        <v>0.25</v>
      </c>
      <c r="J7" s="5">
        <v>219.2</v>
      </c>
      <c r="K7" s="5">
        <v>23.4</v>
      </c>
      <c r="L7" s="3">
        <f t="shared" si="0"/>
        <v>1.81125</v>
      </c>
      <c r="O7" s="7"/>
      <c r="R7" s="5">
        <f t="shared" si="3"/>
        <v>0.25</v>
      </c>
      <c r="S7" s="5">
        <v>219.4</v>
      </c>
      <c r="T7" s="5">
        <v>22.5</v>
      </c>
      <c r="U7" s="8">
        <f t="shared" si="1"/>
        <v>0.54249999999999998</v>
      </c>
    </row>
    <row r="8" spans="1:24" x14ac:dyDescent="0.25">
      <c r="A8" s="9"/>
      <c r="I8" s="5">
        <f t="shared" si="2"/>
        <v>0.3</v>
      </c>
      <c r="J8" s="5">
        <v>221.8</v>
      </c>
      <c r="K8" s="5">
        <v>23.4</v>
      </c>
      <c r="L8" s="3">
        <f t="shared" si="0"/>
        <v>1.8612500000000001</v>
      </c>
      <c r="O8" s="7"/>
      <c r="R8" s="5">
        <f t="shared" si="3"/>
        <v>0.3</v>
      </c>
      <c r="S8" s="5">
        <v>221.8</v>
      </c>
      <c r="T8" s="5">
        <v>22.5</v>
      </c>
      <c r="U8" s="8">
        <f t="shared" si="1"/>
        <v>0.59250000000000003</v>
      </c>
    </row>
    <row r="9" spans="1:24" x14ac:dyDescent="0.25">
      <c r="A9" s="9"/>
      <c r="I9" s="5">
        <f t="shared" si="2"/>
        <v>0.35</v>
      </c>
      <c r="J9" s="5">
        <v>223.9</v>
      </c>
      <c r="K9" s="5">
        <v>23.3</v>
      </c>
      <c r="L9" s="3">
        <f t="shared" si="0"/>
        <v>1.9112499999999999</v>
      </c>
      <c r="O9" s="7"/>
      <c r="R9" s="5">
        <f t="shared" si="3"/>
        <v>0.35</v>
      </c>
      <c r="S9" s="5">
        <v>224.1</v>
      </c>
      <c r="T9" s="5">
        <v>22.4</v>
      </c>
      <c r="U9" s="8">
        <f t="shared" si="1"/>
        <v>0.64249999999999996</v>
      </c>
    </row>
    <row r="10" spans="1:24" x14ac:dyDescent="0.25">
      <c r="A10" s="9"/>
      <c r="I10" s="5">
        <f t="shared" si="2"/>
        <v>0.39999999999999997</v>
      </c>
      <c r="J10" s="5">
        <v>226.2</v>
      </c>
      <c r="K10" s="5">
        <v>23.3</v>
      </c>
      <c r="L10" s="3">
        <f t="shared" si="0"/>
        <v>1.9612499999999999</v>
      </c>
      <c r="O10" s="7"/>
      <c r="R10" s="5">
        <f t="shared" si="3"/>
        <v>0.39999999999999997</v>
      </c>
      <c r="S10" s="5">
        <v>226.1</v>
      </c>
      <c r="T10" s="5">
        <v>22.4</v>
      </c>
      <c r="U10" s="8">
        <f t="shared" si="1"/>
        <v>0.69249999999999989</v>
      </c>
    </row>
    <row r="11" spans="1:24" x14ac:dyDescent="0.25">
      <c r="A11" s="6"/>
      <c r="I11" s="5">
        <f t="shared" si="2"/>
        <v>0.44999999999999996</v>
      </c>
      <c r="J11" s="5">
        <v>228</v>
      </c>
      <c r="K11" s="5">
        <v>23.2</v>
      </c>
      <c r="L11" s="3">
        <f t="shared" si="0"/>
        <v>2.01125</v>
      </c>
      <c r="O11" s="7"/>
      <c r="R11" s="5">
        <f t="shared" si="3"/>
        <v>0.44999999999999996</v>
      </c>
      <c r="S11" s="5">
        <v>228.1</v>
      </c>
      <c r="T11" s="5">
        <v>22.4</v>
      </c>
      <c r="U11" s="8">
        <f t="shared" si="1"/>
        <v>0.74249999999999994</v>
      </c>
    </row>
    <row r="12" spans="1:24" x14ac:dyDescent="0.25">
      <c r="A12" s="6"/>
      <c r="I12" s="5">
        <f t="shared" si="2"/>
        <v>0.49999999999999994</v>
      </c>
      <c r="J12" s="5">
        <v>229.8</v>
      </c>
      <c r="K12" s="5">
        <v>23.2</v>
      </c>
      <c r="L12" s="3">
        <f>$H$2+I12</f>
        <v>2.0612499999999998</v>
      </c>
      <c r="O12" s="7"/>
      <c r="R12" s="5">
        <f t="shared" si="3"/>
        <v>0.49999999999999994</v>
      </c>
      <c r="S12" s="5">
        <v>230</v>
      </c>
      <c r="T12" s="5">
        <v>22.4</v>
      </c>
      <c r="U12" s="8">
        <f t="shared" si="1"/>
        <v>0.79249999999999998</v>
      </c>
    </row>
    <row r="13" spans="1:24" x14ac:dyDescent="0.25">
      <c r="A13" s="6"/>
      <c r="I13" s="5">
        <f t="shared" si="2"/>
        <v>0.54999999999999993</v>
      </c>
      <c r="J13" s="5">
        <v>231.5</v>
      </c>
      <c r="K13" s="5">
        <v>23.1</v>
      </c>
      <c r="L13" s="3">
        <f>$H$2+I13</f>
        <v>2.1112500000000001</v>
      </c>
      <c r="O13" s="7"/>
      <c r="R13" s="5">
        <f t="shared" si="3"/>
        <v>0.54999999999999993</v>
      </c>
      <c r="S13" s="5">
        <v>231.6</v>
      </c>
      <c r="T13" s="5">
        <v>22.4</v>
      </c>
      <c r="U13" s="8">
        <f t="shared" si="1"/>
        <v>0.84249999999999992</v>
      </c>
    </row>
    <row r="14" spans="1:24" x14ac:dyDescent="0.25">
      <c r="A14" s="6"/>
      <c r="I14" s="5">
        <f t="shared" si="2"/>
        <v>0.6</v>
      </c>
      <c r="J14" s="5">
        <v>233.1</v>
      </c>
      <c r="K14" s="5">
        <v>23.1</v>
      </c>
      <c r="L14" s="3">
        <f>$H$2+I14</f>
        <v>2.1612499999999999</v>
      </c>
      <c r="R14" s="5">
        <f t="shared" si="3"/>
        <v>0.6</v>
      </c>
      <c r="S14" s="5">
        <v>233.1</v>
      </c>
      <c r="T14" s="5">
        <v>22.3</v>
      </c>
      <c r="U14" s="8">
        <f t="shared" si="1"/>
        <v>0.89249999999999996</v>
      </c>
    </row>
    <row r="15" spans="1:24" x14ac:dyDescent="0.25">
      <c r="A15" s="6"/>
      <c r="I15" s="5">
        <v>0.65</v>
      </c>
      <c r="J15" s="5"/>
      <c r="K15" s="5"/>
      <c r="L15" s="3">
        <f>$H$2+I15</f>
        <v>2.2112500000000002</v>
      </c>
      <c r="R15" s="5">
        <f t="shared" si="3"/>
        <v>0.65</v>
      </c>
      <c r="S15" s="5"/>
      <c r="T15" s="5"/>
      <c r="U15" s="8">
        <f t="shared" si="1"/>
        <v>0.9425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0.99250000000000005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CRM</vt:lpstr>
      <vt:lpstr>EOS-15-R1</vt:lpstr>
      <vt:lpstr>EOS-15-R2</vt:lpstr>
      <vt:lpstr>EOS-16-R1</vt:lpstr>
      <vt:lpstr>EOS-16-R2</vt:lpstr>
      <vt:lpstr>EOS-17-R1</vt:lpstr>
      <vt:lpstr>EOS-17-R2</vt:lpstr>
      <vt:lpstr>EOS-18-R1</vt:lpstr>
      <vt:lpstr>EOS-18-R2</vt:lpstr>
      <vt:lpstr>CC-1-R1</vt:lpstr>
      <vt:lpstr>CC-1-R2</vt:lpstr>
      <vt:lpstr>CC-2-R1</vt:lpstr>
      <vt:lpstr>CC-2-R2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Bruno</dc:creator>
  <cp:lastModifiedBy>lab</cp:lastModifiedBy>
  <dcterms:created xsi:type="dcterms:W3CDTF">2022-09-16T18:00:52Z</dcterms:created>
  <dcterms:modified xsi:type="dcterms:W3CDTF">2023-01-28T01:09:08Z</dcterms:modified>
</cp:coreProperties>
</file>