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arbon Chemistry Benchtop\Titrations-by-Hand\OALK\16JAN2023\"/>
    </mc:Choice>
  </mc:AlternateContent>
  <xr:revisionPtr revIDLastSave="0" documentId="13_ncr:1_{86429CF8-59D5-47CB-ABAA-ECC65DD5CCC4}" xr6:coauthVersionLast="47" xr6:coauthVersionMax="47" xr10:uidLastSave="{00000000-0000-0000-0000-000000000000}"/>
  <bookViews>
    <workbookView xWindow="-120" yWindow="-120" windowWidth="19440" windowHeight="15000" xr2:uid="{2ECD101C-C365-49FC-95C1-1D87E85F7ABD}"/>
  </bookViews>
  <sheets>
    <sheet name="CRM" sheetId="2" r:id="rId1"/>
    <sheet name="CC-18-R1" sheetId="4" r:id="rId2"/>
    <sheet name="CC-18-R2" sheetId="5" r:id="rId3"/>
    <sheet name="GC-1-R1" sheetId="6" r:id="rId4"/>
    <sheet name="GC-1-R2" sheetId="7" r:id="rId5"/>
    <sheet name="GC-2-R1" sheetId="8" r:id="rId6"/>
    <sheet name="GC-2-R2" sheetId="9" r:id="rId7"/>
    <sheet name="GC-3-R1" sheetId="10" r:id="rId8"/>
    <sheet name="GC-3-R2" sheetId="11" r:id="rId9"/>
    <sheet name="GC-4-R1" sheetId="12" r:id="rId10"/>
    <sheet name="GC-4-R2" sheetId="13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6" l="1"/>
  <c r="L16" i="2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L3" i="13"/>
  <c r="I3" i="13"/>
  <c r="I4" i="13" s="1"/>
  <c r="Q2" i="13"/>
  <c r="U16" i="13" s="1"/>
  <c r="O2" i="13"/>
  <c r="L2" i="13"/>
  <c r="H2" i="13"/>
  <c r="L15" i="13" s="1"/>
  <c r="L15" i="12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I3" i="12"/>
  <c r="I4" i="12" s="1"/>
  <c r="Q2" i="12"/>
  <c r="U14" i="12" s="1"/>
  <c r="O2" i="12"/>
  <c r="H2" i="12"/>
  <c r="L3" i="12" s="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I3" i="11"/>
  <c r="I4" i="11" s="1"/>
  <c r="Q2" i="11"/>
  <c r="O2" i="11"/>
  <c r="H2" i="11"/>
  <c r="L15" i="11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I3" i="10"/>
  <c r="I4" i="10" s="1"/>
  <c r="Q2" i="10"/>
  <c r="O2" i="10"/>
  <c r="L2" i="10"/>
  <c r="H2" i="10"/>
  <c r="L15" i="10" s="1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I3" i="9"/>
  <c r="I4" i="9" s="1"/>
  <c r="Q2" i="9"/>
  <c r="O2" i="9"/>
  <c r="L2" i="9"/>
  <c r="H2" i="9"/>
  <c r="L15" i="9" s="1"/>
  <c r="R3" i="8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I3" i="8"/>
  <c r="Q2" i="8"/>
  <c r="U14" i="8" s="1"/>
  <c r="O2" i="8"/>
  <c r="H2" i="8"/>
  <c r="L2" i="8" s="1"/>
  <c r="R3" i="7"/>
  <c r="R4" i="7" s="1"/>
  <c r="R5" i="7" s="1"/>
  <c r="R6" i="7" s="1"/>
  <c r="R7" i="7" s="1"/>
  <c r="R8" i="7" s="1"/>
  <c r="R9" i="7" s="1"/>
  <c r="R10" i="7" s="1"/>
  <c r="R11" i="7" s="1"/>
  <c r="R12" i="7" s="1"/>
  <c r="R13" i="7" s="1"/>
  <c r="R14" i="7" s="1"/>
  <c r="R15" i="7" s="1"/>
  <c r="R16" i="7" s="1"/>
  <c r="I3" i="7"/>
  <c r="I4" i="7" s="1"/>
  <c r="Q2" i="7"/>
  <c r="U16" i="7" s="1"/>
  <c r="O2" i="7"/>
  <c r="H2" i="7"/>
  <c r="L15" i="7" s="1"/>
  <c r="R3" i="6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I3" i="6"/>
  <c r="I4" i="6" s="1"/>
  <c r="Q2" i="6"/>
  <c r="U16" i="6" s="1"/>
  <c r="O2" i="6"/>
  <c r="H2" i="6"/>
  <c r="L15" i="6" s="1"/>
  <c r="R3" i="5"/>
  <c r="R4" i="5" s="1"/>
  <c r="R5" i="5" s="1"/>
  <c r="R6" i="5" s="1"/>
  <c r="R7" i="5" s="1"/>
  <c r="R8" i="5" s="1"/>
  <c r="R9" i="5" s="1"/>
  <c r="R10" i="5" s="1"/>
  <c r="R11" i="5" s="1"/>
  <c r="R12" i="5" s="1"/>
  <c r="R13" i="5" s="1"/>
  <c r="R14" i="5" s="1"/>
  <c r="R15" i="5" s="1"/>
  <c r="R16" i="5" s="1"/>
  <c r="I3" i="5"/>
  <c r="Q2" i="5"/>
  <c r="U14" i="5" s="1"/>
  <c r="O2" i="5"/>
  <c r="L2" i="5"/>
  <c r="H2" i="5"/>
  <c r="L15" i="5" s="1"/>
  <c r="R3" i="4"/>
  <c r="R4" i="4" s="1"/>
  <c r="R5" i="4" s="1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L3" i="4"/>
  <c r="I3" i="4"/>
  <c r="I4" i="4" s="1"/>
  <c r="Q2" i="4"/>
  <c r="O2" i="4"/>
  <c r="L2" i="4"/>
  <c r="H2" i="4"/>
  <c r="L15" i="4" s="1"/>
  <c r="R15" i="2"/>
  <c r="R16" i="2" s="1"/>
  <c r="U16" i="12" l="1"/>
  <c r="L2" i="12"/>
  <c r="L2" i="11"/>
  <c r="L3" i="11"/>
  <c r="L3" i="10"/>
  <c r="L3" i="9"/>
  <c r="U16" i="8"/>
  <c r="L15" i="8"/>
  <c r="L3" i="8"/>
  <c r="L3" i="7"/>
  <c r="L2" i="7"/>
  <c r="L2" i="6"/>
  <c r="L3" i="6"/>
  <c r="U16" i="5"/>
  <c r="L3" i="5"/>
  <c r="I5" i="13"/>
  <c r="L4" i="13"/>
  <c r="U15" i="13"/>
  <c r="U2" i="13"/>
  <c r="U3" i="13"/>
  <c r="U4" i="13"/>
  <c r="U5" i="13"/>
  <c r="U6" i="13"/>
  <c r="U7" i="13"/>
  <c r="U8" i="13"/>
  <c r="U9" i="13"/>
  <c r="U10" i="13"/>
  <c r="U11" i="13"/>
  <c r="U12" i="13"/>
  <c r="U13" i="13"/>
  <c r="U14" i="13"/>
  <c r="I5" i="12"/>
  <c r="L4" i="12"/>
  <c r="U15" i="12"/>
  <c r="U2" i="12"/>
  <c r="U3" i="12"/>
  <c r="U4" i="12"/>
  <c r="U5" i="12"/>
  <c r="U6" i="12"/>
  <c r="U7" i="12"/>
  <c r="U8" i="12"/>
  <c r="U9" i="12"/>
  <c r="U10" i="12"/>
  <c r="U11" i="12"/>
  <c r="U12" i="12"/>
  <c r="U13" i="12"/>
  <c r="U16" i="11"/>
  <c r="I5" i="11"/>
  <c r="L4" i="11"/>
  <c r="U15" i="11"/>
  <c r="U2" i="11"/>
  <c r="U3" i="11"/>
  <c r="U4" i="11"/>
  <c r="U5" i="11"/>
  <c r="U6" i="11"/>
  <c r="U7" i="11"/>
  <c r="U8" i="11"/>
  <c r="U9" i="11"/>
  <c r="U10" i="11"/>
  <c r="U11" i="11"/>
  <c r="U12" i="11"/>
  <c r="U13" i="11"/>
  <c r="U14" i="11"/>
  <c r="I5" i="10"/>
  <c r="L4" i="10"/>
  <c r="U16" i="10"/>
  <c r="U15" i="10"/>
  <c r="U2" i="10"/>
  <c r="U3" i="10"/>
  <c r="U4" i="10"/>
  <c r="U5" i="10"/>
  <c r="U6" i="10"/>
  <c r="U7" i="10"/>
  <c r="U8" i="10"/>
  <c r="U9" i="10"/>
  <c r="U10" i="10"/>
  <c r="U11" i="10"/>
  <c r="U12" i="10"/>
  <c r="U13" i="10"/>
  <c r="U14" i="10"/>
  <c r="U16" i="9"/>
  <c r="I5" i="9"/>
  <c r="L4" i="9"/>
  <c r="U15" i="9"/>
  <c r="U2" i="9"/>
  <c r="U3" i="9"/>
  <c r="U4" i="9"/>
  <c r="U5" i="9"/>
  <c r="U6" i="9"/>
  <c r="U7" i="9"/>
  <c r="U8" i="9"/>
  <c r="U9" i="9"/>
  <c r="U10" i="9"/>
  <c r="U11" i="9"/>
  <c r="U12" i="9"/>
  <c r="U13" i="9"/>
  <c r="U14" i="9"/>
  <c r="I4" i="8"/>
  <c r="U15" i="8"/>
  <c r="U2" i="8"/>
  <c r="U3" i="8"/>
  <c r="U4" i="8"/>
  <c r="U5" i="8"/>
  <c r="U6" i="8"/>
  <c r="U7" i="8"/>
  <c r="U8" i="8"/>
  <c r="U9" i="8"/>
  <c r="U10" i="8"/>
  <c r="U11" i="8"/>
  <c r="U12" i="8"/>
  <c r="U13" i="8"/>
  <c r="I5" i="7"/>
  <c r="L4" i="7"/>
  <c r="U15" i="7"/>
  <c r="U2" i="7"/>
  <c r="U3" i="7"/>
  <c r="U4" i="7"/>
  <c r="U5" i="7"/>
  <c r="U6" i="7"/>
  <c r="U7" i="7"/>
  <c r="U8" i="7"/>
  <c r="U9" i="7"/>
  <c r="U10" i="7"/>
  <c r="U11" i="7"/>
  <c r="U12" i="7"/>
  <c r="U13" i="7"/>
  <c r="U14" i="7"/>
  <c r="I5" i="6"/>
  <c r="L4" i="6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I4" i="5"/>
  <c r="U15" i="5"/>
  <c r="U2" i="5"/>
  <c r="U3" i="5"/>
  <c r="U4" i="5"/>
  <c r="U5" i="5"/>
  <c r="U6" i="5"/>
  <c r="U7" i="5"/>
  <c r="U8" i="5"/>
  <c r="U9" i="5"/>
  <c r="U10" i="5"/>
  <c r="U11" i="5"/>
  <c r="U12" i="5"/>
  <c r="U13" i="5"/>
  <c r="U16" i="4"/>
  <c r="I5" i="4"/>
  <c r="L4" i="4"/>
  <c r="U15" i="4"/>
  <c r="U2" i="4"/>
  <c r="U3" i="4"/>
  <c r="U4" i="4"/>
  <c r="U5" i="4"/>
  <c r="U6" i="4"/>
  <c r="U7" i="4"/>
  <c r="U8" i="4"/>
  <c r="U9" i="4"/>
  <c r="U10" i="4"/>
  <c r="U11" i="4"/>
  <c r="U12" i="4"/>
  <c r="U13" i="4"/>
  <c r="U14" i="4"/>
  <c r="R3" i="2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O2" i="2"/>
  <c r="Q2" i="2"/>
  <c r="H2" i="2"/>
  <c r="I6" i="13" l="1"/>
  <c r="L5" i="13"/>
  <c r="I6" i="12"/>
  <c r="L5" i="12"/>
  <c r="I6" i="11"/>
  <c r="L5" i="11"/>
  <c r="I6" i="10"/>
  <c r="L5" i="10"/>
  <c r="I6" i="9"/>
  <c r="L5" i="9"/>
  <c r="L4" i="8"/>
  <c r="I5" i="8"/>
  <c r="I6" i="7"/>
  <c r="L5" i="7"/>
  <c r="I6" i="6"/>
  <c r="L5" i="6"/>
  <c r="I5" i="5"/>
  <c r="L4" i="5"/>
  <c r="I6" i="4"/>
  <c r="L5" i="4"/>
  <c r="U15" i="2"/>
  <c r="U16" i="2"/>
  <c r="L2" i="2"/>
  <c r="L15" i="2"/>
  <c r="U3" i="2"/>
  <c r="U8" i="2"/>
  <c r="U12" i="2"/>
  <c r="U5" i="2"/>
  <c r="U9" i="2"/>
  <c r="U13" i="2"/>
  <c r="U6" i="2"/>
  <c r="U10" i="2"/>
  <c r="U14" i="2"/>
  <c r="U4" i="2"/>
  <c r="U7" i="2"/>
  <c r="U11" i="2"/>
  <c r="U2" i="2"/>
  <c r="R4" i="2"/>
  <c r="L4" i="2"/>
  <c r="L3" i="2"/>
  <c r="I7" i="13" l="1"/>
  <c r="L6" i="13"/>
  <c r="I7" i="12"/>
  <c r="L6" i="12"/>
  <c r="I7" i="11"/>
  <c r="L6" i="11"/>
  <c r="I7" i="10"/>
  <c r="L6" i="10"/>
  <c r="I7" i="9"/>
  <c r="L6" i="9"/>
  <c r="I6" i="8"/>
  <c r="L5" i="8"/>
  <c r="I7" i="7"/>
  <c r="L6" i="7"/>
  <c r="I7" i="6"/>
  <c r="L6" i="6"/>
  <c r="L5" i="5"/>
  <c r="I6" i="5"/>
  <c r="I7" i="4"/>
  <c r="L6" i="4"/>
  <c r="R5" i="2"/>
  <c r="L6" i="2"/>
  <c r="L5" i="2"/>
  <c r="I8" i="13" l="1"/>
  <c r="L7" i="13"/>
  <c r="I8" i="12"/>
  <c r="L7" i="12"/>
  <c r="I8" i="11"/>
  <c r="L7" i="11"/>
  <c r="I8" i="10"/>
  <c r="L7" i="10"/>
  <c r="I8" i="9"/>
  <c r="L7" i="9"/>
  <c r="I7" i="8"/>
  <c r="L6" i="8"/>
  <c r="I8" i="7"/>
  <c r="L7" i="7"/>
  <c r="I8" i="6"/>
  <c r="L7" i="6"/>
  <c r="L6" i="5"/>
  <c r="I7" i="5"/>
  <c r="I8" i="4"/>
  <c r="L7" i="4"/>
  <c r="R6" i="2"/>
  <c r="L7" i="2"/>
  <c r="I9" i="13" l="1"/>
  <c r="L8" i="13"/>
  <c r="I9" i="12"/>
  <c r="L8" i="12"/>
  <c r="I9" i="11"/>
  <c r="L8" i="11"/>
  <c r="I9" i="10"/>
  <c r="L8" i="10"/>
  <c r="I9" i="9"/>
  <c r="L8" i="9"/>
  <c r="L7" i="8"/>
  <c r="I8" i="8"/>
  <c r="I9" i="7"/>
  <c r="L8" i="7"/>
  <c r="I9" i="6"/>
  <c r="L8" i="6"/>
  <c r="L7" i="5"/>
  <c r="I8" i="5"/>
  <c r="I9" i="4"/>
  <c r="L8" i="4"/>
  <c r="R7" i="2"/>
  <c r="L8" i="2"/>
  <c r="I10" i="13" l="1"/>
  <c r="L9" i="13"/>
  <c r="I10" i="12"/>
  <c r="L9" i="12"/>
  <c r="I10" i="11"/>
  <c r="L9" i="11"/>
  <c r="I10" i="10"/>
  <c r="L9" i="10"/>
  <c r="I10" i="9"/>
  <c r="L9" i="9"/>
  <c r="I9" i="8"/>
  <c r="L8" i="8"/>
  <c r="I10" i="7"/>
  <c r="L9" i="7"/>
  <c r="I10" i="6"/>
  <c r="L9" i="6"/>
  <c r="L8" i="5"/>
  <c r="I9" i="5"/>
  <c r="I10" i="4"/>
  <c r="L9" i="4"/>
  <c r="R8" i="2"/>
  <c r="L9" i="2"/>
  <c r="I11" i="13" l="1"/>
  <c r="L10" i="13"/>
  <c r="I11" i="12"/>
  <c r="L10" i="12"/>
  <c r="I11" i="11"/>
  <c r="L10" i="11"/>
  <c r="I11" i="10"/>
  <c r="L10" i="10"/>
  <c r="I11" i="9"/>
  <c r="L10" i="9"/>
  <c r="I10" i="8"/>
  <c r="L9" i="8"/>
  <c r="I11" i="7"/>
  <c r="L10" i="7"/>
  <c r="I11" i="6"/>
  <c r="L10" i="6"/>
  <c r="L9" i="5"/>
  <c r="I10" i="5"/>
  <c r="I11" i="4"/>
  <c r="L10" i="4"/>
  <c r="R9" i="2"/>
  <c r="L10" i="2"/>
  <c r="I12" i="13" l="1"/>
  <c r="L11" i="13"/>
  <c r="I12" i="12"/>
  <c r="L11" i="12"/>
  <c r="I12" i="11"/>
  <c r="L11" i="11"/>
  <c r="I12" i="10"/>
  <c r="L11" i="10"/>
  <c r="I12" i="9"/>
  <c r="L11" i="9"/>
  <c r="I11" i="8"/>
  <c r="L10" i="8"/>
  <c r="I12" i="7"/>
  <c r="L11" i="7"/>
  <c r="I12" i="6"/>
  <c r="L11" i="6"/>
  <c r="L10" i="5"/>
  <c r="I11" i="5"/>
  <c r="I12" i="4"/>
  <c r="L11" i="4"/>
  <c r="R10" i="2"/>
  <c r="L11" i="2"/>
  <c r="I13" i="13" l="1"/>
  <c r="L12" i="13"/>
  <c r="I13" i="12"/>
  <c r="L12" i="12"/>
  <c r="I13" i="11"/>
  <c r="L12" i="11"/>
  <c r="I13" i="10"/>
  <c r="L12" i="10"/>
  <c r="I13" i="9"/>
  <c r="L12" i="9"/>
  <c r="I12" i="8"/>
  <c r="L11" i="8"/>
  <c r="I13" i="7"/>
  <c r="L12" i="7"/>
  <c r="I13" i="6"/>
  <c r="L12" i="6"/>
  <c r="L11" i="5"/>
  <c r="I12" i="5"/>
  <c r="I13" i="4"/>
  <c r="L12" i="4"/>
  <c r="R11" i="2"/>
  <c r="L12" i="2"/>
  <c r="I14" i="13" l="1"/>
  <c r="L14" i="13" s="1"/>
  <c r="L13" i="13"/>
  <c r="I14" i="12"/>
  <c r="L14" i="12" s="1"/>
  <c r="L13" i="12"/>
  <c r="I14" i="11"/>
  <c r="L14" i="11" s="1"/>
  <c r="L13" i="11"/>
  <c r="I14" i="10"/>
  <c r="L14" i="10" s="1"/>
  <c r="L13" i="10"/>
  <c r="I14" i="9"/>
  <c r="L14" i="9" s="1"/>
  <c r="L13" i="9"/>
  <c r="I13" i="8"/>
  <c r="L12" i="8"/>
  <c r="I14" i="7"/>
  <c r="L14" i="7" s="1"/>
  <c r="L13" i="7"/>
  <c r="I14" i="6"/>
  <c r="L14" i="6" s="1"/>
  <c r="L13" i="6"/>
  <c r="L12" i="5"/>
  <c r="I13" i="5"/>
  <c r="I14" i="4"/>
  <c r="L14" i="4" s="1"/>
  <c r="L13" i="4"/>
  <c r="R12" i="2"/>
  <c r="L14" i="2"/>
  <c r="L13" i="2"/>
  <c r="I14" i="8" l="1"/>
  <c r="L14" i="8" s="1"/>
  <c r="L13" i="8"/>
  <c r="L13" i="5"/>
  <c r="I14" i="5"/>
  <c r="L14" i="5" s="1"/>
  <c r="R13" i="2"/>
  <c r="R14" i="2" l="1"/>
</calcChain>
</file>

<file path=xl/sharedStrings.xml><?xml version="1.0" encoding="utf-8"?>
<sst xmlns="http://schemas.openxmlformats.org/spreadsheetml/2006/main" count="288" uniqueCount="28">
  <si>
    <t>Instructions:</t>
  </si>
  <si>
    <t>m0</t>
  </si>
  <si>
    <t>Salinity</t>
  </si>
  <si>
    <t>TempLab</t>
  </si>
  <si>
    <t>conc_HCl</t>
  </si>
  <si>
    <t>corr_vHCl</t>
  </si>
  <si>
    <t>P1HCl</t>
  </si>
  <si>
    <t>P2HCl Additions</t>
  </si>
  <si>
    <t>P2mV</t>
  </si>
  <si>
    <t>P2Temp</t>
  </si>
  <si>
    <t>Initial pH</t>
  </si>
  <si>
    <t>Digits of NaOH</t>
  </si>
  <si>
    <t>vNaOH</t>
  </si>
  <si>
    <t xml:space="preserve"> Use the "Alkalinity Analysis Log" and the data obtained during a OALK titration by hand to fill in the GREEN boxes. DO NOT TOUCH RED BOXES</t>
  </si>
  <si>
    <t>P3HCl</t>
  </si>
  <si>
    <t>P4HCl Additions</t>
  </si>
  <si>
    <t>P4mV</t>
  </si>
  <si>
    <t>P4Temp</t>
  </si>
  <si>
    <t>Digits of HCl P1</t>
  </si>
  <si>
    <t>Digits of HCl P3</t>
  </si>
  <si>
    <t>corr_vHCl2</t>
  </si>
  <si>
    <t>P1P2vHCl</t>
  </si>
  <si>
    <t>*last corr_vHCl value</t>
  </si>
  <si>
    <t>B</t>
  </si>
  <si>
    <t>P</t>
  </si>
  <si>
    <t>Si</t>
  </si>
  <si>
    <t>15 digits to -63.3</t>
  </si>
  <si>
    <t>27 digits to -40.4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</si>
</sst>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49" fontId="2" fillId="0" borderId="0" xfId="0" applyNumberFormat="1" applyFont="1" applyAlignment="1">
      <alignment vertical="top" wrapText="1"/>
    </xf>
    <xf numFmtId="164" fontId="1" fillId="3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9B942-D9AD-4010-A35C-9A1F9B7BE0CC}">
  <dimension ref="A1:X18"/>
  <sheetViews>
    <sheetView tabSelected="1"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10.1406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63.91</v>
      </c>
      <c r="C2" s="2">
        <v>-59</v>
      </c>
      <c r="D2" s="2">
        <v>33.494</v>
      </c>
      <c r="E2" s="2">
        <v>68</v>
      </c>
      <c r="F2" s="2">
        <v>9.9976999999999996E-2</v>
      </c>
      <c r="G2" s="2">
        <v>1254</v>
      </c>
      <c r="H2" s="8">
        <f>G2*0.00125</f>
        <v>1.5675000000000001</v>
      </c>
      <c r="I2" s="5">
        <v>0</v>
      </c>
      <c r="J2" s="5">
        <v>199.1</v>
      </c>
      <c r="K2" s="5">
        <v>23.1</v>
      </c>
      <c r="L2" s="3">
        <f>$H$2+I2</f>
        <v>1.5675000000000001</v>
      </c>
      <c r="M2" s="2">
        <v>2.2175000000000002</v>
      </c>
      <c r="N2" s="2">
        <v>176</v>
      </c>
      <c r="O2" s="8">
        <f>N2*0.00125</f>
        <v>0.22</v>
      </c>
      <c r="P2" s="2">
        <v>210</v>
      </c>
      <c r="Q2" s="8">
        <f>P2*0.00125</f>
        <v>0.26250000000000001</v>
      </c>
      <c r="R2" s="5">
        <v>0</v>
      </c>
      <c r="S2" s="5">
        <v>202.1</v>
      </c>
      <c r="T2" s="5">
        <v>22.3</v>
      </c>
      <c r="U2" s="8">
        <f>$Q$2+R2</f>
        <v>0.26250000000000001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</v>
      </c>
      <c r="K3" s="5">
        <v>23.1</v>
      </c>
      <c r="L3" s="3">
        <f t="shared" ref="L3:L11" si="0">$H$2+I3</f>
        <v>1.6175000000000002</v>
      </c>
      <c r="M3" s="10" t="s">
        <v>22</v>
      </c>
      <c r="N3" s="1">
        <v>-81</v>
      </c>
      <c r="O3" s="7"/>
      <c r="R3" s="5">
        <f>R2+0.05</f>
        <v>0.05</v>
      </c>
      <c r="S3" s="5">
        <v>206.5</v>
      </c>
      <c r="T3" s="5">
        <v>22.3</v>
      </c>
      <c r="U3" s="8">
        <f t="shared" ref="U3:U16" si="1">$Q$2+R3</f>
        <v>0.3125</v>
      </c>
    </row>
    <row r="4" spans="1:24" x14ac:dyDescent="0.25">
      <c r="A4" s="9"/>
      <c r="I4" s="5">
        <f t="shared" ref="I4:I14" si="2">I3+0.05</f>
        <v>0.1</v>
      </c>
      <c r="J4" s="5">
        <v>206.2</v>
      </c>
      <c r="K4" s="5">
        <v>23</v>
      </c>
      <c r="L4" s="3">
        <f t="shared" si="0"/>
        <v>1.6675000000000002</v>
      </c>
      <c r="M4" s="10"/>
      <c r="O4" s="7"/>
      <c r="P4" s="7"/>
      <c r="R4" s="5">
        <f t="shared" ref="R4:R16" si="3">R3+0.05</f>
        <v>0.1</v>
      </c>
      <c r="S4" s="5">
        <v>210.2</v>
      </c>
      <c r="T4" s="5">
        <v>22.3</v>
      </c>
      <c r="U4" s="8">
        <f>$Q$2+R4</f>
        <v>0.36250000000000004</v>
      </c>
    </row>
    <row r="5" spans="1:24" x14ac:dyDescent="0.25">
      <c r="A5" s="9"/>
      <c r="I5" s="5">
        <f t="shared" si="2"/>
        <v>0.15000000000000002</v>
      </c>
      <c r="J5" s="5">
        <v>209.2</v>
      </c>
      <c r="K5" s="5">
        <v>22.9</v>
      </c>
      <c r="L5" s="3">
        <f t="shared" si="0"/>
        <v>1.7175000000000002</v>
      </c>
      <c r="M5" s="10"/>
      <c r="O5" s="7"/>
      <c r="P5" s="7"/>
      <c r="R5" s="5">
        <f t="shared" si="3"/>
        <v>0.15000000000000002</v>
      </c>
      <c r="S5" s="5">
        <v>213.6</v>
      </c>
      <c r="T5" s="5">
        <v>22.3</v>
      </c>
      <c r="U5" s="8">
        <f t="shared" si="1"/>
        <v>0.41250000000000003</v>
      </c>
    </row>
    <row r="6" spans="1:24" x14ac:dyDescent="0.25">
      <c r="A6" s="9"/>
      <c r="I6" s="5">
        <f t="shared" si="2"/>
        <v>0.2</v>
      </c>
      <c r="J6" s="5">
        <v>212.7</v>
      </c>
      <c r="K6" s="5">
        <v>22.9</v>
      </c>
      <c r="L6" s="3">
        <f t="shared" si="0"/>
        <v>1.7675000000000001</v>
      </c>
      <c r="O6" s="7"/>
      <c r="P6" s="7"/>
      <c r="R6" s="5">
        <f t="shared" si="3"/>
        <v>0.2</v>
      </c>
      <c r="S6" s="5">
        <v>216.4</v>
      </c>
      <c r="T6" s="5">
        <v>22.2</v>
      </c>
      <c r="U6" s="8">
        <f t="shared" si="1"/>
        <v>0.46250000000000002</v>
      </c>
    </row>
    <row r="7" spans="1:24" x14ac:dyDescent="0.25">
      <c r="A7" s="9"/>
      <c r="I7" s="5">
        <f t="shared" si="2"/>
        <v>0.25</v>
      </c>
      <c r="J7" s="5">
        <v>215.3</v>
      </c>
      <c r="K7" s="5">
        <v>22.8</v>
      </c>
      <c r="L7" s="3">
        <f t="shared" si="0"/>
        <v>1.8175000000000001</v>
      </c>
      <c r="O7" s="7"/>
      <c r="P7" s="7"/>
      <c r="R7" s="5">
        <f t="shared" si="3"/>
        <v>0.25</v>
      </c>
      <c r="S7" s="5">
        <v>219.1</v>
      </c>
      <c r="T7" s="5">
        <v>22.2</v>
      </c>
      <c r="U7" s="8">
        <f t="shared" si="1"/>
        <v>0.51249999999999996</v>
      </c>
    </row>
    <row r="8" spans="1:24" x14ac:dyDescent="0.25">
      <c r="A8" s="9"/>
      <c r="I8" s="5">
        <f t="shared" si="2"/>
        <v>0.3</v>
      </c>
      <c r="J8" s="5">
        <v>217.9</v>
      </c>
      <c r="K8" s="5">
        <v>22.8</v>
      </c>
      <c r="L8" s="3">
        <f t="shared" si="0"/>
        <v>1.8675000000000002</v>
      </c>
      <c r="O8" s="7"/>
      <c r="R8" s="5">
        <f t="shared" si="3"/>
        <v>0.3</v>
      </c>
      <c r="S8" s="5">
        <v>221.3</v>
      </c>
      <c r="T8" s="5">
        <v>22.2</v>
      </c>
      <c r="U8" s="8">
        <f t="shared" si="1"/>
        <v>0.5625</v>
      </c>
    </row>
    <row r="9" spans="1:24" x14ac:dyDescent="0.25">
      <c r="A9" s="9"/>
      <c r="I9" s="5">
        <f t="shared" si="2"/>
        <v>0.35</v>
      </c>
      <c r="J9" s="5">
        <v>220.5</v>
      </c>
      <c r="K9" s="5">
        <v>22.8</v>
      </c>
      <c r="L9" s="3">
        <f t="shared" si="0"/>
        <v>1.9175</v>
      </c>
      <c r="O9" s="7"/>
      <c r="R9" s="5">
        <f t="shared" si="3"/>
        <v>0.35</v>
      </c>
      <c r="S9" s="5">
        <v>223.4</v>
      </c>
      <c r="T9" s="5">
        <v>22.2</v>
      </c>
      <c r="U9" s="8">
        <f t="shared" si="1"/>
        <v>0.61250000000000004</v>
      </c>
    </row>
    <row r="10" spans="1:24" x14ac:dyDescent="0.25">
      <c r="A10" s="9"/>
      <c r="I10" s="5">
        <f t="shared" si="2"/>
        <v>0.39999999999999997</v>
      </c>
      <c r="J10" s="5">
        <v>222.2</v>
      </c>
      <c r="K10" s="5">
        <v>22.7</v>
      </c>
      <c r="L10" s="3">
        <f t="shared" si="0"/>
        <v>1.9675</v>
      </c>
      <c r="O10" s="7"/>
      <c r="R10" s="5">
        <f t="shared" si="3"/>
        <v>0.39999999999999997</v>
      </c>
      <c r="S10" s="5">
        <v>225.5</v>
      </c>
      <c r="T10" s="5">
        <v>22.2</v>
      </c>
      <c r="U10" s="8">
        <f t="shared" si="1"/>
        <v>0.66249999999999998</v>
      </c>
    </row>
    <row r="11" spans="1:24" x14ac:dyDescent="0.25">
      <c r="A11" s="6"/>
      <c r="I11" s="5">
        <f t="shared" si="2"/>
        <v>0.44999999999999996</v>
      </c>
      <c r="J11" s="5">
        <v>224.3</v>
      </c>
      <c r="K11" s="5">
        <v>22.7</v>
      </c>
      <c r="L11" s="3">
        <f t="shared" si="0"/>
        <v>2.0175000000000001</v>
      </c>
      <c r="O11" s="7"/>
      <c r="R11" s="5">
        <f t="shared" si="3"/>
        <v>0.44999999999999996</v>
      </c>
      <c r="S11" s="5">
        <v>227.4</v>
      </c>
      <c r="T11" s="5">
        <v>22.1</v>
      </c>
      <c r="U11" s="8">
        <f t="shared" si="1"/>
        <v>0.71249999999999991</v>
      </c>
    </row>
    <row r="12" spans="1:24" x14ac:dyDescent="0.25">
      <c r="A12" s="6"/>
      <c r="I12" s="5">
        <f t="shared" si="2"/>
        <v>0.49999999999999994</v>
      </c>
      <c r="J12" s="5">
        <v>225.9</v>
      </c>
      <c r="K12" s="5">
        <v>22.7</v>
      </c>
      <c r="L12" s="3">
        <f>$H$2+I12</f>
        <v>2.0674999999999999</v>
      </c>
      <c r="O12" s="7"/>
      <c r="R12" s="5">
        <f t="shared" si="3"/>
        <v>0.49999999999999994</v>
      </c>
      <c r="S12" s="5">
        <v>229.2</v>
      </c>
      <c r="T12" s="5">
        <v>22.1</v>
      </c>
      <c r="U12" s="8">
        <f t="shared" si="1"/>
        <v>0.76249999999999996</v>
      </c>
    </row>
    <row r="13" spans="1:24" x14ac:dyDescent="0.25">
      <c r="A13" s="6"/>
      <c r="I13" s="5">
        <f t="shared" si="2"/>
        <v>0.54999999999999993</v>
      </c>
      <c r="J13" s="5">
        <v>228.2</v>
      </c>
      <c r="K13" s="5">
        <v>22.6</v>
      </c>
      <c r="L13" s="3">
        <f>$H$2+I13</f>
        <v>2.1175000000000002</v>
      </c>
      <c r="O13" s="7"/>
      <c r="R13" s="5">
        <f t="shared" si="3"/>
        <v>0.54999999999999993</v>
      </c>
      <c r="S13" s="5">
        <v>230.9</v>
      </c>
      <c r="T13" s="5">
        <v>22.1</v>
      </c>
      <c r="U13" s="8">
        <f t="shared" si="1"/>
        <v>0.8125</v>
      </c>
    </row>
    <row r="14" spans="1:24" x14ac:dyDescent="0.25">
      <c r="A14" s="6"/>
      <c r="I14" s="5">
        <f t="shared" si="2"/>
        <v>0.6</v>
      </c>
      <c r="J14" s="5">
        <v>229.5</v>
      </c>
      <c r="K14" s="5">
        <v>22.6</v>
      </c>
      <c r="L14" s="3">
        <f>$H$2+I14</f>
        <v>2.1675</v>
      </c>
      <c r="R14" s="5">
        <f t="shared" si="3"/>
        <v>0.6</v>
      </c>
      <c r="S14" s="5">
        <v>232.2</v>
      </c>
      <c r="T14" s="5">
        <v>22.1</v>
      </c>
      <c r="U14" s="8">
        <f t="shared" si="1"/>
        <v>0.86250000000000004</v>
      </c>
    </row>
    <row r="15" spans="1:24" x14ac:dyDescent="0.25">
      <c r="A15" s="6"/>
      <c r="I15" s="5">
        <v>0.65</v>
      </c>
      <c r="J15" s="5">
        <v>231.9</v>
      </c>
      <c r="K15" s="5">
        <v>22.6</v>
      </c>
      <c r="L15" s="3">
        <f>$H$2+I15</f>
        <v>2.2175000000000002</v>
      </c>
      <c r="R15" s="5">
        <f t="shared" si="3"/>
        <v>0.65</v>
      </c>
      <c r="S15" s="5"/>
      <c r="T15" s="5"/>
      <c r="U15" s="8">
        <f t="shared" si="1"/>
        <v>0.91250000000000009</v>
      </c>
    </row>
    <row r="16" spans="1:24" x14ac:dyDescent="0.25">
      <c r="I16" s="5">
        <v>0.65</v>
      </c>
      <c r="J16" s="5">
        <v>233.8</v>
      </c>
      <c r="K16" s="5">
        <v>22.5</v>
      </c>
      <c r="L16" s="3">
        <f>$H$2+I16</f>
        <v>2.2175000000000002</v>
      </c>
      <c r="R16" s="5">
        <f t="shared" si="3"/>
        <v>0.70000000000000007</v>
      </c>
      <c r="S16" s="5"/>
      <c r="T16" s="5"/>
      <c r="U16" s="8">
        <f t="shared" si="1"/>
        <v>0.96250000000000013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E5854-3B77-4CC9-B86C-A573AB1ED315}">
  <dimension ref="A1:X18"/>
  <sheetViews>
    <sheetView topLeftCell="F1" workbookViewId="0">
      <selection activeCell="S16" sqref="S16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60.425000000000004</v>
      </c>
      <c r="C2" s="2">
        <v>-53.7</v>
      </c>
      <c r="D2" s="2">
        <v>28.6248</v>
      </c>
      <c r="E2" s="2">
        <v>68</v>
      </c>
      <c r="F2" s="2">
        <v>9.9976999999999996E-2</v>
      </c>
      <c r="G2" s="2">
        <v>1505</v>
      </c>
      <c r="H2" s="8">
        <f>G2*0.00125</f>
        <v>1.8812500000000001</v>
      </c>
      <c r="I2" s="5">
        <v>0</v>
      </c>
      <c r="J2" s="5">
        <v>201.8</v>
      </c>
      <c r="K2" s="5">
        <v>23.7</v>
      </c>
      <c r="L2" s="3">
        <f>$H$2+I2</f>
        <v>1.8812500000000001</v>
      </c>
      <c r="M2" s="2">
        <v>2.4812500000000002</v>
      </c>
      <c r="N2" s="2">
        <v>108</v>
      </c>
      <c r="O2" s="8">
        <f>N2*0.00125</f>
        <v>0.13500000000000001</v>
      </c>
      <c r="P2" s="2">
        <v>229</v>
      </c>
      <c r="Q2" s="8">
        <f>P2*0.00125</f>
        <v>0.28625</v>
      </c>
      <c r="R2" s="5">
        <v>0</v>
      </c>
      <c r="S2" s="5">
        <v>202.2</v>
      </c>
      <c r="T2" s="5">
        <v>23.1</v>
      </c>
      <c r="U2" s="8">
        <f>$Q$2+R2</f>
        <v>0.28625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206.5</v>
      </c>
      <c r="K3" s="5">
        <v>23.7</v>
      </c>
      <c r="L3" s="3">
        <f t="shared" ref="L3:L11" si="0">$H$2+I3</f>
        <v>1.9312500000000001</v>
      </c>
      <c r="M3" s="10" t="s">
        <v>22</v>
      </c>
      <c r="N3" s="1">
        <v>-70.7</v>
      </c>
      <c r="O3" s="7"/>
      <c r="P3" s="1" t="s">
        <v>27</v>
      </c>
      <c r="R3" s="5">
        <f>R2+0.05</f>
        <v>0.05</v>
      </c>
      <c r="S3" s="5">
        <v>206.6</v>
      </c>
      <c r="T3" s="5">
        <v>23.1</v>
      </c>
      <c r="U3" s="8">
        <f t="shared" ref="U3:U16" si="1">$Q$2+R3</f>
        <v>0.33624999999999999</v>
      </c>
    </row>
    <row r="4" spans="1:24" x14ac:dyDescent="0.25">
      <c r="A4" s="9"/>
      <c r="I4" s="5">
        <f t="shared" ref="I4:I14" si="2">I3+0.05</f>
        <v>0.1</v>
      </c>
      <c r="J4" s="5">
        <v>210.5</v>
      </c>
      <c r="K4" s="5">
        <v>23.7</v>
      </c>
      <c r="L4" s="3">
        <f t="shared" si="0"/>
        <v>1.9812500000000002</v>
      </c>
      <c r="M4" s="10"/>
      <c r="O4" s="7"/>
      <c r="P4" s="7"/>
      <c r="R4" s="5">
        <f t="shared" ref="R4:R16" si="3">R3+0.05</f>
        <v>0.1</v>
      </c>
      <c r="S4" s="5">
        <v>210.4</v>
      </c>
      <c r="T4" s="5">
        <v>23</v>
      </c>
      <c r="U4" s="8">
        <f>$Q$2+R4</f>
        <v>0.38624999999999998</v>
      </c>
    </row>
    <row r="5" spans="1:24" x14ac:dyDescent="0.25">
      <c r="A5" s="9"/>
      <c r="I5" s="5">
        <f t="shared" si="2"/>
        <v>0.15000000000000002</v>
      </c>
      <c r="J5" s="5">
        <v>213.7</v>
      </c>
      <c r="K5" s="5">
        <v>23.6</v>
      </c>
      <c r="L5" s="3">
        <f t="shared" si="0"/>
        <v>2.03125</v>
      </c>
      <c r="M5" s="10"/>
      <c r="O5" s="7"/>
      <c r="P5" s="7"/>
      <c r="R5" s="5">
        <f t="shared" si="3"/>
        <v>0.15000000000000002</v>
      </c>
      <c r="S5" s="5">
        <v>214</v>
      </c>
      <c r="T5" s="5">
        <v>23</v>
      </c>
      <c r="U5" s="8">
        <f t="shared" si="1"/>
        <v>0.43625000000000003</v>
      </c>
    </row>
    <row r="6" spans="1:24" x14ac:dyDescent="0.25">
      <c r="A6" s="9"/>
      <c r="I6" s="5">
        <f t="shared" si="2"/>
        <v>0.2</v>
      </c>
      <c r="J6" s="5">
        <v>216.8</v>
      </c>
      <c r="K6" s="5">
        <v>23.5</v>
      </c>
      <c r="L6" s="3">
        <f t="shared" si="0"/>
        <v>2.0812500000000003</v>
      </c>
      <c r="O6" s="7"/>
      <c r="P6" s="7"/>
      <c r="R6" s="5">
        <f t="shared" si="3"/>
        <v>0.2</v>
      </c>
      <c r="S6" s="5">
        <v>217</v>
      </c>
      <c r="T6" s="5">
        <v>23</v>
      </c>
      <c r="U6" s="8">
        <f t="shared" si="1"/>
        <v>0.48625000000000002</v>
      </c>
    </row>
    <row r="7" spans="1:24" x14ac:dyDescent="0.25">
      <c r="A7" s="9"/>
      <c r="I7" s="5">
        <f t="shared" si="2"/>
        <v>0.25</v>
      </c>
      <c r="J7" s="5">
        <v>219.6</v>
      </c>
      <c r="K7" s="5">
        <v>23.5</v>
      </c>
      <c r="L7" s="3">
        <f t="shared" si="0"/>
        <v>2.1312500000000001</v>
      </c>
      <c r="O7" s="7"/>
      <c r="P7" s="7"/>
      <c r="R7" s="5">
        <f t="shared" si="3"/>
        <v>0.25</v>
      </c>
      <c r="S7" s="5">
        <v>219.6</v>
      </c>
      <c r="T7" s="5">
        <v>23</v>
      </c>
      <c r="U7" s="8">
        <f t="shared" si="1"/>
        <v>0.53625</v>
      </c>
    </row>
    <row r="8" spans="1:24" x14ac:dyDescent="0.25">
      <c r="A8" s="9"/>
      <c r="I8" s="5">
        <f t="shared" si="2"/>
        <v>0.3</v>
      </c>
      <c r="J8" s="5">
        <v>222.1</v>
      </c>
      <c r="K8" s="5">
        <v>23.5</v>
      </c>
      <c r="L8" s="3">
        <f t="shared" si="0"/>
        <v>2.1812499999999999</v>
      </c>
      <c r="O8" s="7"/>
      <c r="R8" s="5">
        <f t="shared" si="3"/>
        <v>0.3</v>
      </c>
      <c r="S8" s="5">
        <v>222.1</v>
      </c>
      <c r="T8" s="5">
        <v>23</v>
      </c>
      <c r="U8" s="8">
        <f t="shared" si="1"/>
        <v>0.58624999999999994</v>
      </c>
    </row>
    <row r="9" spans="1:24" x14ac:dyDescent="0.25">
      <c r="A9" s="9"/>
      <c r="I9" s="5">
        <f t="shared" si="2"/>
        <v>0.35</v>
      </c>
      <c r="J9" s="5">
        <v>224.3</v>
      </c>
      <c r="K9" s="5">
        <v>23.4</v>
      </c>
      <c r="L9" s="3">
        <f t="shared" si="0"/>
        <v>2.2312500000000002</v>
      </c>
      <c r="O9" s="7"/>
      <c r="R9" s="5">
        <f t="shared" si="3"/>
        <v>0.35</v>
      </c>
      <c r="S9" s="5">
        <v>224.2</v>
      </c>
      <c r="T9" s="5">
        <v>22.9</v>
      </c>
      <c r="U9" s="8">
        <f t="shared" si="1"/>
        <v>0.63624999999999998</v>
      </c>
    </row>
    <row r="10" spans="1:24" x14ac:dyDescent="0.25">
      <c r="A10" s="9"/>
      <c r="I10" s="5">
        <f t="shared" si="2"/>
        <v>0.39999999999999997</v>
      </c>
      <c r="J10" s="5">
        <v>226.5</v>
      </c>
      <c r="K10" s="5">
        <v>23.4</v>
      </c>
      <c r="L10" s="3">
        <f t="shared" si="0"/>
        <v>2.28125</v>
      </c>
      <c r="O10" s="7"/>
      <c r="R10" s="5">
        <f t="shared" si="3"/>
        <v>0.39999999999999997</v>
      </c>
      <c r="S10" s="5">
        <v>226.1</v>
      </c>
      <c r="T10" s="5">
        <v>22.9</v>
      </c>
      <c r="U10" s="8">
        <f t="shared" si="1"/>
        <v>0.68625000000000003</v>
      </c>
    </row>
    <row r="11" spans="1:24" x14ac:dyDescent="0.25">
      <c r="A11" s="6"/>
      <c r="I11" s="5">
        <f t="shared" si="2"/>
        <v>0.44999999999999996</v>
      </c>
      <c r="J11" s="5">
        <v>228.3</v>
      </c>
      <c r="K11" s="5">
        <v>23.4</v>
      </c>
      <c r="L11" s="3">
        <f t="shared" si="0"/>
        <v>2.3312499999999998</v>
      </c>
      <c r="O11" s="7"/>
      <c r="R11" s="5">
        <f t="shared" si="3"/>
        <v>0.44999999999999996</v>
      </c>
      <c r="S11" s="5">
        <v>228</v>
      </c>
      <c r="T11" s="5">
        <v>22.9</v>
      </c>
      <c r="U11" s="8">
        <f t="shared" si="1"/>
        <v>0.73624999999999996</v>
      </c>
    </row>
    <row r="12" spans="1:24" x14ac:dyDescent="0.25">
      <c r="A12" s="6"/>
      <c r="I12" s="5">
        <f t="shared" si="2"/>
        <v>0.49999999999999994</v>
      </c>
      <c r="J12" s="5">
        <v>230.3</v>
      </c>
      <c r="K12" s="5">
        <v>23.4</v>
      </c>
      <c r="L12" s="3">
        <f>$H$2+I12</f>
        <v>2.3812500000000001</v>
      </c>
      <c r="O12" s="7"/>
      <c r="R12" s="5">
        <f t="shared" si="3"/>
        <v>0.49999999999999994</v>
      </c>
      <c r="S12" s="5">
        <v>229.6</v>
      </c>
      <c r="T12" s="5">
        <v>22.9</v>
      </c>
      <c r="U12" s="8">
        <f t="shared" si="1"/>
        <v>0.78624999999999989</v>
      </c>
    </row>
    <row r="13" spans="1:24" x14ac:dyDescent="0.25">
      <c r="A13" s="6"/>
      <c r="I13" s="5">
        <f t="shared" si="2"/>
        <v>0.54999999999999993</v>
      </c>
      <c r="J13" s="5">
        <v>231.9</v>
      </c>
      <c r="K13" s="5">
        <v>23.3</v>
      </c>
      <c r="L13" s="3">
        <f>$H$2+I13</f>
        <v>2.4312499999999999</v>
      </c>
      <c r="O13" s="7"/>
      <c r="R13" s="5">
        <f t="shared" si="3"/>
        <v>0.54999999999999993</v>
      </c>
      <c r="S13" s="5">
        <v>231.4</v>
      </c>
      <c r="T13" s="5">
        <v>22.8</v>
      </c>
      <c r="U13" s="8">
        <f t="shared" si="1"/>
        <v>0.83624999999999994</v>
      </c>
    </row>
    <row r="14" spans="1:24" x14ac:dyDescent="0.25">
      <c r="A14" s="6"/>
      <c r="I14" s="5">
        <f t="shared" si="2"/>
        <v>0.6</v>
      </c>
      <c r="J14" s="5">
        <v>233.5</v>
      </c>
      <c r="K14" s="5">
        <v>23.3</v>
      </c>
      <c r="L14" s="3">
        <f>$H$2+I14</f>
        <v>2.4812500000000002</v>
      </c>
      <c r="R14" s="5">
        <f t="shared" si="3"/>
        <v>0.6</v>
      </c>
      <c r="S14" s="5">
        <v>232.9</v>
      </c>
      <c r="T14" s="5">
        <v>22.8</v>
      </c>
      <c r="U14" s="8">
        <f t="shared" si="1"/>
        <v>0.88624999999999998</v>
      </c>
    </row>
    <row r="15" spans="1:24" x14ac:dyDescent="0.25">
      <c r="A15" s="6"/>
      <c r="I15" s="5">
        <v>0.65</v>
      </c>
      <c r="J15" s="5"/>
      <c r="K15" s="5"/>
      <c r="L15" s="3">
        <f>$H$2+I15</f>
        <v>2.53125</v>
      </c>
      <c r="R15" s="5">
        <f t="shared" si="3"/>
        <v>0.65</v>
      </c>
      <c r="S15" s="5"/>
      <c r="T15" s="5"/>
      <c r="U15" s="8">
        <f t="shared" si="1"/>
        <v>0.93625000000000003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0.98625000000000007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DB44A-9995-4FB3-ABE6-36A22092F005}">
  <dimension ref="A1:X18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62.866</v>
      </c>
      <c r="C2" s="2">
        <v>-53.1</v>
      </c>
      <c r="D2" s="2">
        <v>28.6248</v>
      </c>
      <c r="E2" s="2">
        <v>69</v>
      </c>
      <c r="F2" s="2">
        <v>9.9976999999999996E-2</v>
      </c>
      <c r="G2" s="2">
        <v>1577</v>
      </c>
      <c r="H2" s="8">
        <f>G2*0.00125</f>
        <v>1.9712499999999999</v>
      </c>
      <c r="I2" s="5">
        <v>0</v>
      </c>
      <c r="J2" s="5">
        <v>201.3</v>
      </c>
      <c r="K2" s="5">
        <v>23.9</v>
      </c>
      <c r="L2" s="3">
        <f>$H$2+I2</f>
        <v>1.9712499999999999</v>
      </c>
      <c r="M2" s="2">
        <v>2.57125</v>
      </c>
      <c r="N2" s="2">
        <v>110</v>
      </c>
      <c r="O2" s="8">
        <f>N2*0.00125</f>
        <v>0.13750000000000001</v>
      </c>
      <c r="P2" s="2">
        <v>266</v>
      </c>
      <c r="Q2" s="8">
        <f>P2*0.00125</f>
        <v>0.33250000000000002</v>
      </c>
      <c r="R2" s="5">
        <v>0</v>
      </c>
      <c r="S2" s="5">
        <v>201.6</v>
      </c>
      <c r="T2" s="5">
        <v>22.5</v>
      </c>
      <c r="U2" s="8">
        <f>$Q$2+R2</f>
        <v>0.33250000000000002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205.7</v>
      </c>
      <c r="K3" s="5">
        <v>23.8</v>
      </c>
      <c r="L3" s="3">
        <f t="shared" ref="L3:L11" si="0">$H$2+I3</f>
        <v>2.0212499999999998</v>
      </c>
      <c r="M3" s="10" t="s">
        <v>22</v>
      </c>
      <c r="N3" s="1">
        <v>-57</v>
      </c>
      <c r="O3" s="7"/>
      <c r="R3" s="5">
        <f>R2+0.05</f>
        <v>0.05</v>
      </c>
      <c r="S3" s="5">
        <v>206.1</v>
      </c>
      <c r="T3" s="5">
        <v>22.5</v>
      </c>
      <c r="U3" s="8">
        <f t="shared" ref="U3:U16" si="1">$Q$2+R3</f>
        <v>0.38250000000000001</v>
      </c>
    </row>
    <row r="4" spans="1:24" x14ac:dyDescent="0.25">
      <c r="A4" s="9"/>
      <c r="I4" s="5">
        <f t="shared" ref="I4:I14" si="2">I3+0.05</f>
        <v>0.1</v>
      </c>
      <c r="J4" s="5">
        <v>209.7</v>
      </c>
      <c r="K4" s="5">
        <v>23.8</v>
      </c>
      <c r="L4" s="3">
        <f t="shared" si="0"/>
        <v>2.07125</v>
      </c>
      <c r="M4" s="10"/>
      <c r="O4" s="7"/>
      <c r="P4" s="7"/>
      <c r="R4" s="5">
        <f t="shared" ref="R4:R16" si="3">R3+0.05</f>
        <v>0.1</v>
      </c>
      <c r="S4" s="5">
        <v>209.3</v>
      </c>
      <c r="T4" s="5">
        <v>22.5</v>
      </c>
      <c r="U4" s="8">
        <f>$Q$2+R4</f>
        <v>0.4325</v>
      </c>
    </row>
    <row r="5" spans="1:24" x14ac:dyDescent="0.25">
      <c r="A5" s="9"/>
      <c r="I5" s="5">
        <f t="shared" si="2"/>
        <v>0.15000000000000002</v>
      </c>
      <c r="J5" s="5">
        <v>213.2</v>
      </c>
      <c r="K5" s="5">
        <v>23.7</v>
      </c>
      <c r="L5" s="3">
        <f t="shared" si="0"/>
        <v>2.1212499999999999</v>
      </c>
      <c r="M5" s="10"/>
      <c r="O5" s="7"/>
      <c r="P5" s="7"/>
      <c r="R5" s="5">
        <f t="shared" si="3"/>
        <v>0.15000000000000002</v>
      </c>
      <c r="S5" s="5">
        <v>212.8</v>
      </c>
      <c r="T5" s="5">
        <v>22.4</v>
      </c>
      <c r="U5" s="8">
        <f t="shared" si="1"/>
        <v>0.48250000000000004</v>
      </c>
    </row>
    <row r="6" spans="1:24" x14ac:dyDescent="0.25">
      <c r="A6" s="9"/>
      <c r="I6" s="5">
        <f t="shared" si="2"/>
        <v>0.2</v>
      </c>
      <c r="J6" s="5">
        <v>216.2</v>
      </c>
      <c r="K6" s="5">
        <v>23.7</v>
      </c>
      <c r="L6" s="3">
        <f t="shared" si="0"/>
        <v>2.1712500000000001</v>
      </c>
      <c r="O6" s="7"/>
      <c r="P6" s="7"/>
      <c r="R6" s="5">
        <f t="shared" si="3"/>
        <v>0.2</v>
      </c>
      <c r="S6" s="5">
        <v>215.5</v>
      </c>
      <c r="T6" s="5">
        <v>22.4</v>
      </c>
      <c r="U6" s="8">
        <f t="shared" si="1"/>
        <v>0.53249999999999997</v>
      </c>
    </row>
    <row r="7" spans="1:24" x14ac:dyDescent="0.25">
      <c r="A7" s="9"/>
      <c r="I7" s="5">
        <f t="shared" si="2"/>
        <v>0.25</v>
      </c>
      <c r="J7" s="5">
        <v>218.8</v>
      </c>
      <c r="K7" s="5">
        <v>23.6</v>
      </c>
      <c r="L7" s="3">
        <f t="shared" si="0"/>
        <v>2.2212499999999999</v>
      </c>
      <c r="O7" s="7"/>
      <c r="P7" s="7"/>
      <c r="R7" s="5">
        <f t="shared" si="3"/>
        <v>0.25</v>
      </c>
      <c r="S7" s="5">
        <v>218.3</v>
      </c>
      <c r="T7" s="5">
        <v>22.4</v>
      </c>
      <c r="U7" s="8">
        <f t="shared" si="1"/>
        <v>0.58250000000000002</v>
      </c>
    </row>
    <row r="8" spans="1:24" x14ac:dyDescent="0.25">
      <c r="A8" s="9"/>
      <c r="I8" s="5">
        <f t="shared" si="2"/>
        <v>0.3</v>
      </c>
      <c r="J8" s="5">
        <v>221.3</v>
      </c>
      <c r="K8" s="5">
        <v>23.6</v>
      </c>
      <c r="L8" s="3">
        <f t="shared" si="0"/>
        <v>2.2712499999999998</v>
      </c>
      <c r="O8" s="7"/>
      <c r="R8" s="5">
        <f t="shared" si="3"/>
        <v>0.3</v>
      </c>
      <c r="S8" s="5">
        <v>220.8</v>
      </c>
      <c r="T8" s="5">
        <v>22.4</v>
      </c>
      <c r="U8" s="8">
        <f t="shared" si="1"/>
        <v>0.63250000000000006</v>
      </c>
    </row>
    <row r="9" spans="1:24" x14ac:dyDescent="0.25">
      <c r="A9" s="9"/>
      <c r="I9" s="5">
        <f t="shared" si="2"/>
        <v>0.35</v>
      </c>
      <c r="J9" s="5">
        <v>223.7</v>
      </c>
      <c r="K9" s="5">
        <v>23.5</v>
      </c>
      <c r="L9" s="3">
        <f t="shared" si="0"/>
        <v>2.32125</v>
      </c>
      <c r="O9" s="7"/>
      <c r="R9" s="5">
        <f t="shared" si="3"/>
        <v>0.35</v>
      </c>
      <c r="S9" s="5">
        <v>222.9</v>
      </c>
      <c r="T9" s="5">
        <v>22.3</v>
      </c>
      <c r="U9" s="8">
        <f t="shared" si="1"/>
        <v>0.6825</v>
      </c>
    </row>
    <row r="10" spans="1:24" x14ac:dyDescent="0.25">
      <c r="A10" s="9"/>
      <c r="I10" s="5">
        <f t="shared" si="2"/>
        <v>0.39999999999999997</v>
      </c>
      <c r="J10" s="5">
        <v>225.5</v>
      </c>
      <c r="K10" s="5">
        <v>23.5</v>
      </c>
      <c r="L10" s="3">
        <f t="shared" si="0"/>
        <v>2.3712499999999999</v>
      </c>
      <c r="O10" s="7"/>
      <c r="R10" s="5">
        <f t="shared" si="3"/>
        <v>0.39999999999999997</v>
      </c>
      <c r="S10" s="5">
        <v>224.7</v>
      </c>
      <c r="T10" s="5">
        <v>22.3</v>
      </c>
      <c r="U10" s="8">
        <f t="shared" si="1"/>
        <v>0.73249999999999993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5">
        <v>23.4</v>
      </c>
      <c r="L11" s="3">
        <f t="shared" si="0"/>
        <v>2.4212499999999997</v>
      </c>
      <c r="O11" s="7"/>
      <c r="R11" s="5">
        <f t="shared" si="3"/>
        <v>0.44999999999999996</v>
      </c>
      <c r="S11" s="5">
        <v>226.6</v>
      </c>
      <c r="T11" s="5">
        <v>22.3</v>
      </c>
      <c r="U11" s="8">
        <f t="shared" si="1"/>
        <v>0.78249999999999997</v>
      </c>
    </row>
    <row r="12" spans="1:24" x14ac:dyDescent="0.25">
      <c r="A12" s="6"/>
      <c r="I12" s="5">
        <f t="shared" si="2"/>
        <v>0.49999999999999994</v>
      </c>
      <c r="J12" s="5">
        <v>229.3</v>
      </c>
      <c r="K12" s="5">
        <v>23.4</v>
      </c>
      <c r="L12" s="3">
        <f>$H$2+I12</f>
        <v>2.4712499999999999</v>
      </c>
      <c r="O12" s="7"/>
      <c r="R12" s="5">
        <f t="shared" si="3"/>
        <v>0.49999999999999994</v>
      </c>
      <c r="S12" s="5">
        <v>228.3</v>
      </c>
      <c r="T12" s="5">
        <v>22.2</v>
      </c>
      <c r="U12" s="8">
        <f t="shared" si="1"/>
        <v>0.83250000000000002</v>
      </c>
    </row>
    <row r="13" spans="1:24" x14ac:dyDescent="0.25">
      <c r="A13" s="6"/>
      <c r="I13" s="5">
        <f t="shared" si="2"/>
        <v>0.54999999999999993</v>
      </c>
      <c r="J13" s="5">
        <v>230.8</v>
      </c>
      <c r="K13" s="5">
        <v>23.3</v>
      </c>
      <c r="L13" s="3">
        <f>$H$2+I13</f>
        <v>2.5212499999999998</v>
      </c>
      <c r="O13" s="7"/>
      <c r="R13" s="5">
        <f t="shared" si="3"/>
        <v>0.54999999999999993</v>
      </c>
      <c r="S13" s="5">
        <v>230.1</v>
      </c>
      <c r="T13" s="5">
        <v>22.2</v>
      </c>
      <c r="U13" s="8">
        <f t="shared" si="1"/>
        <v>0.88249999999999995</v>
      </c>
    </row>
    <row r="14" spans="1:24" x14ac:dyDescent="0.25">
      <c r="A14" s="6"/>
      <c r="I14" s="5">
        <f t="shared" si="2"/>
        <v>0.6</v>
      </c>
      <c r="J14" s="5">
        <v>232.5</v>
      </c>
      <c r="K14" s="5">
        <v>23.3</v>
      </c>
      <c r="L14" s="3">
        <f>$H$2+I14</f>
        <v>2.57125</v>
      </c>
      <c r="R14" s="5">
        <f t="shared" si="3"/>
        <v>0.6</v>
      </c>
      <c r="S14" s="5">
        <v>231.7</v>
      </c>
      <c r="T14" s="5">
        <v>22.2</v>
      </c>
      <c r="U14" s="8">
        <f t="shared" si="1"/>
        <v>0.9325</v>
      </c>
    </row>
    <row r="15" spans="1:24" x14ac:dyDescent="0.25">
      <c r="A15" s="6"/>
      <c r="I15" s="5">
        <v>0.65</v>
      </c>
      <c r="J15" s="5"/>
      <c r="K15" s="5"/>
      <c r="L15" s="3">
        <f>$H$2+I15</f>
        <v>2.6212499999999999</v>
      </c>
      <c r="R15" s="5">
        <f t="shared" si="3"/>
        <v>0.65</v>
      </c>
      <c r="S15" s="5">
        <v>233.1</v>
      </c>
      <c r="T15" s="5">
        <v>22.2</v>
      </c>
      <c r="U15" s="8">
        <f t="shared" si="1"/>
        <v>0.98250000000000004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1.0325000000000002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77E66-A94E-419C-83DE-7684679DC50F}">
  <dimension ref="A1:X18"/>
  <sheetViews>
    <sheetView topLeftCell="G1"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8.42578125" style="1" customWidth="1"/>
    <col min="3" max="3" width="9" style="1" customWidth="1"/>
    <col min="4" max="4" width="10.140625" style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62.276000000000003</v>
      </c>
      <c r="C2" s="2">
        <v>-61.8</v>
      </c>
      <c r="D2" s="2">
        <v>27.27261</v>
      </c>
      <c r="E2" s="2">
        <v>69</v>
      </c>
      <c r="F2" s="2">
        <v>9.9976999999999996E-2</v>
      </c>
      <c r="G2" s="2">
        <v>1204</v>
      </c>
      <c r="H2" s="8">
        <f>G2*0.00125</f>
        <v>1.5050000000000001</v>
      </c>
      <c r="I2" s="5">
        <v>0</v>
      </c>
      <c r="J2" s="5">
        <v>201.2</v>
      </c>
      <c r="K2" s="5">
        <v>23.9</v>
      </c>
      <c r="L2" s="3">
        <f>$H$2+I2</f>
        <v>1.5050000000000001</v>
      </c>
      <c r="M2" s="2">
        <v>2.105</v>
      </c>
      <c r="N2" s="2">
        <v>116</v>
      </c>
      <c r="O2" s="8">
        <f>N2*0.00125</f>
        <v>0.14499999999999999</v>
      </c>
      <c r="P2" s="2">
        <v>264</v>
      </c>
      <c r="Q2" s="8">
        <f>P2*0.00125</f>
        <v>0.33</v>
      </c>
      <c r="R2" s="5">
        <v>0</v>
      </c>
      <c r="S2" s="5">
        <v>202.1</v>
      </c>
      <c r="T2" s="5">
        <v>23</v>
      </c>
      <c r="U2" s="8">
        <f>$Q$2+R2</f>
        <v>0.33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205.2</v>
      </c>
      <c r="K3" s="5">
        <v>23.8</v>
      </c>
      <c r="L3" s="3">
        <f t="shared" ref="L3:L11" si="0">$H$2+I3</f>
        <v>1.5550000000000002</v>
      </c>
      <c r="M3" s="10" t="s">
        <v>22</v>
      </c>
      <c r="N3" s="1">
        <v>-57.6</v>
      </c>
      <c r="O3" s="7"/>
      <c r="R3" s="5">
        <f>R2+0.05</f>
        <v>0.05</v>
      </c>
      <c r="S3" s="5">
        <v>206.7</v>
      </c>
      <c r="T3" s="5">
        <v>23</v>
      </c>
      <c r="U3" s="8">
        <f t="shared" ref="U3:U16" si="1">$Q$2+R3</f>
        <v>0.38</v>
      </c>
    </row>
    <row r="4" spans="1:24" x14ac:dyDescent="0.25">
      <c r="A4" s="9"/>
      <c r="I4" s="5">
        <f t="shared" ref="I4:I14" si="2">I3+0.05</f>
        <v>0.1</v>
      </c>
      <c r="J4" s="5">
        <v>209</v>
      </c>
      <c r="K4" s="5">
        <v>23.8</v>
      </c>
      <c r="L4" s="3">
        <f t="shared" si="0"/>
        <v>1.6050000000000002</v>
      </c>
      <c r="M4" s="10"/>
      <c r="O4" s="7"/>
      <c r="P4" s="7"/>
      <c r="R4" s="5">
        <f t="shared" ref="R4:R16" si="3">R3+0.05</f>
        <v>0.1</v>
      </c>
      <c r="S4" s="5">
        <v>210.6</v>
      </c>
      <c r="T4" s="5">
        <v>23</v>
      </c>
      <c r="U4" s="8">
        <f>$Q$2+R4</f>
        <v>0.43000000000000005</v>
      </c>
    </row>
    <row r="5" spans="1:24" x14ac:dyDescent="0.25">
      <c r="A5" s="9"/>
      <c r="I5" s="5">
        <f t="shared" si="2"/>
        <v>0.15000000000000002</v>
      </c>
      <c r="J5" s="5">
        <v>212.8</v>
      </c>
      <c r="K5" s="5">
        <v>23.8</v>
      </c>
      <c r="L5" s="3">
        <f t="shared" si="0"/>
        <v>1.6550000000000002</v>
      </c>
      <c r="M5" s="10"/>
      <c r="O5" s="7"/>
      <c r="P5" s="7"/>
      <c r="R5" s="5">
        <f t="shared" si="3"/>
        <v>0.15000000000000002</v>
      </c>
      <c r="S5" s="5">
        <v>213.9</v>
      </c>
      <c r="T5" s="5">
        <v>23</v>
      </c>
      <c r="U5" s="8">
        <f t="shared" si="1"/>
        <v>0.48000000000000004</v>
      </c>
    </row>
    <row r="6" spans="1:24" x14ac:dyDescent="0.25">
      <c r="A6" s="9"/>
      <c r="I6" s="5">
        <f t="shared" si="2"/>
        <v>0.2</v>
      </c>
      <c r="J6" s="5">
        <v>215.7</v>
      </c>
      <c r="K6" s="5">
        <v>23.7</v>
      </c>
      <c r="L6" s="3">
        <f t="shared" si="0"/>
        <v>1.7050000000000001</v>
      </c>
      <c r="O6" s="7"/>
      <c r="P6" s="7"/>
      <c r="R6" s="5">
        <f t="shared" si="3"/>
        <v>0.2</v>
      </c>
      <c r="S6" s="5">
        <v>216.8</v>
      </c>
      <c r="T6" s="5">
        <v>22.9</v>
      </c>
      <c r="U6" s="8">
        <f t="shared" si="1"/>
        <v>0.53</v>
      </c>
    </row>
    <row r="7" spans="1:24" x14ac:dyDescent="0.25">
      <c r="A7" s="9"/>
      <c r="I7" s="5">
        <f t="shared" si="2"/>
        <v>0.25</v>
      </c>
      <c r="J7" s="5">
        <v>218.4</v>
      </c>
      <c r="K7" s="5">
        <v>23.7</v>
      </c>
      <c r="L7" s="3">
        <f t="shared" si="0"/>
        <v>1.7550000000000001</v>
      </c>
      <c r="O7" s="7"/>
      <c r="P7" s="7"/>
      <c r="R7" s="5">
        <f t="shared" si="3"/>
        <v>0.25</v>
      </c>
      <c r="S7" s="5">
        <v>219.3</v>
      </c>
      <c r="T7" s="5">
        <v>22.9</v>
      </c>
      <c r="U7" s="8">
        <f t="shared" si="1"/>
        <v>0.58000000000000007</v>
      </c>
    </row>
    <row r="8" spans="1:24" x14ac:dyDescent="0.25">
      <c r="A8" s="9"/>
      <c r="I8" s="5">
        <f t="shared" si="2"/>
        <v>0.3</v>
      </c>
      <c r="J8" s="5">
        <v>221</v>
      </c>
      <c r="K8" s="5">
        <v>23.7</v>
      </c>
      <c r="L8" s="3">
        <f t="shared" si="0"/>
        <v>1.8050000000000002</v>
      </c>
      <c r="O8" s="7"/>
      <c r="R8" s="5">
        <f t="shared" si="3"/>
        <v>0.3</v>
      </c>
      <c r="S8" s="5">
        <v>221.8</v>
      </c>
      <c r="T8" s="5">
        <v>22.9</v>
      </c>
      <c r="U8" s="8">
        <f t="shared" si="1"/>
        <v>0.63</v>
      </c>
    </row>
    <row r="9" spans="1:24" x14ac:dyDescent="0.25">
      <c r="A9" s="9"/>
      <c r="I9" s="5">
        <f t="shared" si="2"/>
        <v>0.35</v>
      </c>
      <c r="J9" s="5">
        <v>223.2</v>
      </c>
      <c r="K9" s="5">
        <v>23.6</v>
      </c>
      <c r="L9" s="3">
        <f t="shared" si="0"/>
        <v>1.855</v>
      </c>
      <c r="O9" s="7"/>
      <c r="R9" s="5">
        <f t="shared" si="3"/>
        <v>0.35</v>
      </c>
      <c r="S9" s="5">
        <v>223.8</v>
      </c>
      <c r="T9" s="5">
        <v>22.9</v>
      </c>
      <c r="U9" s="8">
        <f t="shared" si="1"/>
        <v>0.67999999999999994</v>
      </c>
    </row>
    <row r="10" spans="1:24" x14ac:dyDescent="0.25">
      <c r="A10" s="9"/>
      <c r="I10" s="5">
        <f t="shared" si="2"/>
        <v>0.39999999999999997</v>
      </c>
      <c r="J10" s="5">
        <v>225.3</v>
      </c>
      <c r="K10" s="5">
        <v>23.6</v>
      </c>
      <c r="L10" s="3">
        <f t="shared" si="0"/>
        <v>1.905</v>
      </c>
      <c r="O10" s="7"/>
      <c r="R10" s="5">
        <f t="shared" si="3"/>
        <v>0.39999999999999997</v>
      </c>
      <c r="S10" s="5">
        <v>225.9</v>
      </c>
      <c r="T10" s="5">
        <v>22.8</v>
      </c>
      <c r="U10" s="8">
        <f t="shared" si="1"/>
        <v>0.73</v>
      </c>
    </row>
    <row r="11" spans="1:24" x14ac:dyDescent="0.25">
      <c r="A11" s="6"/>
      <c r="I11" s="5">
        <f t="shared" si="2"/>
        <v>0.44999999999999996</v>
      </c>
      <c r="J11" s="5">
        <v>227.2</v>
      </c>
      <c r="K11" s="5">
        <v>23.6</v>
      </c>
      <c r="L11" s="3">
        <f t="shared" si="0"/>
        <v>1.9550000000000001</v>
      </c>
      <c r="O11" s="7"/>
      <c r="R11" s="5">
        <f t="shared" si="3"/>
        <v>0.44999999999999996</v>
      </c>
      <c r="S11" s="5">
        <v>227.5</v>
      </c>
      <c r="T11" s="5">
        <v>22.8</v>
      </c>
      <c r="U11" s="8">
        <f t="shared" si="1"/>
        <v>0.78</v>
      </c>
    </row>
    <row r="12" spans="1:24" x14ac:dyDescent="0.25">
      <c r="A12" s="6"/>
      <c r="I12" s="5">
        <f t="shared" si="2"/>
        <v>0.49999999999999994</v>
      </c>
      <c r="J12" s="5">
        <v>229.1</v>
      </c>
      <c r="K12" s="5">
        <v>23.6</v>
      </c>
      <c r="L12" s="3">
        <f>$H$2+I12</f>
        <v>2.0049999999999999</v>
      </c>
      <c r="O12" s="7"/>
      <c r="R12" s="5">
        <f t="shared" si="3"/>
        <v>0.49999999999999994</v>
      </c>
      <c r="S12" s="5">
        <v>229.3</v>
      </c>
      <c r="T12" s="5">
        <v>22.8</v>
      </c>
      <c r="U12" s="8">
        <f t="shared" si="1"/>
        <v>0.83</v>
      </c>
    </row>
    <row r="13" spans="1:24" x14ac:dyDescent="0.25">
      <c r="A13" s="6"/>
      <c r="I13" s="5">
        <f t="shared" si="2"/>
        <v>0.54999999999999993</v>
      </c>
      <c r="J13" s="5">
        <v>230.8</v>
      </c>
      <c r="K13" s="5">
        <v>23.5</v>
      </c>
      <c r="L13" s="3">
        <f>$H$2+I13</f>
        <v>2.0550000000000002</v>
      </c>
      <c r="O13" s="7"/>
      <c r="R13" s="5">
        <f t="shared" si="3"/>
        <v>0.54999999999999993</v>
      </c>
      <c r="S13" s="5">
        <v>230.9</v>
      </c>
      <c r="T13" s="5">
        <v>22.7</v>
      </c>
      <c r="U13" s="8">
        <f t="shared" si="1"/>
        <v>0.87999999999999989</v>
      </c>
    </row>
    <row r="14" spans="1:24" x14ac:dyDescent="0.25">
      <c r="A14" s="6"/>
      <c r="I14" s="5">
        <f t="shared" si="2"/>
        <v>0.6</v>
      </c>
      <c r="J14" s="5">
        <v>232.4</v>
      </c>
      <c r="K14" s="5">
        <v>23.5</v>
      </c>
      <c r="L14" s="3">
        <f>$H$2+I14</f>
        <v>2.105</v>
      </c>
      <c r="R14" s="5">
        <f t="shared" si="3"/>
        <v>0.6</v>
      </c>
      <c r="S14" s="5">
        <v>232.4</v>
      </c>
      <c r="T14" s="5">
        <v>22.7</v>
      </c>
      <c r="U14" s="8">
        <f t="shared" si="1"/>
        <v>0.92999999999999994</v>
      </c>
    </row>
    <row r="15" spans="1:24" x14ac:dyDescent="0.25">
      <c r="A15" s="6"/>
      <c r="I15" s="5">
        <v>0.65</v>
      </c>
      <c r="J15" s="5"/>
      <c r="K15" s="5"/>
      <c r="L15" s="3">
        <f>$H$2+I15</f>
        <v>2.1550000000000002</v>
      </c>
      <c r="R15" s="5">
        <f t="shared" si="3"/>
        <v>0.65</v>
      </c>
      <c r="S15" s="5"/>
      <c r="T15" s="5"/>
      <c r="U15" s="8">
        <f t="shared" si="1"/>
        <v>0.98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1.03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05258-AAF3-4EC7-823E-907C402C5882}">
  <dimension ref="A1:X18"/>
  <sheetViews>
    <sheetView topLeftCell="F1" workbookViewId="0">
      <selection activeCell="T13" sqref="T13:T14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61.989999999999995</v>
      </c>
      <c r="C2" s="2">
        <v>-61.6</v>
      </c>
      <c r="D2" s="2">
        <v>27.27261</v>
      </c>
      <c r="E2" s="2">
        <v>69</v>
      </c>
      <c r="F2" s="2">
        <v>9.9976999999999996E-2</v>
      </c>
      <c r="G2" s="2">
        <v>1289</v>
      </c>
      <c r="H2" s="8">
        <f>G2*0.00125</f>
        <v>1.6112500000000001</v>
      </c>
      <c r="I2" s="5">
        <v>0</v>
      </c>
      <c r="J2" s="5">
        <v>200.5</v>
      </c>
      <c r="K2" s="5">
        <v>23.5</v>
      </c>
      <c r="L2" s="3">
        <f>$H$2+I2</f>
        <v>1.6112500000000001</v>
      </c>
      <c r="M2" s="2">
        <v>2.2112500000000002</v>
      </c>
      <c r="N2" s="2">
        <v>168</v>
      </c>
      <c r="O2" s="8">
        <f>N2*0.00125</f>
        <v>0.21</v>
      </c>
      <c r="P2" s="2">
        <v>244</v>
      </c>
      <c r="Q2" s="8">
        <f>P2*0.00125</f>
        <v>0.30499999999999999</v>
      </c>
      <c r="R2" s="5">
        <v>0</v>
      </c>
      <c r="S2" s="5">
        <v>202</v>
      </c>
      <c r="T2" s="5">
        <v>22.1</v>
      </c>
      <c r="U2" s="8">
        <f>$Q$2+R2</f>
        <v>0.30499999999999999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205.3</v>
      </c>
      <c r="K3" s="5">
        <v>23.4</v>
      </c>
      <c r="L3" s="3">
        <f t="shared" ref="L3:L11" si="0">$H$2+I3</f>
        <v>1.6612500000000001</v>
      </c>
      <c r="M3" s="10" t="s">
        <v>22</v>
      </c>
      <c r="N3" s="1">
        <v>-76.3</v>
      </c>
      <c r="O3" s="7"/>
      <c r="P3" s="1" t="s">
        <v>26</v>
      </c>
      <c r="R3" s="5">
        <f>R2+0.05</f>
        <v>0.05</v>
      </c>
      <c r="S3" s="5">
        <v>206.5</v>
      </c>
      <c r="T3" s="5">
        <v>22.1</v>
      </c>
      <c r="U3" s="8">
        <f t="shared" ref="U3:U16" si="1">$Q$2+R3</f>
        <v>0.35499999999999998</v>
      </c>
    </row>
    <row r="4" spans="1:24" x14ac:dyDescent="0.25">
      <c r="A4" s="9"/>
      <c r="I4" s="5">
        <f t="shared" ref="I4:I14" si="2">I3+0.05</f>
        <v>0.1</v>
      </c>
      <c r="J4" s="5">
        <v>209.4</v>
      </c>
      <c r="K4" s="5">
        <v>23.3</v>
      </c>
      <c r="L4" s="3">
        <f t="shared" si="0"/>
        <v>1.7112500000000002</v>
      </c>
      <c r="M4" s="10"/>
      <c r="O4" s="7"/>
      <c r="P4" s="7"/>
      <c r="R4" s="5">
        <f t="shared" ref="R4:R16" si="3">R3+0.05</f>
        <v>0.1</v>
      </c>
      <c r="S4" s="5">
        <v>210.3</v>
      </c>
      <c r="T4" s="5">
        <v>22</v>
      </c>
      <c r="U4" s="8">
        <f>$Q$2+R4</f>
        <v>0.40500000000000003</v>
      </c>
    </row>
    <row r="5" spans="1:24" x14ac:dyDescent="0.25">
      <c r="A5" s="9"/>
      <c r="I5" s="5">
        <f t="shared" si="2"/>
        <v>0.15000000000000002</v>
      </c>
      <c r="J5" s="5">
        <v>212.7</v>
      </c>
      <c r="K5" s="5">
        <v>23.3</v>
      </c>
      <c r="L5" s="3">
        <f t="shared" si="0"/>
        <v>1.76125</v>
      </c>
      <c r="M5" s="10"/>
      <c r="O5" s="7"/>
      <c r="P5" s="7"/>
      <c r="R5" s="5">
        <f t="shared" si="3"/>
        <v>0.15000000000000002</v>
      </c>
      <c r="S5" s="5">
        <v>213.8</v>
      </c>
      <c r="T5" s="5">
        <v>22</v>
      </c>
      <c r="U5" s="8">
        <f t="shared" si="1"/>
        <v>0.45500000000000002</v>
      </c>
    </row>
    <row r="6" spans="1:24" x14ac:dyDescent="0.25">
      <c r="A6" s="9"/>
      <c r="I6" s="5">
        <f t="shared" si="2"/>
        <v>0.2</v>
      </c>
      <c r="J6" s="5">
        <v>215.9</v>
      </c>
      <c r="K6" s="5">
        <v>23.2</v>
      </c>
      <c r="L6" s="3">
        <f t="shared" si="0"/>
        <v>1.81125</v>
      </c>
      <c r="O6" s="7"/>
      <c r="P6" s="7"/>
      <c r="R6" s="5">
        <f t="shared" si="3"/>
        <v>0.2</v>
      </c>
      <c r="S6" s="5">
        <v>216.7</v>
      </c>
      <c r="T6" s="5">
        <v>22</v>
      </c>
      <c r="U6" s="8">
        <f t="shared" si="1"/>
        <v>0.505</v>
      </c>
    </row>
    <row r="7" spans="1:24" x14ac:dyDescent="0.25">
      <c r="A7" s="9"/>
      <c r="I7" s="5">
        <f t="shared" si="2"/>
        <v>0.25</v>
      </c>
      <c r="J7" s="5">
        <v>218.6</v>
      </c>
      <c r="K7" s="5">
        <v>23.2</v>
      </c>
      <c r="L7" s="3">
        <f t="shared" si="0"/>
        <v>1.8612500000000001</v>
      </c>
      <c r="O7" s="7"/>
      <c r="P7" s="7"/>
      <c r="R7" s="5">
        <f t="shared" si="3"/>
        <v>0.25</v>
      </c>
      <c r="S7" s="5">
        <v>219.1</v>
      </c>
      <c r="T7" s="5">
        <v>22</v>
      </c>
      <c r="U7" s="8">
        <f t="shared" si="1"/>
        <v>0.55499999999999994</v>
      </c>
    </row>
    <row r="8" spans="1:24" x14ac:dyDescent="0.25">
      <c r="A8" s="9"/>
      <c r="I8" s="5">
        <f t="shared" si="2"/>
        <v>0.3</v>
      </c>
      <c r="J8" s="5">
        <v>220.8</v>
      </c>
      <c r="K8" s="5">
        <v>23.1</v>
      </c>
      <c r="L8" s="3">
        <f t="shared" si="0"/>
        <v>1.9112500000000001</v>
      </c>
      <c r="O8" s="7"/>
      <c r="R8" s="5">
        <f t="shared" si="3"/>
        <v>0.3</v>
      </c>
      <c r="S8" s="5">
        <v>221.6</v>
      </c>
      <c r="T8" s="5">
        <v>22</v>
      </c>
      <c r="U8" s="8">
        <f t="shared" si="1"/>
        <v>0.60499999999999998</v>
      </c>
    </row>
    <row r="9" spans="1:24" x14ac:dyDescent="0.25">
      <c r="A9" s="9"/>
      <c r="I9" s="5">
        <f t="shared" si="2"/>
        <v>0.35</v>
      </c>
      <c r="J9" s="5">
        <v>223.2</v>
      </c>
      <c r="K9" s="5">
        <v>23.1</v>
      </c>
      <c r="L9" s="3">
        <f t="shared" si="0"/>
        <v>1.9612500000000002</v>
      </c>
      <c r="O9" s="7"/>
      <c r="R9" s="5">
        <f t="shared" si="3"/>
        <v>0.35</v>
      </c>
      <c r="S9" s="5">
        <v>223.7</v>
      </c>
      <c r="T9" s="5">
        <v>21.9</v>
      </c>
      <c r="U9" s="8">
        <f t="shared" si="1"/>
        <v>0.65500000000000003</v>
      </c>
    </row>
    <row r="10" spans="1:24" x14ac:dyDescent="0.25">
      <c r="A10" s="9"/>
      <c r="I10" s="5">
        <f t="shared" si="2"/>
        <v>0.39999999999999997</v>
      </c>
      <c r="J10" s="5">
        <v>225.3</v>
      </c>
      <c r="K10" s="5">
        <v>23</v>
      </c>
      <c r="L10" s="3">
        <f t="shared" si="0"/>
        <v>2.01125</v>
      </c>
      <c r="O10" s="7"/>
      <c r="R10" s="5">
        <f t="shared" si="3"/>
        <v>0.39999999999999997</v>
      </c>
      <c r="S10" s="5">
        <v>225.9</v>
      </c>
      <c r="T10" s="5">
        <v>21.9</v>
      </c>
      <c r="U10" s="8">
        <f t="shared" si="1"/>
        <v>0.70499999999999996</v>
      </c>
    </row>
    <row r="11" spans="1:24" x14ac:dyDescent="0.25">
      <c r="A11" s="6"/>
      <c r="I11" s="5">
        <f t="shared" si="2"/>
        <v>0.44999999999999996</v>
      </c>
      <c r="J11" s="5">
        <v>227.3</v>
      </c>
      <c r="K11" s="5">
        <v>23</v>
      </c>
      <c r="L11" s="3">
        <f t="shared" si="0"/>
        <v>2.0612500000000002</v>
      </c>
      <c r="O11" s="7"/>
      <c r="R11" s="5">
        <f t="shared" si="3"/>
        <v>0.44999999999999996</v>
      </c>
      <c r="S11" s="5">
        <v>227.8</v>
      </c>
      <c r="T11" s="5">
        <v>21.9</v>
      </c>
      <c r="U11" s="8">
        <f t="shared" si="1"/>
        <v>0.75499999999999989</v>
      </c>
    </row>
    <row r="12" spans="1:24" x14ac:dyDescent="0.25">
      <c r="A12" s="6"/>
      <c r="I12" s="5">
        <f t="shared" si="2"/>
        <v>0.49999999999999994</v>
      </c>
      <c r="J12" s="5">
        <v>229.1</v>
      </c>
      <c r="K12" s="5">
        <v>22.9</v>
      </c>
      <c r="L12" s="3">
        <f>$H$2+I12</f>
        <v>2.1112500000000001</v>
      </c>
      <c r="O12" s="7"/>
      <c r="R12" s="5">
        <f t="shared" si="3"/>
        <v>0.49999999999999994</v>
      </c>
      <c r="S12" s="5">
        <v>229.5</v>
      </c>
      <c r="T12" s="5">
        <v>21.9</v>
      </c>
      <c r="U12" s="8">
        <f t="shared" si="1"/>
        <v>0.80499999999999994</v>
      </c>
    </row>
    <row r="13" spans="1:24" x14ac:dyDescent="0.25">
      <c r="A13" s="6"/>
      <c r="I13" s="5">
        <f t="shared" si="2"/>
        <v>0.54999999999999993</v>
      </c>
      <c r="J13" s="5">
        <v>230.7</v>
      </c>
      <c r="K13" s="5">
        <v>22.9</v>
      </c>
      <c r="L13" s="3">
        <f>$H$2+I13</f>
        <v>2.1612499999999999</v>
      </c>
      <c r="O13" s="7"/>
      <c r="R13" s="5">
        <f t="shared" si="3"/>
        <v>0.54999999999999993</v>
      </c>
      <c r="S13" s="5">
        <v>231.1</v>
      </c>
      <c r="T13" s="5">
        <v>21.9</v>
      </c>
      <c r="U13" s="8">
        <f t="shared" si="1"/>
        <v>0.85499999999999998</v>
      </c>
    </row>
    <row r="14" spans="1:24" x14ac:dyDescent="0.25">
      <c r="A14" s="6"/>
      <c r="I14" s="5">
        <f t="shared" si="2"/>
        <v>0.6</v>
      </c>
      <c r="J14" s="5">
        <v>232.2</v>
      </c>
      <c r="K14" s="5">
        <v>22.8</v>
      </c>
      <c r="L14" s="3">
        <f>$H$2+I14</f>
        <v>2.2112500000000002</v>
      </c>
      <c r="R14" s="5">
        <f t="shared" si="3"/>
        <v>0.6</v>
      </c>
      <c r="S14" s="5">
        <v>232.6</v>
      </c>
      <c r="T14" s="5">
        <v>21.9</v>
      </c>
      <c r="U14" s="8">
        <f t="shared" si="1"/>
        <v>0.90500000000000003</v>
      </c>
    </row>
    <row r="15" spans="1:24" x14ac:dyDescent="0.25">
      <c r="A15" s="6"/>
      <c r="I15" s="5">
        <v>0.65</v>
      </c>
      <c r="J15" s="5"/>
      <c r="K15" s="5"/>
      <c r="L15" s="3">
        <f>$H$2+I15</f>
        <v>2.26125</v>
      </c>
      <c r="R15" s="5">
        <f t="shared" si="3"/>
        <v>0.65</v>
      </c>
      <c r="S15" s="5"/>
      <c r="T15" s="5"/>
      <c r="U15" s="8">
        <f t="shared" si="1"/>
        <v>0.95500000000000007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1.0050000000000001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9D4D-5830-4497-93E7-FD20B181CE93}">
  <dimension ref="A1:X18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62.336999999999996</v>
      </c>
      <c r="C2" s="2">
        <v>-73.7</v>
      </c>
      <c r="D2" s="2">
        <v>28.424689999999998</v>
      </c>
      <c r="E2" s="2">
        <v>68</v>
      </c>
      <c r="F2" s="2">
        <v>9.9976999999999996E-2</v>
      </c>
      <c r="G2" s="2">
        <v>1270</v>
      </c>
      <c r="H2" s="8">
        <f>G2*0.00125</f>
        <v>1.5875000000000001</v>
      </c>
      <c r="I2" s="5">
        <v>0</v>
      </c>
      <c r="J2" s="5">
        <v>201.1</v>
      </c>
      <c r="K2" s="5">
        <v>23.2</v>
      </c>
      <c r="L2" s="3">
        <f>$H$2+I2</f>
        <v>1.5875000000000001</v>
      </c>
      <c r="M2" s="2">
        <v>2.2875000000000001</v>
      </c>
      <c r="N2" s="2">
        <v>135</v>
      </c>
      <c r="O2" s="8">
        <f>N2*0.00125</f>
        <v>0.16875000000000001</v>
      </c>
      <c r="P2" s="2">
        <v>261</v>
      </c>
      <c r="Q2" s="8">
        <f>P2*0.00125</f>
        <v>0.32624999999999998</v>
      </c>
      <c r="R2" s="5">
        <v>0</v>
      </c>
      <c r="S2" s="5">
        <v>202</v>
      </c>
      <c r="T2" s="5">
        <v>22.7</v>
      </c>
      <c r="U2" s="8">
        <f>$Q$2+R2</f>
        <v>0.32624999999999998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204.3</v>
      </c>
      <c r="K3" s="5">
        <v>23.2</v>
      </c>
      <c r="L3" s="3">
        <f t="shared" ref="L3:L11" si="0">$H$2+I3</f>
        <v>1.6375000000000002</v>
      </c>
      <c r="M3" s="10" t="s">
        <v>22</v>
      </c>
      <c r="N3" s="1">
        <v>-76.599999999999994</v>
      </c>
      <c r="O3" s="7"/>
      <c r="R3" s="5">
        <f>R2+0.05</f>
        <v>0.05</v>
      </c>
      <c r="S3" s="5">
        <v>206.5</v>
      </c>
      <c r="T3" s="5">
        <v>22.7</v>
      </c>
      <c r="U3" s="8">
        <f t="shared" ref="U3:U16" si="1">$Q$2+R3</f>
        <v>0.37624999999999997</v>
      </c>
    </row>
    <row r="4" spans="1:24" x14ac:dyDescent="0.25">
      <c r="A4" s="9"/>
      <c r="I4" s="5">
        <f t="shared" ref="I4:I14" si="2">I3+0.05</f>
        <v>0.1</v>
      </c>
      <c r="J4" s="5">
        <v>208.5</v>
      </c>
      <c r="K4" s="5">
        <v>23.1</v>
      </c>
      <c r="L4" s="3">
        <f t="shared" si="0"/>
        <v>1.6875000000000002</v>
      </c>
      <c r="M4" s="10"/>
      <c r="O4" s="7"/>
      <c r="P4" s="7"/>
      <c r="R4" s="5">
        <f t="shared" ref="R4:R16" si="3">R3+0.05</f>
        <v>0.1</v>
      </c>
      <c r="S4" s="5">
        <v>210</v>
      </c>
      <c r="T4" s="5">
        <v>22.7</v>
      </c>
      <c r="U4" s="8">
        <f>$Q$2+R4</f>
        <v>0.42625000000000002</v>
      </c>
    </row>
    <row r="5" spans="1:24" x14ac:dyDescent="0.25">
      <c r="A5" s="9"/>
      <c r="I5" s="5">
        <f t="shared" si="2"/>
        <v>0.15000000000000002</v>
      </c>
      <c r="J5" s="5">
        <v>211.5</v>
      </c>
      <c r="K5" s="5">
        <v>23.1</v>
      </c>
      <c r="L5" s="3">
        <f t="shared" si="0"/>
        <v>1.7375000000000003</v>
      </c>
      <c r="M5" s="10"/>
      <c r="O5" s="7"/>
      <c r="P5" s="7"/>
      <c r="R5" s="5">
        <f t="shared" si="3"/>
        <v>0.15000000000000002</v>
      </c>
      <c r="S5" s="5">
        <v>213.3</v>
      </c>
      <c r="T5" s="5">
        <v>22.6</v>
      </c>
      <c r="U5" s="8">
        <f t="shared" si="1"/>
        <v>0.47625000000000001</v>
      </c>
    </row>
    <row r="6" spans="1:24" x14ac:dyDescent="0.25">
      <c r="A6" s="9"/>
      <c r="I6" s="5">
        <f t="shared" si="2"/>
        <v>0.2</v>
      </c>
      <c r="J6" s="5">
        <v>214.8</v>
      </c>
      <c r="K6" s="5">
        <v>23.1</v>
      </c>
      <c r="L6" s="3">
        <f t="shared" si="0"/>
        <v>1.7875000000000001</v>
      </c>
      <c r="O6" s="7"/>
      <c r="P6" s="7"/>
      <c r="R6" s="5">
        <f t="shared" si="3"/>
        <v>0.2</v>
      </c>
      <c r="S6" s="5">
        <v>216.3</v>
      </c>
      <c r="T6" s="5">
        <v>22.6</v>
      </c>
      <c r="U6" s="8">
        <f t="shared" si="1"/>
        <v>0.52625</v>
      </c>
    </row>
    <row r="7" spans="1:24" x14ac:dyDescent="0.25">
      <c r="A7" s="9"/>
      <c r="I7" s="5">
        <f t="shared" si="2"/>
        <v>0.25</v>
      </c>
      <c r="J7" s="5">
        <v>217.5</v>
      </c>
      <c r="K7" s="5">
        <v>23</v>
      </c>
      <c r="L7" s="3">
        <f t="shared" si="0"/>
        <v>1.8375000000000001</v>
      </c>
      <c r="O7" s="7"/>
      <c r="P7" s="7"/>
      <c r="R7" s="5">
        <f t="shared" si="3"/>
        <v>0.25</v>
      </c>
      <c r="S7" s="5">
        <v>219</v>
      </c>
      <c r="T7" s="5">
        <v>22.6</v>
      </c>
      <c r="U7" s="8">
        <f t="shared" si="1"/>
        <v>0.57624999999999993</v>
      </c>
    </row>
    <row r="8" spans="1:24" x14ac:dyDescent="0.25">
      <c r="A8" s="9"/>
      <c r="I8" s="5">
        <f t="shared" si="2"/>
        <v>0.3</v>
      </c>
      <c r="J8" s="5">
        <v>220.2</v>
      </c>
      <c r="K8" s="5">
        <v>23</v>
      </c>
      <c r="L8" s="3">
        <f t="shared" si="0"/>
        <v>1.8875000000000002</v>
      </c>
      <c r="O8" s="7"/>
      <c r="R8" s="5">
        <f t="shared" si="3"/>
        <v>0.3</v>
      </c>
      <c r="S8" s="5">
        <v>221.4</v>
      </c>
      <c r="T8" s="5">
        <v>22.6</v>
      </c>
      <c r="U8" s="8">
        <f t="shared" si="1"/>
        <v>0.62624999999999997</v>
      </c>
    </row>
    <row r="9" spans="1:24" x14ac:dyDescent="0.25">
      <c r="A9" s="9"/>
      <c r="I9" s="5">
        <f t="shared" si="2"/>
        <v>0.35</v>
      </c>
      <c r="J9" s="5">
        <v>222.4</v>
      </c>
      <c r="K9" s="5">
        <v>23</v>
      </c>
      <c r="L9" s="3">
        <f t="shared" si="0"/>
        <v>1.9375</v>
      </c>
      <c r="O9" s="7"/>
      <c r="R9" s="5">
        <f t="shared" si="3"/>
        <v>0.35</v>
      </c>
      <c r="S9" s="5">
        <v>223.7</v>
      </c>
      <c r="T9" s="5">
        <v>22.6</v>
      </c>
      <c r="U9" s="8">
        <f t="shared" si="1"/>
        <v>0.67625000000000002</v>
      </c>
    </row>
    <row r="10" spans="1:24" x14ac:dyDescent="0.25">
      <c r="A10" s="9"/>
      <c r="I10" s="5">
        <f t="shared" si="2"/>
        <v>0.39999999999999997</v>
      </c>
      <c r="J10" s="5">
        <v>224.3</v>
      </c>
      <c r="K10" s="5">
        <v>23</v>
      </c>
      <c r="L10" s="3">
        <f t="shared" si="0"/>
        <v>1.9875</v>
      </c>
      <c r="O10" s="7"/>
      <c r="R10" s="5">
        <f t="shared" si="3"/>
        <v>0.39999999999999997</v>
      </c>
      <c r="S10" s="5">
        <v>225.8</v>
      </c>
      <c r="T10" s="5">
        <v>22.6</v>
      </c>
      <c r="U10" s="8">
        <f t="shared" si="1"/>
        <v>0.72624999999999995</v>
      </c>
    </row>
    <row r="11" spans="1:24" x14ac:dyDescent="0.25">
      <c r="A11" s="6"/>
      <c r="I11" s="5">
        <f t="shared" si="2"/>
        <v>0.44999999999999996</v>
      </c>
      <c r="J11" s="5">
        <v>224.5</v>
      </c>
      <c r="K11" s="5">
        <v>22.9</v>
      </c>
      <c r="L11" s="3">
        <f t="shared" si="0"/>
        <v>2.0375000000000001</v>
      </c>
      <c r="O11" s="7"/>
      <c r="R11" s="5">
        <f t="shared" si="3"/>
        <v>0.44999999999999996</v>
      </c>
      <c r="S11" s="5">
        <v>227.6</v>
      </c>
      <c r="T11" s="5">
        <v>22.6</v>
      </c>
      <c r="U11" s="8">
        <f t="shared" si="1"/>
        <v>0.77624999999999988</v>
      </c>
    </row>
    <row r="12" spans="1:24" x14ac:dyDescent="0.25">
      <c r="A12" s="6"/>
      <c r="I12" s="5">
        <f t="shared" si="2"/>
        <v>0.49999999999999994</v>
      </c>
      <c r="J12" s="5">
        <v>226.5</v>
      </c>
      <c r="K12" s="5">
        <v>22.9</v>
      </c>
      <c r="L12" s="3">
        <f>$H$2+I12</f>
        <v>2.0874999999999999</v>
      </c>
      <c r="O12" s="7"/>
      <c r="R12" s="5">
        <f t="shared" si="3"/>
        <v>0.49999999999999994</v>
      </c>
      <c r="S12" s="5">
        <v>229.4</v>
      </c>
      <c r="T12" s="5">
        <v>22.6</v>
      </c>
      <c r="U12" s="8">
        <f t="shared" si="1"/>
        <v>0.82624999999999993</v>
      </c>
    </row>
    <row r="13" spans="1:24" x14ac:dyDescent="0.25">
      <c r="A13" s="6"/>
      <c r="I13" s="5">
        <f t="shared" si="2"/>
        <v>0.54999999999999993</v>
      </c>
      <c r="J13" s="5">
        <v>228.5</v>
      </c>
      <c r="K13" s="5">
        <v>22.9</v>
      </c>
      <c r="L13" s="3">
        <f>$H$2+I13</f>
        <v>2.1375000000000002</v>
      </c>
      <c r="O13" s="7"/>
      <c r="R13" s="5">
        <f t="shared" si="3"/>
        <v>0.54999999999999993</v>
      </c>
      <c r="S13" s="5">
        <v>231</v>
      </c>
      <c r="T13" s="5">
        <v>22.6</v>
      </c>
      <c r="U13" s="8">
        <f t="shared" si="1"/>
        <v>0.87624999999999997</v>
      </c>
    </row>
    <row r="14" spans="1:24" x14ac:dyDescent="0.25">
      <c r="A14" s="6"/>
      <c r="I14" s="5">
        <f t="shared" si="2"/>
        <v>0.6</v>
      </c>
      <c r="J14" s="5">
        <v>230</v>
      </c>
      <c r="K14" s="5">
        <v>22.9</v>
      </c>
      <c r="L14" s="3">
        <f>$H$2+I14</f>
        <v>2.1875</v>
      </c>
      <c r="R14" s="5">
        <f t="shared" si="3"/>
        <v>0.6</v>
      </c>
      <c r="S14" s="5">
        <v>232.4</v>
      </c>
      <c r="T14" s="5">
        <v>22.5</v>
      </c>
      <c r="U14" s="8">
        <f t="shared" si="1"/>
        <v>0.92625000000000002</v>
      </c>
    </row>
    <row r="15" spans="1:24" x14ac:dyDescent="0.25">
      <c r="A15" s="6"/>
      <c r="I15" s="5">
        <v>0.65</v>
      </c>
      <c r="J15" s="5">
        <v>231.7</v>
      </c>
      <c r="K15" s="5">
        <v>22.9</v>
      </c>
      <c r="L15" s="3">
        <f>$H$2+I15</f>
        <v>2.2375000000000003</v>
      </c>
      <c r="R15" s="5">
        <f t="shared" si="3"/>
        <v>0.65</v>
      </c>
      <c r="S15" s="5"/>
      <c r="T15" s="5"/>
      <c r="U15" s="8">
        <f t="shared" si="1"/>
        <v>0.97625000000000006</v>
      </c>
    </row>
    <row r="16" spans="1:24" x14ac:dyDescent="0.25">
      <c r="I16" s="5">
        <v>0.7</v>
      </c>
      <c r="J16" s="5">
        <v>233.3</v>
      </c>
      <c r="K16" s="5">
        <v>22.8</v>
      </c>
      <c r="L16" s="3">
        <f>$H$2+I16</f>
        <v>2.2875000000000001</v>
      </c>
      <c r="R16" s="5">
        <f t="shared" si="3"/>
        <v>0.70000000000000007</v>
      </c>
      <c r="S16" s="5"/>
      <c r="T16" s="5"/>
      <c r="U16" s="8">
        <f t="shared" si="1"/>
        <v>1.0262500000000001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3B89E-6A57-4ACA-9AA8-F456E7C96FE0}">
  <dimension ref="A1:X18"/>
  <sheetViews>
    <sheetView topLeftCell="F1"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63.043999999999997</v>
      </c>
      <c r="C2" s="2">
        <v>-73.599999999999994</v>
      </c>
      <c r="D2" s="2">
        <v>28.424689999999998</v>
      </c>
      <c r="E2" s="2">
        <v>70</v>
      </c>
      <c r="F2" s="2">
        <v>9.9976999999999996E-2</v>
      </c>
      <c r="G2" s="2">
        <v>1290</v>
      </c>
      <c r="H2" s="8">
        <f>G2*0.00125</f>
        <v>1.6125</v>
      </c>
      <c r="I2" s="5">
        <v>0</v>
      </c>
      <c r="J2" s="5">
        <v>202</v>
      </c>
      <c r="K2" s="5">
        <v>23.8</v>
      </c>
      <c r="L2" s="3">
        <f>$H$2+I2</f>
        <v>1.6125</v>
      </c>
      <c r="M2" s="2">
        <v>2.2124999999999999</v>
      </c>
      <c r="N2" s="2">
        <v>316</v>
      </c>
      <c r="O2" s="8">
        <f>N2*0.00125</f>
        <v>0.39500000000000002</v>
      </c>
      <c r="P2" s="2">
        <v>780</v>
      </c>
      <c r="Q2" s="8">
        <f>P2*0.00125</f>
        <v>0.97499999999999998</v>
      </c>
      <c r="R2" s="5">
        <v>0</v>
      </c>
      <c r="S2" s="5">
        <v>202.1</v>
      </c>
      <c r="T2" s="5">
        <v>22.6</v>
      </c>
      <c r="U2" s="8">
        <f>$Q$2+R2</f>
        <v>0.97499999999999998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206.1</v>
      </c>
      <c r="K3" s="5">
        <v>23.8</v>
      </c>
      <c r="L3" s="3">
        <f t="shared" ref="L3:L11" si="0">$H$2+I3</f>
        <v>1.6625000000000001</v>
      </c>
      <c r="M3" s="10" t="s">
        <v>22</v>
      </c>
      <c r="N3" s="1">
        <v>-70.599999999999994</v>
      </c>
      <c r="O3" s="7"/>
      <c r="R3" s="5">
        <f>R2+0.05</f>
        <v>0.05</v>
      </c>
      <c r="S3" s="5">
        <v>206.6</v>
      </c>
      <c r="T3" s="5">
        <v>22.6</v>
      </c>
      <c r="U3" s="8">
        <f t="shared" ref="U3:U16" si="1">$Q$2+R3</f>
        <v>1.0249999999999999</v>
      </c>
    </row>
    <row r="4" spans="1:24" x14ac:dyDescent="0.25">
      <c r="A4" s="9"/>
      <c r="I4" s="5">
        <f t="shared" ref="I4:I14" si="2">I3+0.05</f>
        <v>0.1</v>
      </c>
      <c r="J4" s="5">
        <v>210.1</v>
      </c>
      <c r="K4" s="5">
        <v>23.7</v>
      </c>
      <c r="L4" s="3">
        <f t="shared" si="0"/>
        <v>1.7125000000000001</v>
      </c>
      <c r="M4" s="10"/>
      <c r="O4" s="7"/>
      <c r="P4" s="7"/>
      <c r="R4" s="5">
        <f t="shared" ref="R4:R16" si="3">R3+0.05</f>
        <v>0.1</v>
      </c>
      <c r="S4" s="5">
        <v>209.6</v>
      </c>
      <c r="T4" s="5">
        <v>22.6</v>
      </c>
      <c r="U4" s="8">
        <f>$Q$2+R4</f>
        <v>1.075</v>
      </c>
    </row>
    <row r="5" spans="1:24" x14ac:dyDescent="0.25">
      <c r="A5" s="9"/>
      <c r="I5" s="5">
        <f t="shared" si="2"/>
        <v>0.15000000000000002</v>
      </c>
      <c r="J5" s="5">
        <v>213.4</v>
      </c>
      <c r="K5" s="5">
        <v>23.7</v>
      </c>
      <c r="L5" s="3">
        <f t="shared" si="0"/>
        <v>1.7625000000000002</v>
      </c>
      <c r="M5" s="10"/>
      <c r="O5" s="7"/>
      <c r="P5" s="7"/>
      <c r="R5" s="5">
        <f t="shared" si="3"/>
        <v>0.15000000000000002</v>
      </c>
      <c r="S5" s="5">
        <v>213.1</v>
      </c>
      <c r="T5" s="5">
        <v>22.5</v>
      </c>
      <c r="U5" s="8">
        <f t="shared" si="1"/>
        <v>1.125</v>
      </c>
    </row>
    <row r="6" spans="1:24" x14ac:dyDescent="0.25">
      <c r="A6" s="9"/>
      <c r="I6" s="5">
        <f t="shared" si="2"/>
        <v>0.2</v>
      </c>
      <c r="J6" s="5">
        <v>216.6</v>
      </c>
      <c r="K6" s="5">
        <v>23.6</v>
      </c>
      <c r="L6" s="3">
        <f t="shared" si="0"/>
        <v>1.8125</v>
      </c>
      <c r="O6" s="7"/>
      <c r="P6" s="7"/>
      <c r="R6" s="5">
        <f t="shared" si="3"/>
        <v>0.2</v>
      </c>
      <c r="S6" s="5">
        <v>216.1</v>
      </c>
      <c r="T6" s="5">
        <v>22.5</v>
      </c>
      <c r="U6" s="8">
        <f t="shared" si="1"/>
        <v>1.175</v>
      </c>
    </row>
    <row r="7" spans="1:24" x14ac:dyDescent="0.25">
      <c r="A7" s="9"/>
      <c r="I7" s="5">
        <f t="shared" si="2"/>
        <v>0.25</v>
      </c>
      <c r="J7" s="5">
        <v>219.3</v>
      </c>
      <c r="K7" s="5">
        <v>23.6</v>
      </c>
      <c r="L7" s="3">
        <f t="shared" si="0"/>
        <v>1.8625</v>
      </c>
      <c r="O7" s="7"/>
      <c r="P7" s="7"/>
      <c r="R7" s="5">
        <f t="shared" si="3"/>
        <v>0.25</v>
      </c>
      <c r="S7" s="5">
        <v>218.8</v>
      </c>
      <c r="T7" s="5">
        <v>22.5</v>
      </c>
      <c r="U7" s="8">
        <f t="shared" si="1"/>
        <v>1.2250000000000001</v>
      </c>
    </row>
    <row r="8" spans="1:24" x14ac:dyDescent="0.25">
      <c r="A8" s="9"/>
      <c r="I8" s="5">
        <f t="shared" si="2"/>
        <v>0.3</v>
      </c>
      <c r="J8" s="5">
        <v>221.6</v>
      </c>
      <c r="K8" s="5">
        <v>23.6</v>
      </c>
      <c r="L8" s="3">
        <f t="shared" si="0"/>
        <v>1.9125000000000001</v>
      </c>
      <c r="O8" s="7"/>
      <c r="R8" s="5">
        <f t="shared" si="3"/>
        <v>0.3</v>
      </c>
      <c r="S8" s="5">
        <v>221.3</v>
      </c>
      <c r="T8" s="5">
        <v>22.5</v>
      </c>
      <c r="U8" s="8">
        <f t="shared" si="1"/>
        <v>1.2749999999999999</v>
      </c>
    </row>
    <row r="9" spans="1:24" x14ac:dyDescent="0.25">
      <c r="A9" s="9"/>
      <c r="I9" s="5">
        <f t="shared" si="2"/>
        <v>0.35</v>
      </c>
      <c r="J9" s="5">
        <v>224</v>
      </c>
      <c r="K9" s="5">
        <v>23.5</v>
      </c>
      <c r="L9" s="3">
        <f t="shared" si="0"/>
        <v>1.9624999999999999</v>
      </c>
      <c r="O9" s="7"/>
      <c r="R9" s="5">
        <f t="shared" si="3"/>
        <v>0.35</v>
      </c>
      <c r="S9" s="5">
        <v>223.4</v>
      </c>
      <c r="T9" s="5">
        <v>22.5</v>
      </c>
      <c r="U9" s="8">
        <f t="shared" si="1"/>
        <v>1.325</v>
      </c>
    </row>
    <row r="10" spans="1:24" x14ac:dyDescent="0.25">
      <c r="A10" s="9"/>
      <c r="I10" s="5">
        <f t="shared" si="2"/>
        <v>0.39999999999999997</v>
      </c>
      <c r="J10" s="5">
        <v>225.9</v>
      </c>
      <c r="K10" s="5">
        <v>23.5</v>
      </c>
      <c r="L10" s="3">
        <f t="shared" si="0"/>
        <v>2.0125000000000002</v>
      </c>
      <c r="O10" s="7"/>
      <c r="R10" s="5">
        <f t="shared" si="3"/>
        <v>0.39999999999999997</v>
      </c>
      <c r="S10" s="5">
        <v>225.5</v>
      </c>
      <c r="T10" s="5">
        <v>22.4</v>
      </c>
      <c r="U10" s="8">
        <f t="shared" si="1"/>
        <v>1.375</v>
      </c>
    </row>
    <row r="11" spans="1:24" x14ac:dyDescent="0.25">
      <c r="A11" s="6"/>
      <c r="I11" s="5">
        <f t="shared" si="2"/>
        <v>0.44999999999999996</v>
      </c>
      <c r="J11" s="5">
        <v>227.9</v>
      </c>
      <c r="K11" s="5">
        <v>23.5</v>
      </c>
      <c r="L11" s="3">
        <f t="shared" si="0"/>
        <v>2.0625</v>
      </c>
      <c r="O11" s="7"/>
      <c r="R11" s="5">
        <f t="shared" si="3"/>
        <v>0.44999999999999996</v>
      </c>
      <c r="S11" s="5">
        <v>227.3</v>
      </c>
      <c r="T11" s="5">
        <v>22.4</v>
      </c>
      <c r="U11" s="8">
        <f t="shared" si="1"/>
        <v>1.4249999999999998</v>
      </c>
    </row>
    <row r="12" spans="1:24" x14ac:dyDescent="0.25">
      <c r="A12" s="6"/>
      <c r="I12" s="5">
        <f t="shared" si="2"/>
        <v>0.49999999999999994</v>
      </c>
      <c r="J12" s="5">
        <v>229.7</v>
      </c>
      <c r="K12" s="5">
        <v>23.4</v>
      </c>
      <c r="L12" s="3">
        <f>$H$2+I12</f>
        <v>2.1124999999999998</v>
      </c>
      <c r="O12" s="7"/>
      <c r="R12" s="5">
        <f t="shared" si="3"/>
        <v>0.49999999999999994</v>
      </c>
      <c r="S12" s="5">
        <v>229</v>
      </c>
      <c r="T12" s="5">
        <v>22.4</v>
      </c>
      <c r="U12" s="8">
        <f t="shared" si="1"/>
        <v>1.4749999999999999</v>
      </c>
    </row>
    <row r="13" spans="1:24" x14ac:dyDescent="0.25">
      <c r="A13" s="6"/>
      <c r="I13" s="5">
        <f t="shared" si="2"/>
        <v>0.54999999999999993</v>
      </c>
      <c r="J13" s="5">
        <v>231.1</v>
      </c>
      <c r="K13" s="5">
        <v>23.4</v>
      </c>
      <c r="L13" s="3">
        <f>$H$2+I13</f>
        <v>2.1625000000000001</v>
      </c>
      <c r="O13" s="7"/>
      <c r="R13" s="5">
        <f t="shared" si="3"/>
        <v>0.54999999999999993</v>
      </c>
      <c r="S13" s="5">
        <v>230.6</v>
      </c>
      <c r="T13" s="5">
        <v>22.4</v>
      </c>
      <c r="U13" s="8">
        <f t="shared" si="1"/>
        <v>1.5249999999999999</v>
      </c>
    </row>
    <row r="14" spans="1:24" x14ac:dyDescent="0.25">
      <c r="A14" s="6"/>
      <c r="I14" s="5">
        <f t="shared" si="2"/>
        <v>0.6</v>
      </c>
      <c r="J14" s="5">
        <v>232.7</v>
      </c>
      <c r="K14" s="5">
        <v>23.4</v>
      </c>
      <c r="L14" s="3">
        <f>$H$2+I14</f>
        <v>2.2124999999999999</v>
      </c>
      <c r="R14" s="5">
        <f t="shared" si="3"/>
        <v>0.6</v>
      </c>
      <c r="S14" s="5">
        <v>232.1</v>
      </c>
      <c r="T14" s="5">
        <v>22.4</v>
      </c>
      <c r="U14" s="8">
        <f t="shared" si="1"/>
        <v>1.575</v>
      </c>
    </row>
    <row r="15" spans="1:24" x14ac:dyDescent="0.25">
      <c r="A15" s="6"/>
      <c r="I15" s="5">
        <v>0.65</v>
      </c>
      <c r="J15" s="5"/>
      <c r="K15" s="5"/>
      <c r="L15" s="3">
        <f>$H$2+I15</f>
        <v>2.2625000000000002</v>
      </c>
      <c r="R15" s="5">
        <f t="shared" si="3"/>
        <v>0.65</v>
      </c>
      <c r="S15" s="5"/>
      <c r="T15" s="5"/>
      <c r="U15" s="8">
        <f t="shared" si="1"/>
        <v>1.625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1.675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569F9-05DB-4AFB-9889-B85BE05B26ED}">
  <dimension ref="A1:X18"/>
  <sheetViews>
    <sheetView workbookViewId="0">
      <selection activeCell="S14" sqref="S14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60.395000000000003</v>
      </c>
      <c r="C2" s="2">
        <v>-57</v>
      </c>
      <c r="D2" s="2">
        <v>28.54738</v>
      </c>
      <c r="E2" s="2">
        <v>70</v>
      </c>
      <c r="F2" s="2">
        <v>9.9976999999999996E-2</v>
      </c>
      <c r="G2" s="2">
        <v>1349</v>
      </c>
      <c r="H2" s="8">
        <f>G2*0.00125</f>
        <v>1.68625</v>
      </c>
      <c r="I2" s="5">
        <v>0</v>
      </c>
      <c r="J2" s="5">
        <v>201.1</v>
      </c>
      <c r="K2" s="5">
        <v>24.2</v>
      </c>
      <c r="L2" s="3">
        <f>$H$2+I2</f>
        <v>1.68625</v>
      </c>
      <c r="M2" s="2">
        <v>2.2862499999999999</v>
      </c>
      <c r="N2" s="2">
        <v>155</v>
      </c>
      <c r="O2" s="8">
        <f>N2*0.00125</f>
        <v>0.19375000000000001</v>
      </c>
      <c r="P2" s="2">
        <v>242</v>
      </c>
      <c r="Q2" s="8">
        <f>P2*0.00125</f>
        <v>0.30249999999999999</v>
      </c>
      <c r="R2" s="5">
        <v>0</v>
      </c>
      <c r="S2" s="5">
        <v>202</v>
      </c>
      <c r="T2" s="5">
        <v>23</v>
      </c>
      <c r="U2" s="8">
        <f>$Q$2+R2</f>
        <v>0.30249999999999999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</v>
      </c>
      <c r="K3" s="5">
        <v>24.2</v>
      </c>
      <c r="L3" s="3">
        <f t="shared" ref="L3:L11" si="0">$H$2+I3</f>
        <v>1.7362500000000001</v>
      </c>
      <c r="M3" s="10" t="s">
        <v>22</v>
      </c>
      <c r="N3" s="1">
        <v>-54</v>
      </c>
      <c r="O3" s="7"/>
      <c r="R3" s="5">
        <f>R2+0.05</f>
        <v>0.05</v>
      </c>
      <c r="S3" s="5">
        <v>206.6</v>
      </c>
      <c r="T3" s="5">
        <v>23</v>
      </c>
      <c r="U3" s="8">
        <f t="shared" ref="U3:U16" si="1">$Q$2+R3</f>
        <v>0.35249999999999998</v>
      </c>
    </row>
    <row r="4" spans="1:24" x14ac:dyDescent="0.25">
      <c r="A4" s="9"/>
      <c r="I4" s="5">
        <f t="shared" ref="I4:I14" si="2">I3+0.05</f>
        <v>0.1</v>
      </c>
      <c r="J4" s="5">
        <v>209.9</v>
      </c>
      <c r="K4" s="5">
        <v>24.1</v>
      </c>
      <c r="L4" s="3">
        <f t="shared" si="0"/>
        <v>1.7862500000000001</v>
      </c>
      <c r="M4" s="10"/>
      <c r="O4" s="7"/>
      <c r="P4" s="7"/>
      <c r="R4" s="5">
        <f t="shared" ref="R4:R16" si="3">R3+0.05</f>
        <v>0.1</v>
      </c>
      <c r="S4" s="5">
        <v>210.4</v>
      </c>
      <c r="T4" s="5">
        <v>22.9</v>
      </c>
      <c r="U4" s="8">
        <f>$Q$2+R4</f>
        <v>0.40249999999999997</v>
      </c>
    </row>
    <row r="5" spans="1:24" x14ac:dyDescent="0.25">
      <c r="A5" s="9"/>
      <c r="I5" s="5">
        <f t="shared" si="2"/>
        <v>0.15000000000000002</v>
      </c>
      <c r="J5" s="5">
        <v>213.2</v>
      </c>
      <c r="K5" s="5">
        <v>24.1</v>
      </c>
      <c r="L5" s="3">
        <f t="shared" si="0"/>
        <v>1.8362500000000002</v>
      </c>
      <c r="M5" s="10"/>
      <c r="O5" s="7"/>
      <c r="P5" s="7"/>
      <c r="R5" s="5">
        <f t="shared" si="3"/>
        <v>0.15000000000000002</v>
      </c>
      <c r="S5" s="5">
        <v>214.1</v>
      </c>
      <c r="T5" s="5">
        <v>22.9</v>
      </c>
      <c r="U5" s="8">
        <f t="shared" si="1"/>
        <v>0.45250000000000001</v>
      </c>
    </row>
    <row r="6" spans="1:24" x14ac:dyDescent="0.25">
      <c r="A6" s="9"/>
      <c r="I6" s="5">
        <f t="shared" si="2"/>
        <v>0.2</v>
      </c>
      <c r="J6" s="5">
        <v>216.4</v>
      </c>
      <c r="K6" s="5">
        <v>24</v>
      </c>
      <c r="L6" s="3">
        <f t="shared" si="0"/>
        <v>1.88625</v>
      </c>
      <c r="O6" s="7"/>
      <c r="P6" s="7"/>
      <c r="R6" s="5">
        <f t="shared" si="3"/>
        <v>0.2</v>
      </c>
      <c r="S6" s="5">
        <v>217.1</v>
      </c>
      <c r="T6" s="5">
        <v>22.9</v>
      </c>
      <c r="U6" s="8">
        <f t="shared" si="1"/>
        <v>0.50249999999999995</v>
      </c>
    </row>
    <row r="7" spans="1:24" x14ac:dyDescent="0.25">
      <c r="A7" s="9"/>
      <c r="I7" s="5">
        <f t="shared" si="2"/>
        <v>0.25</v>
      </c>
      <c r="J7" s="5">
        <v>219.2</v>
      </c>
      <c r="K7" s="5">
        <v>24</v>
      </c>
      <c r="L7" s="3">
        <f t="shared" si="0"/>
        <v>1.93625</v>
      </c>
      <c r="O7" s="7"/>
      <c r="P7" s="7"/>
      <c r="R7" s="5">
        <f t="shared" si="3"/>
        <v>0.25</v>
      </c>
      <c r="S7" s="5">
        <v>219.7</v>
      </c>
      <c r="T7" s="5">
        <v>22.8</v>
      </c>
      <c r="U7" s="8">
        <f t="shared" si="1"/>
        <v>0.55249999999999999</v>
      </c>
    </row>
    <row r="8" spans="1:24" x14ac:dyDescent="0.25">
      <c r="A8" s="9"/>
      <c r="I8" s="5">
        <f t="shared" si="2"/>
        <v>0.3</v>
      </c>
      <c r="J8" s="5">
        <v>221.7</v>
      </c>
      <c r="K8" s="5">
        <v>23.9</v>
      </c>
      <c r="L8" s="3">
        <f t="shared" si="0"/>
        <v>1.9862500000000001</v>
      </c>
      <c r="O8" s="7"/>
      <c r="R8" s="5">
        <f t="shared" si="3"/>
        <v>0.3</v>
      </c>
      <c r="S8" s="5">
        <v>221.9</v>
      </c>
      <c r="T8" s="5">
        <v>22.8</v>
      </c>
      <c r="U8" s="8">
        <f t="shared" si="1"/>
        <v>0.60250000000000004</v>
      </c>
    </row>
    <row r="9" spans="1:24" x14ac:dyDescent="0.25">
      <c r="A9" s="9"/>
      <c r="I9" s="5">
        <f t="shared" si="2"/>
        <v>0.35</v>
      </c>
      <c r="J9" s="5">
        <v>224.1</v>
      </c>
      <c r="K9" s="5">
        <v>23.9</v>
      </c>
      <c r="L9" s="3">
        <f t="shared" si="0"/>
        <v>2.0362499999999999</v>
      </c>
      <c r="O9" s="7"/>
      <c r="R9" s="5">
        <f t="shared" si="3"/>
        <v>0.35</v>
      </c>
      <c r="S9" s="5">
        <v>224.2</v>
      </c>
      <c r="T9" s="5">
        <v>22.8</v>
      </c>
      <c r="U9" s="8">
        <f t="shared" si="1"/>
        <v>0.65249999999999997</v>
      </c>
    </row>
    <row r="10" spans="1:24" x14ac:dyDescent="0.25">
      <c r="A10" s="9"/>
      <c r="I10" s="5">
        <f t="shared" si="2"/>
        <v>0.39999999999999997</v>
      </c>
      <c r="J10" s="5">
        <v>226.1</v>
      </c>
      <c r="K10" s="5">
        <v>23.8</v>
      </c>
      <c r="L10" s="3">
        <f t="shared" si="0"/>
        <v>2.0862500000000002</v>
      </c>
      <c r="O10" s="7"/>
      <c r="R10" s="5">
        <f t="shared" si="3"/>
        <v>0.39999999999999997</v>
      </c>
      <c r="S10" s="5">
        <v>226.2</v>
      </c>
      <c r="T10" s="5">
        <v>22.7</v>
      </c>
      <c r="U10" s="8">
        <f t="shared" si="1"/>
        <v>0.7024999999999999</v>
      </c>
    </row>
    <row r="11" spans="1:24" x14ac:dyDescent="0.25">
      <c r="A11" s="6"/>
      <c r="I11" s="5">
        <f t="shared" si="2"/>
        <v>0.44999999999999996</v>
      </c>
      <c r="J11" s="5">
        <v>228.1</v>
      </c>
      <c r="K11" s="5">
        <v>23.8</v>
      </c>
      <c r="L11" s="3">
        <f t="shared" si="0"/>
        <v>2.13625</v>
      </c>
      <c r="O11" s="7"/>
      <c r="R11" s="5">
        <f t="shared" si="3"/>
        <v>0.44999999999999996</v>
      </c>
      <c r="S11" s="5">
        <v>228.2</v>
      </c>
      <c r="T11" s="5">
        <v>22.7</v>
      </c>
      <c r="U11" s="8">
        <f t="shared" si="1"/>
        <v>0.75249999999999995</v>
      </c>
    </row>
    <row r="12" spans="1:24" x14ac:dyDescent="0.25">
      <c r="A12" s="6"/>
      <c r="I12" s="5">
        <f t="shared" si="2"/>
        <v>0.49999999999999994</v>
      </c>
      <c r="J12" s="5">
        <v>230</v>
      </c>
      <c r="K12" s="5">
        <v>23.7</v>
      </c>
      <c r="L12" s="3">
        <f>$H$2+I12</f>
        <v>2.1862499999999998</v>
      </c>
      <c r="O12" s="7"/>
      <c r="R12" s="5">
        <f t="shared" si="3"/>
        <v>0.49999999999999994</v>
      </c>
      <c r="S12" s="5">
        <v>229.8</v>
      </c>
      <c r="T12" s="5">
        <v>22.7</v>
      </c>
      <c r="U12" s="8">
        <f t="shared" si="1"/>
        <v>0.80249999999999999</v>
      </c>
    </row>
    <row r="13" spans="1:24" x14ac:dyDescent="0.25">
      <c r="A13" s="6"/>
      <c r="I13" s="5">
        <f t="shared" si="2"/>
        <v>0.54999999999999993</v>
      </c>
      <c r="J13" s="5">
        <v>231.6</v>
      </c>
      <c r="K13" s="5">
        <v>23.7</v>
      </c>
      <c r="L13" s="3">
        <f>$H$2+I13</f>
        <v>2.2362500000000001</v>
      </c>
      <c r="O13" s="7"/>
      <c r="R13" s="5">
        <f t="shared" si="3"/>
        <v>0.54999999999999993</v>
      </c>
      <c r="S13" s="5">
        <v>231.6</v>
      </c>
      <c r="T13" s="5">
        <v>22.6</v>
      </c>
      <c r="U13" s="8">
        <f t="shared" si="1"/>
        <v>0.85249999999999992</v>
      </c>
    </row>
    <row r="14" spans="1:24" x14ac:dyDescent="0.25">
      <c r="A14" s="6"/>
      <c r="I14" s="5">
        <f t="shared" si="2"/>
        <v>0.6</v>
      </c>
      <c r="J14" s="5">
        <v>233.2</v>
      </c>
      <c r="K14" s="5">
        <v>23.6</v>
      </c>
      <c r="L14" s="3">
        <f>$H$2+I14</f>
        <v>2.2862499999999999</v>
      </c>
      <c r="R14" s="5">
        <f t="shared" si="3"/>
        <v>0.6</v>
      </c>
      <c r="S14" s="5">
        <v>233.2</v>
      </c>
      <c r="T14" s="5">
        <v>22.6</v>
      </c>
      <c r="U14" s="8">
        <f t="shared" si="1"/>
        <v>0.90249999999999997</v>
      </c>
    </row>
    <row r="15" spans="1:24" x14ac:dyDescent="0.25">
      <c r="A15" s="6"/>
      <c r="I15" s="5">
        <v>0.65</v>
      </c>
      <c r="J15" s="5"/>
      <c r="K15" s="5"/>
      <c r="L15" s="3">
        <f>$H$2+I15</f>
        <v>2.3362500000000002</v>
      </c>
      <c r="R15" s="5">
        <f t="shared" si="3"/>
        <v>0.65</v>
      </c>
      <c r="S15" s="5"/>
      <c r="T15" s="5"/>
      <c r="U15" s="8">
        <f t="shared" si="1"/>
        <v>0.95250000000000001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1.0024999999999999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FC430-437A-477B-A9C4-C52903A6D0BA}">
  <dimension ref="A1:X18"/>
  <sheetViews>
    <sheetView workbookViewId="0">
      <selection activeCell="S13" sqref="S13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58.432999999999993</v>
      </c>
      <c r="C2" s="2">
        <v>-57.5</v>
      </c>
      <c r="D2" s="2">
        <v>28.54738</v>
      </c>
      <c r="E2" s="2">
        <v>68</v>
      </c>
      <c r="F2" s="2">
        <v>9.9976999999999996E-2</v>
      </c>
      <c r="G2" s="2">
        <v>1312</v>
      </c>
      <c r="H2" s="8">
        <f>G2*0.00125</f>
        <v>1.6400000000000001</v>
      </c>
      <c r="I2" s="5">
        <v>0</v>
      </c>
      <c r="J2" s="5">
        <v>201.5</v>
      </c>
      <c r="K2" s="5">
        <v>23.7</v>
      </c>
      <c r="L2" s="3">
        <f>$H$2+I2</f>
        <v>1.6400000000000001</v>
      </c>
      <c r="M2" s="2">
        <v>2.19</v>
      </c>
      <c r="N2" s="2">
        <v>104</v>
      </c>
      <c r="O2" s="8">
        <f>N2*0.00125</f>
        <v>0.13</v>
      </c>
      <c r="P2" s="2">
        <v>234</v>
      </c>
      <c r="Q2" s="8">
        <f>P2*0.00125</f>
        <v>0.29249999999999998</v>
      </c>
      <c r="R2" s="5">
        <v>0</v>
      </c>
      <c r="S2" s="5">
        <v>202.1</v>
      </c>
      <c r="T2" s="5">
        <v>22.9</v>
      </c>
      <c r="U2" s="8">
        <f>$Q$2+R2</f>
        <v>0.29249999999999998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205.9</v>
      </c>
      <c r="K3" s="5">
        <v>23.6</v>
      </c>
      <c r="L3" s="3">
        <f t="shared" ref="L3:L11" si="0">$H$2+I3</f>
        <v>1.6900000000000002</v>
      </c>
      <c r="M3" s="10" t="s">
        <v>22</v>
      </c>
      <c r="N3" s="1">
        <v>-63.4</v>
      </c>
      <c r="O3" s="7"/>
      <c r="R3" s="5">
        <f>R2+0.05</f>
        <v>0.05</v>
      </c>
      <c r="S3" s="5">
        <v>206.6</v>
      </c>
      <c r="T3" s="5">
        <v>22.9</v>
      </c>
      <c r="U3" s="8">
        <f t="shared" ref="U3:U16" si="1">$Q$2+R3</f>
        <v>0.34249999999999997</v>
      </c>
    </row>
    <row r="4" spans="1:24" x14ac:dyDescent="0.25">
      <c r="A4" s="9"/>
      <c r="I4" s="5">
        <f t="shared" ref="I4:I14" si="2">I3+0.05</f>
        <v>0.1</v>
      </c>
      <c r="J4" s="5">
        <v>210.3</v>
      </c>
      <c r="K4" s="5">
        <v>23.5</v>
      </c>
      <c r="L4" s="3">
        <f t="shared" si="0"/>
        <v>1.7400000000000002</v>
      </c>
      <c r="M4" s="10"/>
      <c r="O4" s="7"/>
      <c r="P4" s="7"/>
      <c r="R4" s="5">
        <f t="shared" ref="R4:R16" si="3">R3+0.05</f>
        <v>0.1</v>
      </c>
      <c r="S4" s="5">
        <v>210.8</v>
      </c>
      <c r="T4" s="5">
        <v>22.9</v>
      </c>
      <c r="U4" s="8">
        <f>$Q$2+R4</f>
        <v>0.39249999999999996</v>
      </c>
    </row>
    <row r="5" spans="1:24" x14ac:dyDescent="0.25">
      <c r="A5" s="9"/>
      <c r="I5" s="5">
        <f t="shared" si="2"/>
        <v>0.15000000000000002</v>
      </c>
      <c r="J5" s="5">
        <v>214.1</v>
      </c>
      <c r="K5" s="5">
        <v>23.5</v>
      </c>
      <c r="L5" s="3">
        <f t="shared" si="0"/>
        <v>1.79</v>
      </c>
      <c r="M5" s="10"/>
      <c r="O5" s="7"/>
      <c r="P5" s="7"/>
      <c r="R5" s="5">
        <f t="shared" si="3"/>
        <v>0.15000000000000002</v>
      </c>
      <c r="S5" s="5">
        <v>214.3</v>
      </c>
      <c r="T5" s="5">
        <v>22.9</v>
      </c>
      <c r="U5" s="8">
        <f t="shared" si="1"/>
        <v>0.4425</v>
      </c>
    </row>
    <row r="6" spans="1:24" x14ac:dyDescent="0.25">
      <c r="A6" s="9"/>
      <c r="I6" s="5">
        <f t="shared" si="2"/>
        <v>0.2</v>
      </c>
      <c r="J6" s="5">
        <v>217.3</v>
      </c>
      <c r="K6" s="5">
        <v>23.5</v>
      </c>
      <c r="L6" s="3">
        <f t="shared" si="0"/>
        <v>1.84</v>
      </c>
      <c r="O6" s="7"/>
      <c r="P6" s="7"/>
      <c r="R6" s="5">
        <f t="shared" si="3"/>
        <v>0.2</v>
      </c>
      <c r="S6" s="5">
        <v>217</v>
      </c>
      <c r="T6" s="5">
        <v>22.9</v>
      </c>
      <c r="U6" s="8">
        <f t="shared" si="1"/>
        <v>0.49249999999999999</v>
      </c>
    </row>
    <row r="7" spans="1:24" x14ac:dyDescent="0.25">
      <c r="A7" s="9"/>
      <c r="I7" s="5">
        <f t="shared" si="2"/>
        <v>0.25</v>
      </c>
      <c r="J7" s="5">
        <v>220.1</v>
      </c>
      <c r="K7" s="5">
        <v>23.4</v>
      </c>
      <c r="L7" s="3">
        <f t="shared" si="0"/>
        <v>1.8900000000000001</v>
      </c>
      <c r="O7" s="7"/>
      <c r="P7" s="7"/>
      <c r="R7" s="5">
        <f t="shared" si="3"/>
        <v>0.25</v>
      </c>
      <c r="S7" s="5">
        <v>219.9</v>
      </c>
      <c r="T7" s="5">
        <v>22.9</v>
      </c>
      <c r="U7" s="8">
        <f t="shared" si="1"/>
        <v>0.54249999999999998</v>
      </c>
    </row>
    <row r="8" spans="1:24" x14ac:dyDescent="0.25">
      <c r="A8" s="9"/>
      <c r="I8" s="5">
        <f t="shared" si="2"/>
        <v>0.3</v>
      </c>
      <c r="J8" s="5">
        <v>222.7</v>
      </c>
      <c r="K8" s="5">
        <v>23.4</v>
      </c>
      <c r="L8" s="3">
        <f t="shared" si="0"/>
        <v>1.9400000000000002</v>
      </c>
      <c r="O8" s="7"/>
      <c r="R8" s="5">
        <f t="shared" si="3"/>
        <v>0.3</v>
      </c>
      <c r="S8" s="5">
        <v>222.4</v>
      </c>
      <c r="T8" s="5">
        <v>22.8</v>
      </c>
      <c r="U8" s="8">
        <f t="shared" si="1"/>
        <v>0.59250000000000003</v>
      </c>
    </row>
    <row r="9" spans="1:24" x14ac:dyDescent="0.25">
      <c r="A9" s="9"/>
      <c r="I9" s="5">
        <f t="shared" si="2"/>
        <v>0.35</v>
      </c>
      <c r="J9" s="5">
        <v>224.8</v>
      </c>
      <c r="K9" s="5">
        <v>23.3</v>
      </c>
      <c r="L9" s="3">
        <f t="shared" si="0"/>
        <v>1.9900000000000002</v>
      </c>
      <c r="O9" s="7"/>
      <c r="R9" s="5">
        <f t="shared" si="3"/>
        <v>0.35</v>
      </c>
      <c r="S9" s="5">
        <v>224.5</v>
      </c>
      <c r="T9" s="5">
        <v>22.8</v>
      </c>
      <c r="U9" s="8">
        <f t="shared" si="1"/>
        <v>0.64249999999999996</v>
      </c>
    </row>
    <row r="10" spans="1:24" x14ac:dyDescent="0.25">
      <c r="A10" s="9"/>
      <c r="I10" s="5">
        <f t="shared" si="2"/>
        <v>0.39999999999999997</v>
      </c>
      <c r="J10" s="5">
        <v>226.8</v>
      </c>
      <c r="K10" s="5">
        <v>23.3</v>
      </c>
      <c r="L10" s="3">
        <f t="shared" si="0"/>
        <v>2.04</v>
      </c>
      <c r="O10" s="7"/>
      <c r="R10" s="5">
        <f t="shared" si="3"/>
        <v>0.39999999999999997</v>
      </c>
      <c r="S10" s="5">
        <v>226.7</v>
      </c>
      <c r="T10" s="5">
        <v>22.8</v>
      </c>
      <c r="U10" s="8">
        <f t="shared" si="1"/>
        <v>0.69249999999999989</v>
      </c>
    </row>
    <row r="11" spans="1:24" x14ac:dyDescent="0.25">
      <c r="A11" s="6"/>
      <c r="I11" s="5">
        <f t="shared" si="2"/>
        <v>0.44999999999999996</v>
      </c>
      <c r="J11" s="5">
        <v>228.9</v>
      </c>
      <c r="K11" s="5">
        <v>23.3</v>
      </c>
      <c r="L11" s="3">
        <f t="shared" si="0"/>
        <v>2.09</v>
      </c>
      <c r="O11" s="7"/>
      <c r="R11" s="5">
        <f t="shared" si="3"/>
        <v>0.44999999999999996</v>
      </c>
      <c r="S11" s="5">
        <v>228.7</v>
      </c>
      <c r="T11" s="5">
        <v>22.8</v>
      </c>
      <c r="U11" s="8">
        <f t="shared" si="1"/>
        <v>0.74249999999999994</v>
      </c>
    </row>
    <row r="12" spans="1:24" x14ac:dyDescent="0.25">
      <c r="A12" s="6"/>
      <c r="I12" s="5">
        <f t="shared" si="2"/>
        <v>0.49999999999999994</v>
      </c>
      <c r="J12" s="5">
        <v>230.7</v>
      </c>
      <c r="K12" s="5">
        <v>23.2</v>
      </c>
      <c r="L12" s="3">
        <f>$H$2+I12</f>
        <v>2.14</v>
      </c>
      <c r="O12" s="7"/>
      <c r="R12" s="5">
        <f t="shared" si="3"/>
        <v>0.49999999999999994</v>
      </c>
      <c r="S12" s="5">
        <v>230.4</v>
      </c>
      <c r="T12" s="5">
        <v>22.8</v>
      </c>
      <c r="U12" s="8">
        <f t="shared" si="1"/>
        <v>0.79249999999999998</v>
      </c>
    </row>
    <row r="13" spans="1:24" x14ac:dyDescent="0.25">
      <c r="A13" s="6"/>
      <c r="I13" s="5">
        <f t="shared" si="2"/>
        <v>0.54999999999999993</v>
      </c>
      <c r="J13" s="5">
        <v>232.3</v>
      </c>
      <c r="K13" s="5">
        <v>23.2</v>
      </c>
      <c r="L13" s="3">
        <f>$H$2+I13</f>
        <v>2.19</v>
      </c>
      <c r="O13" s="7"/>
      <c r="R13" s="5">
        <f t="shared" si="3"/>
        <v>0.54999999999999993</v>
      </c>
      <c r="S13" s="5">
        <v>232.2</v>
      </c>
      <c r="T13" s="5">
        <v>22.8</v>
      </c>
      <c r="U13" s="8">
        <f t="shared" si="1"/>
        <v>0.84249999999999992</v>
      </c>
    </row>
    <row r="14" spans="1:24" x14ac:dyDescent="0.25">
      <c r="A14" s="6"/>
      <c r="I14" s="5">
        <f t="shared" si="2"/>
        <v>0.6</v>
      </c>
      <c r="J14" s="5"/>
      <c r="K14" s="5"/>
      <c r="L14" s="3">
        <f>$H$2+I14</f>
        <v>2.2400000000000002</v>
      </c>
      <c r="R14" s="5">
        <f t="shared" si="3"/>
        <v>0.6</v>
      </c>
      <c r="S14" s="5"/>
      <c r="T14" s="5"/>
      <c r="U14" s="8">
        <f t="shared" si="1"/>
        <v>0.89249999999999996</v>
      </c>
    </row>
    <row r="15" spans="1:24" x14ac:dyDescent="0.25">
      <c r="A15" s="6"/>
      <c r="I15" s="5">
        <v>0.65</v>
      </c>
      <c r="J15" s="5"/>
      <c r="K15" s="5"/>
      <c r="L15" s="3">
        <f>$H$2+I15</f>
        <v>2.29</v>
      </c>
      <c r="R15" s="5">
        <f t="shared" si="3"/>
        <v>0.65</v>
      </c>
      <c r="S15" s="5"/>
      <c r="T15" s="5"/>
      <c r="U15" s="8">
        <f t="shared" si="1"/>
        <v>0.9425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0.99250000000000005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14388-E78F-4DC8-B15F-FA98A9F9116D}">
  <dimension ref="A1:X18"/>
  <sheetViews>
    <sheetView workbookViewId="0">
      <selection activeCell="N3" sqref="N3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60.940999999999995</v>
      </c>
      <c r="C2" s="2">
        <v>-52.8</v>
      </c>
      <c r="D2" s="2">
        <v>28.64348</v>
      </c>
      <c r="E2" s="2">
        <v>69</v>
      </c>
      <c r="F2" s="2">
        <v>9.9976999999999996E-2</v>
      </c>
      <c r="G2" s="2">
        <v>1461</v>
      </c>
      <c r="H2" s="8">
        <f>G2*0.00125</f>
        <v>1.8262499999999999</v>
      </c>
      <c r="I2" s="5">
        <v>0</v>
      </c>
      <c r="J2" s="5">
        <v>201.6</v>
      </c>
      <c r="K2" s="5">
        <v>24</v>
      </c>
      <c r="L2" s="3">
        <f>$H$2+I2</f>
        <v>1.8262499999999999</v>
      </c>
      <c r="M2" s="2">
        <v>2.42625</v>
      </c>
      <c r="N2" s="2">
        <v>108</v>
      </c>
      <c r="O2" s="8">
        <f>N2*0.00125</f>
        <v>0.13500000000000001</v>
      </c>
      <c r="P2" s="2">
        <v>248</v>
      </c>
      <c r="Q2" s="8">
        <f>P2*0.00125</f>
        <v>0.31</v>
      </c>
      <c r="R2" s="5">
        <v>0</v>
      </c>
      <c r="S2" s="5">
        <v>202.1</v>
      </c>
      <c r="T2" s="5">
        <v>22.6</v>
      </c>
      <c r="U2" s="8">
        <f>$Q$2+R2</f>
        <v>0.31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206.3</v>
      </c>
      <c r="K3" s="5">
        <v>23.9</v>
      </c>
      <c r="L3" s="3">
        <f t="shared" ref="L3:L11" si="0">$H$2+I3</f>
        <v>1.87625</v>
      </c>
      <c r="M3" s="10" t="s">
        <v>22</v>
      </c>
      <c r="N3" s="1">
        <v>-58.3</v>
      </c>
      <c r="O3" s="7"/>
      <c r="R3" s="5">
        <f>R2+0.05</f>
        <v>0.05</v>
      </c>
      <c r="S3" s="5">
        <v>206.4</v>
      </c>
      <c r="T3" s="5">
        <v>22.6</v>
      </c>
      <c r="U3" s="8">
        <f t="shared" ref="U3:U16" si="1">$Q$2+R3</f>
        <v>0.36</v>
      </c>
    </row>
    <row r="4" spans="1:24" x14ac:dyDescent="0.25">
      <c r="A4" s="9"/>
      <c r="I4" s="5">
        <f t="shared" ref="I4:I14" si="2">I3+0.05</f>
        <v>0.1</v>
      </c>
      <c r="J4" s="5">
        <v>210.1</v>
      </c>
      <c r="K4" s="5">
        <v>23.8</v>
      </c>
      <c r="L4" s="3">
        <f t="shared" si="0"/>
        <v>1.92625</v>
      </c>
      <c r="M4" s="10"/>
      <c r="O4" s="7"/>
      <c r="P4" s="7"/>
      <c r="R4" s="5">
        <f t="shared" ref="R4:R16" si="3">R3+0.05</f>
        <v>0.1</v>
      </c>
      <c r="S4" s="5">
        <v>210.2</v>
      </c>
      <c r="T4" s="5">
        <v>22.6</v>
      </c>
      <c r="U4" s="8">
        <f>$Q$2+R4</f>
        <v>0.41000000000000003</v>
      </c>
    </row>
    <row r="5" spans="1:24" x14ac:dyDescent="0.25">
      <c r="A5" s="9"/>
      <c r="I5" s="5">
        <f t="shared" si="2"/>
        <v>0.15000000000000002</v>
      </c>
      <c r="J5" s="5">
        <v>213.7</v>
      </c>
      <c r="K5" s="5">
        <v>23.8</v>
      </c>
      <c r="L5" s="3">
        <f t="shared" si="0"/>
        <v>1.9762499999999998</v>
      </c>
      <c r="M5" s="10"/>
      <c r="O5" s="7"/>
      <c r="P5" s="7"/>
      <c r="R5" s="5">
        <f t="shared" si="3"/>
        <v>0.15000000000000002</v>
      </c>
      <c r="S5" s="5">
        <v>213.4</v>
      </c>
      <c r="T5" s="5">
        <v>22.6</v>
      </c>
      <c r="U5" s="8">
        <f t="shared" si="1"/>
        <v>0.46</v>
      </c>
    </row>
    <row r="6" spans="1:24" x14ac:dyDescent="0.25">
      <c r="A6" s="9"/>
      <c r="I6" s="5">
        <f t="shared" si="2"/>
        <v>0.2</v>
      </c>
      <c r="J6" s="5">
        <v>216.8</v>
      </c>
      <c r="K6" s="5">
        <v>23.7</v>
      </c>
      <c r="L6" s="3">
        <f t="shared" si="0"/>
        <v>2.0262500000000001</v>
      </c>
      <c r="O6" s="7"/>
      <c r="P6" s="7"/>
      <c r="R6" s="5">
        <f t="shared" si="3"/>
        <v>0.2</v>
      </c>
      <c r="S6" s="5">
        <v>216.2</v>
      </c>
      <c r="T6" s="5">
        <v>22.5</v>
      </c>
      <c r="U6" s="8">
        <f t="shared" si="1"/>
        <v>0.51</v>
      </c>
    </row>
    <row r="7" spans="1:24" x14ac:dyDescent="0.25">
      <c r="A7" s="9"/>
      <c r="I7" s="5">
        <f t="shared" si="2"/>
        <v>0.25</v>
      </c>
      <c r="J7" s="5">
        <v>219.3</v>
      </c>
      <c r="K7" s="5">
        <v>23.7</v>
      </c>
      <c r="L7" s="3">
        <f t="shared" si="0"/>
        <v>2.0762499999999999</v>
      </c>
      <c r="O7" s="7"/>
      <c r="P7" s="7"/>
      <c r="R7" s="5">
        <f t="shared" si="3"/>
        <v>0.25</v>
      </c>
      <c r="S7" s="5">
        <v>218.5</v>
      </c>
      <c r="T7" s="5">
        <v>22.5</v>
      </c>
      <c r="U7" s="8">
        <f t="shared" si="1"/>
        <v>0.56000000000000005</v>
      </c>
    </row>
    <row r="8" spans="1:24" x14ac:dyDescent="0.25">
      <c r="A8" s="9"/>
      <c r="I8" s="5">
        <f t="shared" si="2"/>
        <v>0.3</v>
      </c>
      <c r="J8" s="5">
        <v>221.8</v>
      </c>
      <c r="K8" s="5">
        <v>23.6</v>
      </c>
      <c r="L8" s="3">
        <f t="shared" si="0"/>
        <v>2.1262499999999998</v>
      </c>
      <c r="O8" s="7"/>
      <c r="R8" s="5">
        <f t="shared" si="3"/>
        <v>0.3</v>
      </c>
      <c r="S8" s="5">
        <v>220.9</v>
      </c>
      <c r="T8" s="5">
        <v>22.5</v>
      </c>
      <c r="U8" s="8">
        <f t="shared" si="1"/>
        <v>0.61</v>
      </c>
    </row>
    <row r="9" spans="1:24" x14ac:dyDescent="0.25">
      <c r="A9" s="9"/>
      <c r="I9" s="5">
        <f t="shared" si="2"/>
        <v>0.35</v>
      </c>
      <c r="J9" s="5">
        <v>224</v>
      </c>
      <c r="K9" s="5">
        <v>23.6</v>
      </c>
      <c r="L9" s="3">
        <f t="shared" si="0"/>
        <v>2.17625</v>
      </c>
      <c r="O9" s="7"/>
      <c r="R9" s="5">
        <f t="shared" si="3"/>
        <v>0.35</v>
      </c>
      <c r="S9" s="5">
        <v>223.1</v>
      </c>
      <c r="T9" s="5">
        <v>22.4</v>
      </c>
      <c r="U9" s="8">
        <f t="shared" si="1"/>
        <v>0.65999999999999992</v>
      </c>
    </row>
    <row r="10" spans="1:24" x14ac:dyDescent="0.25">
      <c r="A10" s="9"/>
      <c r="I10" s="5">
        <f t="shared" si="2"/>
        <v>0.39999999999999997</v>
      </c>
      <c r="J10" s="5">
        <v>226.1</v>
      </c>
      <c r="K10" s="5">
        <v>23.5</v>
      </c>
      <c r="L10" s="3">
        <f t="shared" si="0"/>
        <v>2.2262499999999998</v>
      </c>
      <c r="O10" s="7"/>
      <c r="R10" s="5">
        <f t="shared" si="3"/>
        <v>0.39999999999999997</v>
      </c>
      <c r="S10" s="5">
        <v>225.1</v>
      </c>
      <c r="T10" s="5">
        <v>22.4</v>
      </c>
      <c r="U10" s="8">
        <f t="shared" si="1"/>
        <v>0.71</v>
      </c>
    </row>
    <row r="11" spans="1:24" x14ac:dyDescent="0.25">
      <c r="A11" s="6"/>
      <c r="I11" s="5">
        <f t="shared" si="2"/>
        <v>0.44999999999999996</v>
      </c>
      <c r="J11" s="5">
        <v>228</v>
      </c>
      <c r="K11" s="5">
        <v>23.5</v>
      </c>
      <c r="L11" s="3">
        <f t="shared" si="0"/>
        <v>2.2762500000000001</v>
      </c>
      <c r="O11" s="7"/>
      <c r="R11" s="5">
        <f t="shared" si="3"/>
        <v>0.44999999999999996</v>
      </c>
      <c r="S11" s="5">
        <v>226.9</v>
      </c>
      <c r="T11" s="5">
        <v>22.4</v>
      </c>
      <c r="U11" s="8">
        <f t="shared" si="1"/>
        <v>0.76</v>
      </c>
    </row>
    <row r="12" spans="1:24" x14ac:dyDescent="0.25">
      <c r="A12" s="6"/>
      <c r="I12" s="5">
        <f t="shared" si="2"/>
        <v>0.49999999999999994</v>
      </c>
      <c r="J12" s="5">
        <v>229.9</v>
      </c>
      <c r="K12" s="5">
        <v>23.4</v>
      </c>
      <c r="L12" s="3">
        <f>$H$2+I12</f>
        <v>2.3262499999999999</v>
      </c>
      <c r="O12" s="7"/>
      <c r="R12" s="5">
        <f t="shared" si="3"/>
        <v>0.49999999999999994</v>
      </c>
      <c r="S12" s="5">
        <v>228.7</v>
      </c>
      <c r="T12" s="5">
        <v>22.4</v>
      </c>
      <c r="U12" s="8">
        <f t="shared" si="1"/>
        <v>0.80999999999999994</v>
      </c>
    </row>
    <row r="13" spans="1:24" x14ac:dyDescent="0.25">
      <c r="A13" s="6"/>
      <c r="I13" s="5">
        <f t="shared" si="2"/>
        <v>0.54999999999999993</v>
      </c>
      <c r="J13" s="5">
        <v>231.6</v>
      </c>
      <c r="K13" s="5">
        <v>23.4</v>
      </c>
      <c r="L13" s="3">
        <f>$H$2+I13</f>
        <v>2.3762499999999998</v>
      </c>
      <c r="O13" s="7"/>
      <c r="R13" s="5">
        <f t="shared" si="3"/>
        <v>0.54999999999999993</v>
      </c>
      <c r="S13" s="5">
        <v>230.3</v>
      </c>
      <c r="T13" s="5">
        <v>22.3</v>
      </c>
      <c r="U13" s="8">
        <f t="shared" si="1"/>
        <v>0.85999999999999988</v>
      </c>
    </row>
    <row r="14" spans="1:24" x14ac:dyDescent="0.25">
      <c r="A14" s="6"/>
      <c r="I14" s="5">
        <f t="shared" si="2"/>
        <v>0.6</v>
      </c>
      <c r="J14" s="5">
        <v>233.2</v>
      </c>
      <c r="K14" s="5">
        <v>23.4</v>
      </c>
      <c r="L14" s="3">
        <f>$H$2+I14</f>
        <v>2.42625</v>
      </c>
      <c r="R14" s="5">
        <f t="shared" si="3"/>
        <v>0.6</v>
      </c>
      <c r="S14" s="5">
        <v>231.8</v>
      </c>
      <c r="T14" s="5">
        <v>22.3</v>
      </c>
      <c r="U14" s="8">
        <f t="shared" si="1"/>
        <v>0.90999999999999992</v>
      </c>
    </row>
    <row r="15" spans="1:24" x14ac:dyDescent="0.25">
      <c r="A15" s="6"/>
      <c r="I15" s="5">
        <v>0.65</v>
      </c>
      <c r="J15" s="5"/>
      <c r="K15" s="5"/>
      <c r="L15" s="3">
        <f>$H$2+I15</f>
        <v>2.4762499999999998</v>
      </c>
      <c r="R15" s="5">
        <f t="shared" si="3"/>
        <v>0.65</v>
      </c>
      <c r="S15" s="5">
        <v>233.2</v>
      </c>
      <c r="T15" s="5">
        <v>22.3</v>
      </c>
      <c r="U15" s="8">
        <f t="shared" si="1"/>
        <v>0.96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</sheetData>
  <mergeCells count="2">
    <mergeCell ref="A2:A10"/>
    <mergeCell ref="M3:M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AF347-2F74-4FE1-9CCF-6349EFCBDDB6}">
  <dimension ref="A1:X18"/>
  <sheetViews>
    <sheetView workbookViewId="0">
      <selection activeCell="S15" sqref="S15"/>
    </sheetView>
  </sheetViews>
  <sheetFormatPr defaultColWidth="8.7109375" defaultRowHeight="15.75" x14ac:dyDescent="0.25"/>
  <cols>
    <col min="1" max="1" width="32.85546875" style="1" customWidth="1"/>
    <col min="2" max="2" width="9.42578125" style="1" customWidth="1"/>
    <col min="3" max="3" width="9" style="1" customWidth="1"/>
    <col min="4" max="4" width="7.42578125" style="1" bestFit="1" customWidth="1"/>
    <col min="5" max="5" width="9.28515625" style="1" bestFit="1" customWidth="1"/>
    <col min="6" max="6" width="9.5703125" style="1" bestFit="1" customWidth="1"/>
    <col min="7" max="7" width="15.42578125" style="1" bestFit="1" customWidth="1"/>
    <col min="8" max="8" width="8.140625" style="1" bestFit="1" customWidth="1"/>
    <col min="9" max="9" width="15.85546875" style="2" bestFit="1" customWidth="1"/>
    <col min="10" max="10" width="8.140625" style="2" bestFit="1" customWidth="1"/>
    <col min="11" max="11" width="10" style="2" bestFit="1" customWidth="1"/>
    <col min="12" max="12" width="10.140625" style="3" bestFit="1" customWidth="1"/>
    <col min="13" max="13" width="10.140625" style="4" customWidth="1"/>
    <col min="14" max="14" width="14.85546875" style="1" bestFit="1" customWidth="1"/>
    <col min="15" max="15" width="8" style="1" bestFit="1" customWidth="1"/>
    <col min="16" max="16" width="15.42578125" style="1" bestFit="1" customWidth="1"/>
    <col min="17" max="17" width="8.140625" style="1" bestFit="1" customWidth="1"/>
    <col min="18" max="18" width="15.85546875" style="2" bestFit="1" customWidth="1"/>
    <col min="19" max="19" width="8.140625" style="2" bestFit="1" customWidth="1"/>
    <col min="20" max="20" width="10" style="2" bestFit="1" customWidth="1"/>
    <col min="21" max="21" width="11.140625" style="3" bestFit="1" customWidth="1"/>
    <col min="22" max="16384" width="8.7109375" style="1"/>
  </cols>
  <sheetData>
    <row r="1" spans="1:24" x14ac:dyDescent="0.25">
      <c r="A1" s="1" t="s">
        <v>0</v>
      </c>
      <c r="B1" s="1" t="s">
        <v>1</v>
      </c>
      <c r="C1" s="1" t="s">
        <v>10</v>
      </c>
      <c r="D1" s="1" t="s">
        <v>2</v>
      </c>
      <c r="E1" s="1" t="s">
        <v>3</v>
      </c>
      <c r="F1" s="1" t="s">
        <v>4</v>
      </c>
      <c r="G1" s="1" t="s">
        <v>18</v>
      </c>
      <c r="H1" s="1" t="s">
        <v>6</v>
      </c>
      <c r="I1" s="4" t="s">
        <v>7</v>
      </c>
      <c r="J1" s="4" t="s">
        <v>8</v>
      </c>
      <c r="K1" s="4" t="s">
        <v>9</v>
      </c>
      <c r="L1" s="4" t="s">
        <v>5</v>
      </c>
      <c r="M1" s="4" t="s">
        <v>21</v>
      </c>
      <c r="N1" s="1" t="s">
        <v>11</v>
      </c>
      <c r="O1" s="1" t="s">
        <v>12</v>
      </c>
      <c r="P1" s="1" t="s">
        <v>19</v>
      </c>
      <c r="Q1" s="1" t="s">
        <v>14</v>
      </c>
      <c r="R1" s="4" t="s">
        <v>15</v>
      </c>
      <c r="S1" s="4" t="s">
        <v>16</v>
      </c>
      <c r="T1" s="4" t="s">
        <v>17</v>
      </c>
      <c r="U1" s="4" t="s">
        <v>20</v>
      </c>
      <c r="V1" s="1" t="s">
        <v>23</v>
      </c>
      <c r="W1" s="1" t="s">
        <v>25</v>
      </c>
      <c r="X1" s="1" t="s">
        <v>24</v>
      </c>
    </row>
    <row r="2" spans="1:24" ht="15.6" customHeight="1" x14ac:dyDescent="0.25">
      <c r="A2" s="9" t="s">
        <v>13</v>
      </c>
      <c r="B2" s="2">
        <v>61.866999999999997</v>
      </c>
      <c r="C2" s="2">
        <v>-56.1</v>
      </c>
      <c r="D2" s="2">
        <v>28.64348</v>
      </c>
      <c r="E2" s="2">
        <v>69</v>
      </c>
      <c r="F2" s="2">
        <v>9.9976999999999996E-2</v>
      </c>
      <c r="G2" s="2">
        <v>1448</v>
      </c>
      <c r="H2" s="8">
        <f>G2*0.00125</f>
        <v>1.81</v>
      </c>
      <c r="I2" s="5">
        <v>0</v>
      </c>
      <c r="J2" s="5">
        <v>201.2</v>
      </c>
      <c r="K2" s="5">
        <v>24.3</v>
      </c>
      <c r="L2" s="3">
        <f>$H$2+I2</f>
        <v>1.81</v>
      </c>
      <c r="M2" s="2">
        <v>2.41</v>
      </c>
      <c r="N2" s="2">
        <v>117</v>
      </c>
      <c r="O2" s="8">
        <f>N2*0.00125</f>
        <v>0.14624999999999999</v>
      </c>
      <c r="P2" s="2">
        <v>253</v>
      </c>
      <c r="Q2" s="8">
        <f>P2*0.00125</f>
        <v>0.31625000000000003</v>
      </c>
      <c r="R2" s="5">
        <v>0</v>
      </c>
      <c r="S2" s="5">
        <v>202</v>
      </c>
      <c r="T2" s="5">
        <v>23.4</v>
      </c>
      <c r="U2" s="8">
        <f>$Q$2+R2</f>
        <v>0.31625000000000003</v>
      </c>
      <c r="V2" s="2"/>
      <c r="W2" s="2"/>
      <c r="X2" s="2"/>
    </row>
    <row r="3" spans="1:24" ht="15.6" customHeight="1" x14ac:dyDescent="0.25">
      <c r="A3" s="9"/>
      <c r="I3" s="5">
        <f>I2+0.05</f>
        <v>0.05</v>
      </c>
      <c r="J3" s="5">
        <v>205.6</v>
      </c>
      <c r="K3" s="5">
        <v>24.2</v>
      </c>
      <c r="L3" s="3">
        <f t="shared" ref="L3:L11" si="0">$H$2+I3</f>
        <v>1.86</v>
      </c>
      <c r="M3" s="10" t="s">
        <v>22</v>
      </c>
      <c r="N3" s="1">
        <v>-57.6</v>
      </c>
      <c r="O3" s="7"/>
      <c r="R3" s="5">
        <f>R2+0.05</f>
        <v>0.05</v>
      </c>
      <c r="S3" s="5">
        <v>206.6</v>
      </c>
      <c r="T3" s="5">
        <v>23.3</v>
      </c>
      <c r="U3" s="8">
        <f t="shared" ref="U3:U16" si="1">$Q$2+R3</f>
        <v>0.36625000000000002</v>
      </c>
    </row>
    <row r="4" spans="1:24" x14ac:dyDescent="0.25">
      <c r="A4" s="9"/>
      <c r="I4" s="5">
        <f t="shared" ref="I4:I14" si="2">I3+0.05</f>
        <v>0.1</v>
      </c>
      <c r="J4" s="5">
        <v>209.3</v>
      </c>
      <c r="K4" s="5">
        <v>24.2</v>
      </c>
      <c r="L4" s="3">
        <f t="shared" si="0"/>
        <v>1.9100000000000001</v>
      </c>
      <c r="M4" s="10"/>
      <c r="O4" s="7"/>
      <c r="P4" s="7"/>
      <c r="R4" s="5">
        <f t="shared" ref="R4:R16" si="3">R3+0.05</f>
        <v>0.1</v>
      </c>
      <c r="S4" s="5">
        <v>210.3</v>
      </c>
      <c r="T4" s="5">
        <v>23.3</v>
      </c>
      <c r="U4" s="8">
        <f>$Q$2+R4</f>
        <v>0.41625000000000001</v>
      </c>
    </row>
    <row r="5" spans="1:24" x14ac:dyDescent="0.25">
      <c r="A5" s="9"/>
      <c r="I5" s="5">
        <f t="shared" si="2"/>
        <v>0.15000000000000002</v>
      </c>
      <c r="J5" s="5">
        <v>213.1</v>
      </c>
      <c r="K5" s="5">
        <v>24.1</v>
      </c>
      <c r="L5" s="3">
        <f t="shared" si="0"/>
        <v>1.96</v>
      </c>
      <c r="M5" s="10"/>
      <c r="O5" s="7"/>
      <c r="P5" s="7"/>
      <c r="R5" s="5">
        <f t="shared" si="3"/>
        <v>0.15000000000000002</v>
      </c>
      <c r="S5" s="5">
        <v>213.8</v>
      </c>
      <c r="T5" s="5">
        <v>23.3</v>
      </c>
      <c r="U5" s="8">
        <f t="shared" si="1"/>
        <v>0.46625000000000005</v>
      </c>
    </row>
    <row r="6" spans="1:24" x14ac:dyDescent="0.25">
      <c r="A6" s="9"/>
      <c r="I6" s="5">
        <f t="shared" si="2"/>
        <v>0.2</v>
      </c>
      <c r="J6" s="5">
        <v>216.1</v>
      </c>
      <c r="K6" s="5">
        <v>24.1</v>
      </c>
      <c r="L6" s="3">
        <f t="shared" si="0"/>
        <v>2.0100000000000002</v>
      </c>
      <c r="O6" s="7"/>
      <c r="P6" s="7"/>
      <c r="R6" s="5">
        <f t="shared" si="3"/>
        <v>0.2</v>
      </c>
      <c r="S6" s="5">
        <v>216.8</v>
      </c>
      <c r="T6" s="5">
        <v>23.3</v>
      </c>
      <c r="U6" s="8">
        <f t="shared" si="1"/>
        <v>0.5162500000000001</v>
      </c>
    </row>
    <row r="7" spans="1:24" x14ac:dyDescent="0.25">
      <c r="A7" s="9"/>
      <c r="I7" s="5">
        <f t="shared" si="2"/>
        <v>0.25</v>
      </c>
      <c r="J7" s="5">
        <v>218.6</v>
      </c>
      <c r="K7" s="5">
        <v>24.1</v>
      </c>
      <c r="L7" s="3">
        <f t="shared" si="0"/>
        <v>2.06</v>
      </c>
      <c r="O7" s="7"/>
      <c r="P7" s="7"/>
      <c r="R7" s="5">
        <f t="shared" si="3"/>
        <v>0.25</v>
      </c>
      <c r="S7" s="5">
        <v>219.5</v>
      </c>
      <c r="T7" s="5">
        <v>23.2</v>
      </c>
      <c r="U7" s="8">
        <f t="shared" si="1"/>
        <v>0.56625000000000003</v>
      </c>
    </row>
    <row r="8" spans="1:24" x14ac:dyDescent="0.25">
      <c r="A8" s="9"/>
      <c r="I8" s="5">
        <f t="shared" si="2"/>
        <v>0.3</v>
      </c>
      <c r="J8" s="5">
        <v>221</v>
      </c>
      <c r="K8" s="5">
        <v>24</v>
      </c>
      <c r="L8" s="3">
        <f t="shared" si="0"/>
        <v>2.11</v>
      </c>
      <c r="O8" s="7"/>
      <c r="R8" s="5">
        <f t="shared" si="3"/>
        <v>0.3</v>
      </c>
      <c r="S8" s="5">
        <v>221.9</v>
      </c>
      <c r="T8" s="5">
        <v>23.2</v>
      </c>
      <c r="U8" s="8">
        <f t="shared" si="1"/>
        <v>0.61624999999999996</v>
      </c>
    </row>
    <row r="9" spans="1:24" x14ac:dyDescent="0.25">
      <c r="A9" s="9"/>
      <c r="I9" s="5">
        <f t="shared" si="2"/>
        <v>0.35</v>
      </c>
      <c r="J9" s="5">
        <v>223.3</v>
      </c>
      <c r="K9" s="5">
        <v>24</v>
      </c>
      <c r="L9" s="3">
        <f t="shared" si="0"/>
        <v>2.16</v>
      </c>
      <c r="O9" s="7"/>
      <c r="R9" s="5">
        <f t="shared" si="3"/>
        <v>0.35</v>
      </c>
      <c r="S9" s="5">
        <v>224.1</v>
      </c>
      <c r="T9" s="5">
        <v>23.2</v>
      </c>
      <c r="U9" s="8">
        <f t="shared" si="1"/>
        <v>0.66625000000000001</v>
      </c>
    </row>
    <row r="10" spans="1:24" x14ac:dyDescent="0.25">
      <c r="A10" s="9"/>
      <c r="I10" s="5">
        <f t="shared" si="2"/>
        <v>0.39999999999999997</v>
      </c>
      <c r="J10" s="5">
        <v>225.5</v>
      </c>
      <c r="K10" s="5">
        <v>24</v>
      </c>
      <c r="L10" s="3">
        <f t="shared" si="0"/>
        <v>2.21</v>
      </c>
      <c r="O10" s="7"/>
      <c r="R10" s="5">
        <f t="shared" si="3"/>
        <v>0.39999999999999997</v>
      </c>
      <c r="S10" s="5">
        <v>225.7</v>
      </c>
      <c r="T10" s="5">
        <v>23.1</v>
      </c>
      <c r="U10" s="8">
        <f t="shared" si="1"/>
        <v>0.71625000000000005</v>
      </c>
    </row>
    <row r="11" spans="1:24" x14ac:dyDescent="0.25">
      <c r="A11" s="6"/>
      <c r="I11" s="5">
        <f t="shared" si="2"/>
        <v>0.44999999999999996</v>
      </c>
      <c r="J11" s="5">
        <v>227.5</v>
      </c>
      <c r="K11" s="5">
        <v>23.9</v>
      </c>
      <c r="L11" s="3">
        <f t="shared" si="0"/>
        <v>2.2599999999999998</v>
      </c>
      <c r="O11" s="7"/>
      <c r="R11" s="5">
        <f t="shared" si="3"/>
        <v>0.44999999999999996</v>
      </c>
      <c r="S11" s="5">
        <v>227.5</v>
      </c>
      <c r="T11" s="5">
        <v>23.1</v>
      </c>
      <c r="U11" s="8">
        <f t="shared" si="1"/>
        <v>0.76624999999999999</v>
      </c>
    </row>
    <row r="12" spans="1:24" x14ac:dyDescent="0.25">
      <c r="A12" s="6"/>
      <c r="I12" s="5">
        <f t="shared" si="2"/>
        <v>0.49999999999999994</v>
      </c>
      <c r="J12" s="5">
        <v>229.5</v>
      </c>
      <c r="K12" s="5">
        <v>23.9</v>
      </c>
      <c r="L12" s="3">
        <f>$H$2+I12</f>
        <v>2.31</v>
      </c>
      <c r="O12" s="7"/>
      <c r="R12" s="5">
        <f t="shared" si="3"/>
        <v>0.49999999999999994</v>
      </c>
      <c r="S12" s="5">
        <v>229.2</v>
      </c>
      <c r="T12" s="5">
        <v>23.1</v>
      </c>
      <c r="U12" s="8">
        <f t="shared" si="1"/>
        <v>0.81624999999999992</v>
      </c>
    </row>
    <row r="13" spans="1:24" x14ac:dyDescent="0.25">
      <c r="A13" s="6"/>
      <c r="I13" s="5">
        <f t="shared" si="2"/>
        <v>0.54999999999999993</v>
      </c>
      <c r="J13" s="5">
        <v>231</v>
      </c>
      <c r="K13" s="5">
        <v>23.9</v>
      </c>
      <c r="L13" s="3">
        <f>$H$2+I13</f>
        <v>2.36</v>
      </c>
      <c r="O13" s="7"/>
      <c r="R13" s="5">
        <f t="shared" si="3"/>
        <v>0.54999999999999993</v>
      </c>
      <c r="S13" s="5">
        <v>230.9</v>
      </c>
      <c r="T13" s="5">
        <v>23</v>
      </c>
      <c r="U13" s="8">
        <f t="shared" si="1"/>
        <v>0.86624999999999996</v>
      </c>
    </row>
    <row r="14" spans="1:24" x14ac:dyDescent="0.25">
      <c r="A14" s="6"/>
      <c r="I14" s="5">
        <f t="shared" si="2"/>
        <v>0.6</v>
      </c>
      <c r="J14" s="5">
        <v>232.7</v>
      </c>
      <c r="K14" s="5">
        <v>23.8</v>
      </c>
      <c r="L14" s="3">
        <f>$H$2+I14</f>
        <v>2.41</v>
      </c>
      <c r="R14" s="5">
        <f t="shared" si="3"/>
        <v>0.6</v>
      </c>
      <c r="S14" s="5">
        <v>232.5</v>
      </c>
      <c r="T14" s="5">
        <v>23</v>
      </c>
      <c r="U14" s="8">
        <f t="shared" si="1"/>
        <v>0.91625000000000001</v>
      </c>
    </row>
    <row r="15" spans="1:24" x14ac:dyDescent="0.25">
      <c r="A15" s="6"/>
      <c r="I15" s="5">
        <v>0.65</v>
      </c>
      <c r="J15" s="5"/>
      <c r="K15" s="5"/>
      <c r="L15" s="3">
        <f>$H$2+I15</f>
        <v>2.46</v>
      </c>
      <c r="R15" s="5">
        <f t="shared" si="3"/>
        <v>0.65</v>
      </c>
      <c r="S15" s="5"/>
      <c r="T15" s="5"/>
      <c r="U15" s="8">
        <f t="shared" si="1"/>
        <v>0.96625000000000005</v>
      </c>
    </row>
    <row r="16" spans="1:24" x14ac:dyDescent="0.25">
      <c r="I16" s="5"/>
      <c r="J16" s="5"/>
      <c r="K16" s="5"/>
      <c r="R16" s="5">
        <f t="shared" si="3"/>
        <v>0.70000000000000007</v>
      </c>
      <c r="S16" s="5"/>
      <c r="T16" s="5"/>
      <c r="U16" s="8">
        <f t="shared" si="1"/>
        <v>1.0162500000000001</v>
      </c>
    </row>
    <row r="17" spans="9:20" x14ac:dyDescent="0.25">
      <c r="I17" s="5"/>
      <c r="J17" s="5"/>
      <c r="K17" s="5"/>
      <c r="R17" s="5"/>
      <c r="S17" s="5"/>
      <c r="T17" s="5"/>
    </row>
    <row r="18" spans="9:20" x14ac:dyDescent="0.25">
      <c r="S18" s="5"/>
      <c r="T18" s="5"/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CRM</vt:lpstr>
      <vt:lpstr>CC-18-R1</vt:lpstr>
      <vt:lpstr>CC-18-R2</vt:lpstr>
      <vt:lpstr>GC-1-R1</vt:lpstr>
      <vt:lpstr>GC-1-R2</vt:lpstr>
      <vt:lpstr>GC-2-R1</vt:lpstr>
      <vt:lpstr>GC-2-R2</vt:lpstr>
      <vt:lpstr>GC-3-R1</vt:lpstr>
      <vt:lpstr>GC-3-R2</vt:lpstr>
      <vt:lpstr>GC-4-R1</vt:lpstr>
      <vt:lpstr>GC-4-R2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Bruno</dc:creator>
  <cp:lastModifiedBy>lab</cp:lastModifiedBy>
  <dcterms:created xsi:type="dcterms:W3CDTF">2022-09-16T18:00:52Z</dcterms:created>
  <dcterms:modified xsi:type="dcterms:W3CDTF">2023-01-17T00:48:04Z</dcterms:modified>
</cp:coreProperties>
</file>