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\Desktop\Carbon Chemistry Benchtop\Titrations-by-Hand\OALK\13FEB2023\"/>
    </mc:Choice>
  </mc:AlternateContent>
  <xr:revisionPtr revIDLastSave="0" documentId="13_ncr:1_{19BE918C-592C-47AA-962B-FF8C8C89EB58}" xr6:coauthVersionLast="47" xr6:coauthVersionMax="47" xr10:uidLastSave="{00000000-0000-0000-0000-000000000000}"/>
  <bookViews>
    <workbookView xWindow="-120" yWindow="-120" windowWidth="19440" windowHeight="15000" firstSheet="1" activeTab="8" xr2:uid="{2ECD101C-C365-49FC-95C1-1D87E85F7ABD}"/>
  </bookViews>
  <sheets>
    <sheet name="CRM" sheetId="3" r:id="rId1"/>
    <sheet name="CC-3-R1" sheetId="4" r:id="rId2"/>
    <sheet name="CC-4-R1" sheetId="5" r:id="rId3"/>
    <sheet name="CC-5-R1" sheetId="6" r:id="rId4"/>
    <sheet name="CC-6-R1" sheetId="7" r:id="rId5"/>
    <sheet name="CC-7-R1" sheetId="8" r:id="rId6"/>
    <sheet name="CC-8-R1" sheetId="9" r:id="rId7"/>
    <sheet name="CC-9-R1" sheetId="10" r:id="rId8"/>
    <sheet name="CC-10-R1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" i="11" l="1"/>
  <c r="I15" i="11"/>
  <c r="U16" i="10" l="1"/>
  <c r="R16" i="10"/>
  <c r="L16" i="10"/>
  <c r="I16" i="10"/>
  <c r="L15" i="10"/>
  <c r="I15" i="10"/>
  <c r="L15" i="9"/>
  <c r="I15" i="9"/>
  <c r="L15" i="8"/>
  <c r="I15" i="8"/>
  <c r="L15" i="6" l="1"/>
  <c r="L16" i="6"/>
  <c r="I15" i="6"/>
  <c r="I16" i="6" s="1"/>
  <c r="U16" i="5"/>
  <c r="R16" i="5"/>
  <c r="L16" i="5"/>
  <c r="I16" i="5"/>
  <c r="L15" i="5"/>
  <c r="I15" i="5"/>
  <c r="R16" i="4"/>
  <c r="L15" i="4"/>
  <c r="L16" i="4"/>
  <c r="I15" i="4"/>
  <c r="I16" i="4" s="1"/>
  <c r="L15" i="3" l="1"/>
  <c r="I14" i="3"/>
  <c r="I15" i="3"/>
  <c r="R3" i="11" l="1"/>
  <c r="R4" i="11" s="1"/>
  <c r="R5" i="11" s="1"/>
  <c r="R6" i="11" s="1"/>
  <c r="R7" i="11" s="1"/>
  <c r="R8" i="11" s="1"/>
  <c r="R9" i="11" s="1"/>
  <c r="R10" i="11" s="1"/>
  <c r="R11" i="11" s="1"/>
  <c r="R12" i="11" s="1"/>
  <c r="R13" i="11" s="1"/>
  <c r="R14" i="11" s="1"/>
  <c r="R15" i="11" s="1"/>
  <c r="I3" i="11"/>
  <c r="I4" i="11" s="1"/>
  <c r="Q2" i="11"/>
  <c r="O2" i="11"/>
  <c r="H2" i="11"/>
  <c r="L2" i="11" s="1"/>
  <c r="R3" i="10"/>
  <c r="R4" i="10" s="1"/>
  <c r="R5" i="10" s="1"/>
  <c r="R6" i="10" s="1"/>
  <c r="R7" i="10" s="1"/>
  <c r="R8" i="10" s="1"/>
  <c r="R9" i="10" s="1"/>
  <c r="R10" i="10" s="1"/>
  <c r="R11" i="10" s="1"/>
  <c r="R12" i="10" s="1"/>
  <c r="R13" i="10" s="1"/>
  <c r="R14" i="10" s="1"/>
  <c r="R15" i="10" s="1"/>
  <c r="I3" i="10"/>
  <c r="I4" i="10" s="1"/>
  <c r="I5" i="10" s="1"/>
  <c r="I6" i="10" s="1"/>
  <c r="I7" i="10" s="1"/>
  <c r="I8" i="10" s="1"/>
  <c r="I9" i="10" s="1"/>
  <c r="I10" i="10" s="1"/>
  <c r="I11" i="10" s="1"/>
  <c r="I12" i="10" s="1"/>
  <c r="I13" i="10" s="1"/>
  <c r="I14" i="10" s="1"/>
  <c r="Q2" i="10"/>
  <c r="O2" i="10"/>
  <c r="H2" i="10"/>
  <c r="L14" i="10" s="1"/>
  <c r="R3" i="9"/>
  <c r="R4" i="9" s="1"/>
  <c r="R5" i="9" s="1"/>
  <c r="R6" i="9" s="1"/>
  <c r="R7" i="9" s="1"/>
  <c r="R8" i="9" s="1"/>
  <c r="R9" i="9" s="1"/>
  <c r="R10" i="9" s="1"/>
  <c r="R11" i="9" s="1"/>
  <c r="R12" i="9" s="1"/>
  <c r="R13" i="9" s="1"/>
  <c r="R14" i="9" s="1"/>
  <c r="R15" i="9" s="1"/>
  <c r="I3" i="9"/>
  <c r="I4" i="9" s="1"/>
  <c r="I5" i="9" s="1"/>
  <c r="I6" i="9" s="1"/>
  <c r="I7" i="9" s="1"/>
  <c r="I8" i="9" s="1"/>
  <c r="I9" i="9" s="1"/>
  <c r="I10" i="9" s="1"/>
  <c r="I11" i="9" s="1"/>
  <c r="I12" i="9" s="1"/>
  <c r="I13" i="9" s="1"/>
  <c r="I14" i="9" s="1"/>
  <c r="Q2" i="9"/>
  <c r="O2" i="9"/>
  <c r="L2" i="9"/>
  <c r="H2" i="9"/>
  <c r="L14" i="9" s="1"/>
  <c r="R3" i="8"/>
  <c r="R4" i="8" s="1"/>
  <c r="R5" i="8" s="1"/>
  <c r="R6" i="8" s="1"/>
  <c r="R7" i="8" s="1"/>
  <c r="R8" i="8" s="1"/>
  <c r="R9" i="8" s="1"/>
  <c r="R10" i="8" s="1"/>
  <c r="R11" i="8" s="1"/>
  <c r="R12" i="8" s="1"/>
  <c r="R13" i="8" s="1"/>
  <c r="R14" i="8" s="1"/>
  <c r="R15" i="8" s="1"/>
  <c r="I3" i="8"/>
  <c r="I4" i="8" s="1"/>
  <c r="Q2" i="8"/>
  <c r="O2" i="8"/>
  <c r="H2" i="8"/>
  <c r="L3" i="8" s="1"/>
  <c r="R3" i="7"/>
  <c r="R4" i="7" s="1"/>
  <c r="R5" i="7" s="1"/>
  <c r="R6" i="7" s="1"/>
  <c r="R7" i="7" s="1"/>
  <c r="R8" i="7" s="1"/>
  <c r="R9" i="7" s="1"/>
  <c r="R10" i="7" s="1"/>
  <c r="R11" i="7" s="1"/>
  <c r="R12" i="7" s="1"/>
  <c r="R13" i="7" s="1"/>
  <c r="R14" i="7" s="1"/>
  <c r="R15" i="7" s="1"/>
  <c r="L3" i="7"/>
  <c r="I3" i="7"/>
  <c r="I4" i="7" s="1"/>
  <c r="Q2" i="7"/>
  <c r="O2" i="7"/>
  <c r="L2" i="7"/>
  <c r="H2" i="7"/>
  <c r="R3" i="6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I3" i="6"/>
  <c r="I4" i="6" s="1"/>
  <c r="Q2" i="6"/>
  <c r="O2" i="6"/>
  <c r="H2" i="6"/>
  <c r="L2" i="6" s="1"/>
  <c r="R3" i="5"/>
  <c r="R4" i="5" s="1"/>
  <c r="R5" i="5" s="1"/>
  <c r="R6" i="5" s="1"/>
  <c r="R7" i="5" s="1"/>
  <c r="R8" i="5" s="1"/>
  <c r="R9" i="5" s="1"/>
  <c r="R10" i="5" s="1"/>
  <c r="R11" i="5" s="1"/>
  <c r="R12" i="5" s="1"/>
  <c r="R13" i="5" s="1"/>
  <c r="R14" i="5" s="1"/>
  <c r="R15" i="5" s="1"/>
  <c r="I3" i="5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Q2" i="5"/>
  <c r="O2" i="5"/>
  <c r="H2" i="5"/>
  <c r="L14" i="5" s="1"/>
  <c r="R3" i="4"/>
  <c r="R4" i="4" s="1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U15" i="4" s="1"/>
  <c r="I3" i="4"/>
  <c r="I4" i="4" s="1"/>
  <c r="Q2" i="4"/>
  <c r="U16" i="4" s="1"/>
  <c r="O2" i="4"/>
  <c r="H2" i="4"/>
  <c r="L2" i="4" s="1"/>
  <c r="R15" i="3"/>
  <c r="O2" i="3"/>
  <c r="R3" i="3"/>
  <c r="R4" i="3" s="1"/>
  <c r="R5" i="3" s="1"/>
  <c r="R6" i="3" s="1"/>
  <c r="R7" i="3" s="1"/>
  <c r="R8" i="3" s="1"/>
  <c r="R9" i="3" s="1"/>
  <c r="R10" i="3" s="1"/>
  <c r="R11" i="3" s="1"/>
  <c r="R12" i="3" s="1"/>
  <c r="R13" i="3" s="1"/>
  <c r="R14" i="3" s="1"/>
  <c r="I3" i="3"/>
  <c r="I4" i="3" s="1"/>
  <c r="I5" i="3" s="1"/>
  <c r="I6" i="3" s="1"/>
  <c r="I7" i="3" s="1"/>
  <c r="I8" i="3" s="1"/>
  <c r="I9" i="3" s="1"/>
  <c r="I10" i="3" s="1"/>
  <c r="I11" i="3" s="1"/>
  <c r="I12" i="3" s="1"/>
  <c r="I13" i="3" s="1"/>
  <c r="Q2" i="3"/>
  <c r="U15" i="3" s="1"/>
  <c r="H2" i="3"/>
  <c r="L14" i="3" s="1"/>
  <c r="L3" i="11" l="1"/>
  <c r="L2" i="10"/>
  <c r="L2" i="8"/>
  <c r="L3" i="6"/>
  <c r="L2" i="5"/>
  <c r="L3" i="4"/>
  <c r="L4" i="11"/>
  <c r="I5" i="11"/>
  <c r="U15" i="11"/>
  <c r="U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0"/>
  <c r="U2" i="10"/>
  <c r="U3" i="10"/>
  <c r="U4" i="10"/>
  <c r="U5" i="10"/>
  <c r="U6" i="10"/>
  <c r="U7" i="10"/>
  <c r="U8" i="10"/>
  <c r="U9" i="10"/>
  <c r="U10" i="10"/>
  <c r="U11" i="10"/>
  <c r="U12" i="10"/>
  <c r="U13" i="10"/>
  <c r="U14" i="10"/>
  <c r="L3" i="10"/>
  <c r="L4" i="10"/>
  <c r="L5" i="10"/>
  <c r="L6" i="10"/>
  <c r="L7" i="10"/>
  <c r="L8" i="10"/>
  <c r="L9" i="10"/>
  <c r="L10" i="10"/>
  <c r="L11" i="10"/>
  <c r="L12" i="10"/>
  <c r="L13" i="10"/>
  <c r="U15" i="9"/>
  <c r="U2" i="9"/>
  <c r="U3" i="9"/>
  <c r="U4" i="9"/>
  <c r="U5" i="9"/>
  <c r="U6" i="9"/>
  <c r="U7" i="9"/>
  <c r="U8" i="9"/>
  <c r="U9" i="9"/>
  <c r="U10" i="9"/>
  <c r="U11" i="9"/>
  <c r="U12" i="9"/>
  <c r="U13" i="9"/>
  <c r="U14" i="9"/>
  <c r="L3" i="9"/>
  <c r="L4" i="9"/>
  <c r="L5" i="9"/>
  <c r="L6" i="9"/>
  <c r="L7" i="9"/>
  <c r="L8" i="9"/>
  <c r="L9" i="9"/>
  <c r="L10" i="9"/>
  <c r="L11" i="9"/>
  <c r="L12" i="9"/>
  <c r="L13" i="9"/>
  <c r="U15" i="8"/>
  <c r="L4" i="8"/>
  <c r="I5" i="8"/>
  <c r="U2" i="8"/>
  <c r="U3" i="8"/>
  <c r="U4" i="8"/>
  <c r="U5" i="8"/>
  <c r="U6" i="8"/>
  <c r="U7" i="8"/>
  <c r="U8" i="8"/>
  <c r="U9" i="8"/>
  <c r="U10" i="8"/>
  <c r="U11" i="8"/>
  <c r="U12" i="8"/>
  <c r="U13" i="8"/>
  <c r="U14" i="8"/>
  <c r="L4" i="7"/>
  <c r="I5" i="7"/>
  <c r="U15" i="7"/>
  <c r="U2" i="7"/>
  <c r="U3" i="7"/>
  <c r="U4" i="7"/>
  <c r="U5" i="7"/>
  <c r="U6" i="7"/>
  <c r="U7" i="7"/>
  <c r="U8" i="7"/>
  <c r="U9" i="7"/>
  <c r="U10" i="7"/>
  <c r="U11" i="7"/>
  <c r="U12" i="7"/>
  <c r="U13" i="7"/>
  <c r="U14" i="7"/>
  <c r="U15" i="6"/>
  <c r="L4" i="6"/>
  <c r="I5" i="6"/>
  <c r="U2" i="6"/>
  <c r="U3" i="6"/>
  <c r="U4" i="6"/>
  <c r="U5" i="6"/>
  <c r="U6" i="6"/>
  <c r="U7" i="6"/>
  <c r="U8" i="6"/>
  <c r="U9" i="6"/>
  <c r="U10" i="6"/>
  <c r="U11" i="6"/>
  <c r="U12" i="6"/>
  <c r="U13" i="6"/>
  <c r="U14" i="6"/>
  <c r="U15" i="5"/>
  <c r="U2" i="5"/>
  <c r="U3" i="5"/>
  <c r="U4" i="5"/>
  <c r="U5" i="5"/>
  <c r="U6" i="5"/>
  <c r="U7" i="5"/>
  <c r="U8" i="5"/>
  <c r="U9" i="5"/>
  <c r="U10" i="5"/>
  <c r="U11" i="5"/>
  <c r="U12" i="5"/>
  <c r="U13" i="5"/>
  <c r="U14" i="5"/>
  <c r="L3" i="5"/>
  <c r="L4" i="5"/>
  <c r="L5" i="5"/>
  <c r="L6" i="5"/>
  <c r="L7" i="5"/>
  <c r="L8" i="5"/>
  <c r="L9" i="5"/>
  <c r="L10" i="5"/>
  <c r="L11" i="5"/>
  <c r="L12" i="5"/>
  <c r="L13" i="5"/>
  <c r="U14" i="4"/>
  <c r="I5" i="4"/>
  <c r="L4" i="4"/>
  <c r="U2" i="4"/>
  <c r="U3" i="4"/>
  <c r="U4" i="4"/>
  <c r="U5" i="4"/>
  <c r="U6" i="4"/>
  <c r="U7" i="4"/>
  <c r="U8" i="4"/>
  <c r="U9" i="4"/>
  <c r="U10" i="4"/>
  <c r="U11" i="4"/>
  <c r="U12" i="4"/>
  <c r="U13" i="4"/>
  <c r="L2" i="3"/>
  <c r="U14" i="3"/>
  <c r="L3" i="3"/>
  <c r="L4" i="3"/>
  <c r="L5" i="3"/>
  <c r="L6" i="3"/>
  <c r="L7" i="3"/>
  <c r="L8" i="3"/>
  <c r="L9" i="3"/>
  <c r="L10" i="3"/>
  <c r="L11" i="3"/>
  <c r="L12" i="3"/>
  <c r="L13" i="3"/>
  <c r="U2" i="3"/>
  <c r="U3" i="3"/>
  <c r="U4" i="3"/>
  <c r="U5" i="3"/>
  <c r="U6" i="3"/>
  <c r="U7" i="3"/>
  <c r="U8" i="3"/>
  <c r="U9" i="3"/>
  <c r="U10" i="3"/>
  <c r="U11" i="3"/>
  <c r="U12" i="3"/>
  <c r="U13" i="3"/>
  <c r="L5" i="11" l="1"/>
  <c r="I6" i="11"/>
  <c r="I6" i="8"/>
  <c r="L5" i="8"/>
  <c r="L5" i="7"/>
  <c r="I6" i="7"/>
  <c r="L5" i="6"/>
  <c r="I6" i="6"/>
  <c r="I6" i="4"/>
  <c r="L5" i="4"/>
  <c r="L6" i="11" l="1"/>
  <c r="I7" i="11"/>
  <c r="I7" i="8"/>
  <c r="L6" i="8"/>
  <c r="L6" i="7"/>
  <c r="I7" i="7"/>
  <c r="L6" i="6"/>
  <c r="I7" i="6"/>
  <c r="I7" i="4"/>
  <c r="L6" i="4"/>
  <c r="L7" i="11" l="1"/>
  <c r="I8" i="11"/>
  <c r="L7" i="8"/>
  <c r="I8" i="8"/>
  <c r="L7" i="7"/>
  <c r="I8" i="7"/>
  <c r="L7" i="6"/>
  <c r="I8" i="6"/>
  <c r="I8" i="4"/>
  <c r="L7" i="4"/>
  <c r="L8" i="11" l="1"/>
  <c r="I9" i="11"/>
  <c r="L8" i="8"/>
  <c r="I9" i="8"/>
  <c r="L8" i="7"/>
  <c r="I9" i="7"/>
  <c r="L8" i="6"/>
  <c r="I9" i="6"/>
  <c r="I9" i="4"/>
  <c r="L8" i="4"/>
  <c r="L9" i="11" l="1"/>
  <c r="I10" i="11"/>
  <c r="I10" i="8"/>
  <c r="L9" i="8"/>
  <c r="L9" i="7"/>
  <c r="I10" i="7"/>
  <c r="L9" i="6"/>
  <c r="I10" i="6"/>
  <c r="I10" i="4"/>
  <c r="L9" i="4"/>
  <c r="L10" i="11" l="1"/>
  <c r="I11" i="11"/>
  <c r="I11" i="8"/>
  <c r="L10" i="8"/>
  <c r="L10" i="7"/>
  <c r="I11" i="7"/>
  <c r="L10" i="6"/>
  <c r="I11" i="6"/>
  <c r="I11" i="4"/>
  <c r="L10" i="4"/>
  <c r="L11" i="11" l="1"/>
  <c r="I12" i="11"/>
  <c r="L11" i="8"/>
  <c r="I12" i="8"/>
  <c r="L11" i="7"/>
  <c r="I12" i="7"/>
  <c r="L11" i="6"/>
  <c r="I12" i="6"/>
  <c r="I12" i="4"/>
  <c r="L11" i="4"/>
  <c r="L12" i="11" l="1"/>
  <c r="I13" i="11"/>
  <c r="L12" i="8"/>
  <c r="I13" i="8"/>
  <c r="L12" i="7"/>
  <c r="I13" i="7"/>
  <c r="L12" i="6"/>
  <c r="I13" i="6"/>
  <c r="I13" i="4"/>
  <c r="L12" i="4"/>
  <c r="L13" i="11" l="1"/>
  <c r="I14" i="11"/>
  <c r="L14" i="11" s="1"/>
  <c r="L13" i="8"/>
  <c r="I14" i="8"/>
  <c r="L14" i="8" s="1"/>
  <c r="L13" i="7"/>
  <c r="I14" i="7"/>
  <c r="L14" i="7" s="1"/>
  <c r="L13" i="6"/>
  <c r="I14" i="6"/>
  <c r="L14" i="6" s="1"/>
  <c r="I14" i="4"/>
  <c r="L14" i="4" s="1"/>
  <c r="L13" i="4"/>
</calcChain>
</file>

<file path=xl/sharedStrings.xml><?xml version="1.0" encoding="utf-8"?>
<sst xmlns="http://schemas.openxmlformats.org/spreadsheetml/2006/main" count="234" uniqueCount="26">
  <si>
    <t>Instructions:</t>
  </si>
  <si>
    <t>m0</t>
  </si>
  <si>
    <t>Salinity</t>
  </si>
  <si>
    <t>TempLab</t>
  </si>
  <si>
    <t>conc_HCl</t>
  </si>
  <si>
    <t>corr_vHCl</t>
  </si>
  <si>
    <t>P1HCl</t>
  </si>
  <si>
    <t>P2HCl Additions</t>
  </si>
  <si>
    <t>P2mV</t>
  </si>
  <si>
    <t>P2Temp</t>
  </si>
  <si>
    <t>Initial pH</t>
  </si>
  <si>
    <t>Digits of NaOH</t>
  </si>
  <si>
    <t>vNaOH</t>
  </si>
  <si>
    <t xml:space="preserve"> Use the "Alkalinity Analysis Log" and the data obtained during a OALK titration by hand to fill in the GREEN boxes. DO NOT TOUCH RED BOXES</t>
  </si>
  <si>
    <t>P3HCl</t>
  </si>
  <si>
    <t>P4HCl Additions</t>
  </si>
  <si>
    <t>P4mV</t>
  </si>
  <si>
    <t>P4Temp</t>
  </si>
  <si>
    <t>Digits of HCl P1</t>
  </si>
  <si>
    <t>Digits of HCl P3</t>
  </si>
  <si>
    <t>corr_vHCl2</t>
  </si>
  <si>
    <t>P1P2vHCl</t>
  </si>
  <si>
    <t>*last corr_vHCl value</t>
  </si>
  <si>
    <t>B</t>
  </si>
  <si>
    <t>P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</si>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</sst>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49" fontId="2" fillId="0" borderId="0" xfId="0" applyNumberFormat="1" applyFont="1" applyAlignment="1">
      <alignment vertical="top" wrapText="1"/>
    </xf>
    <xf numFmtId="164" fontId="1" fillId="3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98537-B0A4-49DD-85D5-7A73D6854A23}">
  <dimension ref="A1:X17"/>
  <sheetViews>
    <sheetView workbookViewId="0">
      <selection activeCell="S17" sqref="S17"/>
    </sheetView>
  </sheetViews>
  <sheetFormatPr defaultColWidth="8.7109375" defaultRowHeight="15.75" x14ac:dyDescent="0.25"/>
  <cols>
    <col min="1" max="1" width="32.85546875" style="1" customWidth="1"/>
    <col min="2" max="2" width="13" style="1" customWidth="1"/>
    <col min="3" max="3" width="9" style="1" customWidth="1"/>
    <col min="4" max="4" width="10.8554687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63.301000000000009</v>
      </c>
      <c r="C2" s="2">
        <v>-59.6</v>
      </c>
      <c r="D2" s="2">
        <v>33.494</v>
      </c>
      <c r="E2" s="2">
        <v>68</v>
      </c>
      <c r="F2" s="2">
        <v>9.9976999999999996E-2</v>
      </c>
      <c r="G2" s="2">
        <v>1254</v>
      </c>
      <c r="H2" s="8">
        <f>G2*0.00125</f>
        <v>1.5675000000000001</v>
      </c>
      <c r="I2" s="5">
        <v>0</v>
      </c>
      <c r="J2" s="5">
        <v>200.3</v>
      </c>
      <c r="K2" s="5">
        <v>23.1</v>
      </c>
      <c r="L2" s="3">
        <f>$H$2+I2</f>
        <v>1.5675000000000001</v>
      </c>
      <c r="M2" s="2">
        <v>2.2175000000000002</v>
      </c>
      <c r="N2" s="2">
        <v>177</v>
      </c>
      <c r="O2" s="8">
        <f>N2*0.00125</f>
        <v>0.22125</v>
      </c>
      <c r="P2" s="2">
        <v>245</v>
      </c>
      <c r="Q2" s="8">
        <f>P2*0.00125</f>
        <v>0.30625000000000002</v>
      </c>
      <c r="R2" s="5">
        <v>0</v>
      </c>
      <c r="S2" s="5">
        <v>200.9</v>
      </c>
      <c r="T2" s="5">
        <v>22</v>
      </c>
      <c r="U2" s="8">
        <f>$Q$2+R2</f>
        <v>0.30625000000000002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204.6</v>
      </c>
      <c r="K3" s="5">
        <v>23.1</v>
      </c>
      <c r="L3" s="3">
        <f t="shared" ref="L3:L11" si="0">$H$2+I3</f>
        <v>1.6175000000000002</v>
      </c>
      <c r="M3" s="10" t="s">
        <v>22</v>
      </c>
      <c r="N3" s="1">
        <v>-54.9</v>
      </c>
      <c r="O3" s="7"/>
      <c r="R3" s="5">
        <f>R2+0.05</f>
        <v>0.05</v>
      </c>
      <c r="S3" s="5">
        <v>205.3</v>
      </c>
      <c r="T3" s="5">
        <v>22</v>
      </c>
      <c r="U3" s="8">
        <f t="shared" ref="U3:U15" si="1">$Q$2+R3</f>
        <v>0.35625000000000001</v>
      </c>
    </row>
    <row r="4" spans="1:24" x14ac:dyDescent="0.25">
      <c r="A4" s="9"/>
      <c r="I4" s="5">
        <f t="shared" ref="I4:I15" si="2">I3+0.05</f>
        <v>0.1</v>
      </c>
      <c r="J4" s="5">
        <v>208.3</v>
      </c>
      <c r="K4" s="5">
        <v>23</v>
      </c>
      <c r="L4" s="3">
        <f t="shared" si="0"/>
        <v>1.6675000000000002</v>
      </c>
      <c r="M4" s="10"/>
      <c r="O4" s="7"/>
      <c r="R4" s="5">
        <f t="shared" ref="R4:R15" si="3">R3+0.05</f>
        <v>0.1</v>
      </c>
      <c r="S4" s="5">
        <v>209.3</v>
      </c>
      <c r="T4" s="5">
        <v>22</v>
      </c>
      <c r="U4" s="8">
        <f>$Q$2+R4</f>
        <v>0.40625</v>
      </c>
    </row>
    <row r="5" spans="1:24" x14ac:dyDescent="0.25">
      <c r="A5" s="9"/>
      <c r="I5" s="5">
        <f t="shared" si="2"/>
        <v>0.15000000000000002</v>
      </c>
      <c r="J5" s="5">
        <v>211.5</v>
      </c>
      <c r="K5" s="5">
        <v>22.9</v>
      </c>
      <c r="L5" s="3">
        <f t="shared" si="0"/>
        <v>1.7175000000000002</v>
      </c>
      <c r="M5" s="10"/>
      <c r="O5" s="7"/>
      <c r="R5" s="5">
        <f t="shared" si="3"/>
        <v>0.15000000000000002</v>
      </c>
      <c r="S5" s="5">
        <v>212.6</v>
      </c>
      <c r="T5" s="5">
        <v>21.9</v>
      </c>
      <c r="U5" s="8">
        <f t="shared" si="1"/>
        <v>0.45625000000000004</v>
      </c>
    </row>
    <row r="6" spans="1:24" x14ac:dyDescent="0.25">
      <c r="A6" s="9"/>
      <c r="I6" s="5">
        <f t="shared" si="2"/>
        <v>0.2</v>
      </c>
      <c r="J6" s="5">
        <v>214.6</v>
      </c>
      <c r="K6" s="5">
        <v>22.9</v>
      </c>
      <c r="L6" s="3">
        <f t="shared" si="0"/>
        <v>1.7675000000000001</v>
      </c>
      <c r="O6" s="7"/>
      <c r="R6" s="5">
        <f t="shared" si="3"/>
        <v>0.2</v>
      </c>
      <c r="S6" s="5">
        <v>215.6</v>
      </c>
      <c r="T6" s="5">
        <v>21.9</v>
      </c>
      <c r="U6" s="8">
        <f t="shared" si="1"/>
        <v>0.50625000000000009</v>
      </c>
    </row>
    <row r="7" spans="1:24" x14ac:dyDescent="0.25">
      <c r="A7" s="9"/>
      <c r="I7" s="5">
        <f t="shared" si="2"/>
        <v>0.25</v>
      </c>
      <c r="J7" s="5">
        <v>217</v>
      </c>
      <c r="K7" s="5">
        <v>22.9</v>
      </c>
      <c r="L7" s="3">
        <f t="shared" si="0"/>
        <v>1.8175000000000001</v>
      </c>
      <c r="O7" s="7"/>
      <c r="R7" s="5">
        <f t="shared" si="3"/>
        <v>0.25</v>
      </c>
      <c r="S7" s="5">
        <v>218.1</v>
      </c>
      <c r="T7" s="5">
        <v>21.9</v>
      </c>
      <c r="U7" s="8">
        <f t="shared" si="1"/>
        <v>0.55625000000000002</v>
      </c>
    </row>
    <row r="8" spans="1:24" x14ac:dyDescent="0.25">
      <c r="A8" s="9"/>
      <c r="I8" s="5">
        <f t="shared" si="2"/>
        <v>0.3</v>
      </c>
      <c r="J8" s="5">
        <v>219.7</v>
      </c>
      <c r="K8" s="5">
        <v>22.8</v>
      </c>
      <c r="L8" s="3">
        <f t="shared" si="0"/>
        <v>1.8675000000000002</v>
      </c>
      <c r="O8" s="7"/>
      <c r="R8" s="5">
        <f t="shared" si="3"/>
        <v>0.3</v>
      </c>
      <c r="S8" s="5">
        <v>220.5</v>
      </c>
      <c r="T8" s="5">
        <v>21.9</v>
      </c>
      <c r="U8" s="8">
        <f t="shared" si="1"/>
        <v>0.60624999999999996</v>
      </c>
    </row>
    <row r="9" spans="1:24" x14ac:dyDescent="0.25">
      <c r="A9" s="9"/>
      <c r="I9" s="5">
        <f t="shared" si="2"/>
        <v>0.35</v>
      </c>
      <c r="J9" s="5">
        <v>211.8</v>
      </c>
      <c r="K9" s="5">
        <v>22.8</v>
      </c>
      <c r="L9" s="3">
        <f t="shared" si="0"/>
        <v>1.9175</v>
      </c>
      <c r="O9" s="7"/>
      <c r="R9" s="5">
        <f t="shared" si="3"/>
        <v>0.35</v>
      </c>
      <c r="S9" s="5">
        <v>222.6</v>
      </c>
      <c r="T9" s="5">
        <v>21.9</v>
      </c>
      <c r="U9" s="8">
        <f t="shared" si="1"/>
        <v>0.65625</v>
      </c>
    </row>
    <row r="10" spans="1:24" x14ac:dyDescent="0.25">
      <c r="A10" s="9"/>
      <c r="I10" s="5">
        <f t="shared" si="2"/>
        <v>0.39999999999999997</v>
      </c>
      <c r="J10" s="5">
        <v>224</v>
      </c>
      <c r="K10" s="5">
        <v>22.7</v>
      </c>
      <c r="L10" s="3">
        <f t="shared" si="0"/>
        <v>1.9675</v>
      </c>
      <c r="O10" s="7"/>
      <c r="R10" s="5">
        <f t="shared" si="3"/>
        <v>0.39999999999999997</v>
      </c>
      <c r="S10" s="5">
        <v>224.6</v>
      </c>
      <c r="T10" s="5">
        <v>21.8</v>
      </c>
      <c r="U10" s="8">
        <f t="shared" si="1"/>
        <v>0.70625000000000004</v>
      </c>
    </row>
    <row r="11" spans="1:24" x14ac:dyDescent="0.25">
      <c r="A11" s="6"/>
      <c r="I11" s="5">
        <f t="shared" si="2"/>
        <v>0.44999999999999996</v>
      </c>
      <c r="J11" s="5">
        <v>225.9</v>
      </c>
      <c r="K11" s="5">
        <v>22.7</v>
      </c>
      <c r="L11" s="3">
        <f t="shared" si="0"/>
        <v>2.0175000000000001</v>
      </c>
      <c r="O11" s="7"/>
      <c r="R11" s="5">
        <f t="shared" si="3"/>
        <v>0.44999999999999996</v>
      </c>
      <c r="S11" s="5">
        <v>226.4</v>
      </c>
      <c r="T11" s="5">
        <v>21.8</v>
      </c>
      <c r="U11" s="8">
        <f t="shared" si="1"/>
        <v>0.75624999999999998</v>
      </c>
    </row>
    <row r="12" spans="1:24" x14ac:dyDescent="0.25">
      <c r="A12" s="6"/>
      <c r="I12" s="5">
        <f t="shared" si="2"/>
        <v>0.49999999999999994</v>
      </c>
      <c r="J12" s="5">
        <v>227.7</v>
      </c>
      <c r="K12" s="5">
        <v>22.6</v>
      </c>
      <c r="L12" s="3">
        <f>$H$2+I12</f>
        <v>2.0674999999999999</v>
      </c>
      <c r="O12" s="7"/>
      <c r="R12" s="5">
        <f t="shared" si="3"/>
        <v>0.49999999999999994</v>
      </c>
      <c r="S12" s="5">
        <v>228.1</v>
      </c>
      <c r="T12" s="5">
        <v>21.8</v>
      </c>
      <c r="U12" s="8">
        <f t="shared" si="1"/>
        <v>0.80624999999999991</v>
      </c>
    </row>
    <row r="13" spans="1:24" x14ac:dyDescent="0.25">
      <c r="A13" s="6"/>
      <c r="I13" s="5">
        <f t="shared" si="2"/>
        <v>0.54999999999999993</v>
      </c>
      <c r="J13" s="5">
        <v>229.4</v>
      </c>
      <c r="K13" s="5">
        <v>22.6</v>
      </c>
      <c r="L13" s="3">
        <f>$H$2+I13</f>
        <v>2.1175000000000002</v>
      </c>
      <c r="O13" s="7"/>
      <c r="R13" s="5">
        <f t="shared" si="3"/>
        <v>0.54999999999999993</v>
      </c>
      <c r="S13" s="5">
        <v>229.6</v>
      </c>
      <c r="T13" s="5">
        <v>21.8</v>
      </c>
      <c r="U13" s="8">
        <f t="shared" si="1"/>
        <v>0.85624999999999996</v>
      </c>
    </row>
    <row r="14" spans="1:24" x14ac:dyDescent="0.25">
      <c r="A14" s="6"/>
      <c r="I14" s="5">
        <f t="shared" si="2"/>
        <v>0.6</v>
      </c>
      <c r="J14" s="5">
        <v>231</v>
      </c>
      <c r="K14" s="5">
        <v>22.5</v>
      </c>
      <c r="L14" s="3">
        <f>$H$2+I14</f>
        <v>2.1675</v>
      </c>
      <c r="R14" s="5">
        <f t="shared" si="3"/>
        <v>0.6</v>
      </c>
      <c r="S14" s="5">
        <v>231.2</v>
      </c>
      <c r="T14" s="5">
        <v>21.8</v>
      </c>
      <c r="U14" s="8">
        <f t="shared" si="1"/>
        <v>0.90625</v>
      </c>
    </row>
    <row r="15" spans="1:24" x14ac:dyDescent="0.25">
      <c r="A15" s="6"/>
      <c r="I15" s="5">
        <f t="shared" si="2"/>
        <v>0.65</v>
      </c>
      <c r="J15" s="5">
        <v>232.5</v>
      </c>
      <c r="K15" s="5">
        <v>22.5</v>
      </c>
      <c r="L15" s="3">
        <f>$H$2+I15</f>
        <v>2.2175000000000002</v>
      </c>
      <c r="R15" s="5">
        <f t="shared" si="3"/>
        <v>0.65</v>
      </c>
      <c r="S15" s="5">
        <v>232.6</v>
      </c>
      <c r="T15" s="5">
        <v>21.8</v>
      </c>
      <c r="U15" s="8">
        <f t="shared" si="1"/>
        <v>0.95625000000000004</v>
      </c>
    </row>
    <row r="16" spans="1:24" x14ac:dyDescent="0.25">
      <c r="I16" s="5"/>
      <c r="J16" s="5"/>
      <c r="K16" s="5"/>
      <c r="R16" s="5"/>
      <c r="S16" s="5"/>
      <c r="T16" s="5"/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61DF4-A0A6-403F-BC6E-041AAA5723D0}">
  <dimension ref="A1:X17"/>
  <sheetViews>
    <sheetView topLeftCell="D1" workbookViewId="0">
      <selection activeCell="P3" sqref="P3"/>
    </sheetView>
  </sheetViews>
  <sheetFormatPr defaultColWidth="8.7109375" defaultRowHeight="15.75" x14ac:dyDescent="0.25"/>
  <cols>
    <col min="1" max="1" width="32.85546875" style="1" customWidth="1"/>
    <col min="2" max="2" width="13" style="1" customWidth="1"/>
    <col min="3" max="3" width="9" style="1" customWidth="1"/>
    <col min="4" max="4" width="10.8554687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63.072999999999993</v>
      </c>
      <c r="C2" s="2">
        <v>-63.3</v>
      </c>
      <c r="D2" s="2">
        <v>25.896709999999999</v>
      </c>
      <c r="E2" s="2">
        <v>68</v>
      </c>
      <c r="F2" s="2">
        <v>9.9976999999999996E-2</v>
      </c>
      <c r="G2" s="2">
        <v>1293</v>
      </c>
      <c r="H2" s="8">
        <f>G2*0.00125</f>
        <v>1.61625</v>
      </c>
      <c r="I2" s="5">
        <v>0</v>
      </c>
      <c r="J2" s="5">
        <v>199.7</v>
      </c>
      <c r="K2" s="5">
        <v>23.6</v>
      </c>
      <c r="L2" s="3">
        <f>$H$2+I2</f>
        <v>1.61625</v>
      </c>
      <c r="M2" s="2">
        <v>2.3162500000000001</v>
      </c>
      <c r="N2" s="2">
        <v>161</v>
      </c>
      <c r="O2" s="8">
        <f>N2*0.00125</f>
        <v>0.20125000000000001</v>
      </c>
      <c r="P2" s="2">
        <v>298</v>
      </c>
      <c r="Q2" s="8">
        <f>P2*0.00125</f>
        <v>0.3725</v>
      </c>
      <c r="R2" s="5">
        <v>0</v>
      </c>
      <c r="S2" s="5">
        <v>200.7</v>
      </c>
      <c r="T2" s="5">
        <v>22.4</v>
      </c>
      <c r="U2" s="8">
        <f>$Q$2+R2</f>
        <v>0.3725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204.1</v>
      </c>
      <c r="K3" s="5">
        <v>23.5</v>
      </c>
      <c r="L3" s="3">
        <f t="shared" ref="L3:L11" si="0">$H$2+I3</f>
        <v>1.66625</v>
      </c>
      <c r="M3" s="10" t="s">
        <v>22</v>
      </c>
      <c r="N3" s="1">
        <v>-66.3</v>
      </c>
      <c r="O3" s="7"/>
      <c r="R3" s="5">
        <f>R2+0.05</f>
        <v>0.05</v>
      </c>
      <c r="S3" s="5">
        <v>204.9</v>
      </c>
      <c r="T3" s="5">
        <v>22.3</v>
      </c>
      <c r="U3" s="8">
        <f t="shared" ref="U3:U16" si="1">$Q$2+R3</f>
        <v>0.42249999999999999</v>
      </c>
    </row>
    <row r="4" spans="1:24" x14ac:dyDescent="0.25">
      <c r="A4" s="9"/>
      <c r="I4" s="5">
        <f t="shared" ref="I4:I16" si="2">I3+0.05</f>
        <v>0.1</v>
      </c>
      <c r="J4" s="5">
        <v>207.1</v>
      </c>
      <c r="K4" s="5">
        <v>23.4</v>
      </c>
      <c r="L4" s="3">
        <f t="shared" si="0"/>
        <v>1.7162500000000001</v>
      </c>
      <c r="M4" s="10"/>
      <c r="O4" s="7"/>
      <c r="R4" s="5">
        <f t="shared" ref="R4:R16" si="3">R3+0.05</f>
        <v>0.1</v>
      </c>
      <c r="S4" s="5">
        <v>208.3</v>
      </c>
      <c r="T4" s="5">
        <v>22.3</v>
      </c>
      <c r="U4" s="8">
        <f>$Q$2+R4</f>
        <v>0.47250000000000003</v>
      </c>
    </row>
    <row r="5" spans="1:24" x14ac:dyDescent="0.25">
      <c r="A5" s="9"/>
      <c r="I5" s="5">
        <f t="shared" si="2"/>
        <v>0.15000000000000002</v>
      </c>
      <c r="J5" s="5">
        <v>210</v>
      </c>
      <c r="K5" s="5">
        <v>23.3</v>
      </c>
      <c r="L5" s="3">
        <f t="shared" si="0"/>
        <v>1.7662499999999999</v>
      </c>
      <c r="M5" s="10"/>
      <c r="O5" s="7"/>
      <c r="R5" s="5">
        <f t="shared" si="3"/>
        <v>0.15000000000000002</v>
      </c>
      <c r="S5" s="5">
        <v>212</v>
      </c>
      <c r="T5" s="5">
        <v>22.3</v>
      </c>
      <c r="U5" s="8">
        <f t="shared" si="1"/>
        <v>0.52249999999999996</v>
      </c>
    </row>
    <row r="6" spans="1:24" x14ac:dyDescent="0.25">
      <c r="A6" s="9"/>
      <c r="I6" s="5">
        <f t="shared" si="2"/>
        <v>0.2</v>
      </c>
      <c r="J6" s="5">
        <v>213.2</v>
      </c>
      <c r="K6" s="5">
        <v>23.3</v>
      </c>
      <c r="L6" s="3">
        <f t="shared" si="0"/>
        <v>1.8162499999999999</v>
      </c>
      <c r="O6" s="7"/>
      <c r="R6" s="5">
        <f t="shared" si="3"/>
        <v>0.2</v>
      </c>
      <c r="S6" s="5">
        <v>214.9</v>
      </c>
      <c r="T6" s="5">
        <v>22.3</v>
      </c>
      <c r="U6" s="8">
        <f t="shared" si="1"/>
        <v>0.57250000000000001</v>
      </c>
    </row>
    <row r="7" spans="1:24" x14ac:dyDescent="0.25">
      <c r="A7" s="9"/>
      <c r="I7" s="5">
        <f t="shared" si="2"/>
        <v>0.25</v>
      </c>
      <c r="J7" s="5">
        <v>216.3</v>
      </c>
      <c r="K7" s="5">
        <v>23.2</v>
      </c>
      <c r="L7" s="3">
        <f t="shared" si="0"/>
        <v>1.86625</v>
      </c>
      <c r="O7" s="7"/>
      <c r="R7" s="5">
        <f t="shared" si="3"/>
        <v>0.25</v>
      </c>
      <c r="S7" s="5">
        <v>217.5</v>
      </c>
      <c r="T7" s="5">
        <v>22.2</v>
      </c>
      <c r="U7" s="8">
        <f t="shared" si="1"/>
        <v>0.62250000000000005</v>
      </c>
    </row>
    <row r="8" spans="1:24" x14ac:dyDescent="0.25">
      <c r="A8" s="9"/>
      <c r="I8" s="5">
        <f t="shared" si="2"/>
        <v>0.3</v>
      </c>
      <c r="J8" s="5">
        <v>218.9</v>
      </c>
      <c r="K8" s="5">
        <v>23.2</v>
      </c>
      <c r="L8" s="3">
        <f t="shared" si="0"/>
        <v>1.91625</v>
      </c>
      <c r="O8" s="7"/>
      <c r="R8" s="5">
        <f t="shared" si="3"/>
        <v>0.3</v>
      </c>
      <c r="S8" s="5">
        <v>219.8</v>
      </c>
      <c r="T8" s="5">
        <v>22.2</v>
      </c>
      <c r="U8" s="8">
        <f t="shared" si="1"/>
        <v>0.67249999999999999</v>
      </c>
    </row>
    <row r="9" spans="1:24" x14ac:dyDescent="0.25">
      <c r="A9" s="9"/>
      <c r="I9" s="5">
        <f t="shared" si="2"/>
        <v>0.35</v>
      </c>
      <c r="J9" s="5">
        <v>221.3</v>
      </c>
      <c r="K9" s="5">
        <v>23.2</v>
      </c>
      <c r="L9" s="3">
        <f t="shared" si="0"/>
        <v>1.9662500000000001</v>
      </c>
      <c r="O9" s="7"/>
      <c r="R9" s="5">
        <f t="shared" si="3"/>
        <v>0.35</v>
      </c>
      <c r="S9" s="5">
        <v>222</v>
      </c>
      <c r="T9" s="5">
        <v>22.2</v>
      </c>
      <c r="U9" s="8">
        <f t="shared" si="1"/>
        <v>0.72249999999999992</v>
      </c>
    </row>
    <row r="10" spans="1:24" x14ac:dyDescent="0.25">
      <c r="A10" s="9"/>
      <c r="I10" s="5">
        <f t="shared" si="2"/>
        <v>0.39999999999999997</v>
      </c>
      <c r="J10" s="5">
        <v>223.2</v>
      </c>
      <c r="K10" s="5">
        <v>23.1</v>
      </c>
      <c r="L10" s="3">
        <f t="shared" si="0"/>
        <v>2.0162499999999999</v>
      </c>
      <c r="O10" s="7"/>
      <c r="R10" s="5">
        <f t="shared" si="3"/>
        <v>0.39999999999999997</v>
      </c>
      <c r="S10" s="5">
        <v>224</v>
      </c>
      <c r="T10" s="5">
        <v>22.1</v>
      </c>
      <c r="U10" s="8">
        <f t="shared" si="1"/>
        <v>0.77249999999999996</v>
      </c>
    </row>
    <row r="11" spans="1:24" x14ac:dyDescent="0.25">
      <c r="A11" s="6"/>
      <c r="I11" s="5">
        <f t="shared" si="2"/>
        <v>0.44999999999999996</v>
      </c>
      <c r="J11" s="5">
        <v>225.2</v>
      </c>
      <c r="K11" s="5">
        <v>23.1</v>
      </c>
      <c r="L11" s="3">
        <f t="shared" si="0"/>
        <v>2.0662500000000001</v>
      </c>
      <c r="O11" s="7"/>
      <c r="R11" s="5">
        <f t="shared" si="3"/>
        <v>0.44999999999999996</v>
      </c>
      <c r="S11" s="5">
        <v>225.8</v>
      </c>
      <c r="T11" s="5">
        <v>22.1</v>
      </c>
      <c r="U11" s="8">
        <f t="shared" si="1"/>
        <v>0.82250000000000001</v>
      </c>
    </row>
    <row r="12" spans="1:24" x14ac:dyDescent="0.25">
      <c r="A12" s="6"/>
      <c r="I12" s="5">
        <f t="shared" si="2"/>
        <v>0.49999999999999994</v>
      </c>
      <c r="J12" s="5">
        <v>227.1</v>
      </c>
      <c r="K12" s="5">
        <v>23</v>
      </c>
      <c r="L12" s="3">
        <f>$H$2+I12</f>
        <v>2.11625</v>
      </c>
      <c r="O12" s="7"/>
      <c r="R12" s="5">
        <f t="shared" si="3"/>
        <v>0.49999999999999994</v>
      </c>
      <c r="S12" s="5">
        <v>227.6</v>
      </c>
      <c r="T12" s="5">
        <v>22.1</v>
      </c>
      <c r="U12" s="8">
        <f t="shared" si="1"/>
        <v>0.87249999999999994</v>
      </c>
    </row>
    <row r="13" spans="1:24" x14ac:dyDescent="0.25">
      <c r="A13" s="6"/>
      <c r="I13" s="5">
        <f t="shared" si="2"/>
        <v>0.54999999999999993</v>
      </c>
      <c r="J13" s="5">
        <v>229</v>
      </c>
      <c r="K13" s="5">
        <v>23</v>
      </c>
      <c r="L13" s="3">
        <f>$H$2+I13</f>
        <v>2.1662499999999998</v>
      </c>
      <c r="O13" s="7"/>
      <c r="R13" s="5">
        <f t="shared" si="3"/>
        <v>0.54999999999999993</v>
      </c>
      <c r="S13" s="5">
        <v>229.2</v>
      </c>
      <c r="T13" s="5">
        <v>22</v>
      </c>
      <c r="U13" s="8">
        <f t="shared" si="1"/>
        <v>0.92249999999999988</v>
      </c>
    </row>
    <row r="14" spans="1:24" x14ac:dyDescent="0.25">
      <c r="A14" s="6"/>
      <c r="I14" s="5">
        <f t="shared" si="2"/>
        <v>0.6</v>
      </c>
      <c r="J14" s="5">
        <v>230.5</v>
      </c>
      <c r="K14" s="5">
        <v>22.9</v>
      </c>
      <c r="L14" s="3">
        <f>$H$2+I14</f>
        <v>2.2162500000000001</v>
      </c>
      <c r="R14" s="5">
        <f t="shared" si="3"/>
        <v>0.6</v>
      </c>
      <c r="S14" s="5">
        <v>230.7</v>
      </c>
      <c r="T14" s="5">
        <v>22</v>
      </c>
      <c r="U14" s="8">
        <f t="shared" si="1"/>
        <v>0.97249999999999992</v>
      </c>
    </row>
    <row r="15" spans="1:24" x14ac:dyDescent="0.25">
      <c r="A15" s="6"/>
      <c r="I15" s="5">
        <f t="shared" si="2"/>
        <v>0.65</v>
      </c>
      <c r="J15" s="5">
        <v>232</v>
      </c>
      <c r="K15" s="5">
        <v>22.9</v>
      </c>
      <c r="L15" s="3">
        <f t="shared" ref="L15:L16" si="4">$H$2+I15</f>
        <v>2.2662499999999999</v>
      </c>
      <c r="R15" s="5">
        <f t="shared" si="3"/>
        <v>0.65</v>
      </c>
      <c r="S15" s="5">
        <v>232.2</v>
      </c>
      <c r="T15" s="5">
        <v>22</v>
      </c>
      <c r="U15" s="8">
        <f t="shared" si="1"/>
        <v>1.0225</v>
      </c>
    </row>
    <row r="16" spans="1:24" x14ac:dyDescent="0.25">
      <c r="I16" s="5">
        <f t="shared" si="2"/>
        <v>0.70000000000000007</v>
      </c>
      <c r="J16" s="5">
        <v>233.3</v>
      </c>
      <c r="K16" s="5">
        <v>22.9</v>
      </c>
      <c r="L16" s="3">
        <f t="shared" si="4"/>
        <v>2.3162500000000001</v>
      </c>
      <c r="R16" s="5">
        <f t="shared" si="3"/>
        <v>0.70000000000000007</v>
      </c>
      <c r="S16" s="5">
        <v>233.4</v>
      </c>
      <c r="T16" s="5">
        <v>22</v>
      </c>
      <c r="U16" s="8">
        <f t="shared" si="1"/>
        <v>1.0725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EA9C5-6FEF-4C5B-A625-1436DA6B95E2}">
  <dimension ref="A1:X17"/>
  <sheetViews>
    <sheetView workbookViewId="0">
      <selection activeCell="O12" sqref="O12"/>
    </sheetView>
  </sheetViews>
  <sheetFormatPr defaultColWidth="8.7109375" defaultRowHeight="15.75" x14ac:dyDescent="0.25"/>
  <cols>
    <col min="1" max="1" width="32.85546875" style="1" customWidth="1"/>
    <col min="2" max="2" width="13" style="1" customWidth="1"/>
    <col min="3" max="3" width="9" style="1" customWidth="1"/>
    <col min="4" max="4" width="10.8554687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62.526000000000003</v>
      </c>
      <c r="C2" s="2">
        <v>-55.9</v>
      </c>
      <c r="D2" s="2">
        <v>27.269909999999999</v>
      </c>
      <c r="E2" s="2">
        <v>68</v>
      </c>
      <c r="F2" s="2">
        <v>9.9976999999999996E-2</v>
      </c>
      <c r="G2" s="2">
        <v>1327</v>
      </c>
      <c r="H2" s="8">
        <f>G2*0.00125</f>
        <v>1.6587499999999999</v>
      </c>
      <c r="I2" s="5">
        <v>0</v>
      </c>
      <c r="J2" s="5">
        <v>199.4</v>
      </c>
      <c r="K2" s="5">
        <v>23.6</v>
      </c>
      <c r="L2" s="3">
        <f>$H$2+I2</f>
        <v>1.6587499999999999</v>
      </c>
      <c r="M2" s="2">
        <v>2.3587500000000001</v>
      </c>
      <c r="N2" s="2">
        <v>161</v>
      </c>
      <c r="O2" s="8">
        <f>N2*0.00125</f>
        <v>0.20125000000000001</v>
      </c>
      <c r="P2" s="2">
        <v>310</v>
      </c>
      <c r="Q2" s="8">
        <f>P2*0.00125</f>
        <v>0.38750000000000001</v>
      </c>
      <c r="R2" s="5">
        <v>0</v>
      </c>
      <c r="S2" s="5">
        <v>199.9</v>
      </c>
      <c r="T2" s="5">
        <v>22.9</v>
      </c>
      <c r="U2" s="8">
        <f>$Q$2+R2</f>
        <v>0.38750000000000001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203.1</v>
      </c>
      <c r="K3" s="5">
        <v>23.5</v>
      </c>
      <c r="L3" s="3">
        <f t="shared" ref="L3:L11" si="0">$H$2+I3</f>
        <v>1.70875</v>
      </c>
      <c r="M3" s="10" t="s">
        <v>22</v>
      </c>
      <c r="N3" s="1">
        <v>-51.4</v>
      </c>
      <c r="O3" s="7"/>
      <c r="R3" s="5">
        <f>R2+0.05</f>
        <v>0.05</v>
      </c>
      <c r="S3" s="5">
        <v>204.4</v>
      </c>
      <c r="T3" s="5">
        <v>22.8</v>
      </c>
      <c r="U3" s="8">
        <f t="shared" ref="U3:U16" si="1">$Q$2+R3</f>
        <v>0.4375</v>
      </c>
    </row>
    <row r="4" spans="1:24" x14ac:dyDescent="0.25">
      <c r="A4" s="9"/>
      <c r="I4" s="5">
        <f t="shared" ref="I4:I16" si="2">I3+0.05</f>
        <v>0.1</v>
      </c>
      <c r="J4" s="5">
        <v>207.2</v>
      </c>
      <c r="K4" s="5">
        <v>23.4</v>
      </c>
      <c r="L4" s="3">
        <f t="shared" si="0"/>
        <v>1.75875</v>
      </c>
      <c r="M4" s="10"/>
      <c r="O4" s="7"/>
      <c r="R4" s="5">
        <f t="shared" ref="R4:R16" si="3">R3+0.05</f>
        <v>0.1</v>
      </c>
      <c r="S4" s="5">
        <v>208.4</v>
      </c>
      <c r="T4" s="5">
        <v>22.8</v>
      </c>
      <c r="U4" s="8">
        <f>$Q$2+R4</f>
        <v>0.48750000000000004</v>
      </c>
    </row>
    <row r="5" spans="1:24" x14ac:dyDescent="0.25">
      <c r="A5" s="9"/>
      <c r="I5" s="5">
        <f t="shared" si="2"/>
        <v>0.15000000000000002</v>
      </c>
      <c r="J5" s="5">
        <v>210.1</v>
      </c>
      <c r="K5" s="5">
        <v>23.4</v>
      </c>
      <c r="L5" s="3">
        <f t="shared" si="0"/>
        <v>1.8087499999999999</v>
      </c>
      <c r="M5" s="10"/>
      <c r="O5" s="7"/>
      <c r="R5" s="5">
        <f t="shared" si="3"/>
        <v>0.15000000000000002</v>
      </c>
      <c r="S5" s="5">
        <v>211.6</v>
      </c>
      <c r="T5" s="5">
        <v>22.8</v>
      </c>
      <c r="U5" s="8">
        <f t="shared" si="1"/>
        <v>0.53750000000000009</v>
      </c>
    </row>
    <row r="6" spans="1:24" x14ac:dyDescent="0.25">
      <c r="A6" s="9"/>
      <c r="I6" s="5">
        <f t="shared" si="2"/>
        <v>0.2</v>
      </c>
      <c r="J6" s="5">
        <v>213.3</v>
      </c>
      <c r="K6" s="5">
        <v>23.3</v>
      </c>
      <c r="L6" s="3">
        <f t="shared" si="0"/>
        <v>1.8587499999999999</v>
      </c>
      <c r="O6" s="7"/>
      <c r="R6" s="5">
        <f t="shared" si="3"/>
        <v>0.2</v>
      </c>
      <c r="S6" s="5">
        <v>214.6</v>
      </c>
      <c r="T6" s="5">
        <v>22.8</v>
      </c>
      <c r="U6" s="8">
        <f t="shared" si="1"/>
        <v>0.58750000000000002</v>
      </c>
    </row>
    <row r="7" spans="1:24" x14ac:dyDescent="0.25">
      <c r="A7" s="9"/>
      <c r="I7" s="5">
        <f t="shared" si="2"/>
        <v>0.25</v>
      </c>
      <c r="J7" s="5">
        <v>216.4</v>
      </c>
      <c r="K7" s="5">
        <v>23.3</v>
      </c>
      <c r="L7" s="3">
        <f t="shared" si="0"/>
        <v>1.9087499999999999</v>
      </c>
      <c r="O7" s="7"/>
      <c r="R7" s="5">
        <f t="shared" si="3"/>
        <v>0.25</v>
      </c>
      <c r="S7" s="5">
        <v>217.1</v>
      </c>
      <c r="T7" s="5">
        <v>22.8</v>
      </c>
      <c r="U7" s="8">
        <f t="shared" si="1"/>
        <v>0.63749999999999996</v>
      </c>
    </row>
    <row r="8" spans="1:24" x14ac:dyDescent="0.25">
      <c r="A8" s="9"/>
      <c r="I8" s="5">
        <f t="shared" si="2"/>
        <v>0.3</v>
      </c>
      <c r="J8" s="5">
        <v>219</v>
      </c>
      <c r="K8" s="5">
        <v>23.3</v>
      </c>
      <c r="L8" s="3">
        <f t="shared" si="0"/>
        <v>1.95875</v>
      </c>
      <c r="O8" s="7"/>
      <c r="R8" s="5">
        <f t="shared" si="3"/>
        <v>0.3</v>
      </c>
      <c r="S8" s="5">
        <v>219.6</v>
      </c>
      <c r="T8" s="5">
        <v>22.8</v>
      </c>
      <c r="U8" s="8">
        <f t="shared" si="1"/>
        <v>0.6875</v>
      </c>
    </row>
    <row r="9" spans="1:24" x14ac:dyDescent="0.25">
      <c r="A9" s="9"/>
      <c r="I9" s="5">
        <f t="shared" si="2"/>
        <v>0.35</v>
      </c>
      <c r="J9" s="5">
        <v>221.3</v>
      </c>
      <c r="K9" s="5">
        <v>23.3</v>
      </c>
      <c r="L9" s="3">
        <f t="shared" si="0"/>
        <v>2.00875</v>
      </c>
      <c r="O9" s="7"/>
      <c r="R9" s="5">
        <f t="shared" si="3"/>
        <v>0.35</v>
      </c>
      <c r="S9" s="5">
        <v>221.9</v>
      </c>
      <c r="T9" s="5">
        <v>22.7</v>
      </c>
      <c r="U9" s="8">
        <f t="shared" si="1"/>
        <v>0.73750000000000004</v>
      </c>
    </row>
    <row r="10" spans="1:24" x14ac:dyDescent="0.25">
      <c r="A10" s="9"/>
      <c r="I10" s="5">
        <f t="shared" si="2"/>
        <v>0.39999999999999997</v>
      </c>
      <c r="J10" s="5">
        <v>223.4</v>
      </c>
      <c r="K10" s="5">
        <v>23.2</v>
      </c>
      <c r="L10" s="3">
        <f t="shared" si="0"/>
        <v>2.0587499999999999</v>
      </c>
      <c r="O10" s="7"/>
      <c r="R10" s="5">
        <f t="shared" si="3"/>
        <v>0.39999999999999997</v>
      </c>
      <c r="S10" s="5">
        <v>224</v>
      </c>
      <c r="T10" s="5">
        <v>22.7</v>
      </c>
      <c r="U10" s="8">
        <f t="shared" si="1"/>
        <v>0.78749999999999998</v>
      </c>
    </row>
    <row r="11" spans="1:24" x14ac:dyDescent="0.25">
      <c r="A11" s="6"/>
      <c r="I11" s="5">
        <f t="shared" si="2"/>
        <v>0.44999999999999996</v>
      </c>
      <c r="J11" s="5">
        <v>225.3</v>
      </c>
      <c r="K11" s="5">
        <v>23.2</v>
      </c>
      <c r="L11" s="3">
        <f t="shared" si="0"/>
        <v>2.1087499999999997</v>
      </c>
      <c r="O11" s="7"/>
      <c r="R11" s="5">
        <f t="shared" si="3"/>
        <v>0.44999999999999996</v>
      </c>
      <c r="S11" s="5">
        <v>225.9</v>
      </c>
      <c r="T11" s="5">
        <v>22.7</v>
      </c>
      <c r="U11" s="8">
        <f t="shared" si="1"/>
        <v>0.83749999999999991</v>
      </c>
    </row>
    <row r="12" spans="1:24" x14ac:dyDescent="0.25">
      <c r="A12" s="6"/>
      <c r="I12" s="5">
        <f t="shared" si="2"/>
        <v>0.49999999999999994</v>
      </c>
      <c r="J12" s="5">
        <v>227.1</v>
      </c>
      <c r="K12" s="5">
        <v>23.2</v>
      </c>
      <c r="L12" s="3">
        <f>$H$2+I12</f>
        <v>2.1587499999999999</v>
      </c>
      <c r="O12" s="7"/>
      <c r="R12" s="5">
        <f t="shared" si="3"/>
        <v>0.49999999999999994</v>
      </c>
      <c r="S12" s="5">
        <v>227.4</v>
      </c>
      <c r="T12" s="5">
        <v>22.7</v>
      </c>
      <c r="U12" s="8">
        <f t="shared" si="1"/>
        <v>0.88749999999999996</v>
      </c>
    </row>
    <row r="13" spans="1:24" x14ac:dyDescent="0.25">
      <c r="A13" s="6"/>
      <c r="I13" s="5">
        <f t="shared" si="2"/>
        <v>0.54999999999999993</v>
      </c>
      <c r="J13" s="5">
        <v>228.6</v>
      </c>
      <c r="K13" s="5">
        <v>23.2</v>
      </c>
      <c r="L13" s="3">
        <f>$H$2+I13</f>
        <v>2.2087499999999998</v>
      </c>
      <c r="O13" s="7"/>
      <c r="R13" s="5">
        <f t="shared" si="3"/>
        <v>0.54999999999999993</v>
      </c>
      <c r="S13" s="5">
        <v>229</v>
      </c>
      <c r="T13" s="5">
        <v>22.7</v>
      </c>
      <c r="U13" s="8">
        <f t="shared" si="1"/>
        <v>0.9375</v>
      </c>
    </row>
    <row r="14" spans="1:24" x14ac:dyDescent="0.25">
      <c r="A14" s="6"/>
      <c r="I14" s="5">
        <f t="shared" si="2"/>
        <v>0.6</v>
      </c>
      <c r="J14" s="5">
        <v>230.4</v>
      </c>
      <c r="K14" s="5">
        <v>23.1</v>
      </c>
      <c r="L14" s="3">
        <f>$H$2+I14</f>
        <v>2.25875</v>
      </c>
      <c r="R14" s="5">
        <f t="shared" si="3"/>
        <v>0.6</v>
      </c>
      <c r="S14" s="5">
        <v>230.6</v>
      </c>
      <c r="T14" s="5">
        <v>22.6</v>
      </c>
      <c r="U14" s="8">
        <f t="shared" si="1"/>
        <v>0.98750000000000004</v>
      </c>
    </row>
    <row r="15" spans="1:24" x14ac:dyDescent="0.25">
      <c r="A15" s="6"/>
      <c r="I15" s="5">
        <f t="shared" si="2"/>
        <v>0.65</v>
      </c>
      <c r="J15" s="5">
        <v>231.7</v>
      </c>
      <c r="K15" s="5">
        <v>23.1</v>
      </c>
      <c r="L15" s="3">
        <f>$H$2+I15</f>
        <v>2.3087499999999999</v>
      </c>
      <c r="R15" s="5">
        <f t="shared" si="3"/>
        <v>0.65</v>
      </c>
      <c r="S15" s="5">
        <v>232</v>
      </c>
      <c r="T15" s="5">
        <v>22.6</v>
      </c>
      <c r="U15" s="8">
        <f t="shared" si="1"/>
        <v>1.0375000000000001</v>
      </c>
    </row>
    <row r="16" spans="1:24" x14ac:dyDescent="0.25">
      <c r="I16" s="5">
        <f t="shared" si="2"/>
        <v>0.70000000000000007</v>
      </c>
      <c r="J16" s="5">
        <v>233.2</v>
      </c>
      <c r="K16" s="5">
        <v>23.1</v>
      </c>
      <c r="L16" s="3">
        <f>$H$2+I16</f>
        <v>2.3587500000000001</v>
      </c>
      <c r="R16" s="5">
        <f t="shared" si="3"/>
        <v>0.70000000000000007</v>
      </c>
      <c r="S16" s="5">
        <v>233.5</v>
      </c>
      <c r="T16" s="5">
        <v>22.6</v>
      </c>
      <c r="U16" s="8">
        <f t="shared" si="1"/>
        <v>1.0875000000000001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A81DB-3E6F-4635-AE3B-DF66F959DE7F}">
  <dimension ref="A1:X17"/>
  <sheetViews>
    <sheetView workbookViewId="0">
      <selection activeCell="T16" sqref="T16"/>
    </sheetView>
  </sheetViews>
  <sheetFormatPr defaultColWidth="8.7109375" defaultRowHeight="15.75" x14ac:dyDescent="0.25"/>
  <cols>
    <col min="1" max="1" width="32.85546875" style="1" customWidth="1"/>
    <col min="2" max="2" width="13" style="1" customWidth="1"/>
    <col min="3" max="3" width="9" style="1" customWidth="1"/>
    <col min="4" max="4" width="10.8554687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64.283000000000001</v>
      </c>
      <c r="C2" s="2">
        <v>-59.5</v>
      </c>
      <c r="D2" s="2">
        <v>27.110880000000002</v>
      </c>
      <c r="E2" s="2">
        <v>69</v>
      </c>
      <c r="F2" s="2">
        <v>9.9976999999999996E-2</v>
      </c>
      <c r="G2" s="2">
        <v>1349</v>
      </c>
      <c r="H2" s="8">
        <f>G2*0.00125</f>
        <v>1.68625</v>
      </c>
      <c r="I2" s="5">
        <v>0</v>
      </c>
      <c r="J2" s="5">
        <v>200.6</v>
      </c>
      <c r="K2" s="5">
        <v>24.1</v>
      </c>
      <c r="L2" s="3">
        <f>$H$2+I2</f>
        <v>1.68625</v>
      </c>
      <c r="M2" s="2">
        <v>2.38625</v>
      </c>
      <c r="N2" s="2">
        <v>171</v>
      </c>
      <c r="O2" s="8">
        <f>N2*0.00125</f>
        <v>0.21375</v>
      </c>
      <c r="P2" s="2">
        <v>318</v>
      </c>
      <c r="Q2" s="8">
        <f>P2*0.00125</f>
        <v>0.39750000000000002</v>
      </c>
      <c r="R2" s="5">
        <v>0</v>
      </c>
      <c r="S2" s="5">
        <v>202</v>
      </c>
      <c r="T2" s="5">
        <v>22.9</v>
      </c>
      <c r="U2" s="8">
        <f>$Q$2+R2</f>
        <v>0.39750000000000002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204.8</v>
      </c>
      <c r="K3" s="5">
        <v>24</v>
      </c>
      <c r="L3" s="3">
        <f t="shared" ref="L3:L11" si="0">$H$2+I3</f>
        <v>1.7362500000000001</v>
      </c>
      <c r="M3" s="10" t="s">
        <v>22</v>
      </c>
      <c r="N3" s="1">
        <v>-54.1</v>
      </c>
      <c r="O3" s="7"/>
      <c r="R3" s="5">
        <f>R2+0.05</f>
        <v>0.05</v>
      </c>
      <c r="S3" s="5">
        <v>206.1</v>
      </c>
      <c r="T3" s="5">
        <v>22.8</v>
      </c>
      <c r="U3" s="8">
        <f t="shared" ref="U3:U15" si="1">$Q$2+R3</f>
        <v>0.44750000000000001</v>
      </c>
    </row>
    <row r="4" spans="1:24" x14ac:dyDescent="0.25">
      <c r="A4" s="9"/>
      <c r="I4" s="5">
        <f t="shared" ref="I4:I16" si="2">I3+0.05</f>
        <v>0.1</v>
      </c>
      <c r="J4" s="5">
        <v>208.5</v>
      </c>
      <c r="K4" s="5">
        <v>23.9</v>
      </c>
      <c r="L4" s="3">
        <f t="shared" si="0"/>
        <v>1.7862500000000001</v>
      </c>
      <c r="M4" s="10"/>
      <c r="O4" s="7"/>
      <c r="R4" s="5">
        <f t="shared" ref="R4:R15" si="3">R3+0.05</f>
        <v>0.1</v>
      </c>
      <c r="S4" s="5">
        <v>209.4</v>
      </c>
      <c r="T4" s="5">
        <v>22.8</v>
      </c>
      <c r="U4" s="8">
        <f>$Q$2+R4</f>
        <v>0.49750000000000005</v>
      </c>
    </row>
    <row r="5" spans="1:24" x14ac:dyDescent="0.25">
      <c r="A5" s="9"/>
      <c r="I5" s="5">
        <f t="shared" si="2"/>
        <v>0.15000000000000002</v>
      </c>
      <c r="J5" s="5">
        <v>211.7</v>
      </c>
      <c r="K5" s="5">
        <v>23.8</v>
      </c>
      <c r="L5" s="3">
        <f t="shared" si="0"/>
        <v>1.8362500000000002</v>
      </c>
      <c r="M5" s="10"/>
      <c r="O5" s="7"/>
      <c r="R5" s="5">
        <f t="shared" si="3"/>
        <v>0.15000000000000002</v>
      </c>
      <c r="S5" s="5">
        <v>212.7</v>
      </c>
      <c r="T5" s="5">
        <v>22.8</v>
      </c>
      <c r="U5" s="8">
        <f t="shared" si="1"/>
        <v>0.5475000000000001</v>
      </c>
    </row>
    <row r="6" spans="1:24" x14ac:dyDescent="0.25">
      <c r="A6" s="9"/>
      <c r="I6" s="5">
        <f t="shared" si="2"/>
        <v>0.2</v>
      </c>
      <c r="J6" s="5">
        <v>214.9</v>
      </c>
      <c r="K6" s="5">
        <v>23.8</v>
      </c>
      <c r="L6" s="3">
        <f t="shared" si="0"/>
        <v>1.88625</v>
      </c>
      <c r="O6" s="7"/>
      <c r="R6" s="5">
        <f t="shared" si="3"/>
        <v>0.2</v>
      </c>
      <c r="S6" s="5">
        <v>215.6</v>
      </c>
      <c r="T6" s="5">
        <v>22.8</v>
      </c>
      <c r="U6" s="8">
        <f t="shared" si="1"/>
        <v>0.59750000000000003</v>
      </c>
    </row>
    <row r="7" spans="1:24" x14ac:dyDescent="0.25">
      <c r="A7" s="9"/>
      <c r="I7" s="5">
        <f t="shared" si="2"/>
        <v>0.25</v>
      </c>
      <c r="J7" s="5">
        <v>217.5</v>
      </c>
      <c r="K7" s="5">
        <v>23.7</v>
      </c>
      <c r="L7" s="3">
        <f t="shared" si="0"/>
        <v>1.93625</v>
      </c>
      <c r="O7" s="7"/>
      <c r="R7" s="5">
        <f t="shared" si="3"/>
        <v>0.25</v>
      </c>
      <c r="S7" s="5">
        <v>218.2</v>
      </c>
      <c r="T7" s="5">
        <v>22.7</v>
      </c>
      <c r="U7" s="8">
        <f t="shared" si="1"/>
        <v>0.64749999999999996</v>
      </c>
    </row>
    <row r="8" spans="1:24" x14ac:dyDescent="0.25">
      <c r="A8" s="9"/>
      <c r="I8" s="5">
        <f t="shared" si="2"/>
        <v>0.3</v>
      </c>
      <c r="J8" s="5">
        <v>219.4</v>
      </c>
      <c r="K8" s="5">
        <v>23.7</v>
      </c>
      <c r="L8" s="3">
        <f t="shared" si="0"/>
        <v>1.9862500000000001</v>
      </c>
      <c r="O8" s="7"/>
      <c r="R8" s="5">
        <f t="shared" si="3"/>
        <v>0.3</v>
      </c>
      <c r="S8" s="5">
        <v>220.5</v>
      </c>
      <c r="T8" s="5">
        <v>22.7</v>
      </c>
      <c r="U8" s="8">
        <f t="shared" si="1"/>
        <v>0.69750000000000001</v>
      </c>
    </row>
    <row r="9" spans="1:24" x14ac:dyDescent="0.25">
      <c r="A9" s="9"/>
      <c r="I9" s="5">
        <f t="shared" si="2"/>
        <v>0.35</v>
      </c>
      <c r="J9" s="5">
        <v>222</v>
      </c>
      <c r="K9" s="5">
        <v>23.6</v>
      </c>
      <c r="L9" s="3">
        <f t="shared" si="0"/>
        <v>2.0362499999999999</v>
      </c>
      <c r="O9" s="7"/>
      <c r="R9" s="5">
        <f t="shared" si="3"/>
        <v>0.35</v>
      </c>
      <c r="S9" s="5">
        <v>222.6</v>
      </c>
      <c r="T9" s="5">
        <v>22.7</v>
      </c>
      <c r="U9" s="8">
        <f t="shared" si="1"/>
        <v>0.74750000000000005</v>
      </c>
    </row>
    <row r="10" spans="1:24" x14ac:dyDescent="0.25">
      <c r="A10" s="9"/>
      <c r="I10" s="5">
        <f t="shared" si="2"/>
        <v>0.39999999999999997</v>
      </c>
      <c r="J10" s="5">
        <v>224.1</v>
      </c>
      <c r="K10" s="5">
        <v>23.6</v>
      </c>
      <c r="L10" s="3">
        <f t="shared" si="0"/>
        <v>2.0862500000000002</v>
      </c>
      <c r="O10" s="7"/>
      <c r="R10" s="5">
        <f t="shared" si="3"/>
        <v>0.39999999999999997</v>
      </c>
      <c r="S10" s="5">
        <v>224.7</v>
      </c>
      <c r="T10" s="5">
        <v>22.7</v>
      </c>
      <c r="U10" s="8">
        <f t="shared" si="1"/>
        <v>0.79749999999999999</v>
      </c>
    </row>
    <row r="11" spans="1:24" x14ac:dyDescent="0.25">
      <c r="A11" s="6"/>
      <c r="I11" s="5">
        <f t="shared" si="2"/>
        <v>0.44999999999999996</v>
      </c>
      <c r="J11" s="5">
        <v>226.1</v>
      </c>
      <c r="K11" s="5">
        <v>23.6</v>
      </c>
      <c r="L11" s="3">
        <f t="shared" si="0"/>
        <v>2.13625</v>
      </c>
      <c r="O11" s="7"/>
      <c r="R11" s="5">
        <f t="shared" si="3"/>
        <v>0.44999999999999996</v>
      </c>
      <c r="S11" s="5">
        <v>226.4</v>
      </c>
      <c r="T11" s="5">
        <v>22.6</v>
      </c>
      <c r="U11" s="8">
        <f t="shared" si="1"/>
        <v>0.84749999999999992</v>
      </c>
    </row>
    <row r="12" spans="1:24" x14ac:dyDescent="0.25">
      <c r="A12" s="6"/>
      <c r="I12" s="5">
        <f t="shared" si="2"/>
        <v>0.49999999999999994</v>
      </c>
      <c r="J12" s="5">
        <v>227.7</v>
      </c>
      <c r="K12" s="5">
        <v>23.5</v>
      </c>
      <c r="L12" s="3">
        <f>$H$2+I12</f>
        <v>2.1862499999999998</v>
      </c>
      <c r="O12" s="7"/>
      <c r="R12" s="5">
        <f t="shared" si="3"/>
        <v>0.49999999999999994</v>
      </c>
      <c r="S12" s="5">
        <v>228.2</v>
      </c>
      <c r="T12" s="5">
        <v>22.6</v>
      </c>
      <c r="U12" s="8">
        <f t="shared" si="1"/>
        <v>0.89749999999999996</v>
      </c>
    </row>
    <row r="13" spans="1:24" x14ac:dyDescent="0.25">
      <c r="A13" s="6"/>
      <c r="I13" s="5">
        <f t="shared" si="2"/>
        <v>0.54999999999999993</v>
      </c>
      <c r="J13" s="5">
        <v>229.5</v>
      </c>
      <c r="K13" s="5">
        <v>23.5</v>
      </c>
      <c r="L13" s="3">
        <f>$H$2+I13</f>
        <v>2.2362500000000001</v>
      </c>
      <c r="O13" s="7"/>
      <c r="R13" s="5">
        <f t="shared" si="3"/>
        <v>0.54999999999999993</v>
      </c>
      <c r="S13" s="5">
        <v>229.8</v>
      </c>
      <c r="T13" s="5">
        <v>22.6</v>
      </c>
      <c r="U13" s="8">
        <f t="shared" si="1"/>
        <v>0.94750000000000001</v>
      </c>
    </row>
    <row r="14" spans="1:24" x14ac:dyDescent="0.25">
      <c r="A14" s="6"/>
      <c r="I14" s="5">
        <f t="shared" si="2"/>
        <v>0.6</v>
      </c>
      <c r="J14" s="5">
        <v>230.9</v>
      </c>
      <c r="K14" s="5">
        <v>23.5</v>
      </c>
      <c r="L14" s="3">
        <f>$H$2+I14</f>
        <v>2.2862499999999999</v>
      </c>
      <c r="R14" s="5">
        <f t="shared" si="3"/>
        <v>0.6</v>
      </c>
      <c r="S14" s="5">
        <v>231.3</v>
      </c>
      <c r="T14" s="5">
        <v>22.6</v>
      </c>
      <c r="U14" s="8">
        <f t="shared" si="1"/>
        <v>0.99750000000000005</v>
      </c>
    </row>
    <row r="15" spans="1:24" x14ac:dyDescent="0.25">
      <c r="A15" s="6"/>
      <c r="I15" s="5">
        <f t="shared" si="2"/>
        <v>0.65</v>
      </c>
      <c r="J15" s="5">
        <v>232.4</v>
      </c>
      <c r="K15" s="5">
        <v>23.4</v>
      </c>
      <c r="L15" s="3">
        <f t="shared" ref="L15:L16" si="4">$H$2+I15</f>
        <v>2.3362500000000002</v>
      </c>
      <c r="R15" s="5">
        <f t="shared" si="3"/>
        <v>0.65</v>
      </c>
      <c r="S15" s="5">
        <v>232.7</v>
      </c>
      <c r="T15" s="5">
        <v>22.5</v>
      </c>
      <c r="U15" s="8">
        <f t="shared" si="1"/>
        <v>1.0475000000000001</v>
      </c>
    </row>
    <row r="16" spans="1:24" x14ac:dyDescent="0.25">
      <c r="I16" s="5">
        <f t="shared" si="2"/>
        <v>0.70000000000000007</v>
      </c>
      <c r="J16" s="5">
        <v>233.8</v>
      </c>
      <c r="K16" s="5">
        <v>23.4</v>
      </c>
      <c r="L16" s="3">
        <f t="shared" si="4"/>
        <v>2.38625</v>
      </c>
      <c r="R16" s="5"/>
      <c r="S16" s="5"/>
      <c r="T16" s="5"/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0F1A1-5803-45D7-B95E-CCF7B98B62AB}">
  <dimension ref="A1:X17"/>
  <sheetViews>
    <sheetView workbookViewId="0">
      <selection activeCell="S18" sqref="S18"/>
    </sheetView>
  </sheetViews>
  <sheetFormatPr defaultColWidth="8.7109375" defaultRowHeight="15.75" x14ac:dyDescent="0.25"/>
  <cols>
    <col min="1" max="1" width="32.85546875" style="1" customWidth="1"/>
    <col min="2" max="2" width="13" style="1" customWidth="1"/>
    <col min="3" max="3" width="9" style="1" customWidth="1"/>
    <col min="4" max="4" width="10.8554687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62.694000000000003</v>
      </c>
      <c r="C2" s="2">
        <v>-65</v>
      </c>
      <c r="D2" s="2">
        <v>26.068650000000002</v>
      </c>
      <c r="E2" s="2">
        <v>69</v>
      </c>
      <c r="F2" s="2">
        <v>9.9976999999999996E-2</v>
      </c>
      <c r="G2" s="2">
        <v>1281</v>
      </c>
      <c r="H2" s="8">
        <f>G2*0.00125</f>
        <v>1.6012500000000001</v>
      </c>
      <c r="I2" s="5">
        <v>0</v>
      </c>
      <c r="J2" s="5">
        <v>202.5</v>
      </c>
      <c r="K2" s="5">
        <v>24</v>
      </c>
      <c r="L2" s="3">
        <f>$H$2+I2</f>
        <v>1.6012500000000001</v>
      </c>
      <c r="M2" s="2">
        <v>2.2012499999999999</v>
      </c>
      <c r="N2" s="2">
        <v>152</v>
      </c>
      <c r="O2" s="8">
        <f>N2*0.00125</f>
        <v>0.19</v>
      </c>
      <c r="P2" s="2">
        <v>279</v>
      </c>
      <c r="Q2" s="8">
        <f>P2*0.00125</f>
        <v>0.34875</v>
      </c>
      <c r="R2" s="5">
        <v>0</v>
      </c>
      <c r="S2" s="5">
        <v>200.8</v>
      </c>
      <c r="T2" s="5">
        <v>23.1</v>
      </c>
      <c r="U2" s="8">
        <f>$Q$2+R2</f>
        <v>0.34875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206.8</v>
      </c>
      <c r="K3" s="5">
        <v>23.9</v>
      </c>
      <c r="L3" s="3">
        <f t="shared" ref="L3:L11" si="0">$H$2+I3</f>
        <v>1.6512500000000001</v>
      </c>
      <c r="M3" s="10" t="s">
        <v>22</v>
      </c>
      <c r="N3" s="1">
        <v>-66.900000000000006</v>
      </c>
      <c r="O3" s="7"/>
      <c r="R3" s="5">
        <f>R2+0.05</f>
        <v>0.05</v>
      </c>
      <c r="S3" s="5">
        <v>205.1</v>
      </c>
      <c r="T3" s="5">
        <v>23.1</v>
      </c>
      <c r="U3" s="8">
        <f t="shared" ref="U3:U15" si="1">$Q$2+R3</f>
        <v>0.39874999999999999</v>
      </c>
    </row>
    <row r="4" spans="1:24" x14ac:dyDescent="0.25">
      <c r="A4" s="9"/>
      <c r="I4" s="5">
        <f t="shared" ref="I4:I14" si="2">I3+0.05</f>
        <v>0.1</v>
      </c>
      <c r="J4" s="5">
        <v>210.5</v>
      </c>
      <c r="K4" s="5">
        <v>23.9</v>
      </c>
      <c r="L4" s="3">
        <f t="shared" si="0"/>
        <v>1.7012500000000002</v>
      </c>
      <c r="M4" s="10"/>
      <c r="O4" s="7"/>
      <c r="R4" s="5">
        <f t="shared" ref="R4:R15" si="3">R3+0.05</f>
        <v>0.1</v>
      </c>
      <c r="S4" s="5">
        <v>208.8</v>
      </c>
      <c r="T4" s="5">
        <v>23</v>
      </c>
      <c r="U4" s="8">
        <f>$Q$2+R4</f>
        <v>0.44874999999999998</v>
      </c>
    </row>
    <row r="5" spans="1:24" x14ac:dyDescent="0.25">
      <c r="A5" s="9"/>
      <c r="I5" s="5">
        <f t="shared" si="2"/>
        <v>0.15000000000000002</v>
      </c>
      <c r="J5" s="5">
        <v>213.5</v>
      </c>
      <c r="K5" s="5">
        <v>23.9</v>
      </c>
      <c r="L5" s="3">
        <f t="shared" si="0"/>
        <v>1.7512500000000002</v>
      </c>
      <c r="M5" s="10"/>
      <c r="O5" s="7"/>
      <c r="R5" s="5">
        <f t="shared" si="3"/>
        <v>0.15000000000000002</v>
      </c>
      <c r="S5" s="5">
        <v>212</v>
      </c>
      <c r="T5" s="5">
        <v>23</v>
      </c>
      <c r="U5" s="8">
        <f t="shared" si="1"/>
        <v>0.49875000000000003</v>
      </c>
    </row>
    <row r="6" spans="1:24" x14ac:dyDescent="0.25">
      <c r="A6" s="9"/>
      <c r="I6" s="5">
        <f t="shared" si="2"/>
        <v>0.2</v>
      </c>
      <c r="J6" s="5">
        <v>216.4</v>
      </c>
      <c r="K6" s="5">
        <v>23.8</v>
      </c>
      <c r="L6" s="3">
        <f t="shared" si="0"/>
        <v>1.80125</v>
      </c>
      <c r="O6" s="7"/>
      <c r="R6" s="5">
        <f t="shared" si="3"/>
        <v>0.2</v>
      </c>
      <c r="S6" s="5">
        <v>215.1</v>
      </c>
      <c r="T6" s="5">
        <v>23</v>
      </c>
      <c r="U6" s="8">
        <f t="shared" si="1"/>
        <v>0.54875000000000007</v>
      </c>
    </row>
    <row r="7" spans="1:24" x14ac:dyDescent="0.25">
      <c r="A7" s="9"/>
      <c r="I7" s="5">
        <f t="shared" si="2"/>
        <v>0.25</v>
      </c>
      <c r="J7" s="5">
        <v>219</v>
      </c>
      <c r="K7" s="5">
        <v>23.8</v>
      </c>
      <c r="L7" s="3">
        <f t="shared" si="0"/>
        <v>1.8512500000000001</v>
      </c>
      <c r="O7" s="7"/>
      <c r="R7" s="5">
        <f t="shared" si="3"/>
        <v>0.25</v>
      </c>
      <c r="S7" s="5">
        <v>217.8</v>
      </c>
      <c r="T7" s="5">
        <v>22.9</v>
      </c>
      <c r="U7" s="8">
        <f t="shared" si="1"/>
        <v>0.59875</v>
      </c>
    </row>
    <row r="8" spans="1:24" x14ac:dyDescent="0.25">
      <c r="A8" s="9"/>
      <c r="I8" s="5">
        <f t="shared" si="2"/>
        <v>0.3</v>
      </c>
      <c r="J8" s="5">
        <v>221.5</v>
      </c>
      <c r="K8" s="5">
        <v>23.7</v>
      </c>
      <c r="L8" s="3">
        <f t="shared" si="0"/>
        <v>1.9012500000000001</v>
      </c>
      <c r="O8" s="7"/>
      <c r="R8" s="5">
        <f t="shared" si="3"/>
        <v>0.3</v>
      </c>
      <c r="S8" s="5">
        <v>220.2</v>
      </c>
      <c r="T8" s="5">
        <v>22.9</v>
      </c>
      <c r="U8" s="8">
        <f t="shared" si="1"/>
        <v>0.64874999999999994</v>
      </c>
    </row>
    <row r="9" spans="1:24" x14ac:dyDescent="0.25">
      <c r="A9" s="9"/>
      <c r="I9" s="5">
        <f t="shared" si="2"/>
        <v>0.35</v>
      </c>
      <c r="J9" s="5">
        <v>223.7</v>
      </c>
      <c r="K9" s="5">
        <v>23.7</v>
      </c>
      <c r="L9" s="3">
        <f t="shared" si="0"/>
        <v>1.9512499999999999</v>
      </c>
      <c r="O9" s="7"/>
      <c r="R9" s="5">
        <f t="shared" si="3"/>
        <v>0.35</v>
      </c>
      <c r="S9" s="5">
        <v>222.4</v>
      </c>
      <c r="T9" s="5">
        <v>22.9</v>
      </c>
      <c r="U9" s="8">
        <f t="shared" si="1"/>
        <v>0.69874999999999998</v>
      </c>
    </row>
    <row r="10" spans="1:24" x14ac:dyDescent="0.25">
      <c r="A10" s="9"/>
      <c r="I10" s="5">
        <f t="shared" si="2"/>
        <v>0.39999999999999997</v>
      </c>
      <c r="J10" s="5">
        <v>225.7</v>
      </c>
      <c r="K10" s="5">
        <v>23.7</v>
      </c>
      <c r="L10" s="3">
        <f t="shared" si="0"/>
        <v>2.0012500000000002</v>
      </c>
      <c r="O10" s="7"/>
      <c r="R10" s="5">
        <f t="shared" si="3"/>
        <v>0.39999999999999997</v>
      </c>
      <c r="S10" s="5">
        <v>224.6</v>
      </c>
      <c r="T10" s="5">
        <v>22.9</v>
      </c>
      <c r="U10" s="8">
        <f t="shared" si="1"/>
        <v>0.74875000000000003</v>
      </c>
    </row>
    <row r="11" spans="1:24" x14ac:dyDescent="0.25">
      <c r="A11" s="6"/>
      <c r="I11" s="5">
        <f t="shared" si="2"/>
        <v>0.44999999999999996</v>
      </c>
      <c r="J11" s="5">
        <v>227.6</v>
      </c>
      <c r="K11" s="5">
        <v>23.6</v>
      </c>
      <c r="L11" s="3">
        <f t="shared" si="0"/>
        <v>2.05125</v>
      </c>
      <c r="O11" s="7"/>
      <c r="R11" s="5">
        <f t="shared" si="3"/>
        <v>0.44999999999999996</v>
      </c>
      <c r="S11" s="5">
        <v>226.3</v>
      </c>
      <c r="T11" s="5">
        <v>22.8</v>
      </c>
      <c r="U11" s="8">
        <f t="shared" si="1"/>
        <v>0.79874999999999996</v>
      </c>
    </row>
    <row r="12" spans="1:24" x14ac:dyDescent="0.25">
      <c r="A12" s="6"/>
      <c r="I12" s="5">
        <f t="shared" si="2"/>
        <v>0.49999999999999994</v>
      </c>
      <c r="J12" s="5">
        <v>229.3</v>
      </c>
      <c r="K12" s="5">
        <v>23.6</v>
      </c>
      <c r="L12" s="3">
        <f>$H$2+I12</f>
        <v>2.1012499999999998</v>
      </c>
      <c r="O12" s="7"/>
      <c r="R12" s="5">
        <f t="shared" si="3"/>
        <v>0.49999999999999994</v>
      </c>
      <c r="S12" s="5">
        <v>228.2</v>
      </c>
      <c r="T12" s="5">
        <v>22.8</v>
      </c>
      <c r="U12" s="8">
        <f t="shared" si="1"/>
        <v>0.84874999999999989</v>
      </c>
    </row>
    <row r="13" spans="1:24" x14ac:dyDescent="0.25">
      <c r="A13" s="6"/>
      <c r="I13" s="5">
        <f t="shared" si="2"/>
        <v>0.54999999999999993</v>
      </c>
      <c r="J13" s="5">
        <v>230.9</v>
      </c>
      <c r="K13" s="5">
        <v>23.6</v>
      </c>
      <c r="L13" s="3">
        <f>$H$2+I13</f>
        <v>2.1512500000000001</v>
      </c>
      <c r="O13" s="7"/>
      <c r="R13" s="5">
        <f t="shared" si="3"/>
        <v>0.54999999999999993</v>
      </c>
      <c r="S13" s="5">
        <v>229.9</v>
      </c>
      <c r="T13" s="5">
        <v>22.8</v>
      </c>
      <c r="U13" s="8">
        <f t="shared" si="1"/>
        <v>0.89874999999999994</v>
      </c>
    </row>
    <row r="14" spans="1:24" x14ac:dyDescent="0.25">
      <c r="A14" s="6"/>
      <c r="I14" s="5">
        <f t="shared" si="2"/>
        <v>0.6</v>
      </c>
      <c r="J14" s="5">
        <v>232.4</v>
      </c>
      <c r="K14" s="5">
        <v>23.5</v>
      </c>
      <c r="L14" s="3">
        <f>$H$2+I14</f>
        <v>2.2012499999999999</v>
      </c>
      <c r="R14" s="5">
        <f t="shared" si="3"/>
        <v>0.6</v>
      </c>
      <c r="S14" s="5">
        <v>231.3</v>
      </c>
      <c r="T14" s="5">
        <v>22.7</v>
      </c>
      <c r="U14" s="8">
        <f t="shared" si="1"/>
        <v>0.94874999999999998</v>
      </c>
    </row>
    <row r="15" spans="1:24" x14ac:dyDescent="0.25">
      <c r="A15" s="6"/>
      <c r="I15" s="5"/>
      <c r="J15" s="5"/>
      <c r="K15" s="5"/>
      <c r="R15" s="5">
        <f t="shared" si="3"/>
        <v>0.65</v>
      </c>
      <c r="S15" s="5">
        <v>232.9</v>
      </c>
      <c r="T15" s="5">
        <v>22.7</v>
      </c>
      <c r="U15" s="8">
        <f t="shared" si="1"/>
        <v>0.99875000000000003</v>
      </c>
    </row>
    <row r="16" spans="1:24" x14ac:dyDescent="0.25">
      <c r="I16" s="5"/>
      <c r="J16" s="5"/>
      <c r="K16" s="5"/>
      <c r="R16" s="5"/>
      <c r="S16" s="5"/>
      <c r="T16" s="5"/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1F9DF-F4C9-486B-BDF9-22D1FE1B6579}">
  <dimension ref="A1:X17"/>
  <sheetViews>
    <sheetView workbookViewId="0">
      <selection activeCell="N3" sqref="N3"/>
    </sheetView>
  </sheetViews>
  <sheetFormatPr defaultColWidth="8.7109375" defaultRowHeight="15.75" x14ac:dyDescent="0.25"/>
  <cols>
    <col min="1" max="1" width="32.85546875" style="1" customWidth="1"/>
    <col min="2" max="2" width="13" style="1" customWidth="1"/>
    <col min="3" max="3" width="9" style="1" customWidth="1"/>
    <col min="4" max="4" width="10.8554687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62.744000000000007</v>
      </c>
      <c r="C2" s="2">
        <v>-56.6</v>
      </c>
      <c r="D2" s="2">
        <v>27.83942</v>
      </c>
      <c r="E2" s="2">
        <v>68</v>
      </c>
      <c r="F2" s="2">
        <v>9.9976999999999996E-2</v>
      </c>
      <c r="G2" s="2">
        <v>1339</v>
      </c>
      <c r="H2" s="8">
        <f>G2*0.00125</f>
        <v>1.6737500000000001</v>
      </c>
      <c r="I2" s="5">
        <v>0</v>
      </c>
      <c r="J2" s="5">
        <v>202.7</v>
      </c>
      <c r="K2" s="5">
        <v>24</v>
      </c>
      <c r="L2" s="3">
        <f>$H$2+I2</f>
        <v>1.6737500000000001</v>
      </c>
      <c r="M2" s="2">
        <v>2.32375</v>
      </c>
      <c r="N2" s="2">
        <v>189</v>
      </c>
      <c r="O2" s="8">
        <f>N2*0.00125</f>
        <v>0.23625000000000002</v>
      </c>
      <c r="P2" s="2">
        <v>272</v>
      </c>
      <c r="Q2" s="8">
        <f>P2*0.00125</f>
        <v>0.34</v>
      </c>
      <c r="R2" s="5">
        <v>0</v>
      </c>
      <c r="S2" s="5">
        <v>202</v>
      </c>
      <c r="T2" s="5">
        <v>22.8</v>
      </c>
      <c r="U2" s="8">
        <f>$Q$2+R2</f>
        <v>0.34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206.7</v>
      </c>
      <c r="K3" s="5">
        <v>23.9</v>
      </c>
      <c r="L3" s="3">
        <f t="shared" ref="L3:L11" si="0">$H$2+I3</f>
        <v>1.7237500000000001</v>
      </c>
      <c r="M3" s="10" t="s">
        <v>22</v>
      </c>
      <c r="N3" s="1">
        <v>-56.4</v>
      </c>
      <c r="O3" s="7"/>
      <c r="R3" s="5">
        <f>R2+0.05</f>
        <v>0.05</v>
      </c>
      <c r="S3" s="5">
        <v>206.2</v>
      </c>
      <c r="T3" s="5">
        <v>22.8</v>
      </c>
      <c r="U3" s="8">
        <f t="shared" ref="U3:U15" si="1">$Q$2+R3</f>
        <v>0.39</v>
      </c>
    </row>
    <row r="4" spans="1:24" x14ac:dyDescent="0.25">
      <c r="A4" s="9"/>
      <c r="I4" s="5">
        <f t="shared" ref="I4:I15" si="2">I3+0.05</f>
        <v>0.1</v>
      </c>
      <c r="J4" s="5">
        <v>210</v>
      </c>
      <c r="K4" s="5">
        <v>23.9</v>
      </c>
      <c r="L4" s="3">
        <f t="shared" si="0"/>
        <v>1.7737500000000002</v>
      </c>
      <c r="M4" s="10"/>
      <c r="O4" s="7"/>
      <c r="R4" s="5">
        <f t="shared" ref="R4:R15" si="3">R3+0.05</f>
        <v>0.1</v>
      </c>
      <c r="S4" s="5">
        <v>209.8</v>
      </c>
      <c r="T4" s="5">
        <v>22.8</v>
      </c>
      <c r="U4" s="8">
        <f>$Q$2+R4</f>
        <v>0.44000000000000006</v>
      </c>
    </row>
    <row r="5" spans="1:24" x14ac:dyDescent="0.25">
      <c r="A5" s="9"/>
      <c r="I5" s="5">
        <f t="shared" si="2"/>
        <v>0.15000000000000002</v>
      </c>
      <c r="J5" s="5">
        <v>213.3</v>
      </c>
      <c r="K5" s="5">
        <v>23.8</v>
      </c>
      <c r="L5" s="3">
        <f t="shared" si="0"/>
        <v>1.82375</v>
      </c>
      <c r="M5" s="10"/>
      <c r="O5" s="7"/>
      <c r="R5" s="5">
        <f t="shared" si="3"/>
        <v>0.15000000000000002</v>
      </c>
      <c r="S5" s="5">
        <v>213.2</v>
      </c>
      <c r="T5" s="5">
        <v>22.7</v>
      </c>
      <c r="U5" s="8">
        <f t="shared" si="1"/>
        <v>0.49000000000000005</v>
      </c>
    </row>
    <row r="6" spans="1:24" x14ac:dyDescent="0.25">
      <c r="A6" s="9"/>
      <c r="I6" s="5">
        <f t="shared" si="2"/>
        <v>0.2</v>
      </c>
      <c r="J6" s="5">
        <v>216.1</v>
      </c>
      <c r="K6" s="5">
        <v>23.8</v>
      </c>
      <c r="L6" s="3">
        <f t="shared" si="0"/>
        <v>1.87375</v>
      </c>
      <c r="O6" s="7"/>
      <c r="R6" s="5">
        <f t="shared" si="3"/>
        <v>0.2</v>
      </c>
      <c r="S6" s="5">
        <v>216.1</v>
      </c>
      <c r="T6" s="5">
        <v>22.7</v>
      </c>
      <c r="U6" s="8">
        <f t="shared" si="1"/>
        <v>0.54</v>
      </c>
    </row>
    <row r="7" spans="1:24" x14ac:dyDescent="0.25">
      <c r="A7" s="9"/>
      <c r="I7" s="5">
        <f t="shared" si="2"/>
        <v>0.25</v>
      </c>
      <c r="J7" s="5">
        <v>218.8</v>
      </c>
      <c r="K7" s="5">
        <v>23.7</v>
      </c>
      <c r="L7" s="3">
        <f t="shared" si="0"/>
        <v>1.9237500000000001</v>
      </c>
      <c r="O7" s="7"/>
      <c r="R7" s="5">
        <f t="shared" si="3"/>
        <v>0.25</v>
      </c>
      <c r="S7" s="5">
        <v>218.7</v>
      </c>
      <c r="T7" s="5">
        <v>22.7</v>
      </c>
      <c r="U7" s="8">
        <f t="shared" si="1"/>
        <v>0.59000000000000008</v>
      </c>
    </row>
    <row r="8" spans="1:24" x14ac:dyDescent="0.25">
      <c r="A8" s="9"/>
      <c r="I8" s="5">
        <f t="shared" si="2"/>
        <v>0.3</v>
      </c>
      <c r="J8" s="5">
        <v>221.2</v>
      </c>
      <c r="K8" s="5">
        <v>23.7</v>
      </c>
      <c r="L8" s="3">
        <f t="shared" si="0"/>
        <v>1.9737500000000001</v>
      </c>
      <c r="O8" s="7"/>
      <c r="R8" s="5">
        <f t="shared" si="3"/>
        <v>0.3</v>
      </c>
      <c r="S8" s="5">
        <v>220.8</v>
      </c>
      <c r="T8" s="5">
        <v>22.7</v>
      </c>
      <c r="U8" s="8">
        <f t="shared" si="1"/>
        <v>0.64</v>
      </c>
    </row>
    <row r="9" spans="1:24" x14ac:dyDescent="0.25">
      <c r="A9" s="9"/>
      <c r="I9" s="5">
        <f t="shared" si="2"/>
        <v>0.35</v>
      </c>
      <c r="J9" s="5">
        <v>223.2</v>
      </c>
      <c r="K9" s="5">
        <v>23.7</v>
      </c>
      <c r="L9" s="3">
        <f t="shared" si="0"/>
        <v>2.0237500000000002</v>
      </c>
      <c r="O9" s="7"/>
      <c r="R9" s="5">
        <f t="shared" si="3"/>
        <v>0.35</v>
      </c>
      <c r="S9" s="5">
        <v>223.1</v>
      </c>
      <c r="T9" s="5">
        <v>22.6</v>
      </c>
      <c r="U9" s="8">
        <f t="shared" si="1"/>
        <v>0.69</v>
      </c>
    </row>
    <row r="10" spans="1:24" x14ac:dyDescent="0.25">
      <c r="A10" s="9"/>
      <c r="I10" s="5">
        <f t="shared" si="2"/>
        <v>0.39999999999999997</v>
      </c>
      <c r="J10" s="5">
        <v>225.3</v>
      </c>
      <c r="K10" s="5">
        <v>23.6</v>
      </c>
      <c r="L10" s="3">
        <f t="shared" si="0"/>
        <v>2.07375</v>
      </c>
      <c r="O10" s="7"/>
      <c r="R10" s="5">
        <f t="shared" si="3"/>
        <v>0.39999999999999997</v>
      </c>
      <c r="S10" s="5">
        <v>225.1</v>
      </c>
      <c r="T10" s="5">
        <v>22.6</v>
      </c>
      <c r="U10" s="8">
        <f t="shared" si="1"/>
        <v>0.74</v>
      </c>
    </row>
    <row r="11" spans="1:24" x14ac:dyDescent="0.25">
      <c r="A11" s="6"/>
      <c r="I11" s="5">
        <f t="shared" si="2"/>
        <v>0.44999999999999996</v>
      </c>
      <c r="J11" s="5">
        <v>227.2</v>
      </c>
      <c r="K11" s="5">
        <v>23.6</v>
      </c>
      <c r="L11" s="3">
        <f t="shared" si="0"/>
        <v>2.1237500000000002</v>
      </c>
      <c r="O11" s="7"/>
      <c r="R11" s="5">
        <f t="shared" si="3"/>
        <v>0.44999999999999996</v>
      </c>
      <c r="S11" s="5">
        <v>227</v>
      </c>
      <c r="T11" s="5">
        <v>22.6</v>
      </c>
      <c r="U11" s="8">
        <f t="shared" si="1"/>
        <v>0.79</v>
      </c>
    </row>
    <row r="12" spans="1:24" x14ac:dyDescent="0.25">
      <c r="A12" s="6"/>
      <c r="I12" s="5">
        <f t="shared" si="2"/>
        <v>0.49999999999999994</v>
      </c>
      <c r="J12" s="5">
        <v>228.7</v>
      </c>
      <c r="K12" s="5">
        <v>23.5</v>
      </c>
      <c r="L12" s="3">
        <f>$H$2+I12</f>
        <v>2.1737500000000001</v>
      </c>
      <c r="O12" s="7"/>
      <c r="R12" s="5">
        <f t="shared" si="3"/>
        <v>0.49999999999999994</v>
      </c>
      <c r="S12" s="5">
        <v>228.7</v>
      </c>
      <c r="T12" s="5">
        <v>22.5</v>
      </c>
      <c r="U12" s="8">
        <f t="shared" si="1"/>
        <v>0.84</v>
      </c>
    </row>
    <row r="13" spans="1:24" x14ac:dyDescent="0.25">
      <c r="A13" s="6"/>
      <c r="I13" s="5">
        <f t="shared" si="2"/>
        <v>0.54999999999999993</v>
      </c>
      <c r="J13" s="5">
        <v>230.2</v>
      </c>
      <c r="K13" s="5">
        <v>23.5</v>
      </c>
      <c r="L13" s="3">
        <f>$H$2+I13</f>
        <v>2.2237499999999999</v>
      </c>
      <c r="O13" s="7"/>
      <c r="R13" s="5">
        <f t="shared" si="3"/>
        <v>0.54999999999999993</v>
      </c>
      <c r="S13" s="5">
        <v>230.3</v>
      </c>
      <c r="T13" s="5">
        <v>22.5</v>
      </c>
      <c r="U13" s="8">
        <f t="shared" si="1"/>
        <v>0.8899999999999999</v>
      </c>
    </row>
    <row r="14" spans="1:24" x14ac:dyDescent="0.25">
      <c r="A14" s="6"/>
      <c r="I14" s="5">
        <f t="shared" si="2"/>
        <v>0.6</v>
      </c>
      <c r="J14" s="5">
        <v>231.7</v>
      </c>
      <c r="K14" s="5">
        <v>23.4</v>
      </c>
      <c r="L14" s="3">
        <f>$H$2+I14</f>
        <v>2.2737500000000002</v>
      </c>
      <c r="R14" s="5">
        <f t="shared" si="3"/>
        <v>0.6</v>
      </c>
      <c r="S14" s="5">
        <v>231.8</v>
      </c>
      <c r="T14" s="5">
        <v>22.5</v>
      </c>
      <c r="U14" s="8">
        <f t="shared" si="1"/>
        <v>0.94</v>
      </c>
    </row>
    <row r="15" spans="1:24" x14ac:dyDescent="0.25">
      <c r="A15" s="6"/>
      <c r="I15" s="5">
        <f t="shared" si="2"/>
        <v>0.65</v>
      </c>
      <c r="J15" s="5">
        <v>233.3</v>
      </c>
      <c r="K15" s="5">
        <v>23.4</v>
      </c>
      <c r="L15" s="3">
        <f>$H$2+I15</f>
        <v>2.32375</v>
      </c>
      <c r="R15" s="5">
        <f t="shared" si="3"/>
        <v>0.65</v>
      </c>
      <c r="S15" s="5">
        <v>233.2</v>
      </c>
      <c r="T15" s="5">
        <v>22.5</v>
      </c>
      <c r="U15" s="8">
        <f t="shared" si="1"/>
        <v>0.99</v>
      </c>
    </row>
    <row r="16" spans="1:24" x14ac:dyDescent="0.25">
      <c r="I16" s="5"/>
      <c r="J16" s="5"/>
      <c r="K16" s="5"/>
      <c r="R16" s="5"/>
      <c r="S16" s="5"/>
      <c r="T16" s="5"/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8044F-463C-42FD-856A-FAF2FA9D6145}">
  <dimension ref="A1:X17"/>
  <sheetViews>
    <sheetView workbookViewId="0">
      <selection activeCell="P6" sqref="P6"/>
    </sheetView>
  </sheetViews>
  <sheetFormatPr defaultColWidth="8.7109375" defaultRowHeight="15.75" x14ac:dyDescent="0.25"/>
  <cols>
    <col min="1" max="1" width="32.85546875" style="1" customWidth="1"/>
    <col min="2" max="2" width="13" style="1" customWidth="1"/>
    <col min="3" max="3" width="9" style="1" customWidth="1"/>
    <col min="4" max="4" width="10.8554687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63.568000000000005</v>
      </c>
      <c r="C2" s="2">
        <v>-61.7</v>
      </c>
      <c r="D2" s="2">
        <v>28.5</v>
      </c>
      <c r="E2" s="2">
        <v>68</v>
      </c>
      <c r="F2" s="2">
        <v>9.9976999999999996E-2</v>
      </c>
      <c r="G2" s="2">
        <v>1325</v>
      </c>
      <c r="H2" s="8">
        <f>G2*0.00125</f>
        <v>1.65625</v>
      </c>
      <c r="I2" s="5">
        <v>0</v>
      </c>
      <c r="J2" s="5">
        <v>201</v>
      </c>
      <c r="K2" s="5">
        <v>23.9</v>
      </c>
      <c r="L2" s="3">
        <f>$H$2+I2</f>
        <v>1.65625</v>
      </c>
      <c r="M2" s="2">
        <v>2.3062499999999999</v>
      </c>
      <c r="N2" s="2">
        <v>182</v>
      </c>
      <c r="O2" s="8">
        <f>N2*0.00125</f>
        <v>0.22750000000000001</v>
      </c>
      <c r="P2" s="2">
        <v>282</v>
      </c>
      <c r="Q2" s="8">
        <f>P2*0.00125</f>
        <v>0.35249999999999998</v>
      </c>
      <c r="R2" s="5">
        <v>0</v>
      </c>
      <c r="S2" s="5">
        <v>202.2</v>
      </c>
      <c r="T2" s="5">
        <v>22.8</v>
      </c>
      <c r="U2" s="8">
        <f>$Q$2+R2</f>
        <v>0.35249999999999998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205.4</v>
      </c>
      <c r="K3" s="5">
        <v>23.8</v>
      </c>
      <c r="L3" s="3">
        <f t="shared" ref="L3:L11" si="0">$H$2+I3</f>
        <v>1.70625</v>
      </c>
      <c r="M3" s="10" t="s">
        <v>22</v>
      </c>
      <c r="N3" s="1">
        <v>-57.3</v>
      </c>
      <c r="O3" s="7"/>
      <c r="R3" s="5">
        <f>R2+0.05</f>
        <v>0.05</v>
      </c>
      <c r="S3" s="5">
        <v>206.4</v>
      </c>
      <c r="T3" s="5">
        <v>22.7</v>
      </c>
      <c r="U3" s="8">
        <f t="shared" ref="U3:U15" si="1">$Q$2+R3</f>
        <v>0.40249999999999997</v>
      </c>
    </row>
    <row r="4" spans="1:24" x14ac:dyDescent="0.25">
      <c r="A4" s="9"/>
      <c r="I4" s="5">
        <f t="shared" ref="I4:I15" si="2">I3+0.05</f>
        <v>0.1</v>
      </c>
      <c r="J4" s="5">
        <v>209.1</v>
      </c>
      <c r="K4" s="5">
        <v>23.7</v>
      </c>
      <c r="L4" s="3">
        <f t="shared" si="0"/>
        <v>1.7562500000000001</v>
      </c>
      <c r="M4" s="10"/>
      <c r="O4" s="7"/>
      <c r="R4" s="5">
        <f t="shared" ref="R4:R15" si="3">R3+0.05</f>
        <v>0.1</v>
      </c>
      <c r="S4" s="5">
        <v>210.2</v>
      </c>
      <c r="T4" s="5">
        <v>22.7</v>
      </c>
      <c r="U4" s="8">
        <f>$Q$2+R4</f>
        <v>0.45250000000000001</v>
      </c>
    </row>
    <row r="5" spans="1:24" x14ac:dyDescent="0.25">
      <c r="A5" s="9"/>
      <c r="I5" s="5">
        <f t="shared" si="2"/>
        <v>0.15000000000000002</v>
      </c>
      <c r="J5" s="5">
        <v>212.6</v>
      </c>
      <c r="K5" s="5">
        <v>23.7</v>
      </c>
      <c r="L5" s="3">
        <f t="shared" si="0"/>
        <v>1.8062499999999999</v>
      </c>
      <c r="M5" s="10"/>
      <c r="O5" s="7"/>
      <c r="R5" s="5">
        <f t="shared" si="3"/>
        <v>0.15000000000000002</v>
      </c>
      <c r="S5" s="5">
        <v>213.3</v>
      </c>
      <c r="T5" s="5">
        <v>22.7</v>
      </c>
      <c r="U5" s="8">
        <f t="shared" si="1"/>
        <v>0.50249999999999995</v>
      </c>
    </row>
    <row r="6" spans="1:24" x14ac:dyDescent="0.25">
      <c r="A6" s="9"/>
      <c r="I6" s="5">
        <f t="shared" si="2"/>
        <v>0.2</v>
      </c>
      <c r="J6" s="5">
        <v>215.6</v>
      </c>
      <c r="K6" s="5">
        <v>23.6</v>
      </c>
      <c r="L6" s="3">
        <f t="shared" si="0"/>
        <v>1.85625</v>
      </c>
      <c r="O6" s="7"/>
      <c r="R6" s="5">
        <f t="shared" si="3"/>
        <v>0.2</v>
      </c>
      <c r="S6" s="5">
        <v>216.3</v>
      </c>
      <c r="T6" s="5">
        <v>22.6</v>
      </c>
      <c r="U6" s="8">
        <f t="shared" si="1"/>
        <v>0.55249999999999999</v>
      </c>
    </row>
    <row r="7" spans="1:24" x14ac:dyDescent="0.25">
      <c r="A7" s="9"/>
      <c r="I7" s="5">
        <f t="shared" si="2"/>
        <v>0.25</v>
      </c>
      <c r="J7" s="5">
        <v>218.2</v>
      </c>
      <c r="K7" s="5">
        <v>23.6</v>
      </c>
      <c r="L7" s="3">
        <f t="shared" si="0"/>
        <v>1.90625</v>
      </c>
      <c r="O7" s="7"/>
      <c r="R7" s="5">
        <f t="shared" si="3"/>
        <v>0.25</v>
      </c>
      <c r="S7" s="5">
        <v>218.8</v>
      </c>
      <c r="T7" s="5">
        <v>22.6</v>
      </c>
      <c r="U7" s="8">
        <f t="shared" si="1"/>
        <v>0.60250000000000004</v>
      </c>
    </row>
    <row r="8" spans="1:24" x14ac:dyDescent="0.25">
      <c r="A8" s="9"/>
      <c r="I8" s="5">
        <f t="shared" si="2"/>
        <v>0.3</v>
      </c>
      <c r="J8" s="5">
        <v>220.8</v>
      </c>
      <c r="K8" s="5">
        <v>23.5</v>
      </c>
      <c r="L8" s="3">
        <f t="shared" si="0"/>
        <v>1.95625</v>
      </c>
      <c r="O8" s="7"/>
      <c r="R8" s="5">
        <f t="shared" si="3"/>
        <v>0.3</v>
      </c>
      <c r="S8" s="5">
        <v>220.9</v>
      </c>
      <c r="T8" s="5">
        <v>22.6</v>
      </c>
      <c r="U8" s="8">
        <f t="shared" si="1"/>
        <v>0.65249999999999997</v>
      </c>
    </row>
    <row r="9" spans="1:24" x14ac:dyDescent="0.25">
      <c r="A9" s="9"/>
      <c r="I9" s="5">
        <f t="shared" si="2"/>
        <v>0.35</v>
      </c>
      <c r="J9" s="5">
        <v>223</v>
      </c>
      <c r="K9" s="5">
        <v>23.5</v>
      </c>
      <c r="L9" s="3">
        <f t="shared" si="0"/>
        <v>2.0062500000000001</v>
      </c>
      <c r="O9" s="7"/>
      <c r="R9" s="5">
        <f t="shared" si="3"/>
        <v>0.35</v>
      </c>
      <c r="S9" s="5">
        <v>223.1</v>
      </c>
      <c r="T9" s="5">
        <v>22.5</v>
      </c>
      <c r="U9" s="8">
        <f t="shared" si="1"/>
        <v>0.7024999999999999</v>
      </c>
    </row>
    <row r="10" spans="1:24" x14ac:dyDescent="0.25">
      <c r="A10" s="9"/>
      <c r="I10" s="5">
        <f t="shared" si="2"/>
        <v>0.39999999999999997</v>
      </c>
      <c r="J10" s="5">
        <v>224.9</v>
      </c>
      <c r="K10" s="5">
        <v>23.5</v>
      </c>
      <c r="L10" s="3">
        <f t="shared" si="0"/>
        <v>2.0562499999999999</v>
      </c>
      <c r="O10" s="7"/>
      <c r="R10" s="5">
        <f t="shared" si="3"/>
        <v>0.39999999999999997</v>
      </c>
      <c r="S10" s="5">
        <v>225.2</v>
      </c>
      <c r="T10" s="5">
        <v>22.5</v>
      </c>
      <c r="U10" s="8">
        <f t="shared" si="1"/>
        <v>0.75249999999999995</v>
      </c>
    </row>
    <row r="11" spans="1:24" x14ac:dyDescent="0.25">
      <c r="A11" s="6"/>
      <c r="I11" s="5">
        <f t="shared" si="2"/>
        <v>0.44999999999999996</v>
      </c>
      <c r="J11" s="5">
        <v>226.9</v>
      </c>
      <c r="K11" s="5">
        <v>23.4</v>
      </c>
      <c r="L11" s="3">
        <f t="shared" si="0"/>
        <v>2.1062500000000002</v>
      </c>
      <c r="O11" s="7"/>
      <c r="R11" s="5">
        <f t="shared" si="3"/>
        <v>0.44999999999999996</v>
      </c>
      <c r="S11" s="5">
        <v>227</v>
      </c>
      <c r="T11" s="5">
        <v>22.5</v>
      </c>
      <c r="U11" s="8">
        <f t="shared" si="1"/>
        <v>0.80249999999999999</v>
      </c>
    </row>
    <row r="12" spans="1:24" x14ac:dyDescent="0.25">
      <c r="A12" s="6"/>
      <c r="I12" s="5">
        <f t="shared" si="2"/>
        <v>0.49999999999999994</v>
      </c>
      <c r="J12" s="5">
        <v>228.7</v>
      </c>
      <c r="K12" s="5">
        <v>23.4</v>
      </c>
      <c r="L12" s="3">
        <f>$H$2+I12</f>
        <v>2.15625</v>
      </c>
      <c r="O12" s="7"/>
      <c r="R12" s="5">
        <f t="shared" si="3"/>
        <v>0.49999999999999994</v>
      </c>
      <c r="S12" s="5">
        <v>228.6</v>
      </c>
      <c r="T12" s="5">
        <v>22.5</v>
      </c>
      <c r="U12" s="8">
        <f t="shared" si="1"/>
        <v>0.85249999999999992</v>
      </c>
    </row>
    <row r="13" spans="1:24" x14ac:dyDescent="0.25">
      <c r="A13" s="6"/>
      <c r="I13" s="5">
        <f t="shared" si="2"/>
        <v>0.54999999999999993</v>
      </c>
      <c r="J13" s="5">
        <v>230.3</v>
      </c>
      <c r="K13" s="5">
        <v>23.3</v>
      </c>
      <c r="L13" s="3">
        <f>$H$2+I13</f>
        <v>2.2062499999999998</v>
      </c>
      <c r="O13" s="7"/>
      <c r="R13" s="5">
        <f t="shared" si="3"/>
        <v>0.54999999999999993</v>
      </c>
      <c r="S13" s="5">
        <v>230.3</v>
      </c>
      <c r="T13" s="5">
        <v>22.4</v>
      </c>
      <c r="U13" s="8">
        <f t="shared" si="1"/>
        <v>0.90249999999999986</v>
      </c>
    </row>
    <row r="14" spans="1:24" x14ac:dyDescent="0.25">
      <c r="A14" s="6"/>
      <c r="I14" s="5">
        <f t="shared" si="2"/>
        <v>0.6</v>
      </c>
      <c r="J14" s="5">
        <v>231.8</v>
      </c>
      <c r="K14" s="5">
        <v>23.3</v>
      </c>
      <c r="L14" s="3">
        <f>$H$2+I14</f>
        <v>2.2562500000000001</v>
      </c>
      <c r="R14" s="5">
        <f t="shared" si="3"/>
        <v>0.6</v>
      </c>
      <c r="S14" s="5">
        <v>231.7</v>
      </c>
      <c r="T14" s="5">
        <v>22.4</v>
      </c>
      <c r="U14" s="8">
        <f t="shared" si="1"/>
        <v>0.9524999999999999</v>
      </c>
    </row>
    <row r="15" spans="1:24" x14ac:dyDescent="0.25">
      <c r="A15" s="6"/>
      <c r="I15" s="5">
        <f t="shared" si="2"/>
        <v>0.65</v>
      </c>
      <c r="J15" s="5">
        <v>233.3</v>
      </c>
      <c r="K15" s="5">
        <v>23.3</v>
      </c>
      <c r="L15" s="3">
        <f>$H$2+I15</f>
        <v>2.3062499999999999</v>
      </c>
      <c r="R15" s="5">
        <f t="shared" si="3"/>
        <v>0.65</v>
      </c>
      <c r="S15" s="5">
        <v>233.2</v>
      </c>
      <c r="T15" s="5">
        <v>22.4</v>
      </c>
      <c r="U15" s="8">
        <f t="shared" si="1"/>
        <v>1.0024999999999999</v>
      </c>
    </row>
    <row r="16" spans="1:24" x14ac:dyDescent="0.25">
      <c r="I16" s="5"/>
      <c r="J16" s="5"/>
      <c r="K16" s="5"/>
      <c r="R16" s="5"/>
      <c r="S16" s="5"/>
      <c r="T16" s="5"/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6908A-B4D6-47CB-BE95-172FDCFB8F4D}">
  <dimension ref="A1:X17"/>
  <sheetViews>
    <sheetView workbookViewId="0">
      <selection activeCell="S17" sqref="S17"/>
    </sheetView>
  </sheetViews>
  <sheetFormatPr defaultColWidth="8.7109375" defaultRowHeight="15.75" x14ac:dyDescent="0.25"/>
  <cols>
    <col min="1" max="1" width="32.85546875" style="1" customWidth="1"/>
    <col min="2" max="2" width="13" style="1" customWidth="1"/>
    <col min="3" max="3" width="9" style="1" customWidth="1"/>
    <col min="4" max="4" width="10.8554687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61.514999999999993</v>
      </c>
      <c r="C2" s="2">
        <v>-57.2</v>
      </c>
      <c r="D2" s="2">
        <v>28.8</v>
      </c>
      <c r="E2" s="2">
        <v>68</v>
      </c>
      <c r="F2" s="2">
        <v>9.9976999999999996E-2</v>
      </c>
      <c r="G2" s="2">
        <v>1307</v>
      </c>
      <c r="H2" s="8">
        <f>G2*0.00125</f>
        <v>1.63375</v>
      </c>
      <c r="I2" s="5">
        <v>0</v>
      </c>
      <c r="J2" s="5">
        <v>200.2</v>
      </c>
      <c r="K2" s="5">
        <v>24.1</v>
      </c>
      <c r="L2" s="3">
        <f>$H$2+I2</f>
        <v>1.63375</v>
      </c>
      <c r="M2" s="2">
        <v>2.3337500000000002</v>
      </c>
      <c r="N2" s="2">
        <v>181</v>
      </c>
      <c r="O2" s="8">
        <f>N2*0.00125</f>
        <v>0.22625000000000001</v>
      </c>
      <c r="P2" s="2">
        <v>278</v>
      </c>
      <c r="Q2" s="8">
        <f>P2*0.00125</f>
        <v>0.34750000000000003</v>
      </c>
      <c r="R2" s="5">
        <v>0</v>
      </c>
      <c r="S2" s="5">
        <v>201.5</v>
      </c>
      <c r="T2" s="5">
        <v>23.1</v>
      </c>
      <c r="U2" s="8">
        <f>$Q$2+R2</f>
        <v>0.34750000000000003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203.7</v>
      </c>
      <c r="K3" s="5">
        <v>24</v>
      </c>
      <c r="L3" s="3">
        <f t="shared" ref="L3:L11" si="0">$H$2+I3</f>
        <v>1.6837500000000001</v>
      </c>
      <c r="M3" s="10" t="s">
        <v>22</v>
      </c>
      <c r="N3" s="1">
        <v>-58.3</v>
      </c>
      <c r="O3" s="7"/>
      <c r="R3" s="5">
        <f>R2+0.05</f>
        <v>0.05</v>
      </c>
      <c r="S3" s="5">
        <v>205.4</v>
      </c>
      <c r="T3" s="5">
        <v>23.1</v>
      </c>
      <c r="U3" s="8">
        <f t="shared" ref="U3:U16" si="1">$Q$2+R3</f>
        <v>0.39750000000000002</v>
      </c>
    </row>
    <row r="4" spans="1:24" x14ac:dyDescent="0.25">
      <c r="A4" s="9"/>
      <c r="I4" s="5">
        <f t="shared" ref="I4:I16" si="2">I3+0.05</f>
        <v>0.1</v>
      </c>
      <c r="J4" s="5">
        <v>207.3</v>
      </c>
      <c r="K4" s="5">
        <v>24</v>
      </c>
      <c r="L4" s="3">
        <f t="shared" si="0"/>
        <v>1.7337500000000001</v>
      </c>
      <c r="M4" s="10"/>
      <c r="O4" s="7"/>
      <c r="R4" s="5">
        <f t="shared" ref="R4:R16" si="3">R3+0.05</f>
        <v>0.1</v>
      </c>
      <c r="S4" s="5">
        <v>209.1</v>
      </c>
      <c r="T4" s="5">
        <v>23.1</v>
      </c>
      <c r="U4" s="8">
        <f>$Q$2+R4</f>
        <v>0.44750000000000001</v>
      </c>
    </row>
    <row r="5" spans="1:24" x14ac:dyDescent="0.25">
      <c r="A5" s="9"/>
      <c r="I5" s="5">
        <f t="shared" si="2"/>
        <v>0.15000000000000002</v>
      </c>
      <c r="J5" s="5">
        <v>210.5</v>
      </c>
      <c r="K5" s="5">
        <v>23.9</v>
      </c>
      <c r="L5" s="3">
        <f t="shared" si="0"/>
        <v>1.7837499999999999</v>
      </c>
      <c r="M5" s="10"/>
      <c r="O5" s="7"/>
      <c r="R5" s="5">
        <f t="shared" si="3"/>
        <v>0.15000000000000002</v>
      </c>
      <c r="S5" s="5">
        <v>212.3</v>
      </c>
      <c r="T5" s="5">
        <v>23</v>
      </c>
      <c r="U5" s="8">
        <f t="shared" si="1"/>
        <v>0.49750000000000005</v>
      </c>
    </row>
    <row r="6" spans="1:24" x14ac:dyDescent="0.25">
      <c r="A6" s="9"/>
      <c r="I6" s="5">
        <f t="shared" si="2"/>
        <v>0.2</v>
      </c>
      <c r="J6" s="5">
        <v>213.4</v>
      </c>
      <c r="K6" s="5">
        <v>23.9</v>
      </c>
      <c r="L6" s="3">
        <f t="shared" si="0"/>
        <v>1.83375</v>
      </c>
      <c r="O6" s="7"/>
      <c r="R6" s="5">
        <f t="shared" si="3"/>
        <v>0.2</v>
      </c>
      <c r="S6" s="5">
        <v>214.9</v>
      </c>
      <c r="T6" s="5">
        <v>23</v>
      </c>
      <c r="U6" s="8">
        <f t="shared" si="1"/>
        <v>0.5475000000000001</v>
      </c>
    </row>
    <row r="7" spans="1:24" x14ac:dyDescent="0.25">
      <c r="A7" s="9"/>
      <c r="I7" s="5">
        <f t="shared" si="2"/>
        <v>0.25</v>
      </c>
      <c r="J7" s="5">
        <v>216.1</v>
      </c>
      <c r="K7" s="5">
        <v>23.8</v>
      </c>
      <c r="L7" s="3">
        <f t="shared" si="0"/>
        <v>1.88375</v>
      </c>
      <c r="O7" s="7"/>
      <c r="R7" s="5">
        <f t="shared" si="3"/>
        <v>0.25</v>
      </c>
      <c r="S7" s="5">
        <v>217.6</v>
      </c>
      <c r="T7" s="5">
        <v>23</v>
      </c>
      <c r="U7" s="8">
        <f t="shared" si="1"/>
        <v>0.59750000000000003</v>
      </c>
    </row>
    <row r="8" spans="1:24" x14ac:dyDescent="0.25">
      <c r="A8" s="9"/>
      <c r="I8" s="5">
        <f t="shared" si="2"/>
        <v>0.3</v>
      </c>
      <c r="J8" s="5">
        <v>218.5</v>
      </c>
      <c r="K8" s="5">
        <v>23.8</v>
      </c>
      <c r="L8" s="3">
        <f t="shared" si="0"/>
        <v>1.9337500000000001</v>
      </c>
      <c r="O8" s="7"/>
      <c r="R8" s="5">
        <f t="shared" si="3"/>
        <v>0.3</v>
      </c>
      <c r="S8" s="5">
        <v>220</v>
      </c>
      <c r="T8" s="5">
        <v>23</v>
      </c>
      <c r="U8" s="8">
        <f t="shared" si="1"/>
        <v>0.64749999999999996</v>
      </c>
    </row>
    <row r="9" spans="1:24" x14ac:dyDescent="0.25">
      <c r="A9" s="9"/>
      <c r="I9" s="5">
        <f t="shared" si="2"/>
        <v>0.35</v>
      </c>
      <c r="J9" s="5">
        <v>220.7</v>
      </c>
      <c r="K9" s="5">
        <v>23.7</v>
      </c>
      <c r="L9" s="3">
        <f t="shared" si="0"/>
        <v>1.9837500000000001</v>
      </c>
      <c r="O9" s="7"/>
      <c r="R9" s="5">
        <f t="shared" si="3"/>
        <v>0.35</v>
      </c>
      <c r="S9" s="5">
        <v>222.2</v>
      </c>
      <c r="T9" s="5">
        <v>23</v>
      </c>
      <c r="U9" s="8">
        <f t="shared" si="1"/>
        <v>0.69750000000000001</v>
      </c>
    </row>
    <row r="10" spans="1:24" x14ac:dyDescent="0.25">
      <c r="A10" s="9"/>
      <c r="I10" s="5">
        <f t="shared" si="2"/>
        <v>0.39999999999999997</v>
      </c>
      <c r="J10" s="5">
        <v>222.9</v>
      </c>
      <c r="K10" s="5">
        <v>23.7</v>
      </c>
      <c r="L10" s="3">
        <f t="shared" si="0"/>
        <v>2.0337499999999999</v>
      </c>
      <c r="O10" s="7"/>
      <c r="R10" s="5">
        <f t="shared" si="3"/>
        <v>0.39999999999999997</v>
      </c>
      <c r="S10" s="5">
        <v>224.2</v>
      </c>
      <c r="T10" s="5">
        <v>23</v>
      </c>
      <c r="U10" s="8">
        <f t="shared" si="1"/>
        <v>0.74750000000000005</v>
      </c>
    </row>
    <row r="11" spans="1:24" x14ac:dyDescent="0.25">
      <c r="A11" s="6"/>
      <c r="I11" s="5">
        <f t="shared" si="2"/>
        <v>0.44999999999999996</v>
      </c>
      <c r="J11" s="5">
        <v>224.8</v>
      </c>
      <c r="K11" s="5">
        <v>23.6</v>
      </c>
      <c r="L11" s="3">
        <f t="shared" si="0"/>
        <v>2.0837500000000002</v>
      </c>
      <c r="O11" s="7"/>
      <c r="R11" s="5">
        <f t="shared" si="3"/>
        <v>0.44999999999999996</v>
      </c>
      <c r="S11" s="5">
        <v>226.1</v>
      </c>
      <c r="T11" s="5">
        <v>23</v>
      </c>
      <c r="U11" s="8">
        <f t="shared" si="1"/>
        <v>0.79749999999999999</v>
      </c>
    </row>
    <row r="12" spans="1:24" x14ac:dyDescent="0.25">
      <c r="A12" s="6"/>
      <c r="I12" s="5">
        <f t="shared" si="2"/>
        <v>0.49999999999999994</v>
      </c>
      <c r="J12" s="5">
        <v>226.5</v>
      </c>
      <c r="K12" s="5">
        <v>23.6</v>
      </c>
      <c r="L12" s="3">
        <f>$H$2+I12</f>
        <v>2.13375</v>
      </c>
      <c r="O12" s="7"/>
      <c r="R12" s="5">
        <f t="shared" si="3"/>
        <v>0.49999999999999994</v>
      </c>
      <c r="S12" s="5">
        <v>227.8</v>
      </c>
      <c r="T12" s="5">
        <v>23</v>
      </c>
      <c r="U12" s="8">
        <f t="shared" si="1"/>
        <v>0.84749999999999992</v>
      </c>
    </row>
    <row r="13" spans="1:24" x14ac:dyDescent="0.25">
      <c r="A13" s="6"/>
      <c r="I13" s="5">
        <f t="shared" si="2"/>
        <v>0.54999999999999993</v>
      </c>
      <c r="J13" s="5">
        <v>228.2</v>
      </c>
      <c r="K13" s="5">
        <v>23.6</v>
      </c>
      <c r="L13" s="3">
        <f>$H$2+I13</f>
        <v>2.1837499999999999</v>
      </c>
      <c r="O13" s="7"/>
      <c r="R13" s="5">
        <f t="shared" si="3"/>
        <v>0.54999999999999993</v>
      </c>
      <c r="S13" s="5">
        <v>229.3</v>
      </c>
      <c r="T13" s="5">
        <v>22.9</v>
      </c>
      <c r="U13" s="8">
        <f t="shared" si="1"/>
        <v>0.89749999999999996</v>
      </c>
    </row>
    <row r="14" spans="1:24" x14ac:dyDescent="0.25">
      <c r="A14" s="6"/>
      <c r="I14" s="5">
        <f t="shared" si="2"/>
        <v>0.6</v>
      </c>
      <c r="J14" s="5">
        <v>229.9</v>
      </c>
      <c r="K14" s="5">
        <v>23.5</v>
      </c>
      <c r="L14" s="3">
        <f>$H$2+I14</f>
        <v>2.2337500000000001</v>
      </c>
      <c r="R14" s="5">
        <f t="shared" si="3"/>
        <v>0.6</v>
      </c>
      <c r="S14" s="5">
        <v>230.8</v>
      </c>
      <c r="T14" s="5">
        <v>22.9</v>
      </c>
      <c r="U14" s="8">
        <f t="shared" si="1"/>
        <v>0.94750000000000001</v>
      </c>
    </row>
    <row r="15" spans="1:24" x14ac:dyDescent="0.25">
      <c r="A15" s="6"/>
      <c r="I15" s="5">
        <f t="shared" si="2"/>
        <v>0.65</v>
      </c>
      <c r="J15" s="5">
        <v>231.4</v>
      </c>
      <c r="K15" s="5">
        <v>23.5</v>
      </c>
      <c r="L15" s="3">
        <f>$H$2+I15</f>
        <v>2.2837499999999999</v>
      </c>
      <c r="R15" s="5">
        <f t="shared" si="3"/>
        <v>0.65</v>
      </c>
      <c r="S15" s="5">
        <v>232.3</v>
      </c>
      <c r="T15" s="5">
        <v>22.9</v>
      </c>
      <c r="U15" s="8">
        <f t="shared" si="1"/>
        <v>0.99750000000000005</v>
      </c>
    </row>
    <row r="16" spans="1:24" x14ac:dyDescent="0.25">
      <c r="I16" s="5">
        <f t="shared" si="2"/>
        <v>0.70000000000000007</v>
      </c>
      <c r="J16" s="5">
        <v>232.7</v>
      </c>
      <c r="K16" s="5">
        <v>23.5</v>
      </c>
      <c r="L16" s="3">
        <f>$H$2+I16</f>
        <v>2.3337500000000002</v>
      </c>
      <c r="R16" s="5">
        <f t="shared" si="3"/>
        <v>0.70000000000000007</v>
      </c>
      <c r="S16" s="5">
        <v>233.4</v>
      </c>
      <c r="T16" s="5">
        <v>22.9</v>
      </c>
      <c r="U16" s="8">
        <f t="shared" si="1"/>
        <v>1.0475000000000001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8384A-71A3-4A66-9755-E9DEC810D61F}">
  <dimension ref="A1:X17"/>
  <sheetViews>
    <sheetView tabSelected="1" workbookViewId="0">
      <selection activeCell="P13" sqref="P13"/>
    </sheetView>
  </sheetViews>
  <sheetFormatPr defaultColWidth="8.7109375" defaultRowHeight="15.75" x14ac:dyDescent="0.25"/>
  <cols>
    <col min="1" max="1" width="32.85546875" style="1" customWidth="1"/>
    <col min="2" max="2" width="13" style="1" customWidth="1"/>
    <col min="3" max="3" width="9" style="1" customWidth="1"/>
    <col min="4" max="4" width="10.8554687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62.123000000000005</v>
      </c>
      <c r="C2" s="2">
        <v>-105.4</v>
      </c>
      <c r="D2" s="2">
        <v>30.43308</v>
      </c>
      <c r="E2" s="2">
        <v>70</v>
      </c>
      <c r="F2" s="2">
        <v>9.9976999999999996E-2</v>
      </c>
      <c r="G2" s="2">
        <v>855</v>
      </c>
      <c r="H2" s="8">
        <f>G2*0.00125</f>
        <v>1.0687500000000001</v>
      </c>
      <c r="I2" s="5">
        <v>0</v>
      </c>
      <c r="J2" s="5">
        <v>201.4</v>
      </c>
      <c r="K2" s="5">
        <v>24.4</v>
      </c>
      <c r="L2" s="3">
        <f>$H$2+I2</f>
        <v>1.0687500000000001</v>
      </c>
      <c r="M2" s="2">
        <v>1.71875</v>
      </c>
      <c r="N2" s="2">
        <v>211</v>
      </c>
      <c r="O2" s="8">
        <f>N2*0.00125</f>
        <v>0.26374999999999998</v>
      </c>
      <c r="P2" s="2">
        <v>378</v>
      </c>
      <c r="Q2" s="8">
        <f>P2*0.00125</f>
        <v>0.47250000000000003</v>
      </c>
      <c r="R2" s="5">
        <v>0</v>
      </c>
      <c r="S2" s="5">
        <v>202.5</v>
      </c>
      <c r="T2" s="5">
        <v>23.1</v>
      </c>
      <c r="U2" s="8">
        <f>$Q$2+R2</f>
        <v>0.47250000000000003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205.4</v>
      </c>
      <c r="K3" s="5">
        <v>24.3</v>
      </c>
      <c r="L3" s="3">
        <f t="shared" ref="L3:L11" si="0">$H$2+I3</f>
        <v>1.1187500000000001</v>
      </c>
      <c r="M3" s="10" t="s">
        <v>22</v>
      </c>
      <c r="N3" s="1">
        <v>-101.1</v>
      </c>
      <c r="O3" s="7"/>
      <c r="R3" s="5">
        <f>R2+0.05</f>
        <v>0.05</v>
      </c>
      <c r="S3" s="5">
        <v>206.6</v>
      </c>
      <c r="T3" s="5">
        <v>23</v>
      </c>
      <c r="U3" s="8">
        <f t="shared" ref="U3:U15" si="1">$Q$2+R3</f>
        <v>0.52250000000000008</v>
      </c>
    </row>
    <row r="4" spans="1:24" x14ac:dyDescent="0.25">
      <c r="A4" s="9"/>
      <c r="I4" s="5">
        <f t="shared" ref="I4:I15" si="2">I3+0.05</f>
        <v>0.1</v>
      </c>
      <c r="J4" s="5">
        <v>209.3</v>
      </c>
      <c r="K4" s="5">
        <v>24.3</v>
      </c>
      <c r="L4" s="3">
        <f t="shared" si="0"/>
        <v>1.1687500000000002</v>
      </c>
      <c r="M4" s="10"/>
      <c r="O4" s="7"/>
      <c r="R4" s="5">
        <f t="shared" ref="R4:R15" si="3">R3+0.05</f>
        <v>0.1</v>
      </c>
      <c r="S4" s="5">
        <v>210.1</v>
      </c>
      <c r="T4" s="5">
        <v>23</v>
      </c>
      <c r="U4" s="8">
        <f>$Q$2+R4</f>
        <v>0.57250000000000001</v>
      </c>
    </row>
    <row r="5" spans="1:24" x14ac:dyDescent="0.25">
      <c r="A5" s="9"/>
      <c r="I5" s="5">
        <f t="shared" si="2"/>
        <v>0.15000000000000002</v>
      </c>
      <c r="J5" s="5">
        <v>212.7</v>
      </c>
      <c r="K5" s="5">
        <v>24.2</v>
      </c>
      <c r="L5" s="3">
        <f t="shared" si="0"/>
        <v>1.21875</v>
      </c>
      <c r="M5" s="10"/>
      <c r="O5" s="7"/>
      <c r="R5" s="5">
        <f t="shared" si="3"/>
        <v>0.15000000000000002</v>
      </c>
      <c r="S5" s="5">
        <v>213.5</v>
      </c>
      <c r="T5" s="5">
        <v>23</v>
      </c>
      <c r="U5" s="8">
        <f t="shared" si="1"/>
        <v>0.62250000000000005</v>
      </c>
    </row>
    <row r="6" spans="1:24" x14ac:dyDescent="0.25">
      <c r="A6" s="9"/>
      <c r="I6" s="5">
        <f t="shared" si="2"/>
        <v>0.2</v>
      </c>
      <c r="J6" s="5">
        <v>215.7</v>
      </c>
      <c r="K6" s="5">
        <v>24.2</v>
      </c>
      <c r="L6" s="3">
        <f t="shared" si="0"/>
        <v>1.26875</v>
      </c>
      <c r="O6" s="7"/>
      <c r="R6" s="5">
        <f t="shared" si="3"/>
        <v>0.2</v>
      </c>
      <c r="S6" s="5">
        <v>216.4</v>
      </c>
      <c r="T6" s="5">
        <v>22.9</v>
      </c>
      <c r="U6" s="8">
        <f t="shared" si="1"/>
        <v>0.6725000000000001</v>
      </c>
    </row>
    <row r="7" spans="1:24" x14ac:dyDescent="0.25">
      <c r="A7" s="9"/>
      <c r="I7" s="5">
        <f t="shared" si="2"/>
        <v>0.25</v>
      </c>
      <c r="J7" s="5">
        <v>218.2</v>
      </c>
      <c r="K7" s="5">
        <v>24.1</v>
      </c>
      <c r="L7" s="3">
        <f t="shared" si="0"/>
        <v>1.3187500000000001</v>
      </c>
      <c r="O7" s="7"/>
      <c r="R7" s="5">
        <f t="shared" si="3"/>
        <v>0.25</v>
      </c>
      <c r="S7" s="5">
        <v>219.1</v>
      </c>
      <c r="T7" s="5">
        <v>22.9</v>
      </c>
      <c r="U7" s="8">
        <f t="shared" si="1"/>
        <v>0.72250000000000003</v>
      </c>
    </row>
    <row r="8" spans="1:24" x14ac:dyDescent="0.25">
      <c r="A8" s="9"/>
      <c r="I8" s="5">
        <f t="shared" si="2"/>
        <v>0.3</v>
      </c>
      <c r="J8" s="5">
        <v>220.8</v>
      </c>
      <c r="K8" s="5">
        <v>24.1</v>
      </c>
      <c r="L8" s="3">
        <f t="shared" si="0"/>
        <v>1.3687500000000001</v>
      </c>
      <c r="O8" s="7"/>
      <c r="R8" s="5">
        <f t="shared" si="3"/>
        <v>0.3</v>
      </c>
      <c r="S8" s="5">
        <v>221.5</v>
      </c>
      <c r="T8" s="5">
        <v>22.9</v>
      </c>
      <c r="U8" s="8">
        <f t="shared" si="1"/>
        <v>0.77249999999999996</v>
      </c>
    </row>
    <row r="9" spans="1:24" x14ac:dyDescent="0.25">
      <c r="A9" s="9"/>
      <c r="I9" s="5">
        <f t="shared" si="2"/>
        <v>0.35</v>
      </c>
      <c r="J9" s="5">
        <v>223</v>
      </c>
      <c r="K9" s="5">
        <v>24.1</v>
      </c>
      <c r="L9" s="3">
        <f t="shared" si="0"/>
        <v>1.4187500000000002</v>
      </c>
      <c r="O9" s="7"/>
      <c r="R9" s="5">
        <f t="shared" si="3"/>
        <v>0.35</v>
      </c>
      <c r="S9" s="5">
        <v>223.5</v>
      </c>
      <c r="T9" s="5">
        <v>22.8</v>
      </c>
      <c r="U9" s="8">
        <f t="shared" si="1"/>
        <v>0.82250000000000001</v>
      </c>
    </row>
    <row r="10" spans="1:24" x14ac:dyDescent="0.25">
      <c r="A10" s="9"/>
      <c r="I10" s="5">
        <f t="shared" si="2"/>
        <v>0.39999999999999997</v>
      </c>
      <c r="J10" s="5">
        <v>225</v>
      </c>
      <c r="K10" s="5">
        <v>24</v>
      </c>
      <c r="L10" s="3">
        <f t="shared" si="0"/>
        <v>1.46875</v>
      </c>
      <c r="O10" s="7"/>
      <c r="R10" s="5">
        <f t="shared" si="3"/>
        <v>0.39999999999999997</v>
      </c>
      <c r="S10" s="5">
        <v>225.4</v>
      </c>
      <c r="T10" s="5">
        <v>22.8</v>
      </c>
      <c r="U10" s="8">
        <f t="shared" si="1"/>
        <v>0.87250000000000005</v>
      </c>
    </row>
    <row r="11" spans="1:24" x14ac:dyDescent="0.25">
      <c r="A11" s="6"/>
      <c r="I11" s="5">
        <f t="shared" si="2"/>
        <v>0.44999999999999996</v>
      </c>
      <c r="J11" s="5">
        <v>226.9</v>
      </c>
      <c r="K11" s="5">
        <v>23.9</v>
      </c>
      <c r="L11" s="3">
        <f t="shared" si="0"/>
        <v>1.51875</v>
      </c>
      <c r="O11" s="7"/>
      <c r="R11" s="5">
        <f t="shared" si="3"/>
        <v>0.44999999999999996</v>
      </c>
      <c r="S11" s="5">
        <v>227.3</v>
      </c>
      <c r="T11" s="5">
        <v>22.8</v>
      </c>
      <c r="U11" s="8">
        <f t="shared" si="1"/>
        <v>0.92249999999999999</v>
      </c>
    </row>
    <row r="12" spans="1:24" x14ac:dyDescent="0.25">
      <c r="A12" s="6"/>
      <c r="I12" s="5">
        <f t="shared" si="2"/>
        <v>0.49999999999999994</v>
      </c>
      <c r="J12" s="5">
        <v>228.6</v>
      </c>
      <c r="K12" s="5">
        <v>23.9</v>
      </c>
      <c r="L12" s="3">
        <f>$H$2+I12</f>
        <v>1.5687500000000001</v>
      </c>
      <c r="O12" s="7"/>
      <c r="R12" s="5">
        <f t="shared" si="3"/>
        <v>0.49999999999999994</v>
      </c>
      <c r="S12" s="5">
        <v>229</v>
      </c>
      <c r="T12" s="5">
        <v>22.7</v>
      </c>
      <c r="U12" s="8">
        <f t="shared" si="1"/>
        <v>0.97249999999999992</v>
      </c>
    </row>
    <row r="13" spans="1:24" x14ac:dyDescent="0.25">
      <c r="A13" s="6"/>
      <c r="I13" s="5">
        <f t="shared" si="2"/>
        <v>0.54999999999999993</v>
      </c>
      <c r="J13" s="5">
        <v>230.1</v>
      </c>
      <c r="K13" s="5">
        <v>23.9</v>
      </c>
      <c r="L13" s="3">
        <f>$H$2+I13</f>
        <v>1.6187499999999999</v>
      </c>
      <c r="O13" s="7"/>
      <c r="R13" s="5">
        <f t="shared" si="3"/>
        <v>0.54999999999999993</v>
      </c>
      <c r="S13" s="5">
        <v>230.6</v>
      </c>
      <c r="T13" s="5">
        <v>22.7</v>
      </c>
      <c r="U13" s="8">
        <f t="shared" si="1"/>
        <v>1.0225</v>
      </c>
    </row>
    <row r="14" spans="1:24" x14ac:dyDescent="0.25">
      <c r="A14" s="6"/>
      <c r="I14" s="5">
        <f t="shared" si="2"/>
        <v>0.6</v>
      </c>
      <c r="J14" s="5">
        <v>231.8</v>
      </c>
      <c r="K14" s="5">
        <v>23.8</v>
      </c>
      <c r="L14" s="3">
        <f>$H$2+I14</f>
        <v>1.6687500000000002</v>
      </c>
      <c r="R14" s="5">
        <f t="shared" si="3"/>
        <v>0.6</v>
      </c>
      <c r="S14" s="5">
        <v>232.1</v>
      </c>
      <c r="T14" s="5">
        <v>22.7</v>
      </c>
      <c r="U14" s="8">
        <f t="shared" si="1"/>
        <v>1.0725</v>
      </c>
    </row>
    <row r="15" spans="1:24" x14ac:dyDescent="0.25">
      <c r="A15" s="6"/>
      <c r="I15" s="5">
        <f t="shared" si="2"/>
        <v>0.65</v>
      </c>
      <c r="J15" s="5">
        <v>233.3</v>
      </c>
      <c r="K15" s="5">
        <v>23.8</v>
      </c>
      <c r="L15" s="3">
        <f>$H$2+I15</f>
        <v>1.71875</v>
      </c>
      <c r="R15" s="5">
        <f t="shared" si="3"/>
        <v>0.65</v>
      </c>
      <c r="S15" s="5">
        <v>233.6</v>
      </c>
      <c r="T15" s="5">
        <v>22.7</v>
      </c>
      <c r="U15" s="8">
        <f t="shared" si="1"/>
        <v>1.1225000000000001</v>
      </c>
    </row>
    <row r="16" spans="1:24" x14ac:dyDescent="0.25">
      <c r="I16" s="5"/>
      <c r="J16" s="5"/>
      <c r="K16" s="5"/>
      <c r="R16" s="5"/>
      <c r="S16" s="5"/>
      <c r="T16" s="5"/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CRM</vt:lpstr>
      <vt:lpstr>CC-3-R1</vt:lpstr>
      <vt:lpstr>CC-4-R1</vt:lpstr>
      <vt:lpstr>CC-5-R1</vt:lpstr>
      <vt:lpstr>CC-6-R1</vt:lpstr>
      <vt:lpstr>CC-7-R1</vt:lpstr>
      <vt:lpstr>CC-8-R1</vt:lpstr>
      <vt:lpstr>CC-9-R1</vt:lpstr>
      <vt:lpstr>CC-10-R1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Bruno</dc:creator>
  <cp:lastModifiedBy>lab</cp:lastModifiedBy>
  <dcterms:created xsi:type="dcterms:W3CDTF">2022-09-16T18:00:52Z</dcterms:created>
  <dcterms:modified xsi:type="dcterms:W3CDTF">2023-02-14T00:54:45Z</dcterms:modified>
</cp:coreProperties>
</file>