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\Titrations-by-Hand\OALK\13JAN2023\"/>
    </mc:Choice>
  </mc:AlternateContent>
  <xr:revisionPtr revIDLastSave="0" documentId="13_ncr:1_{B674358A-F339-4BDC-AEF7-8401018686EC}" xr6:coauthVersionLast="47" xr6:coauthVersionMax="47" xr10:uidLastSave="{00000000-0000-0000-0000-000000000000}"/>
  <bookViews>
    <workbookView xWindow="-120" yWindow="-120" windowWidth="19440" windowHeight="15000" firstSheet="5" activeTab="11" xr2:uid="{2ECD101C-C365-49FC-95C1-1D87E85F7ABD}"/>
  </bookViews>
  <sheets>
    <sheet name="CC-12-R1" sheetId="2" r:id="rId1"/>
    <sheet name="CC-12-R2" sheetId="4" r:id="rId2"/>
    <sheet name="CC-13-R1" sheetId="5" r:id="rId3"/>
    <sheet name="CC-13-R2" sheetId="6" r:id="rId4"/>
    <sheet name="CC-14-R1" sheetId="7" r:id="rId5"/>
    <sheet name="CC-14-R2" sheetId="8" r:id="rId6"/>
    <sheet name="CC-15-R1" sheetId="9" r:id="rId7"/>
    <sheet name="CC-15-R2" sheetId="10" r:id="rId8"/>
    <sheet name="CC-16-R1" sheetId="11" r:id="rId9"/>
    <sheet name="CC-16-R2" sheetId="12" r:id="rId10"/>
    <sheet name="CC-17-R1" sheetId="13" r:id="rId11"/>
    <sheet name="CC-17-R2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4" l="1"/>
  <c r="R3" i="14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I3" i="14"/>
  <c r="I4" i="14" s="1"/>
  <c r="Q2" i="14"/>
  <c r="U16" i="14" s="1"/>
  <c r="O2" i="14"/>
  <c r="H2" i="14"/>
  <c r="L3" i="14" s="1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I3" i="13"/>
  <c r="I4" i="13" s="1"/>
  <c r="Q2" i="13"/>
  <c r="O2" i="13"/>
  <c r="H2" i="13"/>
  <c r="L15" i="13" s="1"/>
  <c r="R3" i="12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I3" i="12"/>
  <c r="I4" i="12" s="1"/>
  <c r="Q2" i="12"/>
  <c r="O2" i="12"/>
  <c r="H2" i="12"/>
  <c r="L2" i="12" s="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I3" i="11"/>
  <c r="I4" i="11" s="1"/>
  <c r="Q2" i="11"/>
  <c r="U16" i="11" s="1"/>
  <c r="O2" i="11"/>
  <c r="H2" i="11"/>
  <c r="L15" i="11" s="1"/>
  <c r="R3" i="10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I3" i="10"/>
  <c r="I4" i="10" s="1"/>
  <c r="Q2" i="10"/>
  <c r="O2" i="10"/>
  <c r="L2" i="10"/>
  <c r="H2" i="10"/>
  <c r="L15" i="10" s="1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I3" i="9"/>
  <c r="I4" i="9" s="1"/>
  <c r="Q2" i="9"/>
  <c r="O2" i="9"/>
  <c r="H2" i="9"/>
  <c r="L15" i="9" s="1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I3" i="8"/>
  <c r="I4" i="8" s="1"/>
  <c r="Q2" i="8"/>
  <c r="U16" i="8" s="1"/>
  <c r="O2" i="8"/>
  <c r="H2" i="8"/>
  <c r="L15" i="8" s="1"/>
  <c r="R3" i="7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I3" i="7"/>
  <c r="Q2" i="7"/>
  <c r="U14" i="7" s="1"/>
  <c r="O2" i="7"/>
  <c r="H2" i="7"/>
  <c r="L15" i="7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I3" i="6"/>
  <c r="I4" i="6" s="1"/>
  <c r="Q2" i="6"/>
  <c r="O2" i="6"/>
  <c r="H2" i="6"/>
  <c r="L15" i="6" s="1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L3" i="5"/>
  <c r="I3" i="5"/>
  <c r="I4" i="5" s="1"/>
  <c r="Q2" i="5"/>
  <c r="O2" i="5"/>
  <c r="L2" i="5"/>
  <c r="H2" i="5"/>
  <c r="L15" i="5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I3" i="4"/>
  <c r="I4" i="4" s="1"/>
  <c r="Q2" i="4"/>
  <c r="O2" i="4"/>
  <c r="L2" i="4"/>
  <c r="H2" i="4"/>
  <c r="L15" i="4" s="1"/>
  <c r="R15" i="2"/>
  <c r="R16" i="2" s="1"/>
  <c r="L2" i="14" l="1"/>
  <c r="L3" i="13"/>
  <c r="L2" i="13"/>
  <c r="L3" i="12"/>
  <c r="L15" i="12"/>
  <c r="L3" i="11"/>
  <c r="L2" i="11"/>
  <c r="I5" i="14"/>
  <c r="L4" i="14"/>
  <c r="U15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U16" i="13"/>
  <c r="I5" i="13"/>
  <c r="L4" i="13"/>
  <c r="U15" i="13"/>
  <c r="U2" i="13"/>
  <c r="U3" i="13"/>
  <c r="U4" i="13"/>
  <c r="U5" i="13"/>
  <c r="U6" i="13"/>
  <c r="U7" i="13"/>
  <c r="U8" i="13"/>
  <c r="U9" i="13"/>
  <c r="U10" i="13"/>
  <c r="U11" i="13"/>
  <c r="U12" i="13"/>
  <c r="U13" i="13"/>
  <c r="U14" i="13"/>
  <c r="L3" i="10"/>
  <c r="L3" i="9"/>
  <c r="L2" i="9"/>
  <c r="L3" i="8"/>
  <c r="U16" i="7"/>
  <c r="L2" i="7"/>
  <c r="L3" i="7"/>
  <c r="L3" i="6"/>
  <c r="L2" i="6"/>
  <c r="L3" i="4"/>
  <c r="I5" i="12"/>
  <c r="L4" i="12"/>
  <c r="U16" i="12"/>
  <c r="U15" i="12"/>
  <c r="U2" i="12"/>
  <c r="U3" i="12"/>
  <c r="U4" i="12"/>
  <c r="U5" i="12"/>
  <c r="U6" i="12"/>
  <c r="U7" i="12"/>
  <c r="U8" i="12"/>
  <c r="U9" i="12"/>
  <c r="U10" i="12"/>
  <c r="U11" i="12"/>
  <c r="U12" i="12"/>
  <c r="U13" i="12"/>
  <c r="U14" i="12"/>
  <c r="I5" i="11"/>
  <c r="L4" i="11"/>
  <c r="U15" i="11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U16" i="10"/>
  <c r="I5" i="10"/>
  <c r="L4" i="10"/>
  <c r="U15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6" i="9"/>
  <c r="I5" i="9"/>
  <c r="L4" i="9"/>
  <c r="U15" i="9"/>
  <c r="U2" i="9"/>
  <c r="U3" i="9"/>
  <c r="U4" i="9"/>
  <c r="U5" i="9"/>
  <c r="U6" i="9"/>
  <c r="U7" i="9"/>
  <c r="U8" i="9"/>
  <c r="U9" i="9"/>
  <c r="U10" i="9"/>
  <c r="U11" i="9"/>
  <c r="U12" i="9"/>
  <c r="U13" i="9"/>
  <c r="U14" i="9"/>
  <c r="I5" i="8"/>
  <c r="L4" i="8"/>
  <c r="U1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L2" i="8"/>
  <c r="U15" i="7"/>
  <c r="I4" i="7"/>
  <c r="U2" i="7"/>
  <c r="U3" i="7"/>
  <c r="U4" i="7"/>
  <c r="U5" i="7"/>
  <c r="U6" i="7"/>
  <c r="U7" i="7"/>
  <c r="U8" i="7"/>
  <c r="U9" i="7"/>
  <c r="U10" i="7"/>
  <c r="U11" i="7"/>
  <c r="U12" i="7"/>
  <c r="U13" i="7"/>
  <c r="U16" i="6"/>
  <c r="I5" i="6"/>
  <c r="L4" i="6"/>
  <c r="U15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U16" i="5"/>
  <c r="I5" i="5"/>
  <c r="L4" i="5"/>
  <c r="U15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6" i="4"/>
  <c r="I5" i="4"/>
  <c r="L4" i="4"/>
  <c r="U15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R3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O2" i="2"/>
  <c r="Q2" i="2"/>
  <c r="H2" i="2"/>
  <c r="I6" i="14" l="1"/>
  <c r="L5" i="14"/>
  <c r="I6" i="13"/>
  <c r="L5" i="13"/>
  <c r="I6" i="12"/>
  <c r="L5" i="12"/>
  <c r="I6" i="11"/>
  <c r="L5" i="11"/>
  <c r="I6" i="10"/>
  <c r="L5" i="10"/>
  <c r="I6" i="9"/>
  <c r="L5" i="9"/>
  <c r="I6" i="8"/>
  <c r="L5" i="8"/>
  <c r="L4" i="7"/>
  <c r="I5" i="7"/>
  <c r="I6" i="6"/>
  <c r="L5" i="6"/>
  <c r="I6" i="5"/>
  <c r="L5" i="5"/>
  <c r="I6" i="4"/>
  <c r="L5" i="4"/>
  <c r="U16" i="2"/>
  <c r="U15" i="2"/>
  <c r="L2" i="2"/>
  <c r="L15" i="2"/>
  <c r="U3" i="2"/>
  <c r="U8" i="2"/>
  <c r="U12" i="2"/>
  <c r="U5" i="2"/>
  <c r="U9" i="2"/>
  <c r="U13" i="2"/>
  <c r="U6" i="2"/>
  <c r="U10" i="2"/>
  <c r="U14" i="2"/>
  <c r="U4" i="2"/>
  <c r="U7" i="2"/>
  <c r="U11" i="2"/>
  <c r="U2" i="2"/>
  <c r="R4" i="2"/>
  <c r="L4" i="2"/>
  <c r="L3" i="2"/>
  <c r="I7" i="14" l="1"/>
  <c r="L6" i="14"/>
  <c r="I7" i="13"/>
  <c r="L6" i="13"/>
  <c r="I7" i="12"/>
  <c r="L6" i="12"/>
  <c r="I7" i="11"/>
  <c r="L6" i="11"/>
  <c r="I7" i="10"/>
  <c r="L6" i="10"/>
  <c r="I7" i="9"/>
  <c r="L6" i="9"/>
  <c r="I7" i="8"/>
  <c r="L6" i="8"/>
  <c r="I6" i="7"/>
  <c r="L5" i="7"/>
  <c r="I7" i="6"/>
  <c r="L6" i="6"/>
  <c r="I7" i="5"/>
  <c r="L6" i="5"/>
  <c r="I7" i="4"/>
  <c r="L6" i="4"/>
  <c r="R5" i="2"/>
  <c r="L6" i="2"/>
  <c r="L5" i="2"/>
  <c r="I8" i="14" l="1"/>
  <c r="L7" i="14"/>
  <c r="I8" i="13"/>
  <c r="L7" i="13"/>
  <c r="I8" i="12"/>
  <c r="L7" i="12"/>
  <c r="I8" i="11"/>
  <c r="L7" i="11"/>
  <c r="I8" i="10"/>
  <c r="L7" i="10"/>
  <c r="I8" i="9"/>
  <c r="L7" i="9"/>
  <c r="I8" i="8"/>
  <c r="L7" i="8"/>
  <c r="I7" i="7"/>
  <c r="L6" i="7"/>
  <c r="I8" i="6"/>
  <c r="L7" i="6"/>
  <c r="I8" i="5"/>
  <c r="L7" i="5"/>
  <c r="I8" i="4"/>
  <c r="L7" i="4"/>
  <c r="R6" i="2"/>
  <c r="L7" i="2"/>
  <c r="I9" i="14" l="1"/>
  <c r="L8" i="14"/>
  <c r="I9" i="13"/>
  <c r="L8" i="13"/>
  <c r="I9" i="12"/>
  <c r="L8" i="12"/>
  <c r="I9" i="11"/>
  <c r="L8" i="11"/>
  <c r="I9" i="10"/>
  <c r="L8" i="10"/>
  <c r="I9" i="9"/>
  <c r="L8" i="9"/>
  <c r="I9" i="8"/>
  <c r="L8" i="8"/>
  <c r="L7" i="7"/>
  <c r="I8" i="7"/>
  <c r="I9" i="6"/>
  <c r="L8" i="6"/>
  <c r="I9" i="5"/>
  <c r="L8" i="5"/>
  <c r="I9" i="4"/>
  <c r="L8" i="4"/>
  <c r="R7" i="2"/>
  <c r="L8" i="2"/>
  <c r="I10" i="14" l="1"/>
  <c r="L9" i="14"/>
  <c r="I10" i="13"/>
  <c r="L9" i="13"/>
  <c r="I10" i="12"/>
  <c r="L9" i="12"/>
  <c r="I10" i="11"/>
  <c r="L9" i="11"/>
  <c r="I10" i="10"/>
  <c r="L9" i="10"/>
  <c r="I10" i="9"/>
  <c r="L9" i="9"/>
  <c r="I10" i="8"/>
  <c r="L9" i="8"/>
  <c r="I9" i="7"/>
  <c r="L8" i="7"/>
  <c r="I10" i="6"/>
  <c r="L9" i="6"/>
  <c r="I10" i="5"/>
  <c r="L9" i="5"/>
  <c r="I10" i="4"/>
  <c r="L9" i="4"/>
  <c r="R8" i="2"/>
  <c r="L9" i="2"/>
  <c r="I11" i="14" l="1"/>
  <c r="L10" i="14"/>
  <c r="I11" i="13"/>
  <c r="L10" i="13"/>
  <c r="I11" i="12"/>
  <c r="L10" i="12"/>
  <c r="I11" i="11"/>
  <c r="L10" i="11"/>
  <c r="I11" i="10"/>
  <c r="L10" i="10"/>
  <c r="I11" i="9"/>
  <c r="L10" i="9"/>
  <c r="I11" i="8"/>
  <c r="L10" i="8"/>
  <c r="L9" i="7"/>
  <c r="I10" i="7"/>
  <c r="I11" i="6"/>
  <c r="L10" i="6"/>
  <c r="I11" i="5"/>
  <c r="L10" i="5"/>
  <c r="I11" i="4"/>
  <c r="L10" i="4"/>
  <c r="R9" i="2"/>
  <c r="L10" i="2"/>
  <c r="I12" i="14" l="1"/>
  <c r="L11" i="14"/>
  <c r="I12" i="13"/>
  <c r="L11" i="13"/>
  <c r="I12" i="12"/>
  <c r="L11" i="12"/>
  <c r="I12" i="11"/>
  <c r="L11" i="11"/>
  <c r="I12" i="10"/>
  <c r="L11" i="10"/>
  <c r="I12" i="9"/>
  <c r="L11" i="9"/>
  <c r="I12" i="8"/>
  <c r="L11" i="8"/>
  <c r="I11" i="7"/>
  <c r="L10" i="7"/>
  <c r="I12" i="6"/>
  <c r="L11" i="6"/>
  <c r="I12" i="5"/>
  <c r="L11" i="5"/>
  <c r="I12" i="4"/>
  <c r="L11" i="4"/>
  <c r="R10" i="2"/>
  <c r="L11" i="2"/>
  <c r="I13" i="14" l="1"/>
  <c r="L12" i="14"/>
  <c r="I13" i="13"/>
  <c r="L12" i="13"/>
  <c r="I13" i="12"/>
  <c r="L12" i="12"/>
  <c r="I13" i="11"/>
  <c r="L12" i="11"/>
  <c r="I13" i="10"/>
  <c r="L12" i="10"/>
  <c r="I13" i="9"/>
  <c r="L12" i="9"/>
  <c r="I13" i="8"/>
  <c r="L12" i="8"/>
  <c r="L11" i="7"/>
  <c r="I12" i="7"/>
  <c r="I13" i="6"/>
  <c r="L12" i="6"/>
  <c r="I13" i="5"/>
  <c r="L12" i="5"/>
  <c r="I13" i="4"/>
  <c r="L12" i="4"/>
  <c r="R11" i="2"/>
  <c r="L12" i="2"/>
  <c r="I14" i="14" l="1"/>
  <c r="L14" i="14" s="1"/>
  <c r="L13" i="14"/>
  <c r="I14" i="13"/>
  <c r="L14" i="13" s="1"/>
  <c r="L13" i="13"/>
  <c r="I14" i="12"/>
  <c r="L14" i="12" s="1"/>
  <c r="L13" i="12"/>
  <c r="I14" i="11"/>
  <c r="L14" i="11" s="1"/>
  <c r="L13" i="11"/>
  <c r="I14" i="10"/>
  <c r="L14" i="10" s="1"/>
  <c r="L13" i="10"/>
  <c r="I14" i="9"/>
  <c r="L14" i="9" s="1"/>
  <c r="L13" i="9"/>
  <c r="I14" i="8"/>
  <c r="L14" i="8" s="1"/>
  <c r="L13" i="8"/>
  <c r="I13" i="7"/>
  <c r="L12" i="7"/>
  <c r="I14" i="6"/>
  <c r="L14" i="6" s="1"/>
  <c r="L13" i="6"/>
  <c r="I14" i="5"/>
  <c r="L14" i="5" s="1"/>
  <c r="L13" i="5"/>
  <c r="I14" i="4"/>
  <c r="L14" i="4" s="1"/>
  <c r="L13" i="4"/>
  <c r="R12" i="2"/>
  <c r="L14" i="2"/>
  <c r="L13" i="2"/>
  <c r="I14" i="7" l="1"/>
  <c r="L14" i="7" s="1"/>
  <c r="L13" i="7"/>
  <c r="R13" i="2"/>
  <c r="R14" i="2" l="1"/>
</calcChain>
</file>

<file path=xl/sharedStrings.xml><?xml version="1.0" encoding="utf-8"?>
<sst xmlns="http://schemas.openxmlformats.org/spreadsheetml/2006/main" count="316" uniqueCount="30">
  <si>
    <t>Instructions:</t>
  </si>
  <si>
    <t>m0</t>
  </si>
  <si>
    <t>Salinity</t>
  </si>
  <si>
    <t>TempLab</t>
  </si>
  <si>
    <t>conc_HCl</t>
  </si>
  <si>
    <t>corr_vHCl</t>
  </si>
  <si>
    <t>P1HCl</t>
  </si>
  <si>
    <t>P2HCl Additions</t>
  </si>
  <si>
    <t>P2mV</t>
  </si>
  <si>
    <t>P2Temp</t>
  </si>
  <si>
    <t>Initial pH</t>
  </si>
  <si>
    <t>Digits of NaOH</t>
  </si>
  <si>
    <t>vNaOH</t>
  </si>
  <si>
    <t xml:space="preserve"> Use the "Alkalinity Analysis Log" and the data obtained during a OALK titration by hand to fill in the GREEN boxes. DO NOT TOUCH RED BOXES</t>
  </si>
  <si>
    <t>P3HCl</t>
  </si>
  <si>
    <t>P4HCl Additions</t>
  </si>
  <si>
    <t>P4mV</t>
  </si>
  <si>
    <t>P4Temp</t>
  </si>
  <si>
    <t>Digits of HCl P1</t>
  </si>
  <si>
    <t>Digits of HCl P3</t>
  </si>
  <si>
    <t>corr_vHCl2</t>
  </si>
  <si>
    <t>P1P2vHCl</t>
  </si>
  <si>
    <t>*last corr_vHCl value</t>
  </si>
  <si>
    <t>B</t>
  </si>
  <si>
    <t>P</t>
  </si>
  <si>
    <t>Si</t>
  </si>
  <si>
    <t>18 digits to -77.2</t>
  </si>
  <si>
    <t>74 digits to -59.6</t>
  </si>
  <si>
    <t>47 digits to -67.8</t>
  </si>
  <si>
    <t>12 digits to -57.5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</si>
</sst>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top" wrapText="1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B942-D9AD-4010-A35C-9A1F9B7BE0CC}">
  <dimension ref="A1:X17"/>
  <sheetViews>
    <sheetView workbookViewId="0">
      <selection activeCell="T14" sqref="T14:T15"/>
    </sheetView>
  </sheetViews>
  <sheetFormatPr defaultColWidth="8.7109375" defaultRowHeight="15.75" x14ac:dyDescent="0.25"/>
  <cols>
    <col min="1" max="1" width="32.85546875" style="1" customWidth="1"/>
    <col min="2" max="2" width="11.85546875" style="1" customWidth="1"/>
    <col min="3" max="3" width="9" style="1" customWidth="1"/>
    <col min="4" max="4" width="9.57031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64.493000000000009</v>
      </c>
      <c r="C2" s="2">
        <v>-74.7</v>
      </c>
      <c r="D2" s="2">
        <v>27.883410000000001</v>
      </c>
      <c r="E2" s="2">
        <v>68</v>
      </c>
      <c r="F2" s="2">
        <v>9.9976999999999996E-2</v>
      </c>
      <c r="G2" s="2">
        <v>1271</v>
      </c>
      <c r="H2" s="8">
        <f>G2*0.00125</f>
        <v>1.5887500000000001</v>
      </c>
      <c r="I2" s="5">
        <v>0</v>
      </c>
      <c r="J2" s="5">
        <v>199.3</v>
      </c>
      <c r="K2" s="5">
        <v>23.5</v>
      </c>
      <c r="L2" s="3">
        <f>$H$2+I2</f>
        <v>1.5887500000000001</v>
      </c>
      <c r="M2" s="2">
        <v>2.23875</v>
      </c>
      <c r="N2" s="2">
        <v>116</v>
      </c>
      <c r="O2" s="8">
        <f>N2*0.00125</f>
        <v>0.14499999999999999</v>
      </c>
      <c r="P2" s="2">
        <v>283</v>
      </c>
      <c r="Q2" s="8">
        <f>P2*0.00125</f>
        <v>0.35375000000000001</v>
      </c>
      <c r="R2" s="5">
        <v>0</v>
      </c>
      <c r="S2" s="5">
        <v>201.9</v>
      </c>
      <c r="T2" s="5">
        <v>22.6</v>
      </c>
      <c r="U2" s="8">
        <f>$Q$2+R2</f>
        <v>0.35375000000000001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203.9</v>
      </c>
      <c r="K3" s="5">
        <v>23.5</v>
      </c>
      <c r="L3" s="3">
        <f t="shared" ref="L3:L11" si="0">$H$2+I3</f>
        <v>1.6387500000000002</v>
      </c>
      <c r="M3" s="10" t="s">
        <v>22</v>
      </c>
      <c r="N3" s="1">
        <v>-71.400000000000006</v>
      </c>
      <c r="O3" s="7"/>
      <c r="R3" s="5">
        <f>R2+0.05</f>
        <v>0.05</v>
      </c>
      <c r="S3" s="5">
        <v>205.6</v>
      </c>
      <c r="T3" s="5">
        <v>22.5</v>
      </c>
      <c r="U3" s="8">
        <f t="shared" ref="U3:U16" si="1">$Q$2+R3</f>
        <v>0.40375</v>
      </c>
    </row>
    <row r="4" spans="1:24" x14ac:dyDescent="0.25">
      <c r="A4" s="9"/>
      <c r="I4" s="5">
        <f t="shared" ref="I4:I14" si="2">I3+0.05</f>
        <v>0.1</v>
      </c>
      <c r="J4" s="5">
        <v>207.9</v>
      </c>
      <c r="K4" s="5">
        <v>23.4</v>
      </c>
      <c r="L4" s="3">
        <f t="shared" si="0"/>
        <v>1.6887500000000002</v>
      </c>
      <c r="M4" s="10"/>
      <c r="O4" s="7"/>
      <c r="P4" s="7"/>
      <c r="R4" s="5">
        <f t="shared" ref="R4:R16" si="3">R3+0.05</f>
        <v>0.1</v>
      </c>
      <c r="S4" s="5">
        <v>209.2</v>
      </c>
      <c r="T4" s="5">
        <v>22.5</v>
      </c>
      <c r="U4" s="8">
        <f>$Q$2+R4</f>
        <v>0.45374999999999999</v>
      </c>
    </row>
    <row r="5" spans="1:24" x14ac:dyDescent="0.25">
      <c r="A5" s="9"/>
      <c r="I5" s="5">
        <f t="shared" si="2"/>
        <v>0.15000000000000002</v>
      </c>
      <c r="J5" s="5">
        <v>211.4</v>
      </c>
      <c r="K5" s="5">
        <v>23.4</v>
      </c>
      <c r="L5" s="3">
        <f t="shared" si="0"/>
        <v>1.73875</v>
      </c>
      <c r="M5" s="10"/>
      <c r="O5" s="7"/>
      <c r="P5" s="7"/>
      <c r="R5" s="5">
        <f t="shared" si="3"/>
        <v>0.15000000000000002</v>
      </c>
      <c r="S5" s="5">
        <v>212.7</v>
      </c>
      <c r="T5" s="5">
        <v>22.5</v>
      </c>
      <c r="U5" s="8">
        <f t="shared" si="1"/>
        <v>0.50375000000000003</v>
      </c>
    </row>
    <row r="6" spans="1:24" x14ac:dyDescent="0.25">
      <c r="A6" s="9"/>
      <c r="I6" s="5">
        <f t="shared" si="2"/>
        <v>0.2</v>
      </c>
      <c r="J6" s="5">
        <v>214.4</v>
      </c>
      <c r="K6" s="5">
        <v>23.4</v>
      </c>
      <c r="L6" s="3">
        <f t="shared" si="0"/>
        <v>1.7887500000000001</v>
      </c>
      <c r="O6" s="7"/>
      <c r="P6" s="7"/>
      <c r="R6" s="5">
        <f t="shared" si="3"/>
        <v>0.2</v>
      </c>
      <c r="S6" s="5">
        <v>215.6</v>
      </c>
      <c r="T6" s="5">
        <v>22.4</v>
      </c>
      <c r="U6" s="8">
        <f t="shared" si="1"/>
        <v>0.55374999999999996</v>
      </c>
    </row>
    <row r="7" spans="1:24" x14ac:dyDescent="0.25">
      <c r="A7" s="9"/>
      <c r="I7" s="5">
        <f t="shared" si="2"/>
        <v>0.25</v>
      </c>
      <c r="J7" s="5">
        <v>217.2</v>
      </c>
      <c r="K7" s="5">
        <v>23.3</v>
      </c>
      <c r="L7" s="3">
        <f t="shared" si="0"/>
        <v>1.8387500000000001</v>
      </c>
      <c r="O7" s="7"/>
      <c r="R7" s="5">
        <f t="shared" si="3"/>
        <v>0.25</v>
      </c>
      <c r="S7" s="5">
        <v>218.3</v>
      </c>
      <c r="T7" s="5">
        <v>22.4</v>
      </c>
      <c r="U7" s="8">
        <f t="shared" si="1"/>
        <v>0.60375000000000001</v>
      </c>
    </row>
    <row r="8" spans="1:24" x14ac:dyDescent="0.25">
      <c r="A8" s="9"/>
      <c r="I8" s="5">
        <f t="shared" si="2"/>
        <v>0.3</v>
      </c>
      <c r="J8" s="5">
        <v>219.7</v>
      </c>
      <c r="K8" s="5">
        <v>23.3</v>
      </c>
      <c r="L8" s="3">
        <f t="shared" si="0"/>
        <v>1.8887500000000002</v>
      </c>
      <c r="O8" s="7"/>
      <c r="R8" s="5">
        <f t="shared" si="3"/>
        <v>0.3</v>
      </c>
      <c r="S8" s="5">
        <v>220.7</v>
      </c>
      <c r="T8" s="5">
        <v>22.4</v>
      </c>
      <c r="U8" s="8">
        <f t="shared" si="1"/>
        <v>0.65375000000000005</v>
      </c>
    </row>
    <row r="9" spans="1:24" x14ac:dyDescent="0.25">
      <c r="A9" s="9"/>
      <c r="I9" s="5">
        <f t="shared" si="2"/>
        <v>0.35</v>
      </c>
      <c r="J9" s="5">
        <v>222</v>
      </c>
      <c r="K9" s="5">
        <v>23.3</v>
      </c>
      <c r="L9" s="3">
        <f t="shared" si="0"/>
        <v>1.9387500000000002</v>
      </c>
      <c r="O9" s="7"/>
      <c r="R9" s="5">
        <f t="shared" si="3"/>
        <v>0.35</v>
      </c>
      <c r="S9" s="5">
        <v>222.8</v>
      </c>
      <c r="T9" s="5">
        <v>22.4</v>
      </c>
      <c r="U9" s="8">
        <f t="shared" si="1"/>
        <v>0.70374999999999999</v>
      </c>
    </row>
    <row r="10" spans="1:24" x14ac:dyDescent="0.25">
      <c r="A10" s="9"/>
      <c r="I10" s="5">
        <f t="shared" si="2"/>
        <v>0.39999999999999997</v>
      </c>
      <c r="J10" s="5">
        <v>224.1</v>
      </c>
      <c r="K10" s="5">
        <v>23.3</v>
      </c>
      <c r="L10" s="3">
        <f t="shared" si="0"/>
        <v>1.98875</v>
      </c>
      <c r="O10" s="7"/>
      <c r="R10" s="5">
        <f t="shared" si="3"/>
        <v>0.39999999999999997</v>
      </c>
      <c r="S10" s="5">
        <v>224.8</v>
      </c>
      <c r="T10" s="5">
        <v>22.3</v>
      </c>
      <c r="U10" s="8">
        <f t="shared" si="1"/>
        <v>0.75374999999999992</v>
      </c>
    </row>
    <row r="11" spans="1:24" x14ac:dyDescent="0.25">
      <c r="A11" s="6"/>
      <c r="I11" s="5">
        <f t="shared" si="2"/>
        <v>0.44999999999999996</v>
      </c>
      <c r="J11" s="5">
        <v>226</v>
      </c>
      <c r="K11" s="5">
        <v>23.2</v>
      </c>
      <c r="L11" s="3">
        <f t="shared" si="0"/>
        <v>2.0387500000000003</v>
      </c>
      <c r="O11" s="7"/>
      <c r="R11" s="5">
        <f t="shared" si="3"/>
        <v>0.44999999999999996</v>
      </c>
      <c r="S11" s="5">
        <v>226.7</v>
      </c>
      <c r="T11" s="5">
        <v>22.3</v>
      </c>
      <c r="U11" s="8">
        <f t="shared" si="1"/>
        <v>0.80374999999999996</v>
      </c>
    </row>
    <row r="12" spans="1:24" x14ac:dyDescent="0.25">
      <c r="A12" s="6"/>
      <c r="I12" s="5">
        <f t="shared" si="2"/>
        <v>0.49999999999999994</v>
      </c>
      <c r="J12" s="5">
        <v>227.8</v>
      </c>
      <c r="K12" s="5">
        <v>23.2</v>
      </c>
      <c r="L12" s="3">
        <f>$H$2+I12</f>
        <v>2.0887500000000001</v>
      </c>
      <c r="O12" s="7"/>
      <c r="R12" s="5">
        <f t="shared" si="3"/>
        <v>0.49999999999999994</v>
      </c>
      <c r="S12" s="5">
        <v>228.4</v>
      </c>
      <c r="T12" s="5">
        <v>22.3</v>
      </c>
      <c r="U12" s="8">
        <f t="shared" si="1"/>
        <v>0.85375000000000001</v>
      </c>
    </row>
    <row r="13" spans="1:24" x14ac:dyDescent="0.25">
      <c r="A13" s="6"/>
      <c r="I13" s="5">
        <f t="shared" si="2"/>
        <v>0.54999999999999993</v>
      </c>
      <c r="J13" s="5">
        <v>229.5</v>
      </c>
      <c r="K13" s="5">
        <v>23.2</v>
      </c>
      <c r="L13" s="3">
        <f>$H$2+I13</f>
        <v>2.1387499999999999</v>
      </c>
      <c r="O13" s="7"/>
      <c r="R13" s="5">
        <f t="shared" si="3"/>
        <v>0.54999999999999993</v>
      </c>
      <c r="S13" s="5">
        <v>230</v>
      </c>
      <c r="T13" s="5">
        <v>22.2</v>
      </c>
      <c r="U13" s="8">
        <f t="shared" si="1"/>
        <v>0.90374999999999994</v>
      </c>
    </row>
    <row r="14" spans="1:24" x14ac:dyDescent="0.25">
      <c r="A14" s="6"/>
      <c r="I14" s="5">
        <f t="shared" si="2"/>
        <v>0.6</v>
      </c>
      <c r="J14" s="5">
        <v>231.1</v>
      </c>
      <c r="K14" s="5">
        <v>23.1</v>
      </c>
      <c r="L14" s="3">
        <f>$H$2+I14</f>
        <v>2.1887500000000002</v>
      </c>
      <c r="R14" s="5">
        <f t="shared" si="3"/>
        <v>0.6</v>
      </c>
      <c r="S14" s="5">
        <v>231.5</v>
      </c>
      <c r="T14" s="5">
        <v>22.2</v>
      </c>
      <c r="U14" s="8">
        <f t="shared" si="1"/>
        <v>0.95374999999999999</v>
      </c>
    </row>
    <row r="15" spans="1:24" x14ac:dyDescent="0.25">
      <c r="A15" s="6"/>
      <c r="I15" s="5">
        <v>0.65</v>
      </c>
      <c r="J15" s="5">
        <v>232.6</v>
      </c>
      <c r="K15" s="5">
        <v>23.1</v>
      </c>
      <c r="L15" s="3">
        <f>$H$2+I15</f>
        <v>2.23875</v>
      </c>
      <c r="R15" s="5">
        <f t="shared" si="3"/>
        <v>0.65</v>
      </c>
      <c r="S15" s="5">
        <v>232.9</v>
      </c>
      <c r="T15" s="5">
        <v>22.2</v>
      </c>
      <c r="U15" s="8">
        <f t="shared" si="1"/>
        <v>1.0037500000000001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1.05375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8E44-936C-43D1-9B88-97324B2E3BC5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9.28515625" style="1" customWidth="1"/>
    <col min="3" max="3" width="9" style="1" customWidth="1"/>
    <col min="4" max="4" width="9.140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63.232000000000006</v>
      </c>
      <c r="C2" s="2">
        <v>-63</v>
      </c>
      <c r="D2" s="2">
        <v>27.983789999999999</v>
      </c>
      <c r="E2" s="2">
        <v>69</v>
      </c>
      <c r="F2" s="2">
        <v>9.9976999999999996E-2</v>
      </c>
      <c r="G2" s="2">
        <v>1277</v>
      </c>
      <c r="H2" s="8">
        <f>G2*0.00125</f>
        <v>1.5962499999999999</v>
      </c>
      <c r="I2" s="5">
        <v>0</v>
      </c>
      <c r="J2" s="5">
        <v>201.3</v>
      </c>
      <c r="K2" s="5">
        <v>23.8</v>
      </c>
      <c r="L2" s="3">
        <f>$H$2+I2</f>
        <v>1.5962499999999999</v>
      </c>
      <c r="M2" s="2">
        <v>2.19625</v>
      </c>
      <c r="N2" s="2">
        <v>163</v>
      </c>
      <c r="O2" s="8">
        <f>N2*0.00125</f>
        <v>0.20375000000000001</v>
      </c>
      <c r="P2" s="2">
        <v>250</v>
      </c>
      <c r="Q2" s="8">
        <f>P2*0.00125</f>
        <v>0.3125</v>
      </c>
      <c r="R2" s="5">
        <v>0</v>
      </c>
      <c r="S2" s="5">
        <v>202</v>
      </c>
      <c r="T2" s="5">
        <v>22.5</v>
      </c>
      <c r="U2" s="8">
        <f>$Q$2+R2</f>
        <v>0.3125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205.9</v>
      </c>
      <c r="K3" s="5">
        <v>23.8</v>
      </c>
      <c r="L3" s="3">
        <f t="shared" ref="L3:L11" si="0">$H$2+I3</f>
        <v>1.64625</v>
      </c>
      <c r="M3" s="10" t="s">
        <v>22</v>
      </c>
      <c r="N3" s="1">
        <v>-59.1</v>
      </c>
      <c r="O3" s="7"/>
      <c r="R3" s="5">
        <f>R2+0.05</f>
        <v>0.05</v>
      </c>
      <c r="S3" s="5">
        <v>206.2</v>
      </c>
      <c r="T3" s="5">
        <v>22.5</v>
      </c>
      <c r="U3" s="8">
        <f t="shared" ref="U3:U16" si="1">$Q$2+R3</f>
        <v>0.36249999999999999</v>
      </c>
    </row>
    <row r="4" spans="1:24" x14ac:dyDescent="0.25">
      <c r="A4" s="9"/>
      <c r="I4" s="5">
        <f t="shared" ref="I4:I14" si="2">I3+0.05</f>
        <v>0.1</v>
      </c>
      <c r="J4" s="5">
        <v>209.8</v>
      </c>
      <c r="K4" s="5">
        <v>23.7</v>
      </c>
      <c r="L4" s="3">
        <f t="shared" si="0"/>
        <v>1.69625</v>
      </c>
      <c r="M4" s="10"/>
      <c r="O4" s="7"/>
      <c r="P4" s="7"/>
      <c r="R4" s="5">
        <f t="shared" ref="R4:R16" si="3">R3+0.05</f>
        <v>0.1</v>
      </c>
      <c r="S4" s="5">
        <v>210</v>
      </c>
      <c r="T4" s="5">
        <v>22.4</v>
      </c>
      <c r="U4" s="8">
        <f>$Q$2+R4</f>
        <v>0.41249999999999998</v>
      </c>
    </row>
    <row r="5" spans="1:24" x14ac:dyDescent="0.25">
      <c r="A5" s="9"/>
      <c r="I5" s="5">
        <f t="shared" si="2"/>
        <v>0.15000000000000002</v>
      </c>
      <c r="J5" s="5">
        <v>213.3</v>
      </c>
      <c r="K5" s="5">
        <v>23.7</v>
      </c>
      <c r="L5" s="3">
        <f t="shared" si="0"/>
        <v>1.7462499999999999</v>
      </c>
      <c r="M5" s="10"/>
      <c r="O5" s="7"/>
      <c r="P5" s="7"/>
      <c r="R5" s="5">
        <f t="shared" si="3"/>
        <v>0.15000000000000002</v>
      </c>
      <c r="S5" s="5">
        <v>213.3</v>
      </c>
      <c r="T5" s="5">
        <v>22.4</v>
      </c>
      <c r="U5" s="8">
        <f t="shared" si="1"/>
        <v>0.46250000000000002</v>
      </c>
    </row>
    <row r="6" spans="1:24" x14ac:dyDescent="0.25">
      <c r="A6" s="9"/>
      <c r="I6" s="5">
        <f t="shared" si="2"/>
        <v>0.2</v>
      </c>
      <c r="J6" s="5">
        <v>216.3</v>
      </c>
      <c r="K6" s="5">
        <v>23.7</v>
      </c>
      <c r="L6" s="3">
        <f t="shared" si="0"/>
        <v>1.7962499999999999</v>
      </c>
      <c r="O6" s="7"/>
      <c r="P6" s="7"/>
      <c r="R6" s="5">
        <f t="shared" si="3"/>
        <v>0.2</v>
      </c>
      <c r="S6" s="5">
        <v>216.3</v>
      </c>
      <c r="T6" s="5">
        <v>22.4</v>
      </c>
      <c r="U6" s="8">
        <f t="shared" si="1"/>
        <v>0.51249999999999996</v>
      </c>
    </row>
    <row r="7" spans="1:24" x14ac:dyDescent="0.25">
      <c r="A7" s="9"/>
      <c r="I7" s="5">
        <f t="shared" si="2"/>
        <v>0.25</v>
      </c>
      <c r="J7" s="5">
        <v>219</v>
      </c>
      <c r="K7" s="5">
        <v>23.6</v>
      </c>
      <c r="L7" s="3">
        <f t="shared" si="0"/>
        <v>1.8462499999999999</v>
      </c>
      <c r="O7" s="7"/>
      <c r="R7" s="5">
        <f t="shared" si="3"/>
        <v>0.25</v>
      </c>
      <c r="S7" s="5">
        <v>218.7</v>
      </c>
      <c r="T7" s="5">
        <v>22.4</v>
      </c>
      <c r="U7" s="8">
        <f t="shared" si="1"/>
        <v>0.5625</v>
      </c>
    </row>
    <row r="8" spans="1:24" x14ac:dyDescent="0.25">
      <c r="A8" s="9"/>
      <c r="I8" s="5">
        <f t="shared" si="2"/>
        <v>0.3</v>
      </c>
      <c r="J8" s="5">
        <v>221.4</v>
      </c>
      <c r="K8" s="5">
        <v>23.5</v>
      </c>
      <c r="L8" s="3">
        <f t="shared" si="0"/>
        <v>1.89625</v>
      </c>
      <c r="O8" s="7"/>
      <c r="R8" s="5">
        <f t="shared" si="3"/>
        <v>0.3</v>
      </c>
      <c r="S8" s="5">
        <v>221.1</v>
      </c>
      <c r="T8" s="5">
        <v>22.4</v>
      </c>
      <c r="U8" s="8">
        <f t="shared" si="1"/>
        <v>0.61250000000000004</v>
      </c>
    </row>
    <row r="9" spans="1:24" x14ac:dyDescent="0.25">
      <c r="A9" s="9"/>
      <c r="I9" s="5">
        <f t="shared" si="2"/>
        <v>0.35</v>
      </c>
      <c r="J9" s="5">
        <v>223.6</v>
      </c>
      <c r="K9" s="5">
        <v>23.5</v>
      </c>
      <c r="L9" s="3">
        <f t="shared" si="0"/>
        <v>1.94625</v>
      </c>
      <c r="O9" s="7"/>
      <c r="R9" s="5">
        <f t="shared" si="3"/>
        <v>0.35</v>
      </c>
      <c r="S9" s="5">
        <v>223.2</v>
      </c>
      <c r="T9" s="5">
        <v>22.3</v>
      </c>
      <c r="U9" s="8">
        <f t="shared" si="1"/>
        <v>0.66249999999999998</v>
      </c>
    </row>
    <row r="10" spans="1:24" x14ac:dyDescent="0.25">
      <c r="A10" s="9"/>
      <c r="I10" s="5">
        <f t="shared" si="2"/>
        <v>0.39999999999999997</v>
      </c>
      <c r="J10" s="5">
        <v>225.7</v>
      </c>
      <c r="K10" s="5">
        <v>23.5</v>
      </c>
      <c r="L10" s="3">
        <f t="shared" si="0"/>
        <v>1.9962499999999999</v>
      </c>
      <c r="O10" s="7"/>
      <c r="R10" s="5">
        <f t="shared" si="3"/>
        <v>0.39999999999999997</v>
      </c>
      <c r="S10" s="5">
        <v>225.2</v>
      </c>
      <c r="T10" s="5">
        <v>22.3</v>
      </c>
      <c r="U10" s="8">
        <f t="shared" si="1"/>
        <v>0.71249999999999991</v>
      </c>
    </row>
    <row r="11" spans="1:24" x14ac:dyDescent="0.25">
      <c r="A11" s="6"/>
      <c r="I11" s="5">
        <f t="shared" si="2"/>
        <v>0.44999999999999996</v>
      </c>
      <c r="J11" s="5">
        <v>227.6</v>
      </c>
      <c r="K11" s="5">
        <v>23.4</v>
      </c>
      <c r="L11" s="3">
        <f t="shared" si="0"/>
        <v>2.0462499999999997</v>
      </c>
      <c r="O11" s="7"/>
      <c r="R11" s="5">
        <f t="shared" si="3"/>
        <v>0.44999999999999996</v>
      </c>
      <c r="S11" s="5">
        <v>227.1</v>
      </c>
      <c r="T11" s="5">
        <v>22.3</v>
      </c>
      <c r="U11" s="8">
        <f t="shared" si="1"/>
        <v>0.76249999999999996</v>
      </c>
    </row>
    <row r="12" spans="1:24" x14ac:dyDescent="0.25">
      <c r="A12" s="6"/>
      <c r="I12" s="5">
        <f t="shared" si="2"/>
        <v>0.49999999999999994</v>
      </c>
      <c r="J12" s="5">
        <v>229.3</v>
      </c>
      <c r="K12" s="5">
        <v>23.4</v>
      </c>
      <c r="L12" s="3">
        <f>$H$2+I12</f>
        <v>2.0962499999999999</v>
      </c>
      <c r="O12" s="7"/>
      <c r="R12" s="5">
        <f t="shared" si="3"/>
        <v>0.49999999999999994</v>
      </c>
      <c r="S12" s="5">
        <v>228.9</v>
      </c>
      <c r="T12" s="5">
        <v>22.3</v>
      </c>
      <c r="U12" s="8">
        <f t="shared" si="1"/>
        <v>0.8125</v>
      </c>
    </row>
    <row r="13" spans="1:24" x14ac:dyDescent="0.25">
      <c r="A13" s="6"/>
      <c r="I13" s="5">
        <f t="shared" si="2"/>
        <v>0.54999999999999993</v>
      </c>
      <c r="J13" s="5">
        <v>231</v>
      </c>
      <c r="K13" s="5">
        <v>23.3</v>
      </c>
      <c r="L13" s="3">
        <f>$H$2+I13</f>
        <v>2.1462499999999998</v>
      </c>
      <c r="O13" s="7"/>
      <c r="R13" s="5">
        <f t="shared" si="3"/>
        <v>0.54999999999999993</v>
      </c>
      <c r="S13" s="5">
        <v>230.5</v>
      </c>
      <c r="T13" s="5">
        <v>22.3</v>
      </c>
      <c r="U13" s="8">
        <f t="shared" si="1"/>
        <v>0.86249999999999993</v>
      </c>
    </row>
    <row r="14" spans="1:24" x14ac:dyDescent="0.25">
      <c r="A14" s="6"/>
      <c r="I14" s="5">
        <f t="shared" si="2"/>
        <v>0.6</v>
      </c>
      <c r="J14" s="5">
        <v>232.5</v>
      </c>
      <c r="K14" s="5">
        <v>23.3</v>
      </c>
      <c r="L14" s="3">
        <f>$H$2+I14</f>
        <v>2.19625</v>
      </c>
      <c r="R14" s="5">
        <f t="shared" si="3"/>
        <v>0.6</v>
      </c>
      <c r="S14" s="5">
        <v>232</v>
      </c>
      <c r="T14" s="5">
        <v>22.3</v>
      </c>
      <c r="U14" s="8">
        <f t="shared" si="1"/>
        <v>0.91249999999999998</v>
      </c>
    </row>
    <row r="15" spans="1:24" x14ac:dyDescent="0.25">
      <c r="A15" s="6"/>
      <c r="I15" s="5">
        <v>0.65</v>
      </c>
      <c r="J15" s="5"/>
      <c r="K15" s="5"/>
      <c r="L15" s="3">
        <f>$H$2+I15</f>
        <v>2.2462499999999999</v>
      </c>
      <c r="R15" s="5">
        <f t="shared" si="3"/>
        <v>0.65</v>
      </c>
      <c r="S15" s="5"/>
      <c r="T15" s="5"/>
      <c r="U15" s="8">
        <f t="shared" si="1"/>
        <v>0.96250000000000002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1.0125000000000002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7390-53D6-4601-862E-8A99DDFA1A54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11.28515625" style="1" customWidth="1"/>
    <col min="3" max="3" width="9" style="1" customWidth="1"/>
    <col min="4" max="4" width="10.71093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62.016000000000005</v>
      </c>
      <c r="C2" s="2">
        <v>-58.8</v>
      </c>
      <c r="D2" s="2">
        <v>27.939109999999999</v>
      </c>
      <c r="E2" s="2">
        <v>70</v>
      </c>
      <c r="F2" s="2">
        <v>9.9976999999999996E-2</v>
      </c>
      <c r="G2" s="2">
        <v>1269</v>
      </c>
      <c r="H2" s="8">
        <f>G2*0.00125</f>
        <v>1.5862499999999999</v>
      </c>
      <c r="I2" s="5">
        <v>0</v>
      </c>
      <c r="J2" s="5">
        <v>201.5</v>
      </c>
      <c r="K2" s="5">
        <v>23.9</v>
      </c>
      <c r="L2" s="3">
        <f>$H$2+I2</f>
        <v>1.5862499999999999</v>
      </c>
      <c r="M2" s="2">
        <v>2.1862499999999998</v>
      </c>
      <c r="N2" s="2">
        <v>140</v>
      </c>
      <c r="O2" s="8">
        <f>N2*0.00125</f>
        <v>0.17500000000000002</v>
      </c>
      <c r="P2" s="2">
        <v>245</v>
      </c>
      <c r="Q2" s="8">
        <f>P2*0.00125</f>
        <v>0.30625000000000002</v>
      </c>
      <c r="R2" s="5">
        <v>0</v>
      </c>
      <c r="S2" s="5">
        <v>202.1</v>
      </c>
      <c r="T2" s="5">
        <v>22.8</v>
      </c>
      <c r="U2" s="8">
        <f>$Q$2+R2</f>
        <v>0.30625000000000002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</v>
      </c>
      <c r="K3" s="5">
        <v>23.9</v>
      </c>
      <c r="L3" s="3">
        <f t="shared" ref="L3:L11" si="0">$H$2+I3</f>
        <v>1.63625</v>
      </c>
      <c r="M3" s="10" t="s">
        <v>22</v>
      </c>
      <c r="N3" s="1">
        <v>-67.5</v>
      </c>
      <c r="O3" s="7"/>
      <c r="P3" s="1" t="s">
        <v>29</v>
      </c>
      <c r="R3" s="5">
        <f>R2+0.05</f>
        <v>0.05</v>
      </c>
      <c r="S3" s="5">
        <v>206.5</v>
      </c>
      <c r="T3" s="5">
        <v>22.8</v>
      </c>
      <c r="U3" s="8">
        <f t="shared" ref="U3:U16" si="1">$Q$2+R3</f>
        <v>0.35625000000000001</v>
      </c>
    </row>
    <row r="4" spans="1:24" x14ac:dyDescent="0.25">
      <c r="A4" s="9"/>
      <c r="I4" s="5">
        <f t="shared" ref="I4:I14" si="2">I3+0.05</f>
        <v>0.1</v>
      </c>
      <c r="J4" s="5">
        <v>209.9</v>
      </c>
      <c r="K4" s="5">
        <v>23.9</v>
      </c>
      <c r="L4" s="3">
        <f t="shared" si="0"/>
        <v>1.68625</v>
      </c>
      <c r="M4" s="10"/>
      <c r="O4" s="7"/>
      <c r="P4" s="7"/>
      <c r="R4" s="5">
        <f t="shared" ref="R4:R16" si="3">R3+0.05</f>
        <v>0.1</v>
      </c>
      <c r="S4" s="5">
        <v>210.3</v>
      </c>
      <c r="T4" s="5">
        <v>22.8</v>
      </c>
      <c r="U4" s="8">
        <f>$Q$2+R4</f>
        <v>0.40625</v>
      </c>
    </row>
    <row r="5" spans="1:24" x14ac:dyDescent="0.25">
      <c r="A5" s="9"/>
      <c r="I5" s="5">
        <f t="shared" si="2"/>
        <v>0.15000000000000002</v>
      </c>
      <c r="J5" s="5">
        <v>213.6</v>
      </c>
      <c r="K5" s="5">
        <v>23.8</v>
      </c>
      <c r="L5" s="3">
        <f t="shared" si="0"/>
        <v>1.7362500000000001</v>
      </c>
      <c r="M5" s="10"/>
      <c r="O5" s="7"/>
      <c r="P5" s="7"/>
      <c r="R5" s="5">
        <f t="shared" si="3"/>
        <v>0.15000000000000002</v>
      </c>
      <c r="S5" s="5">
        <v>213.7</v>
      </c>
      <c r="T5" s="5">
        <v>22.8</v>
      </c>
      <c r="U5" s="8">
        <f t="shared" si="1"/>
        <v>0.45625000000000004</v>
      </c>
    </row>
    <row r="6" spans="1:24" x14ac:dyDescent="0.25">
      <c r="A6" s="9"/>
      <c r="I6" s="5">
        <f t="shared" si="2"/>
        <v>0.2</v>
      </c>
      <c r="J6" s="5">
        <v>216.7</v>
      </c>
      <c r="K6" s="5">
        <v>23.8</v>
      </c>
      <c r="L6" s="3">
        <f t="shared" si="0"/>
        <v>1.7862499999999999</v>
      </c>
      <c r="O6" s="7"/>
      <c r="P6" s="7"/>
      <c r="R6" s="5">
        <f t="shared" si="3"/>
        <v>0.2</v>
      </c>
      <c r="S6" s="5">
        <v>216.6</v>
      </c>
      <c r="T6" s="5">
        <v>22.7</v>
      </c>
      <c r="U6" s="8">
        <f t="shared" si="1"/>
        <v>0.50625000000000009</v>
      </c>
    </row>
    <row r="7" spans="1:24" x14ac:dyDescent="0.25">
      <c r="A7" s="9"/>
      <c r="I7" s="5">
        <f t="shared" si="2"/>
        <v>0.25</v>
      </c>
      <c r="J7" s="5">
        <v>219.3</v>
      </c>
      <c r="K7" s="5">
        <v>23.8</v>
      </c>
      <c r="L7" s="3">
        <f t="shared" si="0"/>
        <v>1.8362499999999999</v>
      </c>
      <c r="O7" s="7"/>
      <c r="R7" s="5">
        <f t="shared" si="3"/>
        <v>0.25</v>
      </c>
      <c r="S7" s="5">
        <v>219.3</v>
      </c>
      <c r="T7" s="5">
        <v>22.7</v>
      </c>
      <c r="U7" s="8">
        <f t="shared" si="1"/>
        <v>0.55625000000000002</v>
      </c>
    </row>
    <row r="8" spans="1:24" x14ac:dyDescent="0.25">
      <c r="A8" s="9"/>
      <c r="I8" s="5">
        <f t="shared" si="2"/>
        <v>0.3</v>
      </c>
      <c r="J8" s="5">
        <v>221.7</v>
      </c>
      <c r="K8" s="5">
        <v>23.7</v>
      </c>
      <c r="L8" s="3">
        <f t="shared" si="0"/>
        <v>1.88625</v>
      </c>
      <c r="O8" s="7"/>
      <c r="R8" s="5">
        <f t="shared" si="3"/>
        <v>0.3</v>
      </c>
      <c r="S8" s="5">
        <v>221.7</v>
      </c>
      <c r="T8" s="5">
        <v>22.7</v>
      </c>
      <c r="U8" s="8">
        <f t="shared" si="1"/>
        <v>0.60624999999999996</v>
      </c>
    </row>
    <row r="9" spans="1:24" x14ac:dyDescent="0.25">
      <c r="A9" s="9"/>
      <c r="I9" s="5">
        <f t="shared" si="2"/>
        <v>0.35</v>
      </c>
      <c r="J9" s="5">
        <v>223.9</v>
      </c>
      <c r="K9" s="5">
        <v>23.7</v>
      </c>
      <c r="L9" s="3">
        <f t="shared" si="0"/>
        <v>1.9362499999999998</v>
      </c>
      <c r="O9" s="7"/>
      <c r="R9" s="5">
        <f t="shared" si="3"/>
        <v>0.35</v>
      </c>
      <c r="S9" s="5">
        <v>223.9</v>
      </c>
      <c r="T9" s="5">
        <v>22.7</v>
      </c>
      <c r="U9" s="8">
        <f t="shared" si="1"/>
        <v>0.65625</v>
      </c>
    </row>
    <row r="10" spans="1:24" x14ac:dyDescent="0.25">
      <c r="A10" s="9"/>
      <c r="I10" s="5">
        <f t="shared" si="2"/>
        <v>0.39999999999999997</v>
      </c>
      <c r="J10" s="5">
        <v>226</v>
      </c>
      <c r="K10" s="5">
        <v>23.7</v>
      </c>
      <c r="L10" s="3">
        <f t="shared" si="0"/>
        <v>1.9862499999999998</v>
      </c>
      <c r="O10" s="7"/>
      <c r="R10" s="5">
        <f t="shared" si="3"/>
        <v>0.39999999999999997</v>
      </c>
      <c r="S10" s="5">
        <v>225.9</v>
      </c>
      <c r="T10" s="5">
        <v>22.6</v>
      </c>
      <c r="U10" s="8">
        <f t="shared" si="1"/>
        <v>0.70625000000000004</v>
      </c>
    </row>
    <row r="11" spans="1:24" x14ac:dyDescent="0.25">
      <c r="A11" s="6"/>
      <c r="I11" s="5">
        <f t="shared" si="2"/>
        <v>0.44999999999999996</v>
      </c>
      <c r="J11" s="5">
        <v>227.9</v>
      </c>
      <c r="K11" s="5">
        <v>23.6</v>
      </c>
      <c r="L11" s="3">
        <f t="shared" si="0"/>
        <v>2.0362499999999999</v>
      </c>
      <c r="O11" s="7"/>
      <c r="R11" s="5">
        <f t="shared" si="3"/>
        <v>0.44999999999999996</v>
      </c>
      <c r="S11" s="5">
        <v>227.7</v>
      </c>
      <c r="T11" s="5">
        <v>22.6</v>
      </c>
      <c r="U11" s="8">
        <f t="shared" si="1"/>
        <v>0.75624999999999998</v>
      </c>
    </row>
    <row r="12" spans="1:24" x14ac:dyDescent="0.25">
      <c r="A12" s="6"/>
      <c r="I12" s="5">
        <f t="shared" si="2"/>
        <v>0.49999999999999994</v>
      </c>
      <c r="J12" s="5">
        <v>229.7</v>
      </c>
      <c r="K12" s="5">
        <v>23.6</v>
      </c>
      <c r="L12" s="3">
        <f>$H$2+I12</f>
        <v>2.0862499999999997</v>
      </c>
      <c r="O12" s="7"/>
      <c r="R12" s="5">
        <f t="shared" si="3"/>
        <v>0.49999999999999994</v>
      </c>
      <c r="S12" s="5">
        <v>229.5</v>
      </c>
      <c r="T12" s="5">
        <v>22.6</v>
      </c>
      <c r="U12" s="8">
        <f t="shared" si="1"/>
        <v>0.80624999999999991</v>
      </c>
    </row>
    <row r="13" spans="1:24" x14ac:dyDescent="0.25">
      <c r="A13" s="6"/>
      <c r="I13" s="5">
        <f t="shared" si="2"/>
        <v>0.54999999999999993</v>
      </c>
      <c r="J13" s="5">
        <v>231.3</v>
      </c>
      <c r="K13" s="5">
        <v>23.6</v>
      </c>
      <c r="L13" s="3">
        <f>$H$2+I13</f>
        <v>2.13625</v>
      </c>
      <c r="O13" s="7"/>
      <c r="R13" s="5">
        <f t="shared" si="3"/>
        <v>0.54999999999999993</v>
      </c>
      <c r="S13" s="5">
        <v>231.1</v>
      </c>
      <c r="T13" s="5">
        <v>22.5</v>
      </c>
      <c r="U13" s="8">
        <f t="shared" si="1"/>
        <v>0.85624999999999996</v>
      </c>
    </row>
    <row r="14" spans="1:24" x14ac:dyDescent="0.25">
      <c r="A14" s="6"/>
      <c r="I14" s="5">
        <f t="shared" si="2"/>
        <v>0.6</v>
      </c>
      <c r="J14" s="5">
        <v>232.9</v>
      </c>
      <c r="K14" s="5">
        <v>23.5</v>
      </c>
      <c r="L14" s="3">
        <f>$H$2+I14</f>
        <v>2.1862499999999998</v>
      </c>
      <c r="R14" s="5">
        <f t="shared" si="3"/>
        <v>0.6</v>
      </c>
      <c r="S14" s="5">
        <v>232.6</v>
      </c>
      <c r="T14" s="5">
        <v>22.5</v>
      </c>
      <c r="U14" s="8">
        <f t="shared" si="1"/>
        <v>0.90625</v>
      </c>
    </row>
    <row r="15" spans="1:24" x14ac:dyDescent="0.25">
      <c r="A15" s="6"/>
      <c r="I15" s="5">
        <v>0.65</v>
      </c>
      <c r="J15" s="5"/>
      <c r="K15" s="5"/>
      <c r="L15" s="3">
        <f>$H$2+I15</f>
        <v>2.2362500000000001</v>
      </c>
      <c r="R15" s="5">
        <f t="shared" si="3"/>
        <v>0.65</v>
      </c>
      <c r="S15" s="5"/>
      <c r="T15" s="5"/>
      <c r="U15" s="8">
        <f t="shared" si="1"/>
        <v>0.95625000000000004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1.0062500000000001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CB7C-86CD-4ACC-83BB-7C8560D42625}">
  <dimension ref="A1:X17"/>
  <sheetViews>
    <sheetView tabSelected="1"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10.285156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62.193999999999996</v>
      </c>
      <c r="C2" s="2">
        <v>-63</v>
      </c>
      <c r="D2" s="2">
        <v>27.939109999999999</v>
      </c>
      <c r="E2" s="2">
        <v>68</v>
      </c>
      <c r="F2" s="2">
        <v>9.9976999999999996E-2</v>
      </c>
      <c r="G2" s="2">
        <v>1281</v>
      </c>
      <c r="H2" s="8">
        <f>G2*0.00125</f>
        <v>1.6012500000000001</v>
      </c>
      <c r="I2" s="5">
        <v>0</v>
      </c>
      <c r="J2" s="5">
        <v>201.2</v>
      </c>
      <c r="K2" s="5">
        <v>23.1</v>
      </c>
      <c r="L2" s="3">
        <f>$H$2+I2</f>
        <v>1.6012500000000001</v>
      </c>
      <c r="M2" s="2">
        <v>2.2012499999999999</v>
      </c>
      <c r="N2" s="2">
        <v>125</v>
      </c>
      <c r="O2" s="8">
        <f>N2*0.00125</f>
        <v>0.15625</v>
      </c>
      <c r="P2" s="2">
        <v>244</v>
      </c>
      <c r="Q2" s="8">
        <f>P2*0.00125</f>
        <v>0.30499999999999999</v>
      </c>
      <c r="R2" s="5">
        <v>0</v>
      </c>
      <c r="S2" s="5">
        <v>202.3</v>
      </c>
      <c r="T2" s="5">
        <v>22.5</v>
      </c>
      <c r="U2" s="8">
        <f>$Q$2+R2</f>
        <v>0.30499999999999999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205.5</v>
      </c>
      <c r="K3" s="5">
        <v>23</v>
      </c>
      <c r="L3" s="3">
        <f t="shared" ref="L3:L11" si="0">$H$2+I3</f>
        <v>1.6512500000000001</v>
      </c>
      <c r="M3" s="10" t="s">
        <v>22</v>
      </c>
      <c r="N3" s="1">
        <v>-57.9</v>
      </c>
      <c r="O3" s="7"/>
      <c r="R3" s="5">
        <f>R2+0.05</f>
        <v>0.05</v>
      </c>
      <c r="S3" s="5">
        <v>206.7</v>
      </c>
      <c r="T3" s="5">
        <v>22.5</v>
      </c>
      <c r="U3" s="8">
        <f t="shared" ref="U3:U16" si="1">$Q$2+R3</f>
        <v>0.35499999999999998</v>
      </c>
    </row>
    <row r="4" spans="1:24" x14ac:dyDescent="0.25">
      <c r="A4" s="9"/>
      <c r="I4" s="5">
        <f t="shared" ref="I4:I14" si="2">I3+0.05</f>
        <v>0.1</v>
      </c>
      <c r="J4" s="5">
        <v>209.5</v>
      </c>
      <c r="K4" s="5">
        <v>23</v>
      </c>
      <c r="L4" s="3">
        <f t="shared" si="0"/>
        <v>1.7012500000000002</v>
      </c>
      <c r="M4" s="10"/>
      <c r="O4" s="7"/>
      <c r="P4" s="7"/>
      <c r="R4" s="5">
        <f t="shared" ref="R4:R16" si="3">R3+0.05</f>
        <v>0.1</v>
      </c>
      <c r="S4" s="5">
        <v>210.5</v>
      </c>
      <c r="T4" s="5">
        <v>22.5</v>
      </c>
      <c r="U4" s="8">
        <f>$Q$2+R4</f>
        <v>0.40500000000000003</v>
      </c>
    </row>
    <row r="5" spans="1:24" x14ac:dyDescent="0.25">
      <c r="A5" s="9"/>
      <c r="I5" s="5">
        <f t="shared" si="2"/>
        <v>0.15000000000000002</v>
      </c>
      <c r="J5" s="5">
        <v>213.1</v>
      </c>
      <c r="K5" s="5">
        <v>22.9</v>
      </c>
      <c r="L5" s="3">
        <f t="shared" si="0"/>
        <v>1.7512500000000002</v>
      </c>
      <c r="M5" s="10"/>
      <c r="O5" s="7"/>
      <c r="P5" s="7"/>
      <c r="R5" s="5">
        <f t="shared" si="3"/>
        <v>0.15000000000000002</v>
      </c>
      <c r="S5" s="5">
        <v>213.8</v>
      </c>
      <c r="T5" s="5">
        <v>22.5</v>
      </c>
      <c r="U5" s="8">
        <f t="shared" si="1"/>
        <v>0.45500000000000002</v>
      </c>
    </row>
    <row r="6" spans="1:24" x14ac:dyDescent="0.25">
      <c r="A6" s="9"/>
      <c r="I6" s="5">
        <f t="shared" si="2"/>
        <v>0.2</v>
      </c>
      <c r="J6" s="5">
        <v>216.2</v>
      </c>
      <c r="K6" s="5">
        <v>22.9</v>
      </c>
      <c r="L6" s="3">
        <f t="shared" si="0"/>
        <v>1.80125</v>
      </c>
      <c r="O6" s="7"/>
      <c r="P6" s="7"/>
      <c r="R6" s="5">
        <f t="shared" si="3"/>
        <v>0.2</v>
      </c>
      <c r="S6" s="5">
        <v>216.8</v>
      </c>
      <c r="T6" s="5">
        <v>22.4</v>
      </c>
      <c r="U6" s="8">
        <f t="shared" si="1"/>
        <v>0.505</v>
      </c>
    </row>
    <row r="7" spans="1:24" x14ac:dyDescent="0.25">
      <c r="A7" s="9"/>
      <c r="I7" s="5">
        <f t="shared" si="2"/>
        <v>0.25</v>
      </c>
      <c r="J7" s="5">
        <v>218.8</v>
      </c>
      <c r="K7" s="5">
        <v>22.9</v>
      </c>
      <c r="L7" s="3">
        <f t="shared" si="0"/>
        <v>1.8512500000000001</v>
      </c>
      <c r="O7" s="7"/>
      <c r="R7" s="5">
        <f t="shared" si="3"/>
        <v>0.25</v>
      </c>
      <c r="S7" s="5">
        <v>219.4</v>
      </c>
      <c r="T7" s="5">
        <v>22.4</v>
      </c>
      <c r="U7" s="8">
        <f t="shared" si="1"/>
        <v>0.55499999999999994</v>
      </c>
    </row>
    <row r="8" spans="1:24" x14ac:dyDescent="0.25">
      <c r="A8" s="9"/>
      <c r="I8" s="5">
        <f t="shared" si="2"/>
        <v>0.3</v>
      </c>
      <c r="J8" s="5">
        <v>221.3</v>
      </c>
      <c r="K8" s="5">
        <v>22.8</v>
      </c>
      <c r="L8" s="3">
        <f t="shared" si="0"/>
        <v>1.9012500000000001</v>
      </c>
      <c r="O8" s="7"/>
      <c r="R8" s="5">
        <f t="shared" si="3"/>
        <v>0.3</v>
      </c>
      <c r="S8" s="5">
        <v>221.8</v>
      </c>
      <c r="T8" s="5">
        <v>22.4</v>
      </c>
      <c r="U8" s="8">
        <f t="shared" si="1"/>
        <v>0.60499999999999998</v>
      </c>
    </row>
    <row r="9" spans="1:24" x14ac:dyDescent="0.25">
      <c r="A9" s="9"/>
      <c r="I9" s="5">
        <f t="shared" si="2"/>
        <v>0.35</v>
      </c>
      <c r="J9" s="5">
        <v>223.4</v>
      </c>
      <c r="K9" s="5">
        <v>22.8</v>
      </c>
      <c r="L9" s="3">
        <f t="shared" si="0"/>
        <v>1.9512499999999999</v>
      </c>
      <c r="O9" s="7"/>
      <c r="R9" s="5">
        <f t="shared" si="3"/>
        <v>0.35</v>
      </c>
      <c r="S9" s="5">
        <v>224</v>
      </c>
      <c r="T9" s="5">
        <v>22.4</v>
      </c>
      <c r="U9" s="8">
        <f t="shared" si="1"/>
        <v>0.65500000000000003</v>
      </c>
    </row>
    <row r="10" spans="1:24" x14ac:dyDescent="0.25">
      <c r="A10" s="9"/>
      <c r="I10" s="5">
        <f t="shared" si="2"/>
        <v>0.39999999999999997</v>
      </c>
      <c r="J10" s="5">
        <v>225.5</v>
      </c>
      <c r="K10" s="5">
        <v>22.8</v>
      </c>
      <c r="L10" s="3">
        <f t="shared" si="0"/>
        <v>2.0012500000000002</v>
      </c>
      <c r="O10" s="7"/>
      <c r="R10" s="5">
        <f t="shared" si="3"/>
        <v>0.39999999999999997</v>
      </c>
      <c r="S10" s="5">
        <v>226</v>
      </c>
      <c r="T10" s="5">
        <v>22.4</v>
      </c>
      <c r="U10" s="8">
        <f t="shared" si="1"/>
        <v>0.70499999999999996</v>
      </c>
    </row>
    <row r="11" spans="1:24" x14ac:dyDescent="0.25">
      <c r="A11" s="6"/>
      <c r="I11" s="5">
        <f t="shared" si="2"/>
        <v>0.44999999999999996</v>
      </c>
      <c r="J11" s="5">
        <v>227.3</v>
      </c>
      <c r="K11" s="5">
        <v>22.7</v>
      </c>
      <c r="L11" s="3">
        <f t="shared" si="0"/>
        <v>2.05125</v>
      </c>
      <c r="O11" s="7"/>
      <c r="R11" s="5">
        <f t="shared" si="3"/>
        <v>0.44999999999999996</v>
      </c>
      <c r="S11" s="5">
        <v>227.9</v>
      </c>
      <c r="T11" s="5">
        <v>22.4</v>
      </c>
      <c r="U11" s="8">
        <f t="shared" si="1"/>
        <v>0.75499999999999989</v>
      </c>
    </row>
    <row r="12" spans="1:24" x14ac:dyDescent="0.25">
      <c r="A12" s="6"/>
      <c r="I12" s="5">
        <f t="shared" si="2"/>
        <v>0.49999999999999994</v>
      </c>
      <c r="J12" s="5">
        <v>229.2</v>
      </c>
      <c r="K12" s="5">
        <v>22.7</v>
      </c>
      <c r="L12" s="3">
        <f>$H$2+I12</f>
        <v>2.1012499999999998</v>
      </c>
      <c r="O12" s="7"/>
      <c r="R12" s="5">
        <f t="shared" si="3"/>
        <v>0.49999999999999994</v>
      </c>
      <c r="S12" s="5">
        <v>229.6</v>
      </c>
      <c r="T12" s="5">
        <v>22.4</v>
      </c>
      <c r="U12" s="8">
        <f t="shared" si="1"/>
        <v>0.80499999999999994</v>
      </c>
    </row>
    <row r="13" spans="1:24" x14ac:dyDescent="0.25">
      <c r="A13" s="6"/>
      <c r="I13" s="5">
        <f t="shared" si="2"/>
        <v>0.54999999999999993</v>
      </c>
      <c r="J13" s="5">
        <v>230.9</v>
      </c>
      <c r="K13" s="5">
        <v>22.7</v>
      </c>
      <c r="L13" s="3">
        <f>$H$2+I13</f>
        <v>2.1512500000000001</v>
      </c>
      <c r="O13" s="7"/>
      <c r="R13" s="5">
        <f t="shared" si="3"/>
        <v>0.54999999999999993</v>
      </c>
      <c r="S13" s="5">
        <v>231.3</v>
      </c>
      <c r="T13" s="5">
        <v>22.4</v>
      </c>
      <c r="U13" s="8">
        <f t="shared" si="1"/>
        <v>0.85499999999999998</v>
      </c>
    </row>
    <row r="14" spans="1:24" x14ac:dyDescent="0.25">
      <c r="A14" s="6"/>
      <c r="I14" s="5">
        <f t="shared" si="2"/>
        <v>0.6</v>
      </c>
      <c r="J14" s="5">
        <v>232.5</v>
      </c>
      <c r="K14" s="5">
        <v>22.7</v>
      </c>
      <c r="L14" s="3">
        <f>$H$2+I14</f>
        <v>2.2012499999999999</v>
      </c>
      <c r="R14" s="5">
        <f t="shared" si="3"/>
        <v>0.6</v>
      </c>
      <c r="S14" s="5">
        <v>232.8</v>
      </c>
      <c r="T14" s="5">
        <v>22.4</v>
      </c>
      <c r="U14" s="8">
        <f t="shared" si="1"/>
        <v>0.90500000000000003</v>
      </c>
    </row>
    <row r="15" spans="1:24" x14ac:dyDescent="0.25">
      <c r="A15" s="6"/>
      <c r="I15" s="5">
        <v>0.65</v>
      </c>
      <c r="J15" s="5"/>
      <c r="K15" s="5"/>
      <c r="L15" s="3">
        <f>$H$2+I15</f>
        <v>2.2512500000000002</v>
      </c>
      <c r="R15" s="5">
        <f t="shared" si="3"/>
        <v>0.65</v>
      </c>
      <c r="S15" s="5"/>
      <c r="T15" s="5"/>
      <c r="U15" s="8">
        <f t="shared" si="1"/>
        <v>0.95500000000000007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1.0050000000000001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F94E-F919-4573-AE9A-F1396806F455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9.8554687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62.642000000000003</v>
      </c>
      <c r="C2" s="2">
        <v>-74.400000000000006</v>
      </c>
      <c r="D2" s="2">
        <v>27.883410000000001</v>
      </c>
      <c r="E2" s="2">
        <v>68</v>
      </c>
      <c r="F2" s="2">
        <v>9.9976999999999996E-2</v>
      </c>
      <c r="G2" s="2">
        <v>1299</v>
      </c>
      <c r="H2" s="8">
        <f>G2*0.00125</f>
        <v>1.62375</v>
      </c>
      <c r="I2" s="5">
        <v>0</v>
      </c>
      <c r="J2" s="5">
        <v>200.3</v>
      </c>
      <c r="K2" s="5">
        <v>23.2</v>
      </c>
      <c r="L2" s="3">
        <f>$H$2+I2</f>
        <v>1.62375</v>
      </c>
      <c r="M2" s="2">
        <v>2.2237499999999999</v>
      </c>
      <c r="N2" s="2">
        <v>131</v>
      </c>
      <c r="O2" s="8">
        <f>N2*0.00125</f>
        <v>0.16375000000000001</v>
      </c>
      <c r="P2" s="2">
        <v>256</v>
      </c>
      <c r="Q2" s="8">
        <f>P2*0.00125</f>
        <v>0.32</v>
      </c>
      <c r="R2" s="5">
        <v>0</v>
      </c>
      <c r="S2" s="5">
        <v>202.1</v>
      </c>
      <c r="T2" s="5">
        <v>22.3</v>
      </c>
      <c r="U2" s="8">
        <f>$Q$2+R2</f>
        <v>0.32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204.9</v>
      </c>
      <c r="K3" s="5">
        <v>23.1</v>
      </c>
      <c r="L3" s="3">
        <f t="shared" ref="L3:L11" si="0">$H$2+I3</f>
        <v>1.6737500000000001</v>
      </c>
      <c r="M3" s="10" t="s">
        <v>22</v>
      </c>
      <c r="N3" s="1">
        <v>-94</v>
      </c>
      <c r="O3" s="7"/>
      <c r="P3" s="1" t="s">
        <v>26</v>
      </c>
      <c r="R3" s="5">
        <f>R2+0.05</f>
        <v>0.05</v>
      </c>
      <c r="S3" s="5">
        <v>206.1</v>
      </c>
      <c r="T3" s="5">
        <v>22.3</v>
      </c>
      <c r="U3" s="8">
        <f t="shared" ref="U3:U16" si="1">$Q$2+R3</f>
        <v>0.37</v>
      </c>
    </row>
    <row r="4" spans="1:24" x14ac:dyDescent="0.25">
      <c r="A4" s="9"/>
      <c r="I4" s="5">
        <f t="shared" ref="I4:I14" si="2">I3+0.05</f>
        <v>0.1</v>
      </c>
      <c r="J4" s="5">
        <v>209</v>
      </c>
      <c r="K4" s="5">
        <v>23.1</v>
      </c>
      <c r="L4" s="3">
        <f t="shared" si="0"/>
        <v>1.7237500000000001</v>
      </c>
      <c r="M4" s="10"/>
      <c r="O4" s="7"/>
      <c r="P4" s="7"/>
      <c r="R4" s="5">
        <f t="shared" ref="R4:R16" si="3">R3+0.05</f>
        <v>0.1</v>
      </c>
      <c r="S4" s="5">
        <v>210</v>
      </c>
      <c r="T4" s="5">
        <v>22.3</v>
      </c>
      <c r="U4" s="8">
        <f>$Q$2+R4</f>
        <v>0.42000000000000004</v>
      </c>
    </row>
    <row r="5" spans="1:24" x14ac:dyDescent="0.25">
      <c r="A5" s="9"/>
      <c r="I5" s="5">
        <f t="shared" si="2"/>
        <v>0.15000000000000002</v>
      </c>
      <c r="J5" s="5">
        <v>212.5</v>
      </c>
      <c r="K5" s="5">
        <v>23</v>
      </c>
      <c r="L5" s="3">
        <f t="shared" si="0"/>
        <v>1.7737500000000002</v>
      </c>
      <c r="M5" s="10"/>
      <c r="O5" s="7"/>
      <c r="P5" s="7"/>
      <c r="R5" s="5">
        <f t="shared" si="3"/>
        <v>0.15000000000000002</v>
      </c>
      <c r="S5" s="5">
        <v>213.4</v>
      </c>
      <c r="T5" s="5">
        <v>22.3</v>
      </c>
      <c r="U5" s="8">
        <f t="shared" si="1"/>
        <v>0.47000000000000003</v>
      </c>
    </row>
    <row r="6" spans="1:24" x14ac:dyDescent="0.25">
      <c r="A6" s="9"/>
      <c r="I6" s="5">
        <f t="shared" si="2"/>
        <v>0.2</v>
      </c>
      <c r="J6" s="5">
        <v>215.4</v>
      </c>
      <c r="K6" s="5">
        <v>23</v>
      </c>
      <c r="L6" s="3">
        <f t="shared" si="0"/>
        <v>1.82375</v>
      </c>
      <c r="O6" s="7"/>
      <c r="P6" s="7"/>
      <c r="R6" s="5">
        <f t="shared" si="3"/>
        <v>0.2</v>
      </c>
      <c r="S6" s="5">
        <v>216.2</v>
      </c>
      <c r="T6" s="5">
        <v>22.3</v>
      </c>
      <c r="U6" s="8">
        <f t="shared" si="1"/>
        <v>0.52</v>
      </c>
    </row>
    <row r="7" spans="1:24" x14ac:dyDescent="0.25">
      <c r="A7" s="9"/>
      <c r="I7" s="5">
        <f t="shared" si="2"/>
        <v>0.25</v>
      </c>
      <c r="J7" s="5">
        <v>218.1</v>
      </c>
      <c r="K7" s="5">
        <v>22.9</v>
      </c>
      <c r="L7" s="3">
        <f t="shared" si="0"/>
        <v>1.87375</v>
      </c>
      <c r="O7" s="7"/>
      <c r="R7" s="5">
        <f t="shared" si="3"/>
        <v>0.25</v>
      </c>
      <c r="S7" s="5">
        <v>218.6</v>
      </c>
      <c r="T7" s="5">
        <v>22.3</v>
      </c>
      <c r="U7" s="8">
        <f t="shared" si="1"/>
        <v>0.57000000000000006</v>
      </c>
    </row>
    <row r="8" spans="1:24" x14ac:dyDescent="0.25">
      <c r="A8" s="9"/>
      <c r="I8" s="5">
        <f t="shared" si="2"/>
        <v>0.3</v>
      </c>
      <c r="J8" s="5">
        <v>220.7</v>
      </c>
      <c r="K8" s="5">
        <v>22.9</v>
      </c>
      <c r="L8" s="3">
        <f t="shared" si="0"/>
        <v>1.9237500000000001</v>
      </c>
      <c r="O8" s="7"/>
      <c r="R8" s="5">
        <f t="shared" si="3"/>
        <v>0.3</v>
      </c>
      <c r="S8" s="5">
        <v>221</v>
      </c>
      <c r="T8" s="5">
        <v>22.3</v>
      </c>
      <c r="U8" s="8">
        <f t="shared" si="1"/>
        <v>0.62</v>
      </c>
    </row>
    <row r="9" spans="1:24" x14ac:dyDescent="0.25">
      <c r="A9" s="9"/>
      <c r="I9" s="5">
        <f t="shared" si="2"/>
        <v>0.35</v>
      </c>
      <c r="J9" s="5">
        <v>222.9</v>
      </c>
      <c r="K9" s="5">
        <v>22.9</v>
      </c>
      <c r="L9" s="3">
        <f t="shared" si="0"/>
        <v>1.9737499999999999</v>
      </c>
      <c r="O9" s="7"/>
      <c r="R9" s="5">
        <f t="shared" si="3"/>
        <v>0.35</v>
      </c>
      <c r="S9" s="5">
        <v>223.3</v>
      </c>
      <c r="T9" s="5">
        <v>22.3</v>
      </c>
      <c r="U9" s="8">
        <f t="shared" si="1"/>
        <v>0.66999999999999993</v>
      </c>
    </row>
    <row r="10" spans="1:24" x14ac:dyDescent="0.25">
      <c r="A10" s="9"/>
      <c r="I10" s="5">
        <f t="shared" si="2"/>
        <v>0.39999999999999997</v>
      </c>
      <c r="J10" s="5">
        <v>225</v>
      </c>
      <c r="K10" s="5">
        <v>22.8</v>
      </c>
      <c r="L10" s="3">
        <f t="shared" si="0"/>
        <v>2.0237500000000002</v>
      </c>
      <c r="O10" s="7"/>
      <c r="R10" s="5">
        <f t="shared" si="3"/>
        <v>0.39999999999999997</v>
      </c>
      <c r="S10" s="5">
        <v>225.2</v>
      </c>
      <c r="T10" s="5">
        <v>22.3</v>
      </c>
      <c r="U10" s="8">
        <f t="shared" si="1"/>
        <v>0.72</v>
      </c>
    </row>
    <row r="11" spans="1:24" x14ac:dyDescent="0.25">
      <c r="A11" s="6"/>
      <c r="I11" s="5">
        <f t="shared" si="2"/>
        <v>0.44999999999999996</v>
      </c>
      <c r="J11" s="5">
        <v>226.9</v>
      </c>
      <c r="K11" s="5">
        <v>22.7</v>
      </c>
      <c r="L11" s="3">
        <f t="shared" si="0"/>
        <v>2.07375</v>
      </c>
      <c r="O11" s="7"/>
      <c r="R11" s="5">
        <f t="shared" si="3"/>
        <v>0.44999999999999996</v>
      </c>
      <c r="S11" s="5">
        <v>227.1</v>
      </c>
      <c r="T11" s="5">
        <v>22.2</v>
      </c>
      <c r="U11" s="8">
        <f t="shared" si="1"/>
        <v>0.77</v>
      </c>
    </row>
    <row r="12" spans="1:24" x14ac:dyDescent="0.25">
      <c r="A12" s="6"/>
      <c r="I12" s="5">
        <f t="shared" si="2"/>
        <v>0.49999999999999994</v>
      </c>
      <c r="J12" s="5">
        <v>228.7</v>
      </c>
      <c r="K12" s="5">
        <v>22.7</v>
      </c>
      <c r="L12" s="3">
        <f>$H$2+I12</f>
        <v>2.1237499999999998</v>
      </c>
      <c r="O12" s="7"/>
      <c r="R12" s="5">
        <f t="shared" si="3"/>
        <v>0.49999999999999994</v>
      </c>
      <c r="S12" s="5">
        <v>228.8</v>
      </c>
      <c r="T12" s="5">
        <v>22.2</v>
      </c>
      <c r="U12" s="8">
        <f t="shared" si="1"/>
        <v>0.82</v>
      </c>
    </row>
    <row r="13" spans="1:24" x14ac:dyDescent="0.25">
      <c r="A13" s="6"/>
      <c r="I13" s="5">
        <f t="shared" si="2"/>
        <v>0.54999999999999993</v>
      </c>
      <c r="J13" s="5">
        <v>230.4</v>
      </c>
      <c r="K13" s="5">
        <v>22.7</v>
      </c>
      <c r="L13" s="3">
        <f>$H$2+I13</f>
        <v>2.1737500000000001</v>
      </c>
      <c r="O13" s="7"/>
      <c r="R13" s="5">
        <f t="shared" si="3"/>
        <v>0.54999999999999993</v>
      </c>
      <c r="S13" s="5">
        <v>230.5</v>
      </c>
      <c r="T13" s="5">
        <v>22.2</v>
      </c>
      <c r="U13" s="8">
        <f t="shared" si="1"/>
        <v>0.86999999999999988</v>
      </c>
    </row>
    <row r="14" spans="1:24" x14ac:dyDescent="0.25">
      <c r="A14" s="6"/>
      <c r="I14" s="5">
        <f t="shared" si="2"/>
        <v>0.6</v>
      </c>
      <c r="J14" s="5">
        <v>232</v>
      </c>
      <c r="K14" s="5">
        <v>22.7</v>
      </c>
      <c r="L14" s="3">
        <f>$H$2+I14</f>
        <v>2.2237499999999999</v>
      </c>
      <c r="R14" s="5">
        <f t="shared" si="3"/>
        <v>0.6</v>
      </c>
      <c r="S14" s="5">
        <v>232.1</v>
      </c>
      <c r="T14" s="5">
        <v>22.2</v>
      </c>
      <c r="U14" s="8">
        <f t="shared" si="1"/>
        <v>0.91999999999999993</v>
      </c>
    </row>
    <row r="15" spans="1:24" x14ac:dyDescent="0.25">
      <c r="A15" s="6"/>
      <c r="I15" s="5">
        <v>0.65</v>
      </c>
      <c r="J15" s="5"/>
      <c r="K15" s="5"/>
      <c r="L15" s="3">
        <f>$H$2+I15</f>
        <v>2.2737500000000002</v>
      </c>
      <c r="R15" s="5">
        <f t="shared" si="3"/>
        <v>0.65</v>
      </c>
      <c r="S15" s="5"/>
      <c r="T15" s="5"/>
      <c r="U15" s="8">
        <f t="shared" si="1"/>
        <v>0.97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1.02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F6475-96C5-47A0-A441-8BD876603133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10.5703125" style="1" customWidth="1"/>
    <col min="3" max="3" width="9" style="1" customWidth="1"/>
    <col min="4" max="4" width="10.140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62.381</v>
      </c>
      <c r="C2" s="2">
        <v>-50.2</v>
      </c>
      <c r="D2" s="2">
        <v>27.672750000000001</v>
      </c>
      <c r="E2" s="2">
        <v>70</v>
      </c>
      <c r="F2" s="2">
        <v>9.9976999999999996E-2</v>
      </c>
      <c r="G2" s="2">
        <v>1294</v>
      </c>
      <c r="H2" s="8">
        <f>G2*0.00125</f>
        <v>1.6174999999999999</v>
      </c>
      <c r="I2" s="5">
        <v>0</v>
      </c>
      <c r="J2" s="5">
        <v>200.1</v>
      </c>
      <c r="K2" s="5">
        <v>23.8</v>
      </c>
      <c r="L2" s="3">
        <f>$H$2+I2</f>
        <v>1.6174999999999999</v>
      </c>
      <c r="M2" s="2">
        <v>2.2675000000000001</v>
      </c>
      <c r="N2" s="2">
        <v>159</v>
      </c>
      <c r="O2" s="8">
        <f>N2*0.00125</f>
        <v>0.19875000000000001</v>
      </c>
      <c r="P2" s="2">
        <v>251</v>
      </c>
      <c r="Q2" s="8">
        <f>P2*0.00125</f>
        <v>0.31375000000000003</v>
      </c>
      <c r="R2" s="5">
        <v>0</v>
      </c>
      <c r="S2" s="5">
        <v>201.9</v>
      </c>
      <c r="T2" s="5">
        <v>22.3</v>
      </c>
      <c r="U2" s="8">
        <f>$Q$2+R2</f>
        <v>0.31375000000000003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204.6</v>
      </c>
      <c r="K3" s="5">
        <v>23.8</v>
      </c>
      <c r="L3" s="3">
        <f t="shared" ref="L3:L11" si="0">$H$2+I3</f>
        <v>1.6675</v>
      </c>
      <c r="M3" s="10" t="s">
        <v>22</v>
      </c>
      <c r="N3" s="1">
        <v>-51.8</v>
      </c>
      <c r="O3" s="7"/>
      <c r="R3" s="5">
        <f>R2+0.05</f>
        <v>0.05</v>
      </c>
      <c r="S3" s="5">
        <v>206.4</v>
      </c>
      <c r="T3" s="5">
        <v>22.3</v>
      </c>
      <c r="U3" s="8">
        <f t="shared" ref="U3:U16" si="1">$Q$2+R3</f>
        <v>0.36375000000000002</v>
      </c>
    </row>
    <row r="4" spans="1:24" x14ac:dyDescent="0.25">
      <c r="A4" s="9"/>
      <c r="I4" s="5">
        <f t="shared" ref="I4:I14" si="2">I3+0.05</f>
        <v>0.1</v>
      </c>
      <c r="J4" s="5">
        <v>208.6</v>
      </c>
      <c r="K4" s="5">
        <v>23.7</v>
      </c>
      <c r="L4" s="3">
        <f t="shared" si="0"/>
        <v>1.7175</v>
      </c>
      <c r="M4" s="10"/>
      <c r="O4" s="7"/>
      <c r="P4" s="7"/>
      <c r="R4" s="5">
        <f t="shared" ref="R4:R16" si="3">R3+0.05</f>
        <v>0.1</v>
      </c>
      <c r="S4" s="5">
        <v>210</v>
      </c>
      <c r="T4" s="5">
        <v>22.2</v>
      </c>
      <c r="U4" s="8">
        <f>$Q$2+R4</f>
        <v>0.41375000000000006</v>
      </c>
    </row>
    <row r="5" spans="1:24" x14ac:dyDescent="0.25">
      <c r="A5" s="9"/>
      <c r="I5" s="5">
        <f t="shared" si="2"/>
        <v>0.15000000000000002</v>
      </c>
      <c r="J5" s="5">
        <v>212.2</v>
      </c>
      <c r="K5" s="5">
        <v>23.7</v>
      </c>
      <c r="L5" s="3">
        <f t="shared" si="0"/>
        <v>1.7675000000000001</v>
      </c>
      <c r="M5" s="10"/>
      <c r="O5" s="7"/>
      <c r="P5" s="7"/>
      <c r="R5" s="5">
        <f t="shared" si="3"/>
        <v>0.15000000000000002</v>
      </c>
      <c r="S5" s="5">
        <v>213.4</v>
      </c>
      <c r="T5" s="5">
        <v>22.2</v>
      </c>
      <c r="U5" s="8">
        <f t="shared" si="1"/>
        <v>0.46375000000000005</v>
      </c>
    </row>
    <row r="6" spans="1:24" x14ac:dyDescent="0.25">
      <c r="A6" s="9"/>
      <c r="I6" s="5">
        <f t="shared" si="2"/>
        <v>0.2</v>
      </c>
      <c r="J6" s="5">
        <v>215.4</v>
      </c>
      <c r="K6" s="5">
        <v>23.6</v>
      </c>
      <c r="L6" s="3">
        <f t="shared" si="0"/>
        <v>1.8174999999999999</v>
      </c>
      <c r="O6" s="7"/>
      <c r="P6" s="7"/>
      <c r="R6" s="5">
        <f t="shared" si="3"/>
        <v>0.2</v>
      </c>
      <c r="S6" s="5">
        <v>216.5</v>
      </c>
      <c r="T6" s="5">
        <v>22.2</v>
      </c>
      <c r="U6" s="8">
        <f t="shared" si="1"/>
        <v>0.51375000000000004</v>
      </c>
    </row>
    <row r="7" spans="1:24" x14ac:dyDescent="0.25">
      <c r="A7" s="9"/>
      <c r="I7" s="5">
        <f t="shared" si="2"/>
        <v>0.25</v>
      </c>
      <c r="J7" s="5">
        <v>218</v>
      </c>
      <c r="K7" s="5">
        <v>23.6</v>
      </c>
      <c r="L7" s="3">
        <f t="shared" si="0"/>
        <v>1.8674999999999999</v>
      </c>
      <c r="O7" s="7"/>
      <c r="R7" s="5">
        <f t="shared" si="3"/>
        <v>0.25</v>
      </c>
      <c r="S7" s="5">
        <v>219</v>
      </c>
      <c r="T7" s="5">
        <v>22.1</v>
      </c>
      <c r="U7" s="8">
        <f t="shared" si="1"/>
        <v>0.56374999999999997</v>
      </c>
    </row>
    <row r="8" spans="1:24" x14ac:dyDescent="0.25">
      <c r="A8" s="9"/>
      <c r="I8" s="5">
        <f t="shared" si="2"/>
        <v>0.3</v>
      </c>
      <c r="J8" s="5">
        <v>220.6</v>
      </c>
      <c r="K8" s="5">
        <v>23.5</v>
      </c>
      <c r="L8" s="3">
        <f t="shared" si="0"/>
        <v>1.9175</v>
      </c>
      <c r="O8" s="7"/>
      <c r="R8" s="5">
        <f t="shared" si="3"/>
        <v>0.3</v>
      </c>
      <c r="S8" s="5">
        <v>221.3</v>
      </c>
      <c r="T8" s="5">
        <v>22.1</v>
      </c>
      <c r="U8" s="8">
        <f t="shared" si="1"/>
        <v>0.61375000000000002</v>
      </c>
    </row>
    <row r="9" spans="1:24" x14ac:dyDescent="0.25">
      <c r="A9" s="9"/>
      <c r="I9" s="5">
        <f t="shared" si="2"/>
        <v>0.35</v>
      </c>
      <c r="J9" s="5">
        <v>222.9</v>
      </c>
      <c r="K9" s="5">
        <v>23.5</v>
      </c>
      <c r="L9" s="3">
        <f t="shared" si="0"/>
        <v>1.9674999999999998</v>
      </c>
      <c r="O9" s="7"/>
      <c r="R9" s="5">
        <f t="shared" si="3"/>
        <v>0.35</v>
      </c>
      <c r="S9" s="5">
        <v>223.6</v>
      </c>
      <c r="T9" s="5">
        <v>22.1</v>
      </c>
      <c r="U9" s="8">
        <f t="shared" si="1"/>
        <v>0.66375000000000006</v>
      </c>
    </row>
    <row r="10" spans="1:24" x14ac:dyDescent="0.25">
      <c r="A10" s="9"/>
      <c r="I10" s="5">
        <f t="shared" si="2"/>
        <v>0.39999999999999997</v>
      </c>
      <c r="J10" s="5">
        <v>225.1</v>
      </c>
      <c r="K10" s="5">
        <v>23.4</v>
      </c>
      <c r="L10" s="3">
        <f t="shared" si="0"/>
        <v>2.0175000000000001</v>
      </c>
      <c r="O10" s="7"/>
      <c r="R10" s="5">
        <f t="shared" si="3"/>
        <v>0.39999999999999997</v>
      </c>
      <c r="S10" s="5">
        <v>225.6</v>
      </c>
      <c r="T10" s="5">
        <v>22.1</v>
      </c>
      <c r="U10" s="8">
        <f t="shared" si="1"/>
        <v>0.71375</v>
      </c>
    </row>
    <row r="11" spans="1:24" x14ac:dyDescent="0.25">
      <c r="A11" s="6"/>
      <c r="I11" s="5">
        <f t="shared" si="2"/>
        <v>0.44999999999999996</v>
      </c>
      <c r="J11" s="5">
        <v>226.9</v>
      </c>
      <c r="K11" s="5">
        <v>23.4</v>
      </c>
      <c r="L11" s="3">
        <f t="shared" si="0"/>
        <v>2.0674999999999999</v>
      </c>
      <c r="O11" s="7"/>
      <c r="R11" s="5">
        <f t="shared" si="3"/>
        <v>0.44999999999999996</v>
      </c>
      <c r="S11" s="5">
        <v>227.4</v>
      </c>
      <c r="T11" s="5">
        <v>22</v>
      </c>
      <c r="U11" s="8">
        <f t="shared" si="1"/>
        <v>0.76374999999999993</v>
      </c>
    </row>
    <row r="12" spans="1:24" x14ac:dyDescent="0.25">
      <c r="A12" s="6"/>
      <c r="I12" s="5">
        <f t="shared" si="2"/>
        <v>0.49999999999999994</v>
      </c>
      <c r="J12" s="5">
        <v>228.7</v>
      </c>
      <c r="K12" s="5">
        <v>23.4</v>
      </c>
      <c r="L12" s="3">
        <f>$H$2+I12</f>
        <v>2.1174999999999997</v>
      </c>
      <c r="O12" s="7"/>
      <c r="R12" s="5">
        <f t="shared" si="3"/>
        <v>0.49999999999999994</v>
      </c>
      <c r="S12" s="5">
        <v>229.1</v>
      </c>
      <c r="T12" s="5">
        <v>22</v>
      </c>
      <c r="U12" s="8">
        <f t="shared" si="1"/>
        <v>0.81374999999999997</v>
      </c>
    </row>
    <row r="13" spans="1:24" x14ac:dyDescent="0.25">
      <c r="A13" s="6"/>
      <c r="I13" s="5">
        <f t="shared" si="2"/>
        <v>0.54999999999999993</v>
      </c>
      <c r="J13" s="5">
        <v>230.4</v>
      </c>
      <c r="K13" s="5">
        <v>23.3</v>
      </c>
      <c r="L13" s="3">
        <f>$H$2+I13</f>
        <v>2.1675</v>
      </c>
      <c r="O13" s="7"/>
      <c r="R13" s="5">
        <f t="shared" si="3"/>
        <v>0.54999999999999993</v>
      </c>
      <c r="S13" s="5">
        <v>230.6</v>
      </c>
      <c r="T13" s="5">
        <v>22</v>
      </c>
      <c r="U13" s="8">
        <f t="shared" si="1"/>
        <v>0.86375000000000002</v>
      </c>
    </row>
    <row r="14" spans="1:24" x14ac:dyDescent="0.25">
      <c r="A14" s="6"/>
      <c r="I14" s="5">
        <f t="shared" si="2"/>
        <v>0.6</v>
      </c>
      <c r="J14" s="5">
        <v>231.9</v>
      </c>
      <c r="K14" s="5">
        <v>23.3</v>
      </c>
      <c r="L14" s="3">
        <f>$H$2+I14</f>
        <v>2.2174999999999998</v>
      </c>
      <c r="R14" s="5">
        <f t="shared" si="3"/>
        <v>0.6</v>
      </c>
      <c r="S14" s="5">
        <v>232.2</v>
      </c>
      <c r="T14" s="5">
        <v>22</v>
      </c>
      <c r="U14" s="8">
        <f t="shared" si="1"/>
        <v>0.91375000000000006</v>
      </c>
    </row>
    <row r="15" spans="1:24" x14ac:dyDescent="0.25">
      <c r="A15" s="6"/>
      <c r="I15" s="5">
        <v>0.65</v>
      </c>
      <c r="J15" s="5">
        <v>233.3</v>
      </c>
      <c r="K15" s="5">
        <v>23.2</v>
      </c>
      <c r="L15" s="3">
        <f>$H$2+I15</f>
        <v>2.2675000000000001</v>
      </c>
      <c r="R15" s="5">
        <f t="shared" si="3"/>
        <v>0.65</v>
      </c>
      <c r="S15" s="5"/>
      <c r="T15" s="5"/>
      <c r="U15" s="8">
        <f t="shared" si="1"/>
        <v>0.96375000000000011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1.0137500000000002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3E0-387B-4DDE-A9A9-AFAFBE628806}">
  <dimension ref="A1:X17"/>
  <sheetViews>
    <sheetView topLeftCell="H1" workbookViewId="0">
      <selection activeCell="T16" sqref="T16"/>
    </sheetView>
  </sheetViews>
  <sheetFormatPr defaultColWidth="8.7109375" defaultRowHeight="15.75" x14ac:dyDescent="0.25"/>
  <cols>
    <col min="1" max="1" width="32.85546875" style="1" customWidth="1"/>
    <col min="2" max="2" width="9.285156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62.189</v>
      </c>
      <c r="C2" s="2">
        <v>-50.7</v>
      </c>
      <c r="D2" s="2">
        <v>27.672750000000001</v>
      </c>
      <c r="E2" s="2">
        <v>68</v>
      </c>
      <c r="F2" s="2">
        <v>9.9976999999999996E-2</v>
      </c>
      <c r="G2" s="2">
        <v>1266</v>
      </c>
      <c r="H2" s="8">
        <f>G2*0.00125</f>
        <v>1.5825</v>
      </c>
      <c r="I2" s="5">
        <v>0</v>
      </c>
      <c r="J2" s="5">
        <v>200.5</v>
      </c>
      <c r="K2" s="5">
        <v>23.9</v>
      </c>
      <c r="L2" s="3">
        <f>$H$2+I2</f>
        <v>1.5825</v>
      </c>
      <c r="M2" s="2">
        <v>2.1825000000000001</v>
      </c>
      <c r="N2" s="2">
        <v>108</v>
      </c>
      <c r="O2" s="8">
        <f>N2*0.00125</f>
        <v>0.13500000000000001</v>
      </c>
      <c r="P2" s="2">
        <v>260</v>
      </c>
      <c r="Q2" s="8">
        <f>P2*0.00125</f>
        <v>0.32500000000000001</v>
      </c>
      <c r="R2" s="5">
        <v>0</v>
      </c>
      <c r="S2" s="5">
        <v>202.1</v>
      </c>
      <c r="T2" s="5">
        <v>23.1</v>
      </c>
      <c r="U2" s="8">
        <f>$Q$2+R2</f>
        <v>0.32500000000000001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205.3</v>
      </c>
      <c r="K3" s="5">
        <v>23.9</v>
      </c>
      <c r="L3" s="3">
        <f t="shared" ref="L3:L11" si="0">$H$2+I3</f>
        <v>1.6325000000000001</v>
      </c>
      <c r="M3" s="10" t="s">
        <v>22</v>
      </c>
      <c r="N3" s="1">
        <v>-59.2</v>
      </c>
      <c r="O3" s="7"/>
      <c r="R3" s="5">
        <f>R2+0.05</f>
        <v>0.05</v>
      </c>
      <c r="S3" s="5">
        <v>206.6</v>
      </c>
      <c r="T3" s="5">
        <v>23.1</v>
      </c>
      <c r="U3" s="8">
        <f t="shared" ref="U3:U16" si="1">$Q$2+R3</f>
        <v>0.375</v>
      </c>
    </row>
    <row r="4" spans="1:24" x14ac:dyDescent="0.25">
      <c r="A4" s="9"/>
      <c r="I4" s="5">
        <f t="shared" ref="I4:I14" si="2">I3+0.05</f>
        <v>0.1</v>
      </c>
      <c r="J4" s="5">
        <v>209.4</v>
      </c>
      <c r="K4" s="5">
        <v>23.9</v>
      </c>
      <c r="L4" s="3">
        <f t="shared" si="0"/>
        <v>1.6825000000000001</v>
      </c>
      <c r="M4" s="10"/>
      <c r="O4" s="7"/>
      <c r="P4" s="7"/>
      <c r="R4" s="5">
        <f t="shared" ref="R4:R16" si="3">R3+0.05</f>
        <v>0.1</v>
      </c>
      <c r="S4" s="5">
        <v>210.5</v>
      </c>
      <c r="T4" s="5">
        <v>23</v>
      </c>
      <c r="U4" s="8">
        <f>$Q$2+R4</f>
        <v>0.42500000000000004</v>
      </c>
    </row>
    <row r="5" spans="1:24" x14ac:dyDescent="0.25">
      <c r="A5" s="9"/>
      <c r="I5" s="5">
        <f t="shared" si="2"/>
        <v>0.15000000000000002</v>
      </c>
      <c r="J5" s="5">
        <v>212.7</v>
      </c>
      <c r="K5" s="5">
        <v>23.9</v>
      </c>
      <c r="L5" s="3">
        <f t="shared" si="0"/>
        <v>1.7324999999999999</v>
      </c>
      <c r="M5" s="10"/>
      <c r="O5" s="7"/>
      <c r="P5" s="7"/>
      <c r="R5" s="5">
        <f t="shared" si="3"/>
        <v>0.15000000000000002</v>
      </c>
      <c r="S5" s="5">
        <v>213.8</v>
      </c>
      <c r="T5" s="5">
        <v>23</v>
      </c>
      <c r="U5" s="8">
        <f t="shared" si="1"/>
        <v>0.47500000000000003</v>
      </c>
    </row>
    <row r="6" spans="1:24" x14ac:dyDescent="0.25">
      <c r="A6" s="9"/>
      <c r="I6" s="5">
        <f t="shared" si="2"/>
        <v>0.2</v>
      </c>
      <c r="J6" s="5">
        <v>215.9</v>
      </c>
      <c r="K6" s="5">
        <v>23.8</v>
      </c>
      <c r="L6" s="3">
        <f t="shared" si="0"/>
        <v>1.7825</v>
      </c>
      <c r="O6" s="7"/>
      <c r="P6" s="7"/>
      <c r="R6" s="5">
        <f t="shared" si="3"/>
        <v>0.2</v>
      </c>
      <c r="S6" s="5">
        <v>216.8</v>
      </c>
      <c r="T6" s="5">
        <v>23</v>
      </c>
      <c r="U6" s="8">
        <f t="shared" si="1"/>
        <v>0.52500000000000002</v>
      </c>
    </row>
    <row r="7" spans="1:24" x14ac:dyDescent="0.25">
      <c r="A7" s="9"/>
      <c r="I7" s="5">
        <f t="shared" si="2"/>
        <v>0.25</v>
      </c>
      <c r="J7" s="5">
        <v>218.7</v>
      </c>
      <c r="K7" s="5">
        <v>23.8</v>
      </c>
      <c r="L7" s="3">
        <f t="shared" si="0"/>
        <v>1.8325</v>
      </c>
      <c r="O7" s="7"/>
      <c r="R7" s="5">
        <f t="shared" si="3"/>
        <v>0.25</v>
      </c>
      <c r="S7" s="5">
        <v>219.3</v>
      </c>
      <c r="T7" s="5">
        <v>22.9</v>
      </c>
      <c r="U7" s="8">
        <f t="shared" si="1"/>
        <v>0.57499999999999996</v>
      </c>
    </row>
    <row r="8" spans="1:24" x14ac:dyDescent="0.25">
      <c r="A8" s="9"/>
      <c r="I8" s="5">
        <f t="shared" si="2"/>
        <v>0.3</v>
      </c>
      <c r="J8" s="5">
        <v>221.2</v>
      </c>
      <c r="K8" s="5">
        <v>23.8</v>
      </c>
      <c r="L8" s="3">
        <f t="shared" si="0"/>
        <v>1.8825000000000001</v>
      </c>
      <c r="O8" s="7"/>
      <c r="R8" s="5">
        <f t="shared" si="3"/>
        <v>0.3</v>
      </c>
      <c r="S8" s="5">
        <v>221.7</v>
      </c>
      <c r="T8" s="5">
        <v>22.9</v>
      </c>
      <c r="U8" s="8">
        <f t="shared" si="1"/>
        <v>0.625</v>
      </c>
    </row>
    <row r="9" spans="1:24" x14ac:dyDescent="0.25">
      <c r="A9" s="9"/>
      <c r="I9" s="5">
        <f t="shared" si="2"/>
        <v>0.35</v>
      </c>
      <c r="J9" s="5">
        <v>223.5</v>
      </c>
      <c r="K9" s="5">
        <v>23.8</v>
      </c>
      <c r="L9" s="3">
        <f t="shared" si="0"/>
        <v>1.9325000000000001</v>
      </c>
      <c r="O9" s="7"/>
      <c r="R9" s="5">
        <f t="shared" si="3"/>
        <v>0.35</v>
      </c>
      <c r="S9" s="5">
        <v>223.8</v>
      </c>
      <c r="T9" s="5">
        <v>22.9</v>
      </c>
      <c r="U9" s="8">
        <f t="shared" si="1"/>
        <v>0.67500000000000004</v>
      </c>
    </row>
    <row r="10" spans="1:24" x14ac:dyDescent="0.25">
      <c r="A10" s="9"/>
      <c r="I10" s="5">
        <f t="shared" si="2"/>
        <v>0.39999999999999997</v>
      </c>
      <c r="J10" s="5">
        <v>225.6</v>
      </c>
      <c r="K10" s="5">
        <v>23.7</v>
      </c>
      <c r="L10" s="3">
        <f t="shared" si="0"/>
        <v>1.9824999999999999</v>
      </c>
      <c r="O10" s="7"/>
      <c r="R10" s="5">
        <f t="shared" si="3"/>
        <v>0.39999999999999997</v>
      </c>
      <c r="S10" s="5">
        <v>225.7</v>
      </c>
      <c r="T10" s="5">
        <v>22.9</v>
      </c>
      <c r="U10" s="8">
        <f t="shared" si="1"/>
        <v>0.72499999999999998</v>
      </c>
    </row>
    <row r="11" spans="1:24" x14ac:dyDescent="0.25">
      <c r="A11" s="6"/>
      <c r="I11" s="5">
        <f t="shared" si="2"/>
        <v>0.44999999999999996</v>
      </c>
      <c r="J11" s="5">
        <v>227.5</v>
      </c>
      <c r="K11" s="5">
        <v>23.7</v>
      </c>
      <c r="L11" s="3">
        <f t="shared" si="0"/>
        <v>2.0324999999999998</v>
      </c>
      <c r="O11" s="7"/>
      <c r="R11" s="5">
        <f t="shared" si="3"/>
        <v>0.44999999999999996</v>
      </c>
      <c r="S11" s="5">
        <v>227.5</v>
      </c>
      <c r="T11" s="5">
        <v>22.8</v>
      </c>
      <c r="U11" s="8">
        <f t="shared" si="1"/>
        <v>0.77499999999999991</v>
      </c>
    </row>
    <row r="12" spans="1:24" x14ac:dyDescent="0.25">
      <c r="A12" s="6"/>
      <c r="I12" s="5">
        <f t="shared" si="2"/>
        <v>0.49999999999999994</v>
      </c>
      <c r="J12" s="5">
        <v>229.2</v>
      </c>
      <c r="K12" s="5">
        <v>23.7</v>
      </c>
      <c r="L12" s="3">
        <f>$H$2+I12</f>
        <v>2.0825</v>
      </c>
      <c r="O12" s="7"/>
      <c r="R12" s="5">
        <f t="shared" si="3"/>
        <v>0.49999999999999994</v>
      </c>
      <c r="S12" s="5">
        <v>229.3</v>
      </c>
      <c r="T12" s="5">
        <v>22.8</v>
      </c>
      <c r="U12" s="8">
        <f t="shared" si="1"/>
        <v>0.82499999999999996</v>
      </c>
    </row>
    <row r="13" spans="1:24" x14ac:dyDescent="0.25">
      <c r="A13" s="6"/>
      <c r="I13" s="5">
        <f t="shared" si="2"/>
        <v>0.54999999999999993</v>
      </c>
      <c r="J13" s="5">
        <v>230.9</v>
      </c>
      <c r="K13" s="5">
        <v>23.7</v>
      </c>
      <c r="L13" s="3">
        <f>$H$2+I13</f>
        <v>2.1324999999999998</v>
      </c>
      <c r="O13" s="7"/>
      <c r="R13" s="5">
        <f t="shared" si="3"/>
        <v>0.54999999999999993</v>
      </c>
      <c r="S13" s="5">
        <v>230.9</v>
      </c>
      <c r="T13" s="5">
        <v>22.8</v>
      </c>
      <c r="U13" s="8">
        <f t="shared" si="1"/>
        <v>0.875</v>
      </c>
    </row>
    <row r="14" spans="1:24" x14ac:dyDescent="0.25">
      <c r="A14" s="6"/>
      <c r="I14" s="5">
        <f t="shared" si="2"/>
        <v>0.6</v>
      </c>
      <c r="J14" s="5">
        <v>232.5</v>
      </c>
      <c r="K14" s="5">
        <v>23.6</v>
      </c>
      <c r="L14" s="3">
        <f>$H$2+I14</f>
        <v>2.1825000000000001</v>
      </c>
      <c r="R14" s="5">
        <f t="shared" si="3"/>
        <v>0.6</v>
      </c>
      <c r="S14" s="5">
        <v>232.5</v>
      </c>
      <c r="T14" s="5">
        <v>22.8</v>
      </c>
      <c r="U14" s="8">
        <f t="shared" si="1"/>
        <v>0.92500000000000004</v>
      </c>
    </row>
    <row r="15" spans="1:24" x14ac:dyDescent="0.25">
      <c r="A15" s="6"/>
      <c r="I15" s="5">
        <v>0.65</v>
      </c>
      <c r="J15" s="5"/>
      <c r="K15" s="5"/>
      <c r="L15" s="3">
        <f>$H$2+I15</f>
        <v>2.2324999999999999</v>
      </c>
      <c r="R15" s="5">
        <f t="shared" si="3"/>
        <v>0.65</v>
      </c>
      <c r="S15" s="5"/>
      <c r="T15" s="5"/>
      <c r="U15" s="8">
        <f t="shared" si="1"/>
        <v>0.97500000000000009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1.0250000000000001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121E-CC48-4A35-BC95-E551B6D1A72F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10.28515625" style="1" customWidth="1"/>
    <col min="3" max="3" width="9" style="1" customWidth="1"/>
    <col min="4" max="4" width="9.71093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60.191999999999993</v>
      </c>
      <c r="C2" s="2">
        <v>-52.1</v>
      </c>
      <c r="D2" s="2">
        <v>27.677129999999998</v>
      </c>
      <c r="E2" s="2">
        <v>68</v>
      </c>
      <c r="F2" s="2">
        <v>9.9976999999999996E-2</v>
      </c>
      <c r="G2" s="2">
        <v>1201</v>
      </c>
      <c r="H2" s="8">
        <f>G2*0.00125</f>
        <v>1.50125</v>
      </c>
      <c r="I2" s="5">
        <v>0</v>
      </c>
      <c r="J2" s="5">
        <v>200.8</v>
      </c>
      <c r="K2" s="5">
        <v>23.6</v>
      </c>
      <c r="L2" s="3">
        <f>$H$2+I2</f>
        <v>1.50125</v>
      </c>
      <c r="M2" s="2">
        <v>2.1012499999999998</v>
      </c>
      <c r="N2" s="2">
        <v>117</v>
      </c>
      <c r="O2" s="8">
        <f>N2*0.00125</f>
        <v>0.14624999999999999</v>
      </c>
      <c r="P2" s="2">
        <v>236</v>
      </c>
      <c r="Q2" s="8">
        <f>P2*0.00125</f>
        <v>0.29499999999999998</v>
      </c>
      <c r="R2" s="5">
        <v>0</v>
      </c>
      <c r="S2" s="5">
        <v>202</v>
      </c>
      <c r="T2" s="5">
        <v>22.9</v>
      </c>
      <c r="U2" s="8">
        <f>$Q$2+R2</f>
        <v>0.29499999999999998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205.6</v>
      </c>
      <c r="K3" s="5">
        <v>23.6</v>
      </c>
      <c r="L3" s="3">
        <f t="shared" ref="L3:L11" si="0">$H$2+I3</f>
        <v>1.55125</v>
      </c>
      <c r="M3" s="10" t="s">
        <v>22</v>
      </c>
      <c r="N3" s="1">
        <v>-66</v>
      </c>
      <c r="O3" s="7"/>
      <c r="R3" s="5">
        <f>R2+0.05</f>
        <v>0.05</v>
      </c>
      <c r="S3" s="5">
        <v>206.7</v>
      </c>
      <c r="T3" s="5">
        <v>22.9</v>
      </c>
      <c r="U3" s="8">
        <f t="shared" ref="U3:U16" si="1">$Q$2+R3</f>
        <v>0.34499999999999997</v>
      </c>
    </row>
    <row r="4" spans="1:24" x14ac:dyDescent="0.25">
      <c r="A4" s="9"/>
      <c r="I4" s="5">
        <f t="shared" ref="I4:I14" si="2">I3+0.05</f>
        <v>0.1</v>
      </c>
      <c r="J4" s="5">
        <v>209.7</v>
      </c>
      <c r="K4" s="5">
        <v>23.6</v>
      </c>
      <c r="L4" s="3">
        <f t="shared" si="0"/>
        <v>1.6012500000000001</v>
      </c>
      <c r="M4" s="10"/>
      <c r="O4" s="7"/>
      <c r="P4" s="7"/>
      <c r="R4" s="5">
        <f t="shared" ref="R4:R16" si="3">R3+0.05</f>
        <v>0.1</v>
      </c>
      <c r="S4" s="5">
        <v>210.5</v>
      </c>
      <c r="T4" s="5">
        <v>22.9</v>
      </c>
      <c r="U4" s="8">
        <f>$Q$2+R4</f>
        <v>0.39500000000000002</v>
      </c>
    </row>
    <row r="5" spans="1:24" x14ac:dyDescent="0.25">
      <c r="A5" s="9"/>
      <c r="I5" s="5">
        <f t="shared" si="2"/>
        <v>0.15000000000000002</v>
      </c>
      <c r="J5" s="5">
        <v>213.3</v>
      </c>
      <c r="K5" s="5">
        <v>23.5</v>
      </c>
      <c r="L5" s="3">
        <f t="shared" si="0"/>
        <v>1.6512500000000001</v>
      </c>
      <c r="M5" s="10"/>
      <c r="O5" s="7"/>
      <c r="P5" s="7"/>
      <c r="R5" s="5">
        <f t="shared" si="3"/>
        <v>0.15000000000000002</v>
      </c>
      <c r="S5" s="5">
        <v>213.9</v>
      </c>
      <c r="T5" s="5">
        <v>22.8</v>
      </c>
      <c r="U5" s="8">
        <f t="shared" si="1"/>
        <v>0.44500000000000001</v>
      </c>
    </row>
    <row r="6" spans="1:24" x14ac:dyDescent="0.25">
      <c r="A6" s="9"/>
      <c r="I6" s="5">
        <f t="shared" si="2"/>
        <v>0.2</v>
      </c>
      <c r="J6" s="5">
        <v>216.4</v>
      </c>
      <c r="K6" s="5">
        <v>23.5</v>
      </c>
      <c r="L6" s="3">
        <f t="shared" si="0"/>
        <v>1.7012499999999999</v>
      </c>
      <c r="O6" s="7"/>
      <c r="P6" s="7"/>
      <c r="R6" s="5">
        <f t="shared" si="3"/>
        <v>0.2</v>
      </c>
      <c r="S6" s="5">
        <v>216.9</v>
      </c>
      <c r="T6" s="5">
        <v>22.8</v>
      </c>
      <c r="U6" s="8">
        <f t="shared" si="1"/>
        <v>0.495</v>
      </c>
    </row>
    <row r="7" spans="1:24" x14ac:dyDescent="0.25">
      <c r="A7" s="9"/>
      <c r="I7" s="5">
        <f t="shared" si="2"/>
        <v>0.25</v>
      </c>
      <c r="J7" s="5">
        <v>219.2</v>
      </c>
      <c r="K7" s="5">
        <v>23.5</v>
      </c>
      <c r="L7" s="3">
        <f t="shared" si="0"/>
        <v>1.75125</v>
      </c>
      <c r="O7" s="7"/>
      <c r="R7" s="5">
        <f t="shared" si="3"/>
        <v>0.25</v>
      </c>
      <c r="S7" s="5">
        <v>219.5</v>
      </c>
      <c r="T7" s="5">
        <v>22.8</v>
      </c>
      <c r="U7" s="8">
        <f t="shared" si="1"/>
        <v>0.54499999999999993</v>
      </c>
    </row>
    <row r="8" spans="1:24" x14ac:dyDescent="0.25">
      <c r="A8" s="9"/>
      <c r="I8" s="5">
        <f t="shared" si="2"/>
        <v>0.3</v>
      </c>
      <c r="J8" s="5">
        <v>221.8</v>
      </c>
      <c r="K8" s="5">
        <v>23.5</v>
      </c>
      <c r="L8" s="3">
        <f t="shared" si="0"/>
        <v>1.80125</v>
      </c>
      <c r="O8" s="7"/>
      <c r="R8" s="5">
        <f t="shared" si="3"/>
        <v>0.3</v>
      </c>
      <c r="S8" s="5">
        <v>221.9</v>
      </c>
      <c r="T8" s="5">
        <v>22.8</v>
      </c>
      <c r="U8" s="8">
        <f t="shared" si="1"/>
        <v>0.59499999999999997</v>
      </c>
    </row>
    <row r="9" spans="1:24" x14ac:dyDescent="0.25">
      <c r="A9" s="9"/>
      <c r="I9" s="5">
        <f t="shared" si="2"/>
        <v>0.35</v>
      </c>
      <c r="J9" s="5">
        <v>224.1</v>
      </c>
      <c r="K9" s="5">
        <v>23.5</v>
      </c>
      <c r="L9" s="3">
        <f t="shared" si="0"/>
        <v>1.8512499999999998</v>
      </c>
      <c r="O9" s="7"/>
      <c r="R9" s="5">
        <f t="shared" si="3"/>
        <v>0.35</v>
      </c>
      <c r="S9" s="5">
        <v>224.1</v>
      </c>
      <c r="T9" s="5">
        <v>22.7</v>
      </c>
      <c r="U9" s="8">
        <f t="shared" si="1"/>
        <v>0.64500000000000002</v>
      </c>
    </row>
    <row r="10" spans="1:24" x14ac:dyDescent="0.25">
      <c r="A10" s="9"/>
      <c r="I10" s="5">
        <f t="shared" si="2"/>
        <v>0.39999999999999997</v>
      </c>
      <c r="J10" s="5">
        <v>226.2</v>
      </c>
      <c r="K10" s="5">
        <v>23.4</v>
      </c>
      <c r="L10" s="3">
        <f t="shared" si="0"/>
        <v>1.9012499999999999</v>
      </c>
      <c r="O10" s="7"/>
      <c r="R10" s="5">
        <f t="shared" si="3"/>
        <v>0.39999999999999997</v>
      </c>
      <c r="S10" s="5">
        <v>226.1</v>
      </c>
      <c r="T10" s="5">
        <v>22.7</v>
      </c>
      <c r="U10" s="8">
        <f t="shared" si="1"/>
        <v>0.69499999999999995</v>
      </c>
    </row>
    <row r="11" spans="1:24" x14ac:dyDescent="0.25">
      <c r="A11" s="6"/>
      <c r="I11" s="5">
        <f t="shared" si="2"/>
        <v>0.44999999999999996</v>
      </c>
      <c r="J11" s="5">
        <v>228</v>
      </c>
      <c r="K11" s="5">
        <v>23.4</v>
      </c>
      <c r="L11" s="3">
        <f t="shared" si="0"/>
        <v>1.9512499999999999</v>
      </c>
      <c r="O11" s="7"/>
      <c r="R11" s="5">
        <f t="shared" si="3"/>
        <v>0.44999999999999996</v>
      </c>
      <c r="S11" s="5">
        <v>228</v>
      </c>
      <c r="T11" s="5">
        <v>22.7</v>
      </c>
      <c r="U11" s="8">
        <f t="shared" si="1"/>
        <v>0.74499999999999988</v>
      </c>
    </row>
    <row r="12" spans="1:24" x14ac:dyDescent="0.25">
      <c r="A12" s="6"/>
      <c r="I12" s="5">
        <f t="shared" si="2"/>
        <v>0.49999999999999994</v>
      </c>
      <c r="J12" s="5">
        <v>229.7</v>
      </c>
      <c r="K12" s="5">
        <v>23.4</v>
      </c>
      <c r="L12" s="3">
        <f>$H$2+I12</f>
        <v>2.0012499999999998</v>
      </c>
      <c r="O12" s="7"/>
      <c r="R12" s="5">
        <f t="shared" si="3"/>
        <v>0.49999999999999994</v>
      </c>
      <c r="S12" s="5">
        <v>229.7</v>
      </c>
      <c r="T12" s="5">
        <v>22.6</v>
      </c>
      <c r="U12" s="8">
        <f t="shared" si="1"/>
        <v>0.79499999999999993</v>
      </c>
    </row>
    <row r="13" spans="1:24" x14ac:dyDescent="0.25">
      <c r="A13" s="6"/>
      <c r="I13" s="5">
        <f t="shared" si="2"/>
        <v>0.54999999999999993</v>
      </c>
      <c r="J13" s="5">
        <v>231.3</v>
      </c>
      <c r="K13" s="5">
        <v>23.4</v>
      </c>
      <c r="L13" s="3">
        <f>$H$2+I13</f>
        <v>2.05125</v>
      </c>
      <c r="O13" s="7"/>
      <c r="R13" s="5">
        <f t="shared" si="3"/>
        <v>0.54999999999999993</v>
      </c>
      <c r="S13" s="5">
        <v>231.3</v>
      </c>
      <c r="T13" s="5">
        <v>22.6</v>
      </c>
      <c r="U13" s="8">
        <f t="shared" si="1"/>
        <v>0.84499999999999997</v>
      </c>
    </row>
    <row r="14" spans="1:24" x14ac:dyDescent="0.25">
      <c r="A14" s="6"/>
      <c r="I14" s="5">
        <f t="shared" si="2"/>
        <v>0.6</v>
      </c>
      <c r="J14" s="5">
        <v>232.9</v>
      </c>
      <c r="K14" s="5">
        <v>23.4</v>
      </c>
      <c r="L14" s="3">
        <f>$H$2+I14</f>
        <v>2.1012499999999998</v>
      </c>
      <c r="R14" s="5">
        <f t="shared" si="3"/>
        <v>0.6</v>
      </c>
      <c r="S14" s="5">
        <v>232.8</v>
      </c>
      <c r="T14" s="5">
        <v>22.6</v>
      </c>
      <c r="U14" s="8">
        <f t="shared" si="1"/>
        <v>0.89500000000000002</v>
      </c>
    </row>
    <row r="15" spans="1:24" x14ac:dyDescent="0.25">
      <c r="A15" s="6"/>
      <c r="I15" s="5">
        <v>0.65</v>
      </c>
      <c r="J15" s="5"/>
      <c r="K15" s="5"/>
      <c r="L15" s="3">
        <f>$H$2+I15</f>
        <v>2.1512500000000001</v>
      </c>
      <c r="R15" s="5">
        <f t="shared" si="3"/>
        <v>0.65</v>
      </c>
      <c r="S15" s="5"/>
      <c r="T15" s="5"/>
      <c r="U15" s="8">
        <f t="shared" si="1"/>
        <v>0.94500000000000006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0.99500000000000011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CCA7-2E17-44FD-BF2A-622F78D301C1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10.425781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61.850999999999992</v>
      </c>
      <c r="C2" s="2">
        <v>-51.7</v>
      </c>
      <c r="D2" s="2">
        <v>27.677129999999998</v>
      </c>
      <c r="E2" s="2">
        <v>69</v>
      </c>
      <c r="F2" s="2">
        <v>9.9976999999999996E-2</v>
      </c>
      <c r="G2" s="2">
        <v>1271</v>
      </c>
      <c r="H2" s="8">
        <f>G2*0.00125</f>
        <v>1.5887500000000001</v>
      </c>
      <c r="I2" s="5">
        <v>0</v>
      </c>
      <c r="J2" s="5">
        <v>201.2</v>
      </c>
      <c r="K2" s="5">
        <v>23.4</v>
      </c>
      <c r="L2" s="3">
        <f>$H$2+I2</f>
        <v>1.5887500000000001</v>
      </c>
      <c r="M2" s="2">
        <v>2.1887500000000002</v>
      </c>
      <c r="N2" s="2">
        <v>157</v>
      </c>
      <c r="O2" s="8">
        <f>N2*0.00125</f>
        <v>0.19625000000000001</v>
      </c>
      <c r="P2" s="2">
        <v>233</v>
      </c>
      <c r="Q2" s="8">
        <f>P2*0.00125</f>
        <v>0.29125000000000001</v>
      </c>
      <c r="R2" s="5">
        <v>0</v>
      </c>
      <c r="S2" s="5">
        <v>202</v>
      </c>
      <c r="T2" s="5">
        <v>22.2</v>
      </c>
      <c r="U2" s="8">
        <f>$Q$2+R2</f>
        <v>0.29125000000000001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205.8</v>
      </c>
      <c r="K3" s="5">
        <v>23.3</v>
      </c>
      <c r="L3" s="3">
        <f t="shared" ref="L3:L11" si="0">$H$2+I3</f>
        <v>1.6387500000000002</v>
      </c>
      <c r="M3" s="10" t="s">
        <v>22</v>
      </c>
      <c r="N3" s="1">
        <v>-63.2</v>
      </c>
      <c r="O3" s="7"/>
      <c r="R3" s="5">
        <f>R2+0.05</f>
        <v>0.05</v>
      </c>
      <c r="S3" s="5">
        <v>206.3</v>
      </c>
      <c r="T3" s="5">
        <v>22.1</v>
      </c>
      <c r="U3" s="8">
        <f t="shared" ref="U3:U16" si="1">$Q$2+R3</f>
        <v>0.34125</v>
      </c>
    </row>
    <row r="4" spans="1:24" x14ac:dyDescent="0.25">
      <c r="A4" s="9"/>
      <c r="I4" s="5">
        <f t="shared" ref="I4:I14" si="2">I3+0.05</f>
        <v>0.1</v>
      </c>
      <c r="J4" s="5">
        <v>209.8</v>
      </c>
      <c r="K4" s="5">
        <v>23.3</v>
      </c>
      <c r="L4" s="3">
        <f t="shared" si="0"/>
        <v>1.6887500000000002</v>
      </c>
      <c r="M4" s="10"/>
      <c r="O4" s="7"/>
      <c r="P4" s="7"/>
      <c r="R4" s="5">
        <f t="shared" ref="R4:R16" si="3">R3+0.05</f>
        <v>0.1</v>
      </c>
      <c r="S4" s="5">
        <v>210.3</v>
      </c>
      <c r="T4" s="5">
        <v>22.1</v>
      </c>
      <c r="U4" s="8">
        <f>$Q$2+R4</f>
        <v>0.39124999999999999</v>
      </c>
    </row>
    <row r="5" spans="1:24" x14ac:dyDescent="0.25">
      <c r="A5" s="9"/>
      <c r="I5" s="5">
        <f t="shared" si="2"/>
        <v>0.15000000000000002</v>
      </c>
      <c r="J5" s="5">
        <v>213.2</v>
      </c>
      <c r="K5" s="5">
        <v>23.2</v>
      </c>
      <c r="L5" s="3">
        <f t="shared" si="0"/>
        <v>1.73875</v>
      </c>
      <c r="M5" s="10"/>
      <c r="O5" s="7"/>
      <c r="P5" s="7"/>
      <c r="R5" s="5">
        <f t="shared" si="3"/>
        <v>0.15000000000000002</v>
      </c>
      <c r="S5" s="5">
        <v>213.7</v>
      </c>
      <c r="T5" s="5">
        <v>22.1</v>
      </c>
      <c r="U5" s="8">
        <f t="shared" si="1"/>
        <v>0.44125000000000003</v>
      </c>
    </row>
    <row r="6" spans="1:24" x14ac:dyDescent="0.25">
      <c r="A6" s="9"/>
      <c r="I6" s="5">
        <f t="shared" si="2"/>
        <v>0.2</v>
      </c>
      <c r="J6" s="5">
        <v>216.3</v>
      </c>
      <c r="K6" s="5">
        <v>23.2</v>
      </c>
      <c r="L6" s="3">
        <f t="shared" si="0"/>
        <v>1.7887500000000001</v>
      </c>
      <c r="O6" s="7"/>
      <c r="P6" s="7"/>
      <c r="R6" s="5">
        <f t="shared" si="3"/>
        <v>0.2</v>
      </c>
      <c r="S6" s="5">
        <v>216.6</v>
      </c>
      <c r="T6" s="5">
        <v>22.1</v>
      </c>
      <c r="U6" s="8">
        <f t="shared" si="1"/>
        <v>0.49125000000000002</v>
      </c>
    </row>
    <row r="7" spans="1:24" x14ac:dyDescent="0.25">
      <c r="A7" s="9"/>
      <c r="I7" s="5">
        <f t="shared" si="2"/>
        <v>0.25</v>
      </c>
      <c r="J7" s="5">
        <v>219</v>
      </c>
      <c r="K7" s="5">
        <v>23.1</v>
      </c>
      <c r="L7" s="3">
        <f t="shared" si="0"/>
        <v>1.8387500000000001</v>
      </c>
      <c r="O7" s="7"/>
      <c r="R7" s="5">
        <f t="shared" si="3"/>
        <v>0.25</v>
      </c>
      <c r="S7" s="5">
        <v>219.3</v>
      </c>
      <c r="T7" s="5">
        <v>22.1</v>
      </c>
      <c r="U7" s="8">
        <f t="shared" si="1"/>
        <v>0.54125000000000001</v>
      </c>
    </row>
    <row r="8" spans="1:24" x14ac:dyDescent="0.25">
      <c r="A8" s="9"/>
      <c r="I8" s="5">
        <f t="shared" si="2"/>
        <v>0.3</v>
      </c>
      <c r="J8" s="5">
        <v>221.5</v>
      </c>
      <c r="K8" s="5">
        <v>23.1</v>
      </c>
      <c r="L8" s="3">
        <f t="shared" si="0"/>
        <v>1.8887500000000002</v>
      </c>
      <c r="O8" s="7"/>
      <c r="R8" s="5">
        <f t="shared" si="3"/>
        <v>0.3</v>
      </c>
      <c r="S8" s="5">
        <v>221.7</v>
      </c>
      <c r="T8" s="5">
        <v>22.1</v>
      </c>
      <c r="U8" s="8">
        <f t="shared" si="1"/>
        <v>0.59125000000000005</v>
      </c>
    </row>
    <row r="9" spans="1:24" x14ac:dyDescent="0.25">
      <c r="A9" s="9"/>
      <c r="I9" s="5">
        <f t="shared" si="2"/>
        <v>0.35</v>
      </c>
      <c r="J9" s="5">
        <v>223.7</v>
      </c>
      <c r="K9" s="5">
        <v>23.1</v>
      </c>
      <c r="L9" s="3">
        <f t="shared" si="0"/>
        <v>1.9387500000000002</v>
      </c>
      <c r="O9" s="7"/>
      <c r="R9" s="5">
        <f t="shared" si="3"/>
        <v>0.35</v>
      </c>
      <c r="S9" s="5">
        <v>223.9</v>
      </c>
      <c r="T9" s="5">
        <v>22.1</v>
      </c>
      <c r="U9" s="8">
        <f t="shared" si="1"/>
        <v>0.64124999999999999</v>
      </c>
    </row>
    <row r="10" spans="1:24" x14ac:dyDescent="0.25">
      <c r="A10" s="9"/>
      <c r="I10" s="5">
        <f t="shared" si="2"/>
        <v>0.39999999999999997</v>
      </c>
      <c r="J10" s="5">
        <v>225.7</v>
      </c>
      <c r="K10" s="5">
        <v>23</v>
      </c>
      <c r="L10" s="3">
        <f t="shared" si="0"/>
        <v>1.98875</v>
      </c>
      <c r="O10" s="7"/>
      <c r="R10" s="5">
        <f t="shared" si="3"/>
        <v>0.39999999999999997</v>
      </c>
      <c r="S10" s="5">
        <v>225.8</v>
      </c>
      <c r="T10" s="5">
        <v>22.1</v>
      </c>
      <c r="U10" s="8">
        <f t="shared" si="1"/>
        <v>0.69124999999999992</v>
      </c>
    </row>
    <row r="11" spans="1:24" x14ac:dyDescent="0.25">
      <c r="A11" s="6"/>
      <c r="I11" s="5">
        <f t="shared" si="2"/>
        <v>0.44999999999999996</v>
      </c>
      <c r="J11" s="5">
        <v>227.7</v>
      </c>
      <c r="K11" s="5">
        <v>23</v>
      </c>
      <c r="L11" s="3">
        <f t="shared" si="0"/>
        <v>2.0387500000000003</v>
      </c>
      <c r="O11" s="7"/>
      <c r="R11" s="5">
        <f t="shared" si="3"/>
        <v>0.44999999999999996</v>
      </c>
      <c r="S11" s="5">
        <v>227.7</v>
      </c>
      <c r="T11" s="5">
        <v>22.1</v>
      </c>
      <c r="U11" s="8">
        <f t="shared" si="1"/>
        <v>0.74124999999999996</v>
      </c>
    </row>
    <row r="12" spans="1:24" x14ac:dyDescent="0.25">
      <c r="A12" s="6"/>
      <c r="I12" s="5">
        <f t="shared" si="2"/>
        <v>0.49999999999999994</v>
      </c>
      <c r="J12" s="5">
        <v>229.5</v>
      </c>
      <c r="K12" s="5">
        <v>29.9</v>
      </c>
      <c r="L12" s="3">
        <f>$H$2+I12</f>
        <v>2.0887500000000001</v>
      </c>
      <c r="O12" s="7"/>
      <c r="R12" s="5">
        <f t="shared" si="3"/>
        <v>0.49999999999999994</v>
      </c>
      <c r="S12" s="5">
        <v>229.5</v>
      </c>
      <c r="T12" s="5">
        <v>22.1</v>
      </c>
      <c r="U12" s="8">
        <f t="shared" si="1"/>
        <v>0.79125000000000001</v>
      </c>
    </row>
    <row r="13" spans="1:24" x14ac:dyDescent="0.25">
      <c r="A13" s="6"/>
      <c r="I13" s="5">
        <f t="shared" si="2"/>
        <v>0.54999999999999993</v>
      </c>
      <c r="J13" s="5">
        <v>231.1</v>
      </c>
      <c r="K13" s="5">
        <v>29.9</v>
      </c>
      <c r="L13" s="3">
        <f>$H$2+I13</f>
        <v>2.1387499999999999</v>
      </c>
      <c r="O13" s="7"/>
      <c r="R13" s="5">
        <f t="shared" si="3"/>
        <v>0.54999999999999993</v>
      </c>
      <c r="S13" s="5">
        <v>231.1</v>
      </c>
      <c r="T13" s="5">
        <v>22.1</v>
      </c>
      <c r="U13" s="8">
        <f t="shared" si="1"/>
        <v>0.84124999999999994</v>
      </c>
    </row>
    <row r="14" spans="1:24" x14ac:dyDescent="0.25">
      <c r="A14" s="6"/>
      <c r="I14" s="5">
        <f t="shared" si="2"/>
        <v>0.6</v>
      </c>
      <c r="J14" s="5">
        <v>232.5</v>
      </c>
      <c r="K14" s="5">
        <v>29.9</v>
      </c>
      <c r="L14" s="3">
        <f>$H$2+I14</f>
        <v>2.1887500000000002</v>
      </c>
      <c r="R14" s="5">
        <f t="shared" si="3"/>
        <v>0.6</v>
      </c>
      <c r="S14" s="5">
        <v>232.6</v>
      </c>
      <c r="T14" s="5">
        <v>22.1</v>
      </c>
      <c r="U14" s="8">
        <f t="shared" si="1"/>
        <v>0.89124999999999999</v>
      </c>
    </row>
    <row r="15" spans="1:24" x14ac:dyDescent="0.25">
      <c r="A15" s="6"/>
      <c r="I15" s="5">
        <v>0.65</v>
      </c>
      <c r="J15" s="5"/>
      <c r="K15" s="5"/>
      <c r="L15" s="3">
        <f>$H$2+I15</f>
        <v>2.23875</v>
      </c>
      <c r="R15" s="5">
        <f t="shared" si="3"/>
        <v>0.65</v>
      </c>
      <c r="S15" s="5"/>
      <c r="T15" s="5"/>
      <c r="U15" s="8">
        <f t="shared" si="1"/>
        <v>0.94125000000000003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0.99125000000000008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5AA3-5583-4CA3-81B1-01312492A10B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9.28515625" style="1" customWidth="1"/>
    <col min="3" max="3" width="9" style="1" customWidth="1"/>
    <col min="4" max="4" width="10.28515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61.959000000000003</v>
      </c>
      <c r="C2" s="2">
        <v>-53.7</v>
      </c>
      <c r="D2" s="2">
        <v>27.77881</v>
      </c>
      <c r="E2" s="2">
        <v>70</v>
      </c>
      <c r="F2" s="2">
        <v>9.9976999999999996E-2</v>
      </c>
      <c r="G2" s="2">
        <v>1263</v>
      </c>
      <c r="H2" s="8">
        <f>G2*0.00125</f>
        <v>1.5787500000000001</v>
      </c>
      <c r="I2" s="5">
        <v>0</v>
      </c>
      <c r="J2" s="5">
        <v>201</v>
      </c>
      <c r="K2" s="5">
        <v>23.9</v>
      </c>
      <c r="L2" s="3">
        <f>$H$2+I2</f>
        <v>1.5787500000000001</v>
      </c>
      <c r="M2" s="2">
        <v>2.17875</v>
      </c>
      <c r="N2" s="2">
        <v>152</v>
      </c>
      <c r="O2" s="8">
        <f>N2*0.00125</f>
        <v>0.19</v>
      </c>
      <c r="P2" s="2">
        <v>237</v>
      </c>
      <c r="Q2" s="8">
        <f>P2*0.00125</f>
        <v>0.29625000000000001</v>
      </c>
      <c r="R2" s="5">
        <v>0</v>
      </c>
      <c r="S2" s="5">
        <v>201.9</v>
      </c>
      <c r="T2" s="5">
        <v>22.7</v>
      </c>
      <c r="U2" s="8">
        <f>$Q$2+R2</f>
        <v>0.29625000000000001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205.8</v>
      </c>
      <c r="K3" s="5">
        <v>23.9</v>
      </c>
      <c r="L3" s="3">
        <f t="shared" ref="L3:L11" si="0">$H$2+I3</f>
        <v>1.6287500000000001</v>
      </c>
      <c r="M3" s="10" t="s">
        <v>22</v>
      </c>
      <c r="N3" s="1">
        <v>-53.5</v>
      </c>
      <c r="O3" s="7"/>
      <c r="R3" s="5">
        <f>R2+0.05</f>
        <v>0.05</v>
      </c>
      <c r="S3" s="5">
        <v>206.4</v>
      </c>
      <c r="T3" s="5">
        <v>22.7</v>
      </c>
      <c r="U3" s="8">
        <f t="shared" ref="U3:U16" si="1">$Q$2+R3</f>
        <v>0.34625</v>
      </c>
    </row>
    <row r="4" spans="1:24" x14ac:dyDescent="0.25">
      <c r="A4" s="9"/>
      <c r="I4" s="5">
        <f t="shared" ref="I4:I14" si="2">I3+0.05</f>
        <v>0.1</v>
      </c>
      <c r="J4" s="5">
        <v>209.8</v>
      </c>
      <c r="K4" s="5">
        <v>23.8</v>
      </c>
      <c r="L4" s="3">
        <f t="shared" si="0"/>
        <v>1.6787500000000002</v>
      </c>
      <c r="M4" s="10"/>
      <c r="O4" s="7"/>
      <c r="P4" s="7"/>
      <c r="R4" s="5">
        <f t="shared" ref="R4:R16" si="3">R3+0.05</f>
        <v>0.1</v>
      </c>
      <c r="S4" s="5">
        <v>210.3</v>
      </c>
      <c r="T4" s="5">
        <v>22.6</v>
      </c>
      <c r="U4" s="8">
        <f>$Q$2+R4</f>
        <v>0.39624999999999999</v>
      </c>
    </row>
    <row r="5" spans="1:24" x14ac:dyDescent="0.25">
      <c r="A5" s="9"/>
      <c r="I5" s="5">
        <f t="shared" si="2"/>
        <v>0.15000000000000002</v>
      </c>
      <c r="J5" s="5">
        <v>213.4</v>
      </c>
      <c r="K5" s="5">
        <v>23.8</v>
      </c>
      <c r="L5" s="3">
        <f t="shared" si="0"/>
        <v>1.7287500000000002</v>
      </c>
      <c r="M5" s="10"/>
      <c r="O5" s="7"/>
      <c r="P5" s="7"/>
      <c r="R5" s="5">
        <f t="shared" si="3"/>
        <v>0.15000000000000002</v>
      </c>
      <c r="S5" s="5">
        <v>213.5</v>
      </c>
      <c r="T5" s="5">
        <v>22.6</v>
      </c>
      <c r="U5" s="8">
        <f t="shared" si="1"/>
        <v>0.44625000000000004</v>
      </c>
    </row>
    <row r="6" spans="1:24" x14ac:dyDescent="0.25">
      <c r="A6" s="9"/>
      <c r="I6" s="5">
        <f t="shared" si="2"/>
        <v>0.2</v>
      </c>
      <c r="J6" s="5">
        <v>216.4</v>
      </c>
      <c r="K6" s="5">
        <v>23.7</v>
      </c>
      <c r="L6" s="3">
        <f t="shared" si="0"/>
        <v>1.7787500000000001</v>
      </c>
      <c r="O6" s="7"/>
      <c r="P6" s="7"/>
      <c r="R6" s="5">
        <f t="shared" si="3"/>
        <v>0.2</v>
      </c>
      <c r="S6" s="5">
        <v>216.6</v>
      </c>
      <c r="T6" s="5">
        <v>22.6</v>
      </c>
      <c r="U6" s="8">
        <f t="shared" si="1"/>
        <v>0.49625000000000002</v>
      </c>
    </row>
    <row r="7" spans="1:24" x14ac:dyDescent="0.25">
      <c r="A7" s="9"/>
      <c r="I7" s="5">
        <f t="shared" si="2"/>
        <v>0.25</v>
      </c>
      <c r="J7" s="5">
        <v>219.2</v>
      </c>
      <c r="K7" s="5">
        <v>23.7</v>
      </c>
      <c r="L7" s="3">
        <f t="shared" si="0"/>
        <v>1.8287500000000001</v>
      </c>
      <c r="O7" s="7"/>
      <c r="R7" s="5">
        <f t="shared" si="3"/>
        <v>0.25</v>
      </c>
      <c r="S7" s="5">
        <v>219.3</v>
      </c>
      <c r="T7" s="5">
        <v>22.5</v>
      </c>
      <c r="U7" s="8">
        <f t="shared" si="1"/>
        <v>0.54625000000000001</v>
      </c>
    </row>
    <row r="8" spans="1:24" x14ac:dyDescent="0.25">
      <c r="A8" s="9"/>
      <c r="I8" s="5">
        <f t="shared" si="2"/>
        <v>0.3</v>
      </c>
      <c r="J8" s="5">
        <v>221.7</v>
      </c>
      <c r="K8" s="5">
        <v>23.7</v>
      </c>
      <c r="L8" s="3">
        <f t="shared" si="0"/>
        <v>1.8787500000000001</v>
      </c>
      <c r="O8" s="7"/>
      <c r="R8" s="5">
        <f t="shared" si="3"/>
        <v>0.3</v>
      </c>
      <c r="S8" s="5">
        <v>221.5</v>
      </c>
      <c r="T8" s="5">
        <v>22.5</v>
      </c>
      <c r="U8" s="8">
        <f t="shared" si="1"/>
        <v>0.59624999999999995</v>
      </c>
    </row>
    <row r="9" spans="1:24" x14ac:dyDescent="0.25">
      <c r="A9" s="9"/>
      <c r="I9" s="5">
        <f t="shared" si="2"/>
        <v>0.35</v>
      </c>
      <c r="J9" s="5">
        <v>223.9</v>
      </c>
      <c r="K9" s="5">
        <v>23.6</v>
      </c>
      <c r="L9" s="3">
        <f t="shared" si="0"/>
        <v>1.92875</v>
      </c>
      <c r="O9" s="7"/>
      <c r="R9" s="5">
        <f t="shared" si="3"/>
        <v>0.35</v>
      </c>
      <c r="S9" s="5">
        <v>223.8</v>
      </c>
      <c r="T9" s="5">
        <v>22.4</v>
      </c>
      <c r="U9" s="8">
        <f t="shared" si="1"/>
        <v>0.64624999999999999</v>
      </c>
    </row>
    <row r="10" spans="1:24" x14ac:dyDescent="0.25">
      <c r="A10" s="9"/>
      <c r="I10" s="5">
        <f t="shared" si="2"/>
        <v>0.39999999999999997</v>
      </c>
      <c r="J10" s="5">
        <v>226</v>
      </c>
      <c r="K10" s="5">
        <v>23.6</v>
      </c>
      <c r="L10" s="3">
        <f t="shared" si="0"/>
        <v>1.97875</v>
      </c>
      <c r="O10" s="7"/>
      <c r="R10" s="5">
        <f t="shared" si="3"/>
        <v>0.39999999999999997</v>
      </c>
      <c r="S10" s="5">
        <v>225.8</v>
      </c>
      <c r="T10" s="5">
        <v>22.4</v>
      </c>
      <c r="U10" s="8">
        <f t="shared" si="1"/>
        <v>0.69625000000000004</v>
      </c>
    </row>
    <row r="11" spans="1:24" x14ac:dyDescent="0.25">
      <c r="A11" s="6"/>
      <c r="I11" s="5">
        <f t="shared" si="2"/>
        <v>0.44999999999999996</v>
      </c>
      <c r="J11" s="5">
        <v>227.9</v>
      </c>
      <c r="K11" s="5">
        <v>23.5</v>
      </c>
      <c r="L11" s="3">
        <f t="shared" si="0"/>
        <v>2.0287500000000001</v>
      </c>
      <c r="O11" s="7"/>
      <c r="R11" s="5">
        <f t="shared" si="3"/>
        <v>0.44999999999999996</v>
      </c>
      <c r="S11" s="5">
        <v>227.6</v>
      </c>
      <c r="T11" s="5">
        <v>22.4</v>
      </c>
      <c r="U11" s="8">
        <f t="shared" si="1"/>
        <v>0.74624999999999997</v>
      </c>
    </row>
    <row r="12" spans="1:24" x14ac:dyDescent="0.25">
      <c r="A12" s="6"/>
      <c r="I12" s="5">
        <f t="shared" si="2"/>
        <v>0.49999999999999994</v>
      </c>
      <c r="J12" s="5">
        <v>229.7</v>
      </c>
      <c r="K12" s="5">
        <v>23.5</v>
      </c>
      <c r="L12" s="3">
        <f>$H$2+I12</f>
        <v>2.0787499999999999</v>
      </c>
      <c r="O12" s="7"/>
      <c r="R12" s="5">
        <f t="shared" si="3"/>
        <v>0.49999999999999994</v>
      </c>
      <c r="S12" s="5">
        <v>229.1</v>
      </c>
      <c r="T12" s="5">
        <v>22.4</v>
      </c>
      <c r="U12" s="8">
        <f t="shared" si="1"/>
        <v>0.7962499999999999</v>
      </c>
    </row>
    <row r="13" spans="1:24" x14ac:dyDescent="0.25">
      <c r="A13" s="6"/>
      <c r="I13" s="5">
        <f t="shared" si="2"/>
        <v>0.54999999999999993</v>
      </c>
      <c r="J13" s="5">
        <v>231.4</v>
      </c>
      <c r="K13" s="5">
        <v>23.5</v>
      </c>
      <c r="L13" s="3">
        <f>$H$2+I13</f>
        <v>2.1287500000000001</v>
      </c>
      <c r="O13" s="7"/>
      <c r="R13" s="5">
        <f t="shared" si="3"/>
        <v>0.54999999999999993</v>
      </c>
      <c r="S13" s="5">
        <v>230.8</v>
      </c>
      <c r="T13" s="5">
        <v>22.3</v>
      </c>
      <c r="U13" s="8">
        <f t="shared" si="1"/>
        <v>0.84624999999999995</v>
      </c>
    </row>
    <row r="14" spans="1:24" x14ac:dyDescent="0.25">
      <c r="A14" s="6"/>
      <c r="I14" s="5">
        <f t="shared" si="2"/>
        <v>0.6</v>
      </c>
      <c r="J14" s="5">
        <v>232.9</v>
      </c>
      <c r="K14" s="5">
        <v>23.4</v>
      </c>
      <c r="L14" s="3">
        <f>$H$2+I14</f>
        <v>2.17875</v>
      </c>
      <c r="R14" s="5">
        <f t="shared" si="3"/>
        <v>0.6</v>
      </c>
      <c r="S14" s="5">
        <v>232.4</v>
      </c>
      <c r="T14" s="5">
        <v>22.3</v>
      </c>
      <c r="U14" s="8">
        <f t="shared" si="1"/>
        <v>0.89624999999999999</v>
      </c>
    </row>
    <row r="15" spans="1:24" x14ac:dyDescent="0.25">
      <c r="A15" s="6"/>
      <c r="I15" s="5">
        <v>0.65</v>
      </c>
      <c r="J15" s="5"/>
      <c r="K15" s="5"/>
      <c r="L15" s="3">
        <f>$H$2+I15</f>
        <v>2.2287500000000002</v>
      </c>
      <c r="R15" s="5">
        <f t="shared" si="3"/>
        <v>0.65</v>
      </c>
      <c r="S15" s="5"/>
      <c r="T15" s="5"/>
      <c r="U15" s="8">
        <f t="shared" si="1"/>
        <v>0.94625000000000004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0.99625000000000008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C634-6738-41E0-BDFE-539831124104}">
  <dimension ref="A1:X17"/>
  <sheetViews>
    <sheetView workbookViewId="0">
      <selection activeCell="T15" sqref="T15"/>
    </sheetView>
  </sheetViews>
  <sheetFormatPr defaultColWidth="8.7109375" defaultRowHeight="15.75" x14ac:dyDescent="0.25"/>
  <cols>
    <col min="1" max="1" width="32.85546875" style="1" customWidth="1"/>
    <col min="2" max="2" width="8.57031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61.933</v>
      </c>
      <c r="C2" s="2">
        <v>-54</v>
      </c>
      <c r="D2" s="2">
        <v>27.77881</v>
      </c>
      <c r="E2" s="2">
        <v>68</v>
      </c>
      <c r="F2" s="2">
        <v>9.9976999999999996E-2</v>
      </c>
      <c r="G2" s="2">
        <v>1247</v>
      </c>
      <c r="H2" s="8">
        <f>G2*0.00125</f>
        <v>1.5587500000000001</v>
      </c>
      <c r="I2" s="5">
        <v>0</v>
      </c>
      <c r="J2" s="5">
        <v>201.2</v>
      </c>
      <c r="K2" s="5">
        <v>23.9</v>
      </c>
      <c r="L2" s="3">
        <f>$H$2+I2</f>
        <v>1.5587500000000001</v>
      </c>
      <c r="M2" s="2">
        <v>2.1587499999999999</v>
      </c>
      <c r="N2" s="2">
        <v>121</v>
      </c>
      <c r="O2" s="8">
        <f>N2*0.00125</f>
        <v>0.15125</v>
      </c>
      <c r="P2" s="2">
        <v>248</v>
      </c>
      <c r="Q2" s="8">
        <f>P2*0.00125</f>
        <v>0.31</v>
      </c>
      <c r="R2" s="5">
        <v>0</v>
      </c>
      <c r="S2" s="5">
        <v>201.9</v>
      </c>
      <c r="T2" s="5">
        <v>23.1</v>
      </c>
      <c r="U2" s="8">
        <f>$Q$2+R2</f>
        <v>0.31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205.9</v>
      </c>
      <c r="K3" s="5">
        <v>23.8</v>
      </c>
      <c r="L3" s="3">
        <f t="shared" ref="L3:L11" si="0">$H$2+I3</f>
        <v>1.6087500000000001</v>
      </c>
      <c r="M3" s="10" t="s">
        <v>22</v>
      </c>
      <c r="N3" s="1">
        <v>-100.9</v>
      </c>
      <c r="O3" s="7"/>
      <c r="P3" s="1" t="s">
        <v>27</v>
      </c>
      <c r="R3" s="5">
        <f>R2+0.05</f>
        <v>0.05</v>
      </c>
      <c r="S3" s="5">
        <v>206.5</v>
      </c>
      <c r="T3" s="5">
        <v>23.1</v>
      </c>
      <c r="U3" s="8">
        <f t="shared" ref="U3:U16" si="1">$Q$2+R3</f>
        <v>0.36</v>
      </c>
    </row>
    <row r="4" spans="1:24" x14ac:dyDescent="0.25">
      <c r="A4" s="9"/>
      <c r="I4" s="5">
        <f t="shared" ref="I4:I14" si="2">I3+0.05</f>
        <v>0.1</v>
      </c>
      <c r="J4" s="5">
        <v>209.8</v>
      </c>
      <c r="K4" s="5">
        <v>23.8</v>
      </c>
      <c r="L4" s="3">
        <f t="shared" si="0"/>
        <v>1.6587500000000002</v>
      </c>
      <c r="M4" s="10"/>
      <c r="O4" s="7"/>
      <c r="P4" s="7"/>
      <c r="R4" s="5">
        <f t="shared" ref="R4:R16" si="3">R3+0.05</f>
        <v>0.1</v>
      </c>
      <c r="S4" s="5">
        <v>210.4</v>
      </c>
      <c r="T4" s="5">
        <v>23.1</v>
      </c>
      <c r="U4" s="8">
        <f>$Q$2+R4</f>
        <v>0.41000000000000003</v>
      </c>
    </row>
    <row r="5" spans="1:24" x14ac:dyDescent="0.25">
      <c r="A5" s="9"/>
      <c r="I5" s="5">
        <f t="shared" si="2"/>
        <v>0.15000000000000002</v>
      </c>
      <c r="J5" s="5">
        <v>213.4</v>
      </c>
      <c r="K5" s="5">
        <v>23.8</v>
      </c>
      <c r="L5" s="3">
        <f t="shared" si="0"/>
        <v>1.7087500000000002</v>
      </c>
      <c r="M5" s="10"/>
      <c r="O5" s="7"/>
      <c r="P5" s="7"/>
      <c r="R5" s="5">
        <f t="shared" si="3"/>
        <v>0.15000000000000002</v>
      </c>
      <c r="S5" s="5">
        <v>213.8</v>
      </c>
      <c r="T5" s="5">
        <v>23</v>
      </c>
      <c r="U5" s="8">
        <f t="shared" si="1"/>
        <v>0.46</v>
      </c>
    </row>
    <row r="6" spans="1:24" x14ac:dyDescent="0.25">
      <c r="A6" s="9"/>
      <c r="I6" s="5">
        <f t="shared" si="2"/>
        <v>0.2</v>
      </c>
      <c r="J6" s="5">
        <v>216.5</v>
      </c>
      <c r="K6" s="5">
        <v>23.8</v>
      </c>
      <c r="L6" s="3">
        <f t="shared" si="0"/>
        <v>1.75875</v>
      </c>
      <c r="O6" s="7"/>
      <c r="P6" s="7"/>
      <c r="R6" s="5">
        <f t="shared" si="3"/>
        <v>0.2</v>
      </c>
      <c r="S6" s="5">
        <v>216.8</v>
      </c>
      <c r="T6" s="5">
        <v>23</v>
      </c>
      <c r="U6" s="8">
        <f t="shared" si="1"/>
        <v>0.51</v>
      </c>
    </row>
    <row r="7" spans="1:24" x14ac:dyDescent="0.25">
      <c r="A7" s="9"/>
      <c r="I7" s="5">
        <f t="shared" si="2"/>
        <v>0.25</v>
      </c>
      <c r="J7" s="5">
        <v>219.3</v>
      </c>
      <c r="K7" s="5">
        <v>23.7</v>
      </c>
      <c r="L7" s="3">
        <f t="shared" si="0"/>
        <v>1.8087500000000001</v>
      </c>
      <c r="O7" s="7"/>
      <c r="R7" s="5">
        <f t="shared" si="3"/>
        <v>0.25</v>
      </c>
      <c r="S7" s="5">
        <v>219.4</v>
      </c>
      <c r="T7" s="5">
        <v>23</v>
      </c>
      <c r="U7" s="8">
        <f t="shared" si="1"/>
        <v>0.56000000000000005</v>
      </c>
    </row>
    <row r="8" spans="1:24" x14ac:dyDescent="0.25">
      <c r="A8" s="9"/>
      <c r="I8" s="5">
        <f t="shared" si="2"/>
        <v>0.3</v>
      </c>
      <c r="J8" s="5">
        <v>221.8</v>
      </c>
      <c r="K8" s="5">
        <v>23.7</v>
      </c>
      <c r="L8" s="3">
        <f t="shared" si="0"/>
        <v>1.8587500000000001</v>
      </c>
      <c r="O8" s="7"/>
      <c r="R8" s="5">
        <f t="shared" si="3"/>
        <v>0.3</v>
      </c>
      <c r="S8" s="5">
        <v>221.8</v>
      </c>
      <c r="T8" s="5">
        <v>23</v>
      </c>
      <c r="U8" s="8">
        <f t="shared" si="1"/>
        <v>0.61</v>
      </c>
    </row>
    <row r="9" spans="1:24" x14ac:dyDescent="0.25">
      <c r="A9" s="9"/>
      <c r="I9" s="5">
        <f t="shared" si="2"/>
        <v>0.35</v>
      </c>
      <c r="J9" s="5">
        <v>224.1</v>
      </c>
      <c r="K9" s="5">
        <v>23.7</v>
      </c>
      <c r="L9" s="3">
        <f t="shared" si="0"/>
        <v>1.9087499999999999</v>
      </c>
      <c r="O9" s="7"/>
      <c r="R9" s="5">
        <f t="shared" si="3"/>
        <v>0.35</v>
      </c>
      <c r="S9" s="5">
        <v>224</v>
      </c>
      <c r="T9" s="5">
        <v>22.9</v>
      </c>
      <c r="U9" s="8">
        <f t="shared" si="1"/>
        <v>0.65999999999999992</v>
      </c>
    </row>
    <row r="10" spans="1:24" x14ac:dyDescent="0.25">
      <c r="A10" s="9"/>
      <c r="I10" s="5">
        <f t="shared" si="2"/>
        <v>0.39999999999999997</v>
      </c>
      <c r="J10" s="5">
        <v>226.1</v>
      </c>
      <c r="K10" s="5">
        <v>23.7</v>
      </c>
      <c r="L10" s="3">
        <f t="shared" si="0"/>
        <v>1.95875</v>
      </c>
      <c r="O10" s="7"/>
      <c r="R10" s="5">
        <f t="shared" si="3"/>
        <v>0.39999999999999997</v>
      </c>
      <c r="S10" s="5">
        <v>226.1</v>
      </c>
      <c r="T10" s="5">
        <v>22.9</v>
      </c>
      <c r="U10" s="8">
        <f t="shared" si="1"/>
        <v>0.71</v>
      </c>
    </row>
    <row r="11" spans="1:24" x14ac:dyDescent="0.25">
      <c r="A11" s="6"/>
      <c r="I11" s="5">
        <f t="shared" si="2"/>
        <v>0.44999999999999996</v>
      </c>
      <c r="J11" s="5">
        <v>228.1</v>
      </c>
      <c r="K11" s="5">
        <v>23.7</v>
      </c>
      <c r="L11" s="3">
        <f t="shared" si="0"/>
        <v>2.00875</v>
      </c>
      <c r="O11" s="7"/>
      <c r="R11" s="5">
        <f t="shared" si="3"/>
        <v>0.44999999999999996</v>
      </c>
      <c r="S11" s="5">
        <v>227.8</v>
      </c>
      <c r="T11" s="5">
        <v>22.9</v>
      </c>
      <c r="U11" s="8">
        <f t="shared" si="1"/>
        <v>0.76</v>
      </c>
    </row>
    <row r="12" spans="1:24" x14ac:dyDescent="0.25">
      <c r="A12" s="6"/>
      <c r="I12" s="5">
        <f t="shared" si="2"/>
        <v>0.49999999999999994</v>
      </c>
      <c r="J12" s="5">
        <v>229.9</v>
      </c>
      <c r="K12" s="5">
        <v>23.6</v>
      </c>
      <c r="L12" s="3">
        <f>$H$2+I12</f>
        <v>2.0587499999999999</v>
      </c>
      <c r="O12" s="7"/>
      <c r="R12" s="5">
        <f t="shared" si="3"/>
        <v>0.49999999999999994</v>
      </c>
      <c r="S12" s="5">
        <v>229.6</v>
      </c>
      <c r="T12" s="5">
        <v>22.9</v>
      </c>
      <c r="U12" s="8">
        <f t="shared" si="1"/>
        <v>0.80999999999999994</v>
      </c>
    </row>
    <row r="13" spans="1:24" x14ac:dyDescent="0.25">
      <c r="A13" s="6"/>
      <c r="I13" s="5">
        <f t="shared" si="2"/>
        <v>0.54999999999999993</v>
      </c>
      <c r="J13" s="5">
        <v>231.4</v>
      </c>
      <c r="K13" s="5">
        <v>23.6</v>
      </c>
      <c r="L13" s="3">
        <f>$H$2+I13</f>
        <v>2.1087500000000001</v>
      </c>
      <c r="O13" s="7"/>
      <c r="R13" s="5">
        <f t="shared" si="3"/>
        <v>0.54999999999999993</v>
      </c>
      <c r="S13" s="5">
        <v>231.2</v>
      </c>
      <c r="T13" s="5">
        <v>22.8</v>
      </c>
      <c r="U13" s="8">
        <f t="shared" si="1"/>
        <v>0.85999999999999988</v>
      </c>
    </row>
    <row r="14" spans="1:24" x14ac:dyDescent="0.25">
      <c r="A14" s="6"/>
      <c r="I14" s="5">
        <f t="shared" si="2"/>
        <v>0.6</v>
      </c>
      <c r="J14" s="5">
        <v>233</v>
      </c>
      <c r="K14" s="5">
        <v>23.6</v>
      </c>
      <c r="L14" s="3">
        <f>$H$2+I14</f>
        <v>2.1587499999999999</v>
      </c>
      <c r="R14" s="5">
        <f t="shared" si="3"/>
        <v>0.6</v>
      </c>
      <c r="S14" s="5">
        <v>232.8</v>
      </c>
      <c r="T14" s="5">
        <v>22.8</v>
      </c>
      <c r="U14" s="8">
        <f t="shared" si="1"/>
        <v>0.90999999999999992</v>
      </c>
    </row>
    <row r="15" spans="1:24" x14ac:dyDescent="0.25">
      <c r="A15" s="6"/>
      <c r="I15" s="5">
        <v>0.65</v>
      </c>
      <c r="J15" s="5"/>
      <c r="K15" s="5"/>
      <c r="L15" s="3">
        <f>$H$2+I15</f>
        <v>2.2087500000000002</v>
      </c>
      <c r="R15" s="5">
        <f t="shared" si="3"/>
        <v>0.65</v>
      </c>
      <c r="S15" s="5"/>
      <c r="T15" s="5"/>
      <c r="U15" s="8">
        <f t="shared" si="1"/>
        <v>0.96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F5DF8-55FB-4097-9BE9-AECECE4760A4}">
  <dimension ref="A1:X17"/>
  <sheetViews>
    <sheetView workbookViewId="0">
      <selection activeCell="P18" sqref="P18"/>
    </sheetView>
  </sheetViews>
  <sheetFormatPr defaultColWidth="8.7109375" defaultRowHeight="15.75" x14ac:dyDescent="0.25"/>
  <cols>
    <col min="1" max="1" width="32.85546875" style="1" customWidth="1"/>
    <col min="2" max="2" width="9.42578125" style="1" customWidth="1"/>
    <col min="3" max="3" width="9" style="1" customWidth="1"/>
    <col min="4" max="4" width="11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63.652000000000001</v>
      </c>
      <c r="C2" s="2">
        <v>-63.5</v>
      </c>
      <c r="D2" s="2">
        <v>27.983789999999999</v>
      </c>
      <c r="E2" s="2">
        <v>69</v>
      </c>
      <c r="F2" s="2">
        <v>9.9976999999999996E-2</v>
      </c>
      <c r="G2" s="2">
        <v>1253</v>
      </c>
      <c r="H2" s="8">
        <f>G2*0.00125</f>
        <v>1.5662500000000001</v>
      </c>
      <c r="I2" s="5">
        <v>0</v>
      </c>
      <c r="J2" s="5">
        <v>201.2</v>
      </c>
      <c r="K2" s="5">
        <v>24.2</v>
      </c>
      <c r="L2" s="3">
        <f>$H$2+I2</f>
        <v>1.5662500000000001</v>
      </c>
      <c r="M2" s="2">
        <v>2.1662500000000002</v>
      </c>
      <c r="N2" s="2">
        <v>120</v>
      </c>
      <c r="O2" s="8">
        <f>N2*0.00125</f>
        <v>0.15</v>
      </c>
      <c r="P2" s="2">
        <v>266</v>
      </c>
      <c r="Q2" s="8">
        <f>P2*0.00125</f>
        <v>0.33250000000000002</v>
      </c>
      <c r="R2" s="5">
        <v>0</v>
      </c>
      <c r="S2" s="5">
        <v>202.2</v>
      </c>
      <c r="T2" s="5">
        <v>23.1</v>
      </c>
      <c r="U2" s="8">
        <f>$Q$2+R2</f>
        <v>0.33250000000000002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205.8</v>
      </c>
      <c r="K3" s="5">
        <v>24.2</v>
      </c>
      <c r="L3" s="3">
        <f t="shared" ref="L3:L11" si="0">$H$2+I3</f>
        <v>1.6162500000000002</v>
      </c>
      <c r="M3" s="10" t="s">
        <v>22</v>
      </c>
      <c r="N3" s="1">
        <v>-90.5</v>
      </c>
      <c r="O3" s="7"/>
      <c r="P3" s="1" t="s">
        <v>28</v>
      </c>
      <c r="R3" s="5">
        <f>R2+0.05</f>
        <v>0.05</v>
      </c>
      <c r="S3" s="5">
        <v>206.5</v>
      </c>
      <c r="T3" s="5">
        <v>23.1</v>
      </c>
      <c r="U3" s="8">
        <f t="shared" ref="U3:U16" si="1">$Q$2+R3</f>
        <v>0.38250000000000001</v>
      </c>
    </row>
    <row r="4" spans="1:24" x14ac:dyDescent="0.25">
      <c r="A4" s="9"/>
      <c r="I4" s="5">
        <f t="shared" ref="I4:I14" si="2">I3+0.05</f>
        <v>0.1</v>
      </c>
      <c r="J4" s="5">
        <v>209.7</v>
      </c>
      <c r="K4" s="5">
        <v>24.2</v>
      </c>
      <c r="L4" s="3">
        <f t="shared" si="0"/>
        <v>1.6662500000000002</v>
      </c>
      <c r="M4" s="10"/>
      <c r="O4" s="7"/>
      <c r="P4" s="7"/>
      <c r="R4" s="5">
        <f t="shared" ref="R4:R16" si="3">R3+0.05</f>
        <v>0.1</v>
      </c>
      <c r="S4" s="5">
        <v>210.3</v>
      </c>
      <c r="T4" s="5">
        <v>23.1</v>
      </c>
      <c r="U4" s="8">
        <f>$Q$2+R4</f>
        <v>0.4325</v>
      </c>
    </row>
    <row r="5" spans="1:24" x14ac:dyDescent="0.25">
      <c r="A5" s="9"/>
      <c r="I5" s="5">
        <f t="shared" si="2"/>
        <v>0.15000000000000002</v>
      </c>
      <c r="J5" s="5">
        <v>212.9</v>
      </c>
      <c r="K5" s="5">
        <v>24.1</v>
      </c>
      <c r="L5" s="3">
        <f t="shared" si="0"/>
        <v>1.7162500000000001</v>
      </c>
      <c r="M5" s="10"/>
      <c r="O5" s="7"/>
      <c r="P5" s="7"/>
      <c r="R5" s="5">
        <f t="shared" si="3"/>
        <v>0.15000000000000002</v>
      </c>
      <c r="S5" s="5">
        <v>213.4</v>
      </c>
      <c r="T5" s="5">
        <v>23</v>
      </c>
      <c r="U5" s="8">
        <f t="shared" si="1"/>
        <v>0.48250000000000004</v>
      </c>
    </row>
    <row r="6" spans="1:24" x14ac:dyDescent="0.25">
      <c r="A6" s="9"/>
      <c r="I6" s="5">
        <f t="shared" si="2"/>
        <v>0.2</v>
      </c>
      <c r="J6" s="5">
        <v>216.1</v>
      </c>
      <c r="K6" s="5">
        <v>24.1</v>
      </c>
      <c r="L6" s="3">
        <f t="shared" si="0"/>
        <v>1.7662500000000001</v>
      </c>
      <c r="O6" s="7"/>
      <c r="P6" s="7"/>
      <c r="R6" s="5">
        <f t="shared" si="3"/>
        <v>0.2</v>
      </c>
      <c r="S6" s="5">
        <v>216.4</v>
      </c>
      <c r="T6" s="5">
        <v>23</v>
      </c>
      <c r="U6" s="8">
        <f t="shared" si="1"/>
        <v>0.53249999999999997</v>
      </c>
    </row>
    <row r="7" spans="1:24" x14ac:dyDescent="0.25">
      <c r="A7" s="9"/>
      <c r="I7" s="5">
        <f t="shared" si="2"/>
        <v>0.25</v>
      </c>
      <c r="J7" s="5">
        <v>218.8</v>
      </c>
      <c r="K7" s="5">
        <v>24</v>
      </c>
      <c r="L7" s="3">
        <f t="shared" si="0"/>
        <v>1.8162500000000001</v>
      </c>
      <c r="O7" s="7"/>
      <c r="R7" s="5">
        <f t="shared" si="3"/>
        <v>0.25</v>
      </c>
      <c r="S7" s="5">
        <v>219</v>
      </c>
      <c r="T7" s="5">
        <v>23</v>
      </c>
      <c r="U7" s="8">
        <f t="shared" si="1"/>
        <v>0.58250000000000002</v>
      </c>
    </row>
    <row r="8" spans="1:24" x14ac:dyDescent="0.25">
      <c r="A8" s="9"/>
      <c r="I8" s="5">
        <f t="shared" si="2"/>
        <v>0.3</v>
      </c>
      <c r="J8" s="5">
        <v>221.3</v>
      </c>
      <c r="K8" s="5">
        <v>24</v>
      </c>
      <c r="L8" s="3">
        <f t="shared" si="0"/>
        <v>1.8662500000000002</v>
      </c>
      <c r="O8" s="7"/>
      <c r="R8" s="5">
        <f t="shared" si="3"/>
        <v>0.3</v>
      </c>
      <c r="S8" s="5">
        <v>221.4</v>
      </c>
      <c r="T8" s="5">
        <v>23</v>
      </c>
      <c r="U8" s="8">
        <f t="shared" si="1"/>
        <v>0.63250000000000006</v>
      </c>
    </row>
    <row r="9" spans="1:24" x14ac:dyDescent="0.25">
      <c r="A9" s="9"/>
      <c r="I9" s="5">
        <f t="shared" si="2"/>
        <v>0.35</v>
      </c>
      <c r="J9" s="5">
        <v>223.5</v>
      </c>
      <c r="K9" s="5">
        <v>24</v>
      </c>
      <c r="L9" s="3">
        <f t="shared" si="0"/>
        <v>1.9162500000000002</v>
      </c>
      <c r="O9" s="7"/>
      <c r="R9" s="5">
        <f t="shared" si="3"/>
        <v>0.35</v>
      </c>
      <c r="S9" s="5">
        <v>223.6</v>
      </c>
      <c r="T9" s="5">
        <v>22.9</v>
      </c>
      <c r="U9" s="8">
        <f t="shared" si="1"/>
        <v>0.6825</v>
      </c>
    </row>
    <row r="10" spans="1:24" x14ac:dyDescent="0.25">
      <c r="A10" s="9"/>
      <c r="I10" s="5">
        <f t="shared" si="2"/>
        <v>0.39999999999999997</v>
      </c>
      <c r="J10" s="5">
        <v>225.5</v>
      </c>
      <c r="K10" s="5">
        <v>23.9</v>
      </c>
      <c r="L10" s="3">
        <f t="shared" si="0"/>
        <v>1.9662500000000001</v>
      </c>
      <c r="O10" s="7"/>
      <c r="R10" s="5">
        <f t="shared" si="3"/>
        <v>0.39999999999999997</v>
      </c>
      <c r="S10" s="5">
        <v>225.6</v>
      </c>
      <c r="T10" s="5">
        <v>22.9</v>
      </c>
      <c r="U10" s="8">
        <f t="shared" si="1"/>
        <v>0.73249999999999993</v>
      </c>
    </row>
    <row r="11" spans="1:24" x14ac:dyDescent="0.25">
      <c r="A11" s="6"/>
      <c r="I11" s="5">
        <f t="shared" si="2"/>
        <v>0.44999999999999996</v>
      </c>
      <c r="J11" s="5">
        <v>227.4</v>
      </c>
      <c r="K11" s="5">
        <v>23.9</v>
      </c>
      <c r="L11" s="3">
        <f t="shared" si="0"/>
        <v>2.0162500000000003</v>
      </c>
      <c r="O11" s="7"/>
      <c r="R11" s="5">
        <f t="shared" si="3"/>
        <v>0.44999999999999996</v>
      </c>
      <c r="S11" s="5">
        <v>227.5</v>
      </c>
      <c r="T11" s="5">
        <v>22.9</v>
      </c>
      <c r="U11" s="8">
        <f t="shared" si="1"/>
        <v>0.78249999999999997</v>
      </c>
    </row>
    <row r="12" spans="1:24" x14ac:dyDescent="0.25">
      <c r="A12" s="6"/>
      <c r="I12" s="5">
        <f t="shared" si="2"/>
        <v>0.49999999999999994</v>
      </c>
      <c r="J12" s="5">
        <v>229.2</v>
      </c>
      <c r="K12" s="5">
        <v>23.9</v>
      </c>
      <c r="L12" s="3">
        <f>$H$2+I12</f>
        <v>2.0662500000000001</v>
      </c>
      <c r="O12" s="7"/>
      <c r="R12" s="5">
        <f t="shared" si="3"/>
        <v>0.49999999999999994</v>
      </c>
      <c r="S12" s="5">
        <v>229.2</v>
      </c>
      <c r="T12" s="5">
        <v>22.8</v>
      </c>
      <c r="U12" s="8">
        <f t="shared" si="1"/>
        <v>0.83250000000000002</v>
      </c>
    </row>
    <row r="13" spans="1:24" x14ac:dyDescent="0.25">
      <c r="A13" s="6"/>
      <c r="I13" s="5">
        <f t="shared" si="2"/>
        <v>0.54999999999999993</v>
      </c>
      <c r="J13" s="5">
        <v>230.9</v>
      </c>
      <c r="K13" s="5">
        <v>23.8</v>
      </c>
      <c r="L13" s="3">
        <f>$H$2+I13</f>
        <v>2.11625</v>
      </c>
      <c r="O13" s="7"/>
      <c r="R13" s="5">
        <f t="shared" si="3"/>
        <v>0.54999999999999993</v>
      </c>
      <c r="S13" s="5">
        <v>230.8</v>
      </c>
      <c r="T13" s="5">
        <v>22.8</v>
      </c>
      <c r="U13" s="8">
        <f t="shared" si="1"/>
        <v>0.88249999999999995</v>
      </c>
    </row>
    <row r="14" spans="1:24" x14ac:dyDescent="0.25">
      <c r="A14" s="6"/>
      <c r="I14" s="5">
        <f t="shared" si="2"/>
        <v>0.6</v>
      </c>
      <c r="J14" s="5">
        <v>232.5</v>
      </c>
      <c r="K14" s="5">
        <v>23.8</v>
      </c>
      <c r="L14" s="3">
        <f>$H$2+I14</f>
        <v>2.1662500000000002</v>
      </c>
      <c r="R14" s="5">
        <f t="shared" si="3"/>
        <v>0.6</v>
      </c>
      <c r="S14" s="5">
        <v>232.3</v>
      </c>
      <c r="T14" s="5">
        <v>22.8</v>
      </c>
      <c r="U14" s="8">
        <f t="shared" si="1"/>
        <v>0.9325</v>
      </c>
    </row>
    <row r="15" spans="1:24" x14ac:dyDescent="0.25">
      <c r="A15" s="6"/>
      <c r="I15" s="5">
        <v>0.65</v>
      </c>
      <c r="J15" s="5"/>
      <c r="K15" s="5"/>
      <c r="L15" s="3">
        <f>$H$2+I15</f>
        <v>2.2162500000000001</v>
      </c>
      <c r="R15" s="5">
        <f t="shared" si="3"/>
        <v>0.65</v>
      </c>
      <c r="S15" s="5"/>
      <c r="T15" s="5"/>
      <c r="U15" s="8">
        <f t="shared" si="1"/>
        <v>0.98250000000000004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1.0325000000000002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CC-12-R1</vt:lpstr>
      <vt:lpstr>CC-12-R2</vt:lpstr>
      <vt:lpstr>CC-13-R1</vt:lpstr>
      <vt:lpstr>CC-13-R2</vt:lpstr>
      <vt:lpstr>CC-14-R1</vt:lpstr>
      <vt:lpstr>CC-14-R2</vt:lpstr>
      <vt:lpstr>CC-15-R1</vt:lpstr>
      <vt:lpstr>CC-15-R2</vt:lpstr>
      <vt:lpstr>CC-16-R1</vt:lpstr>
      <vt:lpstr>CC-16-R2</vt:lpstr>
      <vt:lpstr>CC-17-R1</vt:lpstr>
      <vt:lpstr>CC-17-R2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Bruno</dc:creator>
  <cp:lastModifiedBy>lab</cp:lastModifiedBy>
  <dcterms:created xsi:type="dcterms:W3CDTF">2022-09-16T18:00:52Z</dcterms:created>
  <dcterms:modified xsi:type="dcterms:W3CDTF">2023-01-14T00:52:05Z</dcterms:modified>
</cp:coreProperties>
</file>