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idal data/CC Tidal TA/16FEB2023/"/>
    </mc:Choice>
  </mc:AlternateContent>
  <xr:revisionPtr revIDLastSave="0" documentId="13_ncr:1_{967A4BC1-D92A-BF45-ABFB-C20E7E721104}" xr6:coauthVersionLast="47" xr6:coauthVersionMax="47" xr10:uidLastSave="{00000000-0000-0000-0000-000000000000}"/>
  <bookViews>
    <workbookView xWindow="0" yWindow="500" windowWidth="19440" windowHeight="15000" activeTab="3" xr2:uid="{2ECD101C-C365-49FC-95C1-1D87E85F7ABD}"/>
  </bookViews>
  <sheets>
    <sheet name="CC-11-R1" sheetId="3" r:id="rId1"/>
    <sheet name="CC-12-R1" sheetId="4" r:id="rId2"/>
    <sheet name="CC-14-R1" sheetId="6" r:id="rId3"/>
    <sheet name="CC-16-R1" sheetId="8" r:id="rId4"/>
    <sheet name="CC-17-R1" sheetId="9" r:id="rId5"/>
    <sheet name="CC-18-R1" sheetId="10" r:id="rId6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I3" i="10"/>
  <c r="Q2" i="10"/>
  <c r="O2" i="10"/>
  <c r="H2" i="10"/>
  <c r="L2" i="10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Q2" i="9"/>
  <c r="O2" i="9"/>
  <c r="H2" i="9"/>
  <c r="L16" i="9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Q2" i="8"/>
  <c r="O2" i="8"/>
  <c r="H2" i="8"/>
  <c r="L16" i="8"/>
  <c r="R3" i="6"/>
  <c r="R4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Q2" i="6"/>
  <c r="U2" i="6"/>
  <c r="O2" i="6"/>
  <c r="H2" i="6"/>
  <c r="L2" i="6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Q2" i="4"/>
  <c r="O2" i="4"/>
  <c r="L2" i="4"/>
  <c r="H2" i="4"/>
  <c r="L16" i="4"/>
  <c r="L15" i="3"/>
  <c r="L16" i="3"/>
  <c r="I15" i="3"/>
  <c r="I16" i="3"/>
  <c r="R16" i="3"/>
  <c r="R15" i="3"/>
  <c r="O2" i="3"/>
  <c r="R3" i="3"/>
  <c r="R4" i="3"/>
  <c r="R5" i="3"/>
  <c r="R6" i="3"/>
  <c r="R7" i="3"/>
  <c r="R8" i="3"/>
  <c r="R9" i="3"/>
  <c r="R10" i="3"/>
  <c r="R11" i="3"/>
  <c r="R12" i="3"/>
  <c r="R13" i="3"/>
  <c r="R14" i="3"/>
  <c r="I3" i="3"/>
  <c r="I4" i="3"/>
  <c r="I5" i="3"/>
  <c r="I6" i="3"/>
  <c r="I7" i="3"/>
  <c r="I8" i="3"/>
  <c r="I9" i="3"/>
  <c r="I10" i="3"/>
  <c r="I11" i="3"/>
  <c r="I12" i="3"/>
  <c r="I13" i="3"/>
  <c r="I14" i="3"/>
  <c r="Q2" i="3"/>
  <c r="U15" i="3"/>
  <c r="H2" i="3"/>
  <c r="L14" i="3"/>
  <c r="L3" i="10"/>
  <c r="L2" i="9"/>
  <c r="L2" i="8"/>
  <c r="U3" i="6"/>
  <c r="U16" i="3"/>
  <c r="U16" i="10"/>
  <c r="I4" i="10"/>
  <c r="U2" i="10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U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R5" i="6"/>
  <c r="U4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U16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L2" i="3"/>
  <c r="U14" i="3"/>
  <c r="L3" i="3"/>
  <c r="L4" i="3"/>
  <c r="L5" i="3"/>
  <c r="L6" i="3"/>
  <c r="L7" i="3"/>
  <c r="L8" i="3"/>
  <c r="L9" i="3"/>
  <c r="L10" i="3"/>
  <c r="L11" i="3"/>
  <c r="L12" i="3"/>
  <c r="L13" i="3"/>
  <c r="U2" i="3"/>
  <c r="U3" i="3"/>
  <c r="U4" i="3"/>
  <c r="U5" i="3"/>
  <c r="U6" i="3"/>
  <c r="U7" i="3"/>
  <c r="U8" i="3"/>
  <c r="U9" i="3"/>
  <c r="U10" i="3"/>
  <c r="U11" i="3"/>
  <c r="U12" i="3"/>
  <c r="U13" i="3"/>
  <c r="L4" i="10"/>
  <c r="I5" i="10"/>
  <c r="R6" i="6"/>
  <c r="U5" i="6"/>
  <c r="L5" i="10"/>
  <c r="I6" i="10"/>
  <c r="U6" i="6"/>
  <c r="R7" i="6"/>
  <c r="L6" i="10"/>
  <c r="I7" i="10"/>
  <c r="R8" i="6"/>
  <c r="U7" i="6"/>
  <c r="L7" i="10"/>
  <c r="I8" i="10"/>
  <c r="R9" i="6"/>
  <c r="U8" i="6"/>
  <c r="L8" i="10"/>
  <c r="I9" i="10"/>
  <c r="U9" i="6"/>
  <c r="R10" i="6"/>
  <c r="L9" i="10"/>
  <c r="I10" i="10"/>
  <c r="R11" i="6"/>
  <c r="U10" i="6"/>
  <c r="L10" i="10"/>
  <c r="I11" i="10"/>
  <c r="U11" i="6"/>
  <c r="R12" i="6"/>
  <c r="L11" i="10"/>
  <c r="I12" i="10"/>
  <c r="U12" i="6"/>
  <c r="R13" i="6"/>
  <c r="L12" i="10"/>
  <c r="I13" i="10"/>
  <c r="U13" i="6"/>
  <c r="R14" i="6"/>
  <c r="L13" i="10"/>
  <c r="I14" i="10"/>
  <c r="U14" i="6"/>
  <c r="R15" i="6"/>
  <c r="L14" i="10"/>
  <c r="I15" i="10"/>
  <c r="U15" i="6"/>
  <c r="R16" i="6"/>
  <c r="U16" i="6"/>
  <c r="L15" i="10"/>
  <c r="I16" i="10"/>
  <c r="L16" i="10"/>
</calcChain>
</file>

<file path=xl/sharedStrings.xml><?xml version="1.0" encoding="utf-8"?>
<sst xmlns="http://schemas.openxmlformats.org/spreadsheetml/2006/main" count="156" uniqueCount="26">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</sst>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164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8537-B0A4-49DD-85D5-7A73D6854A23}">
  <dimension ref="A1:X16"/>
  <sheetViews>
    <sheetView topLeftCell="L1" workbookViewId="0">
      <selection activeCell="O20" sqref="O20"/>
    </sheetView>
  </sheetViews>
  <sheetFormatPr baseColWidth="10" defaultColWidth="8.6640625" defaultRowHeight="16" x14ac:dyDescent="0.2"/>
  <cols>
    <col min="1" max="1" width="32.83203125" style="1" customWidth="1"/>
    <col min="2" max="2" width="10.33203125" style="1" customWidth="1"/>
    <col min="3" max="3" width="9" style="1" customWidth="1"/>
    <col min="4" max="4" width="8.832031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2" bestFit="1" customWidth="1"/>
    <col min="10" max="10" width="8.1640625" style="2" bestFit="1" customWidth="1"/>
    <col min="11" max="11" width="10" style="2" bestFit="1" customWidth="1"/>
    <col min="12" max="12" width="10.1640625" style="3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2" bestFit="1" customWidth="1"/>
    <col min="19" max="19" width="8.1640625" style="2" bestFit="1" customWidth="1"/>
    <col min="20" max="20" width="10" style="2" bestFit="1" customWidth="1"/>
    <col min="21" max="21" width="11.1640625" style="3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7" t="s">
        <v>24</v>
      </c>
      <c r="B2" s="2">
        <v>63.841000000000001</v>
      </c>
      <c r="C2" s="2">
        <v>-89</v>
      </c>
      <c r="D2" s="2">
        <v>28.740639999999999</v>
      </c>
      <c r="E2" s="2">
        <v>68</v>
      </c>
      <c r="F2" s="2">
        <v>9.9976999999999996E-2</v>
      </c>
      <c r="G2" s="2">
        <v>1252</v>
      </c>
      <c r="H2" s="6">
        <f>G2*0.00125</f>
        <v>1.5649999999999999</v>
      </c>
      <c r="I2" s="2">
        <v>0</v>
      </c>
      <c r="J2" s="2">
        <v>199.9</v>
      </c>
      <c r="K2" s="2">
        <v>22.7</v>
      </c>
      <c r="L2" s="3">
        <f>$H$2+I2</f>
        <v>1.5649999999999999</v>
      </c>
      <c r="M2" s="2">
        <v>2.2650000000000001</v>
      </c>
      <c r="N2" s="2">
        <v>162</v>
      </c>
      <c r="O2" s="6">
        <f>N2*0.00125</f>
        <v>0.20250000000000001</v>
      </c>
      <c r="P2" s="2">
        <v>306</v>
      </c>
      <c r="Q2" s="6">
        <f>P2*0.00125</f>
        <v>0.38250000000000001</v>
      </c>
      <c r="R2" s="2">
        <v>0</v>
      </c>
      <c r="S2" s="2">
        <v>200.1</v>
      </c>
      <c r="T2" s="2">
        <v>21.7</v>
      </c>
      <c r="U2" s="6">
        <f>$Q$2+R2</f>
        <v>0.38250000000000001</v>
      </c>
      <c r="V2" s="2"/>
      <c r="W2" s="2">
        <v>0.13757319500000001</v>
      </c>
      <c r="X2" s="2">
        <v>7.4768040999999993E-2</v>
      </c>
    </row>
    <row r="3" spans="1:24" ht="15.5" customHeight="1" x14ac:dyDescent="0.2">
      <c r="A3" s="7"/>
      <c r="I3" s="2">
        <f>I2+0.05</f>
        <v>0.05</v>
      </c>
      <c r="J3" s="2">
        <v>203.5</v>
      </c>
      <c r="K3" s="2">
        <v>22.7</v>
      </c>
      <c r="L3" s="3">
        <f t="shared" ref="L3:L11" si="0">$H$2+I3</f>
        <v>1.615</v>
      </c>
      <c r="M3" s="7" t="s">
        <v>25</v>
      </c>
      <c r="N3" s="1">
        <v>-88.3</v>
      </c>
      <c r="O3" s="5"/>
      <c r="R3" s="2">
        <f>R2+0.05</f>
        <v>0.05</v>
      </c>
      <c r="S3" s="2">
        <v>204.5</v>
      </c>
      <c r="T3" s="2">
        <v>21.7</v>
      </c>
      <c r="U3" s="6">
        <f t="shared" ref="U3:U16" si="1">$Q$2+R3</f>
        <v>0.4325</v>
      </c>
    </row>
    <row r="4" spans="1:24" x14ac:dyDescent="0.2">
      <c r="A4" s="7"/>
      <c r="I4" s="2">
        <f t="shared" ref="I4:I16" si="2">I3+0.05</f>
        <v>0.1</v>
      </c>
      <c r="J4" s="2">
        <v>204.8</v>
      </c>
      <c r="K4" s="2">
        <v>22.6</v>
      </c>
      <c r="L4" s="3">
        <f t="shared" si="0"/>
        <v>1.665</v>
      </c>
      <c r="M4" s="7"/>
      <c r="O4" s="5"/>
      <c r="R4" s="2">
        <f t="shared" ref="R4:R16" si="3">R3+0.05</f>
        <v>0.1</v>
      </c>
      <c r="S4" s="2">
        <v>208.4</v>
      </c>
      <c r="T4" s="2">
        <v>21.7</v>
      </c>
      <c r="U4" s="6">
        <f>$Q$2+R4</f>
        <v>0.48250000000000004</v>
      </c>
    </row>
    <row r="5" spans="1:24" x14ac:dyDescent="0.2">
      <c r="A5" s="7"/>
      <c r="I5" s="2">
        <f t="shared" si="2"/>
        <v>0.15000000000000002</v>
      </c>
      <c r="J5" s="2">
        <v>209.8</v>
      </c>
      <c r="K5" s="2">
        <v>22.5</v>
      </c>
      <c r="L5" s="3">
        <f t="shared" si="0"/>
        <v>1.7149999999999999</v>
      </c>
      <c r="M5" s="7"/>
      <c r="O5" s="5"/>
      <c r="R5" s="2">
        <f t="shared" si="3"/>
        <v>0.15000000000000002</v>
      </c>
      <c r="S5" s="2">
        <v>211.7</v>
      </c>
      <c r="T5" s="2">
        <v>21.7</v>
      </c>
      <c r="U5" s="6">
        <f t="shared" si="1"/>
        <v>0.53249999999999997</v>
      </c>
    </row>
    <row r="6" spans="1:24" x14ac:dyDescent="0.2">
      <c r="A6" s="7"/>
      <c r="I6" s="2">
        <f t="shared" si="2"/>
        <v>0.2</v>
      </c>
      <c r="J6" s="2">
        <v>212.6</v>
      </c>
      <c r="K6" s="2">
        <v>22.5</v>
      </c>
      <c r="L6" s="3">
        <f t="shared" si="0"/>
        <v>1.7649999999999999</v>
      </c>
      <c r="O6" s="5"/>
      <c r="R6" s="2">
        <f t="shared" si="3"/>
        <v>0.2</v>
      </c>
      <c r="S6" s="2">
        <v>214.7</v>
      </c>
      <c r="T6" s="2">
        <v>21.6</v>
      </c>
      <c r="U6" s="6">
        <f t="shared" si="1"/>
        <v>0.58250000000000002</v>
      </c>
    </row>
    <row r="7" spans="1:24" x14ac:dyDescent="0.2">
      <c r="A7" s="7"/>
      <c r="I7" s="2">
        <f t="shared" si="2"/>
        <v>0.25</v>
      </c>
      <c r="J7" s="2">
        <v>214.9</v>
      </c>
      <c r="K7" s="2">
        <v>22.4</v>
      </c>
      <c r="L7" s="3">
        <f t="shared" si="0"/>
        <v>1.8149999999999999</v>
      </c>
      <c r="O7" s="5"/>
      <c r="R7" s="2">
        <f t="shared" si="3"/>
        <v>0.25</v>
      </c>
      <c r="S7" s="2">
        <v>217.3</v>
      </c>
      <c r="T7" s="2">
        <v>21.6</v>
      </c>
      <c r="U7" s="6">
        <f t="shared" si="1"/>
        <v>0.63250000000000006</v>
      </c>
    </row>
    <row r="8" spans="1:24" x14ac:dyDescent="0.2">
      <c r="A8" s="7"/>
      <c r="I8" s="2">
        <f t="shared" si="2"/>
        <v>0.3</v>
      </c>
      <c r="J8" s="2">
        <v>217.7</v>
      </c>
      <c r="K8" s="2">
        <v>22.3</v>
      </c>
      <c r="L8" s="3">
        <f t="shared" si="0"/>
        <v>1.865</v>
      </c>
      <c r="O8" s="5"/>
      <c r="R8" s="2">
        <f t="shared" si="3"/>
        <v>0.3</v>
      </c>
      <c r="S8" s="2">
        <v>219.8</v>
      </c>
      <c r="T8" s="2">
        <v>21.6</v>
      </c>
      <c r="U8" s="6">
        <f t="shared" si="1"/>
        <v>0.6825</v>
      </c>
    </row>
    <row r="9" spans="1:24" x14ac:dyDescent="0.2">
      <c r="A9" s="7"/>
      <c r="I9" s="2">
        <f t="shared" si="2"/>
        <v>0.35</v>
      </c>
      <c r="J9" s="2">
        <v>220.2</v>
      </c>
      <c r="K9" s="2">
        <v>22.3</v>
      </c>
      <c r="L9" s="3">
        <f t="shared" si="0"/>
        <v>1.915</v>
      </c>
      <c r="O9" s="5"/>
      <c r="R9" s="2">
        <f t="shared" si="3"/>
        <v>0.35</v>
      </c>
      <c r="S9" s="2">
        <v>222</v>
      </c>
      <c r="T9" s="2">
        <v>21.6</v>
      </c>
      <c r="U9" s="6">
        <f t="shared" si="1"/>
        <v>0.73249999999999993</v>
      </c>
    </row>
    <row r="10" spans="1:24" x14ac:dyDescent="0.2">
      <c r="A10" s="7"/>
      <c r="I10" s="2">
        <f t="shared" si="2"/>
        <v>0.39999999999999997</v>
      </c>
      <c r="J10" s="2">
        <v>222.2</v>
      </c>
      <c r="K10" s="2">
        <v>22.2</v>
      </c>
      <c r="L10" s="3">
        <f t="shared" si="0"/>
        <v>1.9649999999999999</v>
      </c>
      <c r="O10" s="5"/>
      <c r="R10" s="2">
        <f t="shared" si="3"/>
        <v>0.39999999999999997</v>
      </c>
      <c r="S10" s="2">
        <v>224</v>
      </c>
      <c r="T10" s="2">
        <v>21.6</v>
      </c>
      <c r="U10" s="6">
        <f t="shared" si="1"/>
        <v>0.78249999999999997</v>
      </c>
    </row>
    <row r="11" spans="1:24" x14ac:dyDescent="0.2">
      <c r="A11" s="4"/>
      <c r="I11" s="2">
        <f t="shared" si="2"/>
        <v>0.44999999999999996</v>
      </c>
      <c r="J11" s="2">
        <v>224.2</v>
      </c>
      <c r="K11" s="2">
        <v>22.2</v>
      </c>
      <c r="L11" s="3">
        <f t="shared" si="0"/>
        <v>2.0149999999999997</v>
      </c>
      <c r="O11" s="5"/>
      <c r="R11" s="2">
        <f t="shared" si="3"/>
        <v>0.44999999999999996</v>
      </c>
      <c r="S11" s="2">
        <v>225.9</v>
      </c>
      <c r="T11" s="2">
        <v>21.6</v>
      </c>
      <c r="U11" s="6">
        <f t="shared" si="1"/>
        <v>0.83250000000000002</v>
      </c>
    </row>
    <row r="12" spans="1:24" x14ac:dyDescent="0.2">
      <c r="A12" s="4"/>
      <c r="I12" s="2">
        <f t="shared" si="2"/>
        <v>0.49999999999999994</v>
      </c>
      <c r="J12" s="2">
        <v>226.1</v>
      </c>
      <c r="K12" s="2">
        <v>22.2</v>
      </c>
      <c r="L12" s="3">
        <f>$H$2+I12</f>
        <v>2.0649999999999999</v>
      </c>
      <c r="O12" s="5"/>
      <c r="R12" s="2">
        <f t="shared" si="3"/>
        <v>0.49999999999999994</v>
      </c>
      <c r="S12" s="2">
        <v>227.6</v>
      </c>
      <c r="T12" s="2">
        <v>21.6</v>
      </c>
      <c r="U12" s="6">
        <f t="shared" si="1"/>
        <v>0.88249999999999995</v>
      </c>
    </row>
    <row r="13" spans="1:24" x14ac:dyDescent="0.2">
      <c r="A13" s="4"/>
      <c r="I13" s="2">
        <f t="shared" si="2"/>
        <v>0.54999999999999993</v>
      </c>
      <c r="J13" s="2">
        <v>227.8</v>
      </c>
      <c r="K13" s="2">
        <v>22.1</v>
      </c>
      <c r="L13" s="3">
        <f>$H$2+I13</f>
        <v>2.1149999999999998</v>
      </c>
      <c r="O13" s="5"/>
      <c r="R13" s="2">
        <f t="shared" si="3"/>
        <v>0.54999999999999993</v>
      </c>
      <c r="S13" s="2">
        <v>229.2</v>
      </c>
      <c r="T13" s="2">
        <v>21.6</v>
      </c>
      <c r="U13" s="6">
        <f t="shared" si="1"/>
        <v>0.93249999999999988</v>
      </c>
    </row>
    <row r="14" spans="1:24" x14ac:dyDescent="0.2">
      <c r="A14" s="4"/>
      <c r="I14" s="2">
        <f t="shared" si="2"/>
        <v>0.6</v>
      </c>
      <c r="J14" s="2">
        <v>229.5</v>
      </c>
      <c r="K14" s="2">
        <v>22.1</v>
      </c>
      <c r="L14" s="3">
        <f>$H$2+I14</f>
        <v>2.165</v>
      </c>
      <c r="R14" s="2">
        <f t="shared" si="3"/>
        <v>0.6</v>
      </c>
      <c r="S14" s="2">
        <v>230.7</v>
      </c>
      <c r="T14" s="2">
        <v>21.6</v>
      </c>
      <c r="U14" s="6">
        <f t="shared" si="1"/>
        <v>0.98249999999999993</v>
      </c>
    </row>
    <row r="15" spans="1:24" x14ac:dyDescent="0.2">
      <c r="A15" s="4"/>
      <c r="I15" s="2">
        <f t="shared" si="2"/>
        <v>0.65</v>
      </c>
      <c r="J15" s="2">
        <v>231</v>
      </c>
      <c r="K15" s="2">
        <v>22.1</v>
      </c>
      <c r="L15" s="3">
        <f t="shared" ref="L15:L16" si="4">$H$2+I15</f>
        <v>2.2149999999999999</v>
      </c>
      <c r="R15" s="2">
        <f t="shared" si="3"/>
        <v>0.65</v>
      </c>
      <c r="S15" s="2">
        <v>232.2</v>
      </c>
      <c r="T15" s="2">
        <v>21.6</v>
      </c>
      <c r="U15" s="6">
        <f t="shared" si="1"/>
        <v>1.0325</v>
      </c>
    </row>
    <row r="16" spans="1:24" x14ac:dyDescent="0.2">
      <c r="I16" s="2">
        <f t="shared" si="2"/>
        <v>0.70000000000000007</v>
      </c>
      <c r="J16" s="2">
        <v>232.6</v>
      </c>
      <c r="K16" s="2">
        <v>22</v>
      </c>
      <c r="L16" s="3">
        <f t="shared" si="4"/>
        <v>2.2650000000000001</v>
      </c>
      <c r="R16" s="2">
        <f t="shared" si="3"/>
        <v>0.70000000000000007</v>
      </c>
      <c r="S16" s="2">
        <v>233.5</v>
      </c>
      <c r="T16" s="2">
        <v>21.5</v>
      </c>
      <c r="U16" s="6">
        <f t="shared" si="1"/>
        <v>1.0825</v>
      </c>
    </row>
  </sheetData>
  <mergeCells count="2">
    <mergeCell ref="A2:A10"/>
    <mergeCell ref="M3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C8A0-7D9F-49A1-A783-F1F49E1F31DE}">
  <dimension ref="A1:X16"/>
  <sheetViews>
    <sheetView topLeftCell="K1" workbookViewId="0">
      <selection activeCell="X5" sqref="X5"/>
    </sheetView>
  </sheetViews>
  <sheetFormatPr baseColWidth="10" defaultColWidth="8.6640625" defaultRowHeight="16" x14ac:dyDescent="0.2"/>
  <cols>
    <col min="1" max="1" width="32.83203125" style="1" customWidth="1"/>
    <col min="2" max="2" width="9.83203125" style="1" customWidth="1"/>
    <col min="3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2" bestFit="1" customWidth="1"/>
    <col min="10" max="10" width="8.1640625" style="2" bestFit="1" customWidth="1"/>
    <col min="11" max="11" width="10" style="2" bestFit="1" customWidth="1"/>
    <col min="12" max="12" width="10.1640625" style="3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2" bestFit="1" customWidth="1"/>
    <col min="19" max="19" width="8.1640625" style="2" bestFit="1" customWidth="1"/>
    <col min="20" max="20" width="10" style="2" bestFit="1" customWidth="1"/>
    <col min="21" max="21" width="11.1640625" style="3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7" t="s">
        <v>24</v>
      </c>
      <c r="B2" s="2">
        <v>62.802</v>
      </c>
      <c r="C2" s="2">
        <v>-75.099999999999994</v>
      </c>
      <c r="D2" s="2">
        <v>27.883410000000001</v>
      </c>
      <c r="E2" s="2">
        <v>70</v>
      </c>
      <c r="F2" s="2">
        <v>9.9976999999999996E-2</v>
      </c>
      <c r="G2" s="2">
        <v>1272</v>
      </c>
      <c r="H2" s="6">
        <f>G2*0.00125</f>
        <v>1.59</v>
      </c>
      <c r="I2" s="2">
        <v>0</v>
      </c>
      <c r="J2" s="2">
        <v>200.4</v>
      </c>
      <c r="K2" s="2">
        <v>23.7</v>
      </c>
      <c r="L2" s="3">
        <f>$H$2+I2</f>
        <v>1.59</v>
      </c>
      <c r="M2" s="2">
        <v>2.29</v>
      </c>
      <c r="N2" s="2">
        <v>181</v>
      </c>
      <c r="O2" s="6">
        <f>N2*0.00125</f>
        <v>0.22625000000000001</v>
      </c>
      <c r="P2" s="2">
        <v>292</v>
      </c>
      <c r="Q2" s="6">
        <f>P2*0.00125</f>
        <v>0.36499999999999999</v>
      </c>
      <c r="R2" s="2">
        <v>0</v>
      </c>
      <c r="S2" s="2">
        <v>202.1</v>
      </c>
      <c r="T2" s="2">
        <v>22.3</v>
      </c>
      <c r="U2" s="6">
        <f>$Q$2+R2</f>
        <v>0.36499999999999999</v>
      </c>
      <c r="V2" s="2"/>
      <c r="W2" s="2">
        <v>0.121949245</v>
      </c>
      <c r="X2" s="2">
        <v>7.4815487999999999E-2</v>
      </c>
    </row>
    <row r="3" spans="1:24" ht="15.5" customHeight="1" x14ac:dyDescent="0.2">
      <c r="A3" s="7"/>
      <c r="I3" s="2">
        <f>I2+0.05</f>
        <v>0.05</v>
      </c>
      <c r="J3" s="2">
        <v>204.3</v>
      </c>
      <c r="K3" s="2">
        <v>23.6</v>
      </c>
      <c r="L3" s="3">
        <f t="shared" ref="L3:L11" si="0">$H$2+I3</f>
        <v>1.6400000000000001</v>
      </c>
      <c r="M3" s="7" t="s">
        <v>25</v>
      </c>
      <c r="N3" s="1">
        <v>-71.2</v>
      </c>
      <c r="O3" s="5"/>
      <c r="R3" s="2">
        <f>R2+0.05</f>
        <v>0.05</v>
      </c>
      <c r="S3" s="2">
        <v>206.4</v>
      </c>
      <c r="T3" s="2">
        <v>22.3</v>
      </c>
      <c r="U3" s="6">
        <f t="shared" ref="U3:U16" si="1">$Q$2+R3</f>
        <v>0.41499999999999998</v>
      </c>
    </row>
    <row r="4" spans="1:24" x14ac:dyDescent="0.2">
      <c r="A4" s="7"/>
      <c r="I4" s="2">
        <f t="shared" ref="I4:I16" si="2">I3+0.05</f>
        <v>0.1</v>
      </c>
      <c r="J4" s="2">
        <v>208.2</v>
      </c>
      <c r="K4" s="2">
        <v>23.5</v>
      </c>
      <c r="L4" s="3">
        <f t="shared" si="0"/>
        <v>1.6900000000000002</v>
      </c>
      <c r="M4" s="7"/>
      <c r="O4" s="5"/>
      <c r="R4" s="2">
        <f t="shared" ref="R4:R16" si="3">R3+0.05</f>
        <v>0.1</v>
      </c>
      <c r="S4" s="2">
        <v>210</v>
      </c>
      <c r="T4" s="2">
        <v>22.2</v>
      </c>
      <c r="U4" s="6">
        <f>$Q$2+R4</f>
        <v>0.46499999999999997</v>
      </c>
    </row>
    <row r="5" spans="1:24" x14ac:dyDescent="0.2">
      <c r="A5" s="7"/>
      <c r="I5" s="2">
        <f t="shared" si="2"/>
        <v>0.15000000000000002</v>
      </c>
      <c r="J5" s="2">
        <v>211.6</v>
      </c>
      <c r="K5" s="2">
        <v>23.5</v>
      </c>
      <c r="L5" s="3">
        <f t="shared" si="0"/>
        <v>1.7400000000000002</v>
      </c>
      <c r="M5" s="7"/>
      <c r="O5" s="5"/>
      <c r="R5" s="2">
        <f t="shared" si="3"/>
        <v>0.15000000000000002</v>
      </c>
      <c r="S5" s="2">
        <v>213.1</v>
      </c>
      <c r="T5" s="2">
        <v>22.2</v>
      </c>
      <c r="U5" s="6">
        <f t="shared" si="1"/>
        <v>0.51500000000000001</v>
      </c>
    </row>
    <row r="6" spans="1:24" x14ac:dyDescent="0.2">
      <c r="A6" s="7"/>
      <c r="I6" s="2">
        <f t="shared" si="2"/>
        <v>0.2</v>
      </c>
      <c r="J6" s="2">
        <v>214.5</v>
      </c>
      <c r="K6" s="2">
        <v>23.4</v>
      </c>
      <c r="L6" s="3">
        <f t="shared" si="0"/>
        <v>1.79</v>
      </c>
      <c r="O6" s="5"/>
      <c r="R6" s="2">
        <f t="shared" si="3"/>
        <v>0.2</v>
      </c>
      <c r="S6" s="2">
        <v>216</v>
      </c>
      <c r="T6" s="2">
        <v>22.2</v>
      </c>
      <c r="U6" s="6">
        <f t="shared" si="1"/>
        <v>0.56499999999999995</v>
      </c>
    </row>
    <row r="7" spans="1:24" x14ac:dyDescent="0.2">
      <c r="A7" s="7"/>
      <c r="I7" s="2">
        <f t="shared" si="2"/>
        <v>0.25</v>
      </c>
      <c r="J7" s="2">
        <v>217</v>
      </c>
      <c r="K7" s="2">
        <v>23.4</v>
      </c>
      <c r="L7" s="3">
        <f t="shared" si="0"/>
        <v>1.84</v>
      </c>
      <c r="O7" s="5"/>
      <c r="R7" s="2">
        <f t="shared" si="3"/>
        <v>0.25</v>
      </c>
      <c r="S7" s="2">
        <v>218.5</v>
      </c>
      <c r="T7" s="2">
        <v>22.1</v>
      </c>
      <c r="U7" s="6">
        <f t="shared" si="1"/>
        <v>0.61499999999999999</v>
      </c>
    </row>
    <row r="8" spans="1:24" x14ac:dyDescent="0.2">
      <c r="A8" s="7"/>
      <c r="I8" s="2">
        <f t="shared" si="2"/>
        <v>0.3</v>
      </c>
      <c r="J8" s="2">
        <v>219.5</v>
      </c>
      <c r="K8" s="2">
        <v>23.3</v>
      </c>
      <c r="L8" s="3">
        <f t="shared" si="0"/>
        <v>1.8900000000000001</v>
      </c>
      <c r="O8" s="5"/>
      <c r="R8" s="2">
        <f t="shared" si="3"/>
        <v>0.3</v>
      </c>
      <c r="S8" s="2">
        <v>220.8</v>
      </c>
      <c r="T8" s="2">
        <v>22.1</v>
      </c>
      <c r="U8" s="6">
        <f t="shared" si="1"/>
        <v>0.66500000000000004</v>
      </c>
    </row>
    <row r="9" spans="1:24" x14ac:dyDescent="0.2">
      <c r="A9" s="7"/>
      <c r="I9" s="2">
        <f t="shared" si="2"/>
        <v>0.35</v>
      </c>
      <c r="J9" s="2">
        <v>221.8</v>
      </c>
      <c r="K9" s="2">
        <v>23.3</v>
      </c>
      <c r="L9" s="3">
        <f t="shared" si="0"/>
        <v>1.94</v>
      </c>
      <c r="O9" s="5"/>
      <c r="R9" s="2">
        <f t="shared" si="3"/>
        <v>0.35</v>
      </c>
      <c r="S9" s="2">
        <v>222.9</v>
      </c>
      <c r="T9" s="2">
        <v>22</v>
      </c>
      <c r="U9" s="6">
        <f t="shared" si="1"/>
        <v>0.71499999999999997</v>
      </c>
    </row>
    <row r="10" spans="1:24" x14ac:dyDescent="0.2">
      <c r="A10" s="7"/>
      <c r="I10" s="2">
        <f t="shared" si="2"/>
        <v>0.39999999999999997</v>
      </c>
      <c r="J10" s="2">
        <v>224</v>
      </c>
      <c r="K10" s="2">
        <v>23.2</v>
      </c>
      <c r="L10" s="3">
        <f t="shared" si="0"/>
        <v>1.99</v>
      </c>
      <c r="O10" s="5"/>
      <c r="R10" s="2">
        <f t="shared" si="3"/>
        <v>0.39999999999999997</v>
      </c>
      <c r="S10" s="2">
        <v>224.8</v>
      </c>
      <c r="T10" s="2">
        <v>22</v>
      </c>
      <c r="U10" s="6">
        <f t="shared" si="1"/>
        <v>0.7649999999999999</v>
      </c>
    </row>
    <row r="11" spans="1:24" x14ac:dyDescent="0.2">
      <c r="A11" s="4"/>
      <c r="I11" s="2">
        <f t="shared" si="2"/>
        <v>0.44999999999999996</v>
      </c>
      <c r="J11" s="2">
        <v>225.9</v>
      </c>
      <c r="K11" s="2">
        <v>23.2</v>
      </c>
      <c r="L11" s="3">
        <f t="shared" si="0"/>
        <v>2.04</v>
      </c>
      <c r="O11" s="5"/>
      <c r="R11" s="2">
        <f t="shared" si="3"/>
        <v>0.44999999999999996</v>
      </c>
      <c r="S11" s="2">
        <v>226.8</v>
      </c>
      <c r="T11" s="2">
        <v>21.9</v>
      </c>
      <c r="U11" s="6">
        <f t="shared" si="1"/>
        <v>0.81499999999999995</v>
      </c>
    </row>
    <row r="12" spans="1:24" x14ac:dyDescent="0.2">
      <c r="A12" s="4"/>
      <c r="I12" s="2">
        <f t="shared" si="2"/>
        <v>0.49999999999999994</v>
      </c>
      <c r="J12" s="2">
        <v>227.7</v>
      </c>
      <c r="K12" s="2">
        <v>23.1</v>
      </c>
      <c r="L12" s="3">
        <f>$H$2+I12</f>
        <v>2.09</v>
      </c>
      <c r="O12" s="5"/>
      <c r="R12" s="2">
        <f t="shared" si="3"/>
        <v>0.49999999999999994</v>
      </c>
      <c r="S12" s="2">
        <v>228.3</v>
      </c>
      <c r="T12" s="2">
        <v>21.9</v>
      </c>
      <c r="U12" s="6">
        <f t="shared" si="1"/>
        <v>0.86499999999999999</v>
      </c>
    </row>
    <row r="13" spans="1:24" x14ac:dyDescent="0.2">
      <c r="A13" s="4"/>
      <c r="I13" s="2">
        <f t="shared" si="2"/>
        <v>0.54999999999999993</v>
      </c>
      <c r="J13" s="2">
        <v>229.3</v>
      </c>
      <c r="K13" s="2">
        <v>23.1</v>
      </c>
      <c r="L13" s="3">
        <f>$H$2+I13</f>
        <v>2.14</v>
      </c>
      <c r="O13" s="5"/>
      <c r="R13" s="2">
        <f t="shared" si="3"/>
        <v>0.54999999999999993</v>
      </c>
      <c r="S13" s="2">
        <v>230</v>
      </c>
      <c r="T13" s="2">
        <v>21.9</v>
      </c>
      <c r="U13" s="6">
        <f t="shared" si="1"/>
        <v>0.91499999999999992</v>
      </c>
    </row>
    <row r="14" spans="1:24" x14ac:dyDescent="0.2">
      <c r="A14" s="4"/>
      <c r="I14" s="2">
        <f t="shared" si="2"/>
        <v>0.6</v>
      </c>
      <c r="J14" s="2">
        <v>231</v>
      </c>
      <c r="K14" s="2">
        <v>23</v>
      </c>
      <c r="L14" s="3">
        <f>$H$2+I14</f>
        <v>2.19</v>
      </c>
      <c r="R14" s="2">
        <f t="shared" si="3"/>
        <v>0.6</v>
      </c>
      <c r="S14" s="2">
        <v>231.5</v>
      </c>
      <c r="T14" s="2">
        <v>21.8</v>
      </c>
      <c r="U14" s="6">
        <f t="shared" si="1"/>
        <v>0.96499999999999997</v>
      </c>
    </row>
    <row r="15" spans="1:24" x14ac:dyDescent="0.2">
      <c r="A15" s="4"/>
      <c r="I15" s="2">
        <f t="shared" si="2"/>
        <v>0.65</v>
      </c>
      <c r="J15" s="2">
        <v>232.4</v>
      </c>
      <c r="K15" s="2">
        <v>23</v>
      </c>
      <c r="L15" s="3">
        <f t="shared" ref="L15:L16" si="4">$H$2+I15</f>
        <v>2.2400000000000002</v>
      </c>
      <c r="R15" s="2">
        <f t="shared" si="3"/>
        <v>0.65</v>
      </c>
      <c r="S15" s="2">
        <v>232.9</v>
      </c>
      <c r="T15" s="2">
        <v>21.8</v>
      </c>
      <c r="U15" s="6">
        <f t="shared" si="1"/>
        <v>1.0150000000000001</v>
      </c>
    </row>
    <row r="16" spans="1:24" x14ac:dyDescent="0.2">
      <c r="I16" s="2">
        <f t="shared" si="2"/>
        <v>0.70000000000000007</v>
      </c>
      <c r="J16" s="2">
        <v>233.8</v>
      </c>
      <c r="K16" s="2">
        <v>22.9</v>
      </c>
      <c r="L16" s="3">
        <f t="shared" si="4"/>
        <v>2.29</v>
      </c>
      <c r="R16" s="2">
        <f t="shared" si="3"/>
        <v>0.70000000000000007</v>
      </c>
      <c r="U16" s="6">
        <f t="shared" si="1"/>
        <v>1.0649999999999999</v>
      </c>
    </row>
  </sheetData>
  <mergeCells count="2">
    <mergeCell ref="A2:A10"/>
    <mergeCell ref="M3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25B4-CDA9-4EE1-9314-A9B159249183}">
  <dimension ref="A1:X16"/>
  <sheetViews>
    <sheetView topLeftCell="H1" workbookViewId="0">
      <selection activeCell="W2" sqref="W2:X2"/>
    </sheetView>
  </sheetViews>
  <sheetFormatPr baseColWidth="10" defaultColWidth="8.6640625" defaultRowHeight="16" x14ac:dyDescent="0.2"/>
  <cols>
    <col min="1" max="1" width="32.83203125" style="1" customWidth="1"/>
    <col min="2" max="2" width="9.33203125" style="1" customWidth="1"/>
    <col min="3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2" bestFit="1" customWidth="1"/>
    <col min="10" max="10" width="8.1640625" style="2" bestFit="1" customWidth="1"/>
    <col min="11" max="11" width="10" style="2" bestFit="1" customWidth="1"/>
    <col min="12" max="12" width="10.1640625" style="3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2" bestFit="1" customWidth="1"/>
    <col min="19" max="19" width="8.1640625" style="2" bestFit="1" customWidth="1"/>
    <col min="20" max="20" width="10" style="2" bestFit="1" customWidth="1"/>
    <col min="21" max="21" width="11.1640625" style="3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7" t="s">
        <v>24</v>
      </c>
      <c r="B2" s="2">
        <v>62.045000000000002</v>
      </c>
      <c r="C2" s="2">
        <v>-54</v>
      </c>
      <c r="D2" s="2">
        <v>27.677129999999998</v>
      </c>
      <c r="E2" s="2">
        <v>69</v>
      </c>
      <c r="F2" s="2">
        <v>9.9976999999999996E-2</v>
      </c>
      <c r="G2" s="2">
        <v>1302</v>
      </c>
      <c r="H2" s="6">
        <f>G2*0.00125</f>
        <v>1.6274999999999999</v>
      </c>
      <c r="I2" s="2">
        <v>0</v>
      </c>
      <c r="J2" s="2">
        <v>201.9</v>
      </c>
      <c r="K2" s="2">
        <v>23.4</v>
      </c>
      <c r="L2" s="3">
        <f>$H$2+I2</f>
        <v>1.6274999999999999</v>
      </c>
      <c r="M2" s="2">
        <v>2.2774999999999999</v>
      </c>
      <c r="N2" s="2">
        <v>182</v>
      </c>
      <c r="O2" s="6">
        <f>N2*0.00125</f>
        <v>0.22750000000000001</v>
      </c>
      <c r="P2" s="2">
        <v>257</v>
      </c>
      <c r="Q2" s="6">
        <f>P2*0.00125</f>
        <v>0.32124999999999998</v>
      </c>
      <c r="R2" s="2">
        <v>0</v>
      </c>
      <c r="S2" s="2">
        <v>201.2</v>
      </c>
      <c r="T2" s="2">
        <v>22.3</v>
      </c>
      <c r="U2" s="6">
        <f>$Q$2+R2</f>
        <v>0.32124999999999998</v>
      </c>
      <c r="V2" s="2"/>
      <c r="W2" s="2">
        <v>0.149653762</v>
      </c>
      <c r="X2" s="2">
        <v>7.4826880999999998E-2</v>
      </c>
    </row>
    <row r="3" spans="1:24" ht="15.5" customHeight="1" x14ac:dyDescent="0.2">
      <c r="A3" s="7"/>
      <c r="I3" s="2">
        <f>I2+0.05</f>
        <v>0.05</v>
      </c>
      <c r="J3" s="2">
        <v>206.1</v>
      </c>
      <c r="K3" s="2">
        <v>23.4</v>
      </c>
      <c r="L3" s="3">
        <f t="shared" ref="L3:L11" si="0">$H$2+I3</f>
        <v>1.6775</v>
      </c>
      <c r="M3" s="7" t="s">
        <v>25</v>
      </c>
      <c r="N3" s="1">
        <v>-54.3</v>
      </c>
      <c r="O3" s="5"/>
      <c r="R3" s="2">
        <f>R2+0.05</f>
        <v>0.05</v>
      </c>
      <c r="S3" s="2">
        <v>205.6</v>
      </c>
      <c r="T3" s="2">
        <v>22.3</v>
      </c>
      <c r="U3" s="6">
        <f t="shared" ref="U3:U16" si="1">$Q$2+R3</f>
        <v>0.37124999999999997</v>
      </c>
    </row>
    <row r="4" spans="1:24" x14ac:dyDescent="0.2">
      <c r="A4" s="7"/>
      <c r="I4" s="2">
        <f t="shared" ref="I4:I16" si="2">I3+0.05</f>
        <v>0.1</v>
      </c>
      <c r="J4" s="2">
        <v>209.8</v>
      </c>
      <c r="K4" s="2">
        <v>23.3</v>
      </c>
      <c r="L4" s="3">
        <f t="shared" si="0"/>
        <v>1.7275</v>
      </c>
      <c r="M4" s="7"/>
      <c r="O4" s="5"/>
      <c r="R4" s="2">
        <f t="shared" ref="R4:R16" si="3">R3+0.05</f>
        <v>0.1</v>
      </c>
      <c r="S4" s="2">
        <v>209.1</v>
      </c>
      <c r="T4" s="2">
        <v>22.3</v>
      </c>
      <c r="U4" s="6">
        <f>$Q$2+R4</f>
        <v>0.42125000000000001</v>
      </c>
    </row>
    <row r="5" spans="1:24" x14ac:dyDescent="0.2">
      <c r="A5" s="7"/>
      <c r="I5" s="2">
        <f t="shared" si="2"/>
        <v>0.15000000000000002</v>
      </c>
      <c r="J5" s="2">
        <v>213.1</v>
      </c>
      <c r="K5" s="2">
        <v>23.2</v>
      </c>
      <c r="L5" s="3">
        <f t="shared" si="0"/>
        <v>1.7774999999999999</v>
      </c>
      <c r="M5" s="7"/>
      <c r="O5" s="5"/>
      <c r="R5" s="2">
        <f t="shared" si="3"/>
        <v>0.15000000000000002</v>
      </c>
      <c r="S5" s="2">
        <v>212.3</v>
      </c>
      <c r="T5" s="2">
        <v>22.2</v>
      </c>
      <c r="U5" s="6">
        <f t="shared" si="1"/>
        <v>0.47125</v>
      </c>
    </row>
    <row r="6" spans="1:24" x14ac:dyDescent="0.2">
      <c r="A6" s="7"/>
      <c r="I6" s="2">
        <f t="shared" si="2"/>
        <v>0.2</v>
      </c>
      <c r="J6" s="2">
        <v>216</v>
      </c>
      <c r="K6" s="2">
        <v>23.2</v>
      </c>
      <c r="L6" s="3">
        <f t="shared" si="0"/>
        <v>1.8274999999999999</v>
      </c>
      <c r="O6" s="5"/>
      <c r="R6" s="2">
        <f t="shared" si="3"/>
        <v>0.2</v>
      </c>
      <c r="S6" s="2">
        <v>215.2</v>
      </c>
      <c r="T6" s="2">
        <v>22.2</v>
      </c>
      <c r="U6" s="6">
        <f t="shared" si="1"/>
        <v>0.52124999999999999</v>
      </c>
    </row>
    <row r="7" spans="1:24" x14ac:dyDescent="0.2">
      <c r="A7" s="7"/>
      <c r="I7" s="2">
        <f t="shared" si="2"/>
        <v>0.25</v>
      </c>
      <c r="J7" s="2">
        <v>218.7</v>
      </c>
      <c r="K7" s="2">
        <v>23.1</v>
      </c>
      <c r="L7" s="3">
        <f t="shared" si="0"/>
        <v>1.8774999999999999</v>
      </c>
      <c r="O7" s="5"/>
      <c r="R7" s="2">
        <f t="shared" si="3"/>
        <v>0.25</v>
      </c>
      <c r="S7" s="2">
        <v>217.8</v>
      </c>
      <c r="T7" s="2">
        <v>22.2</v>
      </c>
      <c r="U7" s="6">
        <f t="shared" si="1"/>
        <v>0.57125000000000004</v>
      </c>
    </row>
    <row r="8" spans="1:24" x14ac:dyDescent="0.2">
      <c r="A8" s="7"/>
      <c r="I8" s="2">
        <f t="shared" si="2"/>
        <v>0.3</v>
      </c>
      <c r="J8" s="2">
        <v>221.1</v>
      </c>
      <c r="K8" s="2">
        <v>23</v>
      </c>
      <c r="L8" s="3">
        <f t="shared" si="0"/>
        <v>1.9275</v>
      </c>
      <c r="O8" s="5"/>
      <c r="R8" s="2">
        <f t="shared" si="3"/>
        <v>0.3</v>
      </c>
      <c r="S8" s="2">
        <v>220.3</v>
      </c>
      <c r="T8" s="2">
        <v>22.2</v>
      </c>
      <c r="U8" s="6">
        <f t="shared" si="1"/>
        <v>0.62124999999999997</v>
      </c>
    </row>
    <row r="9" spans="1:24" x14ac:dyDescent="0.2">
      <c r="A9" s="7"/>
      <c r="I9" s="2">
        <f t="shared" si="2"/>
        <v>0.35</v>
      </c>
      <c r="J9" s="2">
        <v>223.1</v>
      </c>
      <c r="K9" s="2">
        <v>23</v>
      </c>
      <c r="L9" s="3">
        <f t="shared" si="0"/>
        <v>1.9775</v>
      </c>
      <c r="O9" s="5"/>
      <c r="R9" s="2">
        <f t="shared" si="3"/>
        <v>0.35</v>
      </c>
      <c r="S9" s="2">
        <v>222.4</v>
      </c>
      <c r="T9" s="2">
        <v>22.1</v>
      </c>
      <c r="U9" s="6">
        <f t="shared" si="1"/>
        <v>0.6712499999999999</v>
      </c>
    </row>
    <row r="10" spans="1:24" x14ac:dyDescent="0.2">
      <c r="A10" s="7"/>
      <c r="I10" s="2">
        <f t="shared" si="2"/>
        <v>0.39999999999999997</v>
      </c>
      <c r="J10" s="2">
        <v>225.2</v>
      </c>
      <c r="K10" s="2">
        <v>22.9</v>
      </c>
      <c r="L10" s="3">
        <f t="shared" si="0"/>
        <v>2.0274999999999999</v>
      </c>
      <c r="O10" s="5"/>
      <c r="R10" s="2">
        <f t="shared" si="3"/>
        <v>0.39999999999999997</v>
      </c>
      <c r="S10" s="2">
        <v>224.5</v>
      </c>
      <c r="T10" s="2">
        <v>22.1</v>
      </c>
      <c r="U10" s="6">
        <f t="shared" si="1"/>
        <v>0.72124999999999995</v>
      </c>
    </row>
    <row r="11" spans="1:24" x14ac:dyDescent="0.2">
      <c r="A11" s="4"/>
      <c r="I11" s="2">
        <f t="shared" si="2"/>
        <v>0.44999999999999996</v>
      </c>
      <c r="J11" s="2">
        <v>227.1</v>
      </c>
      <c r="K11" s="2">
        <v>22.9</v>
      </c>
      <c r="L11" s="3">
        <f t="shared" si="0"/>
        <v>2.0774999999999997</v>
      </c>
      <c r="O11" s="5"/>
      <c r="R11" s="2">
        <f t="shared" si="3"/>
        <v>0.44999999999999996</v>
      </c>
      <c r="S11" s="2">
        <v>226.5</v>
      </c>
      <c r="T11" s="2">
        <v>22.1</v>
      </c>
      <c r="U11" s="6">
        <f t="shared" si="1"/>
        <v>0.77124999999999999</v>
      </c>
    </row>
    <row r="12" spans="1:24" x14ac:dyDescent="0.2">
      <c r="A12" s="4"/>
      <c r="I12" s="2">
        <f t="shared" si="2"/>
        <v>0.49999999999999994</v>
      </c>
      <c r="J12" s="2">
        <v>228.9</v>
      </c>
      <c r="K12" s="2">
        <v>22.9</v>
      </c>
      <c r="L12" s="3">
        <f>$H$2+I12</f>
        <v>2.1274999999999999</v>
      </c>
      <c r="O12" s="5"/>
      <c r="R12" s="2">
        <f t="shared" si="3"/>
        <v>0.49999999999999994</v>
      </c>
      <c r="S12" s="2">
        <v>228.1</v>
      </c>
      <c r="T12" s="2">
        <v>22.1</v>
      </c>
      <c r="U12" s="6">
        <f t="shared" si="1"/>
        <v>0.82124999999999992</v>
      </c>
    </row>
    <row r="13" spans="1:24" x14ac:dyDescent="0.2">
      <c r="A13" s="4"/>
      <c r="I13" s="2">
        <f t="shared" si="2"/>
        <v>0.54999999999999993</v>
      </c>
      <c r="J13" s="2">
        <v>230.6</v>
      </c>
      <c r="K13" s="2">
        <v>22.8</v>
      </c>
      <c r="L13" s="3">
        <f>$H$2+I13</f>
        <v>2.1774999999999998</v>
      </c>
      <c r="O13" s="5"/>
      <c r="R13" s="2">
        <f t="shared" si="3"/>
        <v>0.54999999999999993</v>
      </c>
      <c r="S13" s="2">
        <v>229.7</v>
      </c>
      <c r="T13" s="2">
        <v>22.1</v>
      </c>
      <c r="U13" s="6">
        <f t="shared" si="1"/>
        <v>0.87124999999999986</v>
      </c>
    </row>
    <row r="14" spans="1:24" x14ac:dyDescent="0.2">
      <c r="A14" s="4"/>
      <c r="I14" s="2">
        <f t="shared" si="2"/>
        <v>0.6</v>
      </c>
      <c r="J14" s="2">
        <v>232.1</v>
      </c>
      <c r="K14" s="2">
        <v>22.8</v>
      </c>
      <c r="L14" s="3">
        <f>$H$2+I14</f>
        <v>2.2275</v>
      </c>
      <c r="R14" s="2">
        <f t="shared" si="3"/>
        <v>0.6</v>
      </c>
      <c r="S14" s="2">
        <v>231.2</v>
      </c>
      <c r="T14" s="2">
        <v>22.1</v>
      </c>
      <c r="U14" s="6">
        <f t="shared" si="1"/>
        <v>0.9212499999999999</v>
      </c>
    </row>
    <row r="15" spans="1:24" x14ac:dyDescent="0.2">
      <c r="A15" s="4"/>
      <c r="I15" s="2">
        <f t="shared" si="2"/>
        <v>0.65</v>
      </c>
      <c r="J15" s="2">
        <v>233.5</v>
      </c>
      <c r="K15" s="2">
        <v>22.7</v>
      </c>
      <c r="L15" s="3">
        <f t="shared" ref="L15:L16" si="4">$H$2+I15</f>
        <v>2.2774999999999999</v>
      </c>
      <c r="R15" s="2">
        <f t="shared" si="3"/>
        <v>0.65</v>
      </c>
      <c r="S15" s="2">
        <v>232.6</v>
      </c>
      <c r="T15" s="2">
        <v>22.1</v>
      </c>
      <c r="U15" s="6">
        <f t="shared" si="1"/>
        <v>0.97124999999999995</v>
      </c>
    </row>
    <row r="16" spans="1:24" x14ac:dyDescent="0.2">
      <c r="I16" s="2">
        <f t="shared" si="2"/>
        <v>0.70000000000000007</v>
      </c>
      <c r="L16" s="3">
        <f t="shared" si="4"/>
        <v>2.3275000000000001</v>
      </c>
      <c r="R16" s="2">
        <f t="shared" si="3"/>
        <v>0.70000000000000007</v>
      </c>
      <c r="S16" s="2">
        <v>234</v>
      </c>
      <c r="T16" s="2">
        <v>22</v>
      </c>
      <c r="U16" s="6">
        <f t="shared" si="1"/>
        <v>1.02125</v>
      </c>
    </row>
  </sheetData>
  <mergeCells count="2">
    <mergeCell ref="A2:A10"/>
    <mergeCell ref="M3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4338-4964-4217-BB51-7AAB3B5249ED}">
  <dimension ref="A1:X16"/>
  <sheetViews>
    <sheetView tabSelected="1" topLeftCell="H1" workbookViewId="0">
      <selection activeCell="W2" sqref="W2:X2"/>
    </sheetView>
  </sheetViews>
  <sheetFormatPr baseColWidth="10" defaultColWidth="8.6640625" defaultRowHeight="16" x14ac:dyDescent="0.2"/>
  <cols>
    <col min="1" max="1" width="32.83203125" style="1" customWidth="1"/>
    <col min="2" max="2" width="9.33203125" style="1" customWidth="1"/>
    <col min="3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2" bestFit="1" customWidth="1"/>
    <col min="10" max="10" width="8.1640625" style="2" bestFit="1" customWidth="1"/>
    <col min="11" max="11" width="10" style="2" bestFit="1" customWidth="1"/>
    <col min="12" max="12" width="10.1640625" style="3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2" bestFit="1" customWidth="1"/>
    <col min="19" max="19" width="8.1640625" style="2" bestFit="1" customWidth="1"/>
    <col min="20" max="20" width="10" style="2" bestFit="1" customWidth="1"/>
    <col min="21" max="21" width="11.1640625" style="3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7" t="s">
        <v>24</v>
      </c>
      <c r="B2" s="2">
        <v>63.115000000000002</v>
      </c>
      <c r="C2" s="2">
        <v>-64.7</v>
      </c>
      <c r="D2" s="2">
        <v>27.983789999999999</v>
      </c>
      <c r="E2" s="2">
        <v>69</v>
      </c>
      <c r="F2" s="2">
        <v>9.9976999999999996E-2</v>
      </c>
      <c r="G2" s="2">
        <v>1254</v>
      </c>
      <c r="H2" s="6">
        <f>G2*0.00125</f>
        <v>1.5675000000000001</v>
      </c>
      <c r="I2" s="2">
        <v>0</v>
      </c>
      <c r="J2" s="2">
        <v>200.3</v>
      </c>
      <c r="K2" s="2">
        <v>24.2</v>
      </c>
      <c r="L2" s="3">
        <f>$H$2+I2</f>
        <v>1.5675000000000001</v>
      </c>
      <c r="M2" s="2">
        <v>2.2175000000000002</v>
      </c>
      <c r="N2" s="2">
        <v>153</v>
      </c>
      <c r="O2" s="6">
        <f>N2*0.00125</f>
        <v>0.19125</v>
      </c>
      <c r="P2" s="2">
        <v>288</v>
      </c>
      <c r="Q2" s="6">
        <f>P2*0.00125</f>
        <v>0.36</v>
      </c>
      <c r="R2" s="2">
        <v>0</v>
      </c>
      <c r="S2" s="2">
        <v>202.4</v>
      </c>
      <c r="T2" s="2">
        <v>23.4</v>
      </c>
      <c r="U2" s="6">
        <f>$Q$2+R2</f>
        <v>0.36</v>
      </c>
      <c r="V2" s="2"/>
      <c r="W2" s="2">
        <v>0.1231371</v>
      </c>
      <c r="X2" s="2">
        <v>7.4809902999999997E-2</v>
      </c>
    </row>
    <row r="3" spans="1:24" ht="15.5" customHeight="1" x14ac:dyDescent="0.2">
      <c r="A3" s="7"/>
      <c r="I3" s="2">
        <f>I2+0.05</f>
        <v>0.05</v>
      </c>
      <c r="J3" s="2">
        <v>204.8</v>
      </c>
      <c r="K3" s="2">
        <v>24.1</v>
      </c>
      <c r="L3" s="3">
        <f t="shared" ref="L3:L11" si="0">$H$2+I3</f>
        <v>1.6175000000000002</v>
      </c>
      <c r="M3" s="7" t="s">
        <v>25</v>
      </c>
      <c r="N3" s="1">
        <v>-63.6</v>
      </c>
      <c r="O3" s="5"/>
      <c r="R3" s="2">
        <f>R2+0.05</f>
        <v>0.05</v>
      </c>
      <c r="S3" s="2">
        <v>206.5</v>
      </c>
      <c r="T3" s="2">
        <v>23.3</v>
      </c>
      <c r="U3" s="6">
        <f t="shared" ref="U3:U16" si="1">$Q$2+R3</f>
        <v>0.41</v>
      </c>
    </row>
    <row r="4" spans="1:24" x14ac:dyDescent="0.2">
      <c r="A4" s="7"/>
      <c r="I4" s="2">
        <f t="shared" ref="I4:I16" si="2">I3+0.05</f>
        <v>0.1</v>
      </c>
      <c r="J4" s="2">
        <v>208.7</v>
      </c>
      <c r="K4" s="2">
        <v>24.1</v>
      </c>
      <c r="L4" s="3">
        <f t="shared" si="0"/>
        <v>1.6675000000000002</v>
      </c>
      <c r="M4" s="7"/>
      <c r="O4" s="5"/>
      <c r="R4" s="2">
        <f t="shared" ref="R4:R16" si="3">R3+0.05</f>
        <v>0.1</v>
      </c>
      <c r="S4" s="2">
        <v>210.1</v>
      </c>
      <c r="T4" s="2">
        <v>23.3</v>
      </c>
      <c r="U4" s="6">
        <f>$Q$2+R4</f>
        <v>0.45999999999999996</v>
      </c>
    </row>
    <row r="5" spans="1:24" x14ac:dyDescent="0.2">
      <c r="A5" s="7"/>
      <c r="I5" s="2">
        <f t="shared" si="2"/>
        <v>0.15000000000000002</v>
      </c>
      <c r="J5" s="2">
        <v>212.2</v>
      </c>
      <c r="K5" s="2">
        <v>24.1</v>
      </c>
      <c r="L5" s="3">
        <f t="shared" si="0"/>
        <v>1.7175000000000002</v>
      </c>
      <c r="M5" s="7"/>
      <c r="O5" s="5"/>
      <c r="R5" s="2">
        <f t="shared" si="3"/>
        <v>0.15000000000000002</v>
      </c>
      <c r="S5" s="2">
        <v>213.4</v>
      </c>
      <c r="T5" s="2">
        <v>23.3</v>
      </c>
      <c r="U5" s="6">
        <f t="shared" si="1"/>
        <v>0.51</v>
      </c>
    </row>
    <row r="6" spans="1:24" x14ac:dyDescent="0.2">
      <c r="A6" s="7"/>
      <c r="I6" s="2">
        <f t="shared" si="2"/>
        <v>0.2</v>
      </c>
      <c r="J6" s="2">
        <v>215.2</v>
      </c>
      <c r="K6" s="2">
        <v>24</v>
      </c>
      <c r="L6" s="3">
        <f t="shared" si="0"/>
        <v>1.7675000000000001</v>
      </c>
      <c r="O6" s="5"/>
      <c r="R6" s="2">
        <f t="shared" si="3"/>
        <v>0.2</v>
      </c>
      <c r="S6" s="2">
        <v>216.3</v>
      </c>
      <c r="T6" s="2">
        <v>23.3</v>
      </c>
      <c r="U6" s="6">
        <f t="shared" si="1"/>
        <v>0.56000000000000005</v>
      </c>
    </row>
    <row r="7" spans="1:24" x14ac:dyDescent="0.2">
      <c r="A7" s="7"/>
      <c r="I7" s="2">
        <f t="shared" si="2"/>
        <v>0.25</v>
      </c>
      <c r="J7" s="2">
        <v>217.9</v>
      </c>
      <c r="K7" s="2">
        <v>24</v>
      </c>
      <c r="L7" s="3">
        <f t="shared" si="0"/>
        <v>1.8175000000000001</v>
      </c>
      <c r="O7" s="5"/>
      <c r="R7" s="2">
        <f t="shared" si="3"/>
        <v>0.25</v>
      </c>
      <c r="S7" s="2">
        <v>218.9</v>
      </c>
      <c r="T7" s="2">
        <v>23.2</v>
      </c>
      <c r="U7" s="6">
        <f t="shared" si="1"/>
        <v>0.61</v>
      </c>
    </row>
    <row r="8" spans="1:24" x14ac:dyDescent="0.2">
      <c r="A8" s="7"/>
      <c r="I8" s="2">
        <f t="shared" si="2"/>
        <v>0.3</v>
      </c>
      <c r="J8" s="2">
        <v>220.4</v>
      </c>
      <c r="K8" s="2">
        <v>23.9</v>
      </c>
      <c r="L8" s="3">
        <f t="shared" si="0"/>
        <v>1.8675000000000002</v>
      </c>
      <c r="O8" s="5"/>
      <c r="R8" s="2">
        <f t="shared" si="3"/>
        <v>0.3</v>
      </c>
      <c r="S8" s="2">
        <v>221.2</v>
      </c>
      <c r="T8" s="2">
        <v>23.2</v>
      </c>
      <c r="U8" s="6">
        <f t="shared" si="1"/>
        <v>0.65999999999999992</v>
      </c>
    </row>
    <row r="9" spans="1:24" x14ac:dyDescent="0.2">
      <c r="A9" s="7"/>
      <c r="I9" s="2">
        <f t="shared" si="2"/>
        <v>0.35</v>
      </c>
      <c r="J9" s="2">
        <v>222.7</v>
      </c>
      <c r="K9" s="2">
        <v>23.9</v>
      </c>
      <c r="L9" s="3">
        <f t="shared" si="0"/>
        <v>1.9175</v>
      </c>
      <c r="O9" s="5"/>
      <c r="R9" s="2">
        <f t="shared" si="3"/>
        <v>0.35</v>
      </c>
      <c r="S9" s="2">
        <v>223.2</v>
      </c>
      <c r="T9" s="2">
        <v>23.2</v>
      </c>
      <c r="U9" s="6">
        <f t="shared" si="1"/>
        <v>0.71</v>
      </c>
    </row>
    <row r="10" spans="1:24" x14ac:dyDescent="0.2">
      <c r="A10" s="7"/>
      <c r="I10" s="2">
        <f t="shared" si="2"/>
        <v>0.39999999999999997</v>
      </c>
      <c r="J10" s="2">
        <v>224.7</v>
      </c>
      <c r="K10" s="2">
        <v>23.9</v>
      </c>
      <c r="L10" s="3">
        <f t="shared" si="0"/>
        <v>1.9675</v>
      </c>
      <c r="O10" s="5"/>
      <c r="R10" s="2">
        <f t="shared" si="3"/>
        <v>0.39999999999999997</v>
      </c>
      <c r="S10" s="2">
        <v>225.3</v>
      </c>
      <c r="T10" s="2">
        <v>23.1</v>
      </c>
      <c r="U10" s="6">
        <f t="shared" si="1"/>
        <v>0.76</v>
      </c>
    </row>
    <row r="11" spans="1:24" x14ac:dyDescent="0.2">
      <c r="A11" s="4"/>
      <c r="I11" s="2">
        <f t="shared" si="2"/>
        <v>0.44999999999999996</v>
      </c>
      <c r="J11" s="2">
        <v>226.6</v>
      </c>
      <c r="K11" s="2">
        <v>23.8</v>
      </c>
      <c r="L11" s="3">
        <f t="shared" si="0"/>
        <v>2.0175000000000001</v>
      </c>
      <c r="O11" s="5"/>
      <c r="R11" s="2">
        <f t="shared" si="3"/>
        <v>0.44999999999999996</v>
      </c>
      <c r="S11" s="2">
        <v>227.2</v>
      </c>
      <c r="T11" s="2">
        <v>23.1</v>
      </c>
      <c r="U11" s="6">
        <f t="shared" si="1"/>
        <v>0.80999999999999994</v>
      </c>
    </row>
    <row r="12" spans="1:24" x14ac:dyDescent="0.2">
      <c r="A12" s="4"/>
      <c r="I12" s="2">
        <f t="shared" si="2"/>
        <v>0.49999999999999994</v>
      </c>
      <c r="J12" s="2">
        <v>228.4</v>
      </c>
      <c r="K12" s="2">
        <v>23.8</v>
      </c>
      <c r="L12" s="3">
        <f>$H$2+I12</f>
        <v>2.0674999999999999</v>
      </c>
      <c r="O12" s="5"/>
      <c r="R12" s="2">
        <f t="shared" si="3"/>
        <v>0.49999999999999994</v>
      </c>
      <c r="S12" s="2">
        <v>228.8</v>
      </c>
      <c r="T12" s="2">
        <v>23.1</v>
      </c>
      <c r="U12" s="6">
        <f t="shared" si="1"/>
        <v>0.85999999999999988</v>
      </c>
    </row>
    <row r="13" spans="1:24" x14ac:dyDescent="0.2">
      <c r="A13" s="4"/>
      <c r="I13" s="2">
        <f t="shared" si="2"/>
        <v>0.54999999999999993</v>
      </c>
      <c r="J13" s="2">
        <v>230.1</v>
      </c>
      <c r="K13" s="2">
        <v>23.8</v>
      </c>
      <c r="L13" s="3">
        <f>$H$2+I13</f>
        <v>2.1175000000000002</v>
      </c>
      <c r="O13" s="5"/>
      <c r="R13" s="2">
        <f t="shared" si="3"/>
        <v>0.54999999999999993</v>
      </c>
      <c r="S13" s="2">
        <v>230.4</v>
      </c>
      <c r="T13" s="2">
        <v>23</v>
      </c>
      <c r="U13" s="6">
        <f t="shared" si="1"/>
        <v>0.90999999999999992</v>
      </c>
    </row>
    <row r="14" spans="1:24" x14ac:dyDescent="0.2">
      <c r="A14" s="4"/>
      <c r="I14" s="2">
        <f t="shared" si="2"/>
        <v>0.6</v>
      </c>
      <c r="J14" s="2">
        <v>231.7</v>
      </c>
      <c r="K14" s="2">
        <v>23.7</v>
      </c>
      <c r="L14" s="3">
        <f>$H$2+I14</f>
        <v>2.1675</v>
      </c>
      <c r="R14" s="2">
        <f t="shared" si="3"/>
        <v>0.6</v>
      </c>
      <c r="S14" s="2">
        <v>232</v>
      </c>
      <c r="T14" s="2">
        <v>23</v>
      </c>
      <c r="U14" s="6">
        <f t="shared" si="1"/>
        <v>0.96</v>
      </c>
    </row>
    <row r="15" spans="1:24" x14ac:dyDescent="0.2">
      <c r="A15" s="4"/>
      <c r="I15" s="2">
        <f t="shared" si="2"/>
        <v>0.65</v>
      </c>
      <c r="J15" s="2">
        <v>233.1</v>
      </c>
      <c r="K15" s="2">
        <v>23.7</v>
      </c>
      <c r="L15" s="3">
        <f t="shared" ref="L15:L16" si="4">$H$2+I15</f>
        <v>2.2175000000000002</v>
      </c>
      <c r="R15" s="2">
        <f t="shared" si="3"/>
        <v>0.65</v>
      </c>
      <c r="S15" s="2">
        <v>233.4</v>
      </c>
      <c r="T15" s="2">
        <v>23</v>
      </c>
      <c r="U15" s="6">
        <f t="shared" si="1"/>
        <v>1.01</v>
      </c>
    </row>
    <row r="16" spans="1:24" x14ac:dyDescent="0.2">
      <c r="I16" s="2">
        <f t="shared" si="2"/>
        <v>0.70000000000000007</v>
      </c>
      <c r="L16" s="3">
        <f t="shared" si="4"/>
        <v>2.2675000000000001</v>
      </c>
      <c r="R16" s="2">
        <f t="shared" si="3"/>
        <v>0.70000000000000007</v>
      </c>
      <c r="U16" s="6">
        <f t="shared" si="1"/>
        <v>1.06</v>
      </c>
    </row>
  </sheetData>
  <mergeCells count="2">
    <mergeCell ref="A2:A10"/>
    <mergeCell ref="M3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641-E225-46F0-BC3E-F22C1C2909D8}">
  <dimension ref="A1:X16"/>
  <sheetViews>
    <sheetView topLeftCell="G1" workbookViewId="0">
      <selection activeCell="W2" sqref="W2:X2"/>
    </sheetView>
  </sheetViews>
  <sheetFormatPr baseColWidth="10" defaultColWidth="8.6640625" defaultRowHeight="16" x14ac:dyDescent="0.2"/>
  <cols>
    <col min="1" max="1" width="32.83203125" style="1" customWidth="1"/>
    <col min="2" max="2" width="9.33203125" style="1" customWidth="1"/>
    <col min="3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2" bestFit="1" customWidth="1"/>
    <col min="10" max="10" width="8.1640625" style="2" bestFit="1" customWidth="1"/>
    <col min="11" max="11" width="10" style="2" bestFit="1" customWidth="1"/>
    <col min="12" max="12" width="10.1640625" style="3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2" bestFit="1" customWidth="1"/>
    <col min="19" max="19" width="8.1640625" style="2" bestFit="1" customWidth="1"/>
    <col min="20" max="20" width="10" style="2" bestFit="1" customWidth="1"/>
    <col min="21" max="21" width="11.1640625" style="3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7" t="s">
        <v>24</v>
      </c>
      <c r="B2" s="2">
        <v>62.567</v>
      </c>
      <c r="C2" s="2">
        <v>-61.2</v>
      </c>
      <c r="D2" s="2">
        <v>27.939109999999999</v>
      </c>
      <c r="E2" s="2">
        <v>69</v>
      </c>
      <c r="F2" s="2">
        <v>9.9976999999999996E-2</v>
      </c>
      <c r="G2" s="2">
        <v>1286</v>
      </c>
      <c r="H2" s="6">
        <f>G2*0.00125</f>
        <v>1.6074999999999999</v>
      </c>
      <c r="I2" s="2">
        <v>0</v>
      </c>
      <c r="J2" s="2">
        <v>200.6</v>
      </c>
      <c r="K2" s="2">
        <v>24.3</v>
      </c>
      <c r="L2" s="3">
        <f>$H$2+I2</f>
        <v>1.6074999999999999</v>
      </c>
      <c r="M2" s="2">
        <v>2.2574999999999998</v>
      </c>
      <c r="N2" s="2">
        <v>186</v>
      </c>
      <c r="O2" s="6">
        <f>N2*0.00125</f>
        <v>0.23250000000000001</v>
      </c>
      <c r="P2" s="2">
        <v>271</v>
      </c>
      <c r="Q2" s="6">
        <f>P2*0.00125</f>
        <v>0.33875</v>
      </c>
      <c r="R2" s="2">
        <v>0</v>
      </c>
      <c r="S2" s="2">
        <v>202</v>
      </c>
      <c r="T2" s="2">
        <v>23</v>
      </c>
      <c r="U2" s="6">
        <f>$Q$2+R2</f>
        <v>0.33875</v>
      </c>
      <c r="V2" s="2"/>
      <c r="W2" s="2">
        <v>0.13600894599999999</v>
      </c>
      <c r="X2" s="2">
        <v>7.4812401000000001E-2</v>
      </c>
    </row>
    <row r="3" spans="1:24" ht="15.5" customHeight="1" x14ac:dyDescent="0.2">
      <c r="A3" s="7"/>
      <c r="I3" s="2">
        <f>I2+0.05</f>
        <v>0.05</v>
      </c>
      <c r="J3" s="2">
        <v>205.1</v>
      </c>
      <c r="K3" s="2">
        <v>24.2</v>
      </c>
      <c r="L3" s="3">
        <f t="shared" ref="L3:L11" si="0">$H$2+I3</f>
        <v>1.6575</v>
      </c>
      <c r="M3" s="7" t="s">
        <v>25</v>
      </c>
      <c r="N3" s="1">
        <v>-56.4</v>
      </c>
      <c r="O3" s="5"/>
      <c r="R3" s="2">
        <f>R2+0.05</f>
        <v>0.05</v>
      </c>
      <c r="S3" s="2">
        <v>206.4</v>
      </c>
      <c r="T3" s="2">
        <v>22.9</v>
      </c>
      <c r="U3" s="6">
        <f t="shared" ref="U3:U16" si="1">$Q$2+R3</f>
        <v>0.38874999999999998</v>
      </c>
    </row>
    <row r="4" spans="1:24" x14ac:dyDescent="0.2">
      <c r="A4" s="7"/>
      <c r="I4" s="2">
        <f t="shared" ref="I4:I16" si="2">I3+0.05</f>
        <v>0.1</v>
      </c>
      <c r="J4" s="2">
        <v>209.1</v>
      </c>
      <c r="K4" s="2">
        <v>24.1</v>
      </c>
      <c r="L4" s="3">
        <f t="shared" si="0"/>
        <v>1.7075</v>
      </c>
      <c r="M4" s="7"/>
      <c r="O4" s="5"/>
      <c r="R4" s="2">
        <f t="shared" ref="R4:R16" si="3">R3+0.05</f>
        <v>0.1</v>
      </c>
      <c r="S4" s="2">
        <v>210.1</v>
      </c>
      <c r="T4" s="2">
        <v>22.9</v>
      </c>
      <c r="U4" s="6">
        <f>$Q$2+R4</f>
        <v>0.43874999999999997</v>
      </c>
    </row>
    <row r="5" spans="1:24" x14ac:dyDescent="0.2">
      <c r="A5" s="7"/>
      <c r="I5" s="2">
        <f t="shared" si="2"/>
        <v>0.15000000000000002</v>
      </c>
      <c r="J5" s="2">
        <v>212.4</v>
      </c>
      <c r="K5" s="2">
        <v>24</v>
      </c>
      <c r="L5" s="3">
        <f t="shared" si="0"/>
        <v>1.7574999999999998</v>
      </c>
      <c r="M5" s="7"/>
      <c r="O5" s="5"/>
      <c r="R5" s="2">
        <f t="shared" si="3"/>
        <v>0.15000000000000002</v>
      </c>
      <c r="S5" s="2">
        <v>213.2</v>
      </c>
      <c r="T5" s="2">
        <v>22.9</v>
      </c>
      <c r="U5" s="6">
        <f t="shared" si="1"/>
        <v>0.48875000000000002</v>
      </c>
    </row>
    <row r="6" spans="1:24" x14ac:dyDescent="0.2">
      <c r="A6" s="7"/>
      <c r="I6" s="2">
        <f t="shared" si="2"/>
        <v>0.2</v>
      </c>
      <c r="J6" s="2">
        <v>215.5</v>
      </c>
      <c r="K6" s="2">
        <v>24</v>
      </c>
      <c r="L6" s="3">
        <f t="shared" si="0"/>
        <v>1.8074999999999999</v>
      </c>
      <c r="O6" s="5"/>
      <c r="R6" s="2">
        <f t="shared" si="3"/>
        <v>0.2</v>
      </c>
      <c r="S6" s="2">
        <v>216</v>
      </c>
      <c r="T6" s="2">
        <v>22.8</v>
      </c>
      <c r="U6" s="6">
        <f t="shared" si="1"/>
        <v>0.53875000000000006</v>
      </c>
    </row>
    <row r="7" spans="1:24" x14ac:dyDescent="0.2">
      <c r="A7" s="7"/>
      <c r="I7" s="2">
        <f t="shared" si="2"/>
        <v>0.25</v>
      </c>
      <c r="J7" s="2">
        <v>218.3</v>
      </c>
      <c r="K7" s="2">
        <v>23.9</v>
      </c>
      <c r="L7" s="3">
        <f t="shared" si="0"/>
        <v>1.8574999999999999</v>
      </c>
      <c r="O7" s="5"/>
      <c r="R7" s="2">
        <f t="shared" si="3"/>
        <v>0.25</v>
      </c>
      <c r="S7" s="2">
        <v>218.6</v>
      </c>
      <c r="T7" s="2">
        <v>22.8</v>
      </c>
      <c r="U7" s="6">
        <f t="shared" si="1"/>
        <v>0.58875</v>
      </c>
    </row>
    <row r="8" spans="1:24" x14ac:dyDescent="0.2">
      <c r="A8" s="7"/>
      <c r="I8" s="2">
        <f t="shared" si="2"/>
        <v>0.3</v>
      </c>
      <c r="J8" s="2">
        <v>220.5</v>
      </c>
      <c r="K8" s="2">
        <v>23.9</v>
      </c>
      <c r="L8" s="3">
        <f t="shared" si="0"/>
        <v>1.9075</v>
      </c>
      <c r="O8" s="5"/>
      <c r="R8" s="2">
        <f t="shared" si="3"/>
        <v>0.3</v>
      </c>
      <c r="S8" s="2">
        <v>220.9</v>
      </c>
      <c r="T8" s="2">
        <v>22.8</v>
      </c>
      <c r="U8" s="6">
        <f t="shared" si="1"/>
        <v>0.63874999999999993</v>
      </c>
    </row>
    <row r="9" spans="1:24" x14ac:dyDescent="0.2">
      <c r="A9" s="7"/>
      <c r="I9" s="2">
        <f t="shared" si="2"/>
        <v>0.35</v>
      </c>
      <c r="J9" s="2">
        <v>222.7</v>
      </c>
      <c r="K9" s="2">
        <v>23.8</v>
      </c>
      <c r="L9" s="3">
        <f t="shared" si="0"/>
        <v>1.9575</v>
      </c>
      <c r="O9" s="5"/>
      <c r="R9" s="2">
        <f t="shared" si="3"/>
        <v>0.35</v>
      </c>
      <c r="S9" s="2">
        <v>223.1</v>
      </c>
      <c r="T9" s="2">
        <v>22.7</v>
      </c>
      <c r="U9" s="6">
        <f t="shared" si="1"/>
        <v>0.68874999999999997</v>
      </c>
    </row>
    <row r="10" spans="1:24" x14ac:dyDescent="0.2">
      <c r="A10" s="7"/>
      <c r="I10" s="2">
        <f t="shared" si="2"/>
        <v>0.39999999999999997</v>
      </c>
      <c r="J10" s="2">
        <v>224.9</v>
      </c>
      <c r="K10" s="2">
        <v>23.8</v>
      </c>
      <c r="L10" s="3">
        <f t="shared" si="0"/>
        <v>2.0074999999999998</v>
      </c>
      <c r="O10" s="5"/>
      <c r="R10" s="2">
        <f t="shared" si="3"/>
        <v>0.39999999999999997</v>
      </c>
      <c r="S10" s="2">
        <v>225</v>
      </c>
      <c r="T10" s="2">
        <v>22.7</v>
      </c>
      <c r="U10" s="6">
        <f t="shared" si="1"/>
        <v>0.73875000000000002</v>
      </c>
    </row>
    <row r="11" spans="1:24" x14ac:dyDescent="0.2">
      <c r="A11" s="4"/>
      <c r="I11" s="2">
        <f t="shared" si="2"/>
        <v>0.44999999999999996</v>
      </c>
      <c r="J11" s="2">
        <v>226.8</v>
      </c>
      <c r="K11" s="2">
        <v>23.7</v>
      </c>
      <c r="L11" s="3">
        <f t="shared" si="0"/>
        <v>2.0575000000000001</v>
      </c>
      <c r="O11" s="5"/>
      <c r="R11" s="2">
        <f t="shared" si="3"/>
        <v>0.44999999999999996</v>
      </c>
      <c r="S11" s="2">
        <v>226.8</v>
      </c>
      <c r="T11" s="2">
        <v>22.7</v>
      </c>
      <c r="U11" s="6">
        <f t="shared" si="1"/>
        <v>0.78874999999999995</v>
      </c>
    </row>
    <row r="12" spans="1:24" x14ac:dyDescent="0.2">
      <c r="A12" s="4"/>
      <c r="I12" s="2">
        <f t="shared" si="2"/>
        <v>0.49999999999999994</v>
      </c>
      <c r="J12" s="2">
        <v>228.5</v>
      </c>
      <c r="K12" s="2">
        <v>23.7</v>
      </c>
      <c r="L12" s="3">
        <f>$H$2+I12</f>
        <v>2.1074999999999999</v>
      </c>
      <c r="O12" s="5"/>
      <c r="R12" s="2">
        <f t="shared" si="3"/>
        <v>0.49999999999999994</v>
      </c>
      <c r="S12" s="2">
        <v>228.5</v>
      </c>
      <c r="T12" s="2">
        <v>22.6</v>
      </c>
      <c r="U12" s="6">
        <f t="shared" si="1"/>
        <v>0.83874999999999988</v>
      </c>
    </row>
    <row r="13" spans="1:24" x14ac:dyDescent="0.2">
      <c r="A13" s="4"/>
      <c r="I13" s="2">
        <f t="shared" si="2"/>
        <v>0.54999999999999993</v>
      </c>
      <c r="J13" s="2">
        <v>230.2</v>
      </c>
      <c r="K13" s="2">
        <v>23.7</v>
      </c>
      <c r="L13" s="3">
        <f>$H$2+I13</f>
        <v>2.1574999999999998</v>
      </c>
      <c r="O13" s="5"/>
      <c r="R13" s="2">
        <f t="shared" si="3"/>
        <v>0.54999999999999993</v>
      </c>
      <c r="S13" s="2">
        <v>230.1</v>
      </c>
      <c r="T13" s="2">
        <v>22.6</v>
      </c>
      <c r="U13" s="6">
        <f t="shared" si="1"/>
        <v>0.88874999999999993</v>
      </c>
    </row>
    <row r="14" spans="1:24" x14ac:dyDescent="0.2">
      <c r="A14" s="4"/>
      <c r="I14" s="2">
        <f t="shared" si="2"/>
        <v>0.6</v>
      </c>
      <c r="J14" s="2">
        <v>231.8</v>
      </c>
      <c r="K14" s="2">
        <v>23.6</v>
      </c>
      <c r="L14" s="3">
        <f>$H$2+I14</f>
        <v>2.2075</v>
      </c>
      <c r="R14" s="2">
        <f t="shared" si="3"/>
        <v>0.6</v>
      </c>
      <c r="S14" s="2">
        <v>231.4</v>
      </c>
      <c r="T14" s="2">
        <v>22.6</v>
      </c>
      <c r="U14" s="6">
        <f t="shared" si="1"/>
        <v>0.93874999999999997</v>
      </c>
    </row>
    <row r="15" spans="1:24" x14ac:dyDescent="0.2">
      <c r="A15" s="4"/>
      <c r="I15" s="2">
        <f t="shared" si="2"/>
        <v>0.65</v>
      </c>
      <c r="J15" s="2">
        <v>233.2</v>
      </c>
      <c r="K15" s="2">
        <v>23.6</v>
      </c>
      <c r="L15" s="3">
        <f t="shared" ref="L15:L16" si="4">$H$2+I15</f>
        <v>2.2574999999999998</v>
      </c>
      <c r="R15" s="2">
        <f t="shared" si="3"/>
        <v>0.65</v>
      </c>
      <c r="S15" s="2">
        <v>233</v>
      </c>
      <c r="T15" s="2">
        <v>22.5</v>
      </c>
      <c r="U15" s="6">
        <f t="shared" si="1"/>
        <v>0.98875000000000002</v>
      </c>
    </row>
    <row r="16" spans="1:24" x14ac:dyDescent="0.2">
      <c r="I16" s="2">
        <f t="shared" si="2"/>
        <v>0.70000000000000007</v>
      </c>
      <c r="L16" s="3">
        <f t="shared" si="4"/>
        <v>2.3075000000000001</v>
      </c>
      <c r="R16" s="2">
        <f t="shared" si="3"/>
        <v>0.70000000000000007</v>
      </c>
      <c r="U16" s="6">
        <f t="shared" si="1"/>
        <v>1.0387500000000001</v>
      </c>
    </row>
  </sheetData>
  <mergeCells count="2">
    <mergeCell ref="A2:A10"/>
    <mergeCell ref="M3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1A8A-6F88-44DF-95E4-3FB49EF1BF5B}">
  <dimension ref="A1:X16"/>
  <sheetViews>
    <sheetView topLeftCell="G1" workbookViewId="0">
      <selection activeCell="W7" sqref="W7"/>
    </sheetView>
  </sheetViews>
  <sheetFormatPr baseColWidth="10" defaultColWidth="8.6640625" defaultRowHeight="16" x14ac:dyDescent="0.2"/>
  <cols>
    <col min="1" max="1" width="32.83203125" style="1" customWidth="1"/>
    <col min="2" max="3" width="9" style="1" customWidth="1"/>
    <col min="4" max="4" width="8.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2" bestFit="1" customWidth="1"/>
    <col min="10" max="10" width="8.1640625" style="2" bestFit="1" customWidth="1"/>
    <col min="11" max="11" width="10" style="2" bestFit="1" customWidth="1"/>
    <col min="12" max="12" width="10.1640625" style="3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2" bestFit="1" customWidth="1"/>
    <col min="19" max="19" width="8.1640625" style="2" bestFit="1" customWidth="1"/>
    <col min="20" max="20" width="10" style="2" bestFit="1" customWidth="1"/>
    <col min="21" max="21" width="11.1640625" style="3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7" t="s">
        <v>24</v>
      </c>
      <c r="B2" s="2">
        <v>63.719000000000008</v>
      </c>
      <c r="C2" s="2">
        <v>-63.2</v>
      </c>
      <c r="D2" s="2">
        <v>27.27261</v>
      </c>
      <c r="E2" s="2">
        <v>68</v>
      </c>
      <c r="F2" s="2">
        <v>9.9976999999999996E-2</v>
      </c>
      <c r="G2" s="2">
        <v>1298</v>
      </c>
      <c r="H2" s="6">
        <f>G2*0.00125</f>
        <v>1.6225000000000001</v>
      </c>
      <c r="I2" s="2">
        <v>0</v>
      </c>
      <c r="J2" s="2">
        <v>199.9</v>
      </c>
      <c r="K2" s="2">
        <v>23.9</v>
      </c>
      <c r="L2" s="3">
        <f>$H$2+I2</f>
        <v>1.6225000000000001</v>
      </c>
      <c r="M2" s="2">
        <v>2.2725</v>
      </c>
      <c r="N2" s="2">
        <v>152</v>
      </c>
      <c r="O2" s="6">
        <f>N2*0.00125</f>
        <v>0.19</v>
      </c>
      <c r="P2" s="2">
        <v>265</v>
      </c>
      <c r="Q2" s="6">
        <f>P2*0.00125</f>
        <v>0.33124999999999999</v>
      </c>
      <c r="R2" s="2">
        <v>0</v>
      </c>
      <c r="S2" s="2">
        <v>200.2</v>
      </c>
      <c r="T2" s="2">
        <v>23.2</v>
      </c>
      <c r="U2" s="6">
        <f>$Q$2+R2</f>
        <v>0.33124999999999999</v>
      </c>
      <c r="V2" s="2"/>
      <c r="W2" s="2">
        <v>0.125746842</v>
      </c>
      <c r="X2" s="2">
        <v>7.4849311000000002E-2</v>
      </c>
    </row>
    <row r="3" spans="1:24" ht="15.5" customHeight="1" x14ac:dyDescent="0.2">
      <c r="A3" s="7"/>
      <c r="I3" s="2">
        <f>I2+0.05</f>
        <v>0.05</v>
      </c>
      <c r="J3" s="2">
        <v>204.5</v>
      </c>
      <c r="K3" s="2">
        <v>23.8</v>
      </c>
      <c r="L3" s="3">
        <f t="shared" ref="L3:L11" si="0">$H$2+I3</f>
        <v>1.6725000000000001</v>
      </c>
      <c r="M3" s="7" t="s">
        <v>25</v>
      </c>
      <c r="N3" s="1">
        <v>-59</v>
      </c>
      <c r="O3" s="5"/>
      <c r="R3" s="2">
        <f>R2+0.05</f>
        <v>0.05</v>
      </c>
      <c r="S3" s="2">
        <v>204.3</v>
      </c>
      <c r="T3" s="2">
        <v>23.2</v>
      </c>
      <c r="U3" s="6">
        <f t="shared" ref="U3:U16" si="1">$Q$2+R3</f>
        <v>0.38124999999999998</v>
      </c>
    </row>
    <row r="4" spans="1:24" x14ac:dyDescent="0.2">
      <c r="A4" s="7"/>
      <c r="I4" s="2">
        <f t="shared" ref="I4:I16" si="2">I3+0.05</f>
        <v>0.1</v>
      </c>
      <c r="J4" s="2">
        <v>208.5</v>
      </c>
      <c r="K4" s="2">
        <v>23.8</v>
      </c>
      <c r="L4" s="3">
        <f t="shared" si="0"/>
        <v>1.7225000000000001</v>
      </c>
      <c r="M4" s="7"/>
      <c r="O4" s="5"/>
      <c r="R4" s="2">
        <f t="shared" ref="R4:R16" si="3">R3+0.05</f>
        <v>0.1</v>
      </c>
      <c r="S4" s="2">
        <v>208.2</v>
      </c>
      <c r="T4" s="2">
        <v>23.2</v>
      </c>
      <c r="U4" s="6">
        <f>$Q$2+R4</f>
        <v>0.43125000000000002</v>
      </c>
    </row>
    <row r="5" spans="1:24" x14ac:dyDescent="0.2">
      <c r="A5" s="7"/>
      <c r="I5" s="2">
        <f t="shared" si="2"/>
        <v>0.15000000000000002</v>
      </c>
      <c r="J5" s="2">
        <v>212</v>
      </c>
      <c r="K5" s="2">
        <v>23.7</v>
      </c>
      <c r="L5" s="3">
        <f t="shared" si="0"/>
        <v>1.7725</v>
      </c>
      <c r="M5" s="7"/>
      <c r="O5" s="5"/>
      <c r="R5" s="2">
        <f t="shared" si="3"/>
        <v>0.15000000000000002</v>
      </c>
      <c r="S5" s="2">
        <v>211.5</v>
      </c>
      <c r="T5" s="2">
        <v>23.2</v>
      </c>
      <c r="U5" s="6">
        <f t="shared" si="1"/>
        <v>0.48125000000000001</v>
      </c>
    </row>
    <row r="6" spans="1:24" x14ac:dyDescent="0.2">
      <c r="A6" s="7"/>
      <c r="I6" s="2">
        <f t="shared" si="2"/>
        <v>0.2</v>
      </c>
      <c r="J6" s="2">
        <v>214.6</v>
      </c>
      <c r="K6" s="2">
        <v>23.7</v>
      </c>
      <c r="L6" s="3">
        <f t="shared" si="0"/>
        <v>1.8225</v>
      </c>
      <c r="O6" s="5"/>
      <c r="R6" s="2">
        <f t="shared" si="3"/>
        <v>0.2</v>
      </c>
      <c r="S6" s="2">
        <v>214.6</v>
      </c>
      <c r="T6" s="2">
        <v>23.2</v>
      </c>
      <c r="U6" s="6">
        <f t="shared" si="1"/>
        <v>0.53125</v>
      </c>
    </row>
    <row r="7" spans="1:24" x14ac:dyDescent="0.2">
      <c r="A7" s="7"/>
      <c r="I7" s="2">
        <f t="shared" si="2"/>
        <v>0.25</v>
      </c>
      <c r="J7" s="2">
        <v>217.5</v>
      </c>
      <c r="K7" s="2">
        <v>23.7</v>
      </c>
      <c r="L7" s="3">
        <f t="shared" si="0"/>
        <v>1.8725000000000001</v>
      </c>
      <c r="O7" s="5"/>
      <c r="R7" s="2">
        <f t="shared" si="3"/>
        <v>0.25</v>
      </c>
      <c r="S7" s="2">
        <v>217.2</v>
      </c>
      <c r="T7" s="2">
        <v>23.2</v>
      </c>
      <c r="U7" s="6">
        <f t="shared" si="1"/>
        <v>0.58125000000000004</v>
      </c>
    </row>
    <row r="8" spans="1:24" x14ac:dyDescent="0.2">
      <c r="A8" s="7"/>
      <c r="I8" s="2">
        <f t="shared" si="2"/>
        <v>0.3</v>
      </c>
      <c r="J8" s="2">
        <v>220.1</v>
      </c>
      <c r="K8" s="2">
        <v>23.6</v>
      </c>
      <c r="L8" s="3">
        <f t="shared" si="0"/>
        <v>1.9225000000000001</v>
      </c>
      <c r="O8" s="5"/>
      <c r="R8" s="2">
        <f t="shared" si="3"/>
        <v>0.3</v>
      </c>
      <c r="S8" s="2">
        <v>219.5</v>
      </c>
      <c r="T8" s="2">
        <v>23.2</v>
      </c>
      <c r="U8" s="6">
        <f t="shared" si="1"/>
        <v>0.63124999999999998</v>
      </c>
    </row>
    <row r="9" spans="1:24" x14ac:dyDescent="0.2">
      <c r="A9" s="7"/>
      <c r="I9" s="2">
        <f t="shared" si="2"/>
        <v>0.35</v>
      </c>
      <c r="J9" s="2">
        <v>222.4</v>
      </c>
      <c r="K9" s="2">
        <v>23.6</v>
      </c>
      <c r="L9" s="3">
        <f t="shared" si="0"/>
        <v>1.9725000000000001</v>
      </c>
      <c r="O9" s="5"/>
      <c r="R9" s="2">
        <f t="shared" si="3"/>
        <v>0.35</v>
      </c>
      <c r="S9" s="2">
        <v>221.8</v>
      </c>
      <c r="T9" s="2">
        <v>23.2</v>
      </c>
      <c r="U9" s="6">
        <f t="shared" si="1"/>
        <v>0.68124999999999991</v>
      </c>
    </row>
    <row r="10" spans="1:24" x14ac:dyDescent="0.2">
      <c r="A10" s="7"/>
      <c r="I10" s="2">
        <f t="shared" si="2"/>
        <v>0.39999999999999997</v>
      </c>
      <c r="J10" s="2">
        <v>224.4</v>
      </c>
      <c r="K10" s="2">
        <v>23.6</v>
      </c>
      <c r="L10" s="3">
        <f t="shared" si="0"/>
        <v>2.0225</v>
      </c>
      <c r="O10" s="5"/>
      <c r="R10" s="2">
        <f t="shared" si="3"/>
        <v>0.39999999999999997</v>
      </c>
      <c r="S10" s="2">
        <v>223.7</v>
      </c>
      <c r="T10" s="2">
        <v>23.1</v>
      </c>
      <c r="U10" s="6">
        <f t="shared" si="1"/>
        <v>0.73124999999999996</v>
      </c>
    </row>
    <row r="11" spans="1:24" x14ac:dyDescent="0.2">
      <c r="A11" s="4"/>
      <c r="I11" s="2">
        <f t="shared" si="2"/>
        <v>0.44999999999999996</v>
      </c>
      <c r="J11" s="2">
        <v>226.4</v>
      </c>
      <c r="K11" s="2">
        <v>23.5</v>
      </c>
      <c r="L11" s="3">
        <f t="shared" si="0"/>
        <v>2.0724999999999998</v>
      </c>
      <c r="O11" s="5"/>
      <c r="R11" s="2">
        <f t="shared" si="3"/>
        <v>0.44999999999999996</v>
      </c>
      <c r="S11" s="2">
        <v>225.9</v>
      </c>
      <c r="T11" s="2">
        <v>23.1</v>
      </c>
      <c r="U11" s="6">
        <f t="shared" si="1"/>
        <v>0.78125</v>
      </c>
    </row>
    <row r="12" spans="1:24" x14ac:dyDescent="0.2">
      <c r="A12" s="4"/>
      <c r="I12" s="2">
        <f t="shared" si="2"/>
        <v>0.49999999999999994</v>
      </c>
      <c r="J12" s="2">
        <v>228.1</v>
      </c>
      <c r="K12" s="2">
        <v>23.5</v>
      </c>
      <c r="L12" s="3">
        <f>$H$2+I12</f>
        <v>2.1225000000000001</v>
      </c>
      <c r="O12" s="5"/>
      <c r="R12" s="2">
        <f t="shared" si="3"/>
        <v>0.49999999999999994</v>
      </c>
      <c r="S12" s="2">
        <v>227.5</v>
      </c>
      <c r="T12" s="2">
        <v>23.1</v>
      </c>
      <c r="U12" s="6">
        <f t="shared" si="1"/>
        <v>0.83124999999999993</v>
      </c>
    </row>
    <row r="13" spans="1:24" x14ac:dyDescent="0.2">
      <c r="A13" s="4"/>
      <c r="I13" s="2">
        <f t="shared" si="2"/>
        <v>0.54999999999999993</v>
      </c>
      <c r="J13" s="2">
        <v>229.7</v>
      </c>
      <c r="K13" s="2">
        <v>23.5</v>
      </c>
      <c r="L13" s="3">
        <f>$H$2+I13</f>
        <v>2.1724999999999999</v>
      </c>
      <c r="O13" s="5"/>
      <c r="R13" s="2">
        <f t="shared" si="3"/>
        <v>0.54999999999999993</v>
      </c>
      <c r="S13" s="2">
        <v>229.5</v>
      </c>
      <c r="T13" s="2">
        <v>23.1</v>
      </c>
      <c r="U13" s="6">
        <f t="shared" si="1"/>
        <v>0.88124999999999987</v>
      </c>
    </row>
    <row r="14" spans="1:24" x14ac:dyDescent="0.2">
      <c r="A14" s="4"/>
      <c r="I14" s="2">
        <f t="shared" si="2"/>
        <v>0.6</v>
      </c>
      <c r="J14" s="2">
        <v>231.3</v>
      </c>
      <c r="K14" s="2">
        <v>23.4</v>
      </c>
      <c r="L14" s="3">
        <f>$H$2+I14</f>
        <v>2.2225000000000001</v>
      </c>
      <c r="R14" s="2">
        <f t="shared" si="3"/>
        <v>0.6</v>
      </c>
      <c r="S14" s="2">
        <v>230.7</v>
      </c>
      <c r="T14" s="2">
        <v>23.1</v>
      </c>
      <c r="U14" s="6">
        <f t="shared" si="1"/>
        <v>0.93124999999999991</v>
      </c>
    </row>
    <row r="15" spans="1:24" x14ac:dyDescent="0.2">
      <c r="A15" s="4"/>
      <c r="I15" s="2">
        <f t="shared" si="2"/>
        <v>0.65</v>
      </c>
      <c r="J15" s="2">
        <v>232.8</v>
      </c>
      <c r="K15" s="2">
        <v>23.4</v>
      </c>
      <c r="L15" s="3">
        <f t="shared" ref="L15:L16" si="4">$H$2+I15</f>
        <v>2.2725</v>
      </c>
      <c r="R15" s="2">
        <f t="shared" si="3"/>
        <v>0.65</v>
      </c>
      <c r="S15" s="2">
        <v>232.2</v>
      </c>
      <c r="T15" s="2">
        <v>23.1</v>
      </c>
      <c r="U15" s="6">
        <f t="shared" si="1"/>
        <v>0.98124999999999996</v>
      </c>
    </row>
    <row r="16" spans="1:24" x14ac:dyDescent="0.2">
      <c r="I16" s="2">
        <f t="shared" si="2"/>
        <v>0.70000000000000007</v>
      </c>
      <c r="L16" s="3">
        <f t="shared" si="4"/>
        <v>2.3225000000000002</v>
      </c>
      <c r="R16" s="2">
        <f t="shared" si="3"/>
        <v>0.70000000000000007</v>
      </c>
      <c r="S16" s="2">
        <v>233.6</v>
      </c>
      <c r="T16" s="2">
        <v>23</v>
      </c>
      <c r="U16" s="6">
        <f t="shared" si="1"/>
        <v>1.03125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CC-11-R1</vt:lpstr>
      <vt:lpstr>CC-12-R1</vt:lpstr>
      <vt:lpstr>CC-14-R1</vt:lpstr>
      <vt:lpstr>CC-16-R1</vt:lpstr>
      <vt:lpstr>CC-17-R1</vt:lpstr>
      <vt:lpstr>CC-18-R1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Bruno</dc:creator>
  <cp:keywords/>
  <dc:description/>
  <cp:lastModifiedBy>Microsoft Office User</cp:lastModifiedBy>
  <cp:revision/>
  <dcterms:created xsi:type="dcterms:W3CDTF">2022-09-16T18:00:52Z</dcterms:created>
  <dcterms:modified xsi:type="dcterms:W3CDTF">2023-02-20T19:25:54Z</dcterms:modified>
  <cp:category/>
  <cp:contentStatus/>
</cp:coreProperties>
</file>