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"/>
    </mc:Choice>
  </mc:AlternateContent>
  <xr:revisionPtr revIDLastSave="0" documentId="13_ncr:1_{0DBA7312-4D1A-914C-AAC7-E0455A92AFD2}" xr6:coauthVersionLast="47" xr6:coauthVersionMax="47" xr10:uidLastSave="{00000000-0000-0000-0000-000000000000}"/>
  <bookViews>
    <workbookView xWindow="16600" yWindow="500" windowWidth="28040" windowHeight="17440" xr2:uid="{E6D4F00D-B579-894A-8333-984A610924D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6" i="1"/>
  <c r="B10" i="1"/>
  <c r="C10" i="1"/>
  <c r="D10" i="1"/>
  <c r="E10" i="1"/>
  <c r="C7" i="1"/>
  <c r="C8" i="1"/>
  <c r="C9" i="1"/>
  <c r="C11" i="1"/>
  <c r="C12" i="1"/>
  <c r="C13" i="1"/>
  <c r="C14" i="1"/>
  <c r="C15" i="1"/>
  <c r="C16" i="1"/>
  <c r="C17" i="1"/>
  <c r="C18" i="1"/>
  <c r="C19" i="1"/>
  <c r="C6" i="1"/>
  <c r="B19" i="1"/>
  <c r="D19" i="1"/>
  <c r="E19" i="1"/>
  <c r="E7" i="1"/>
  <c r="E8" i="1"/>
  <c r="E9" i="1"/>
  <c r="E11" i="1"/>
  <c r="E12" i="1"/>
  <c r="E13" i="1"/>
  <c r="E14" i="1"/>
  <c r="E15" i="1"/>
  <c r="E16" i="1"/>
  <c r="E17" i="1"/>
  <c r="E18" i="1"/>
  <c r="E6" i="1"/>
  <c r="B13" i="1"/>
  <c r="D13" i="1"/>
  <c r="D7" i="1"/>
  <c r="D8" i="1"/>
  <c r="D9" i="1"/>
  <c r="D11" i="1"/>
  <c r="D12" i="1"/>
  <c r="D14" i="1"/>
  <c r="D15" i="1"/>
  <c r="D16" i="1"/>
  <c r="D17" i="1"/>
  <c r="D18" i="1"/>
  <c r="D6" i="1"/>
  <c r="B7" i="1"/>
  <c r="B8" i="1"/>
  <c r="B9" i="1"/>
  <c r="B11" i="1"/>
  <c r="B12" i="1"/>
  <c r="B14" i="1"/>
  <c r="B15" i="1"/>
  <c r="B16" i="1"/>
  <c r="B17" i="1"/>
  <c r="B18" i="1"/>
  <c r="B6" i="1"/>
</calcChain>
</file>

<file path=xl/sharedStrings.xml><?xml version="1.0" encoding="utf-8"?>
<sst xmlns="http://schemas.openxmlformats.org/spreadsheetml/2006/main" count="9" uniqueCount="9">
  <si>
    <t>Salinity</t>
  </si>
  <si>
    <t>Testing out convergence of linear regression equations from 1980s and 2020s with May-July seasonal data and all data</t>
  </si>
  <si>
    <t>Seasonal convergence data</t>
  </si>
  <si>
    <t>All Data</t>
  </si>
  <si>
    <t>1980-All</t>
  </si>
  <si>
    <t>2020-seasonal</t>
  </si>
  <si>
    <t>2020-All</t>
  </si>
  <si>
    <t>1980-summer seasonal</t>
  </si>
  <si>
    <t>1980-winter 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</si>
</sst>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02B0-2490-2145-B698-29F4EBD59D19}">
  <dimension ref="A1:I19"/>
  <sheetViews>
    <sheetView tabSelected="1" workbookViewId="0">
      <selection activeCell="G9" sqref="G9"/>
    </sheetView>
  </sheetViews>
  <sheetFormatPr baseColWidth="10" defaultRowHeight="16" x14ac:dyDescent="0.2"/>
  <cols>
    <col min="2" max="3" width="15.6640625" customWidth="1"/>
  </cols>
  <sheetData>
    <row r="1" spans="1:9" x14ac:dyDescent="0.2">
      <c r="A1" t="s">
        <v>1</v>
      </c>
    </row>
    <row r="3" spans="1:9" x14ac:dyDescent="0.2">
      <c r="A3" t="s">
        <v>2</v>
      </c>
      <c r="E3" t="s">
        <v>3</v>
      </c>
    </row>
    <row r="5" spans="1:9" x14ac:dyDescent="0.2">
      <c r="A5" s="1" t="s">
        <v>0</v>
      </c>
      <c r="B5" s="1" t="s">
        <v>7</v>
      </c>
      <c r="C5" s="1" t="s">
        <v>5</v>
      </c>
      <c r="D5" s="1" t="s">
        <v>6</v>
      </c>
      <c r="E5" s="1" t="s">
        <v>4</v>
      </c>
      <c r="F5" s="1" t="s">
        <v>8</v>
      </c>
      <c r="G5" s="1"/>
      <c r="H5" s="1"/>
      <c r="I5" s="1"/>
    </row>
    <row r="6" spans="1:9" x14ac:dyDescent="0.2">
      <c r="A6" s="1">
        <v>30</v>
      </c>
      <c r="B6">
        <f>1100 +35.17*A6</f>
        <v>2155.1000000000004</v>
      </c>
      <c r="C6">
        <f>1389 +26.49*A6</f>
        <v>2183.6999999999998</v>
      </c>
      <c r="D6">
        <f>1361+27.85*A6</f>
        <v>2196.5</v>
      </c>
      <c r="E6">
        <f>1183+32.19*A6</f>
        <v>2148.6999999999998</v>
      </c>
      <c r="F6">
        <f>1174+33.03*A6</f>
        <v>2164.9</v>
      </c>
      <c r="G6" s="1"/>
    </row>
    <row r="7" spans="1:9" x14ac:dyDescent="0.2">
      <c r="A7" s="1">
        <v>31</v>
      </c>
      <c r="B7">
        <f t="shared" ref="B7:B19" si="0">1100 +35.17*A7</f>
        <v>2190.27</v>
      </c>
      <c r="C7">
        <f t="shared" ref="C7:C19" si="1">1389 +26.49*A7</f>
        <v>2210.19</v>
      </c>
      <c r="D7">
        <f t="shared" ref="D7:D19" si="2">1361+27.85*A7</f>
        <v>2224.35</v>
      </c>
      <c r="E7">
        <f t="shared" ref="E7:E19" si="3">1183+32.19*A7</f>
        <v>2180.89</v>
      </c>
      <c r="F7">
        <f t="shared" ref="F7:F19" si="4">1174+33.03*A7</f>
        <v>2197.9300000000003</v>
      </c>
      <c r="G7" s="1"/>
    </row>
    <row r="8" spans="1:9" x14ac:dyDescent="0.2">
      <c r="A8" s="1">
        <v>32</v>
      </c>
      <c r="B8">
        <f t="shared" si="0"/>
        <v>2225.44</v>
      </c>
      <c r="C8">
        <f t="shared" si="1"/>
        <v>2236.6799999999998</v>
      </c>
      <c r="D8">
        <f t="shared" si="2"/>
        <v>2252.1999999999998</v>
      </c>
      <c r="E8">
        <f t="shared" si="3"/>
        <v>2213.08</v>
      </c>
      <c r="F8">
        <f t="shared" si="4"/>
        <v>2230.96</v>
      </c>
      <c r="G8" s="1"/>
    </row>
    <row r="9" spans="1:9" x14ac:dyDescent="0.2">
      <c r="A9" s="10">
        <v>33</v>
      </c>
      <c r="B9">
        <f t="shared" si="0"/>
        <v>2260.61</v>
      </c>
      <c r="C9" s="9">
        <f t="shared" si="1"/>
        <v>2263.17</v>
      </c>
      <c r="D9">
        <f t="shared" si="2"/>
        <v>2280.0500000000002</v>
      </c>
      <c r="E9">
        <f t="shared" si="3"/>
        <v>2245.27</v>
      </c>
      <c r="F9" s="9">
        <f t="shared" si="4"/>
        <v>2263.9899999999998</v>
      </c>
      <c r="G9" s="1"/>
    </row>
    <row r="10" spans="1:9" x14ac:dyDescent="0.2">
      <c r="A10" s="7">
        <v>33.5</v>
      </c>
      <c r="B10" s="8">
        <f t="shared" si="0"/>
        <v>2278.1950000000002</v>
      </c>
      <c r="C10" s="8">
        <f t="shared" si="1"/>
        <v>2276.415</v>
      </c>
      <c r="D10">
        <f t="shared" si="2"/>
        <v>2293.9749999999999</v>
      </c>
      <c r="E10">
        <f t="shared" si="3"/>
        <v>2261.3649999999998</v>
      </c>
      <c r="F10">
        <f t="shared" si="4"/>
        <v>2280.5050000000001</v>
      </c>
      <c r="G10" s="1"/>
    </row>
    <row r="11" spans="1:9" x14ac:dyDescent="0.2">
      <c r="A11" s="1">
        <v>34</v>
      </c>
      <c r="B11">
        <f t="shared" si="0"/>
        <v>2295.7799999999997</v>
      </c>
      <c r="C11">
        <f t="shared" si="1"/>
        <v>2289.66</v>
      </c>
      <c r="D11">
        <f t="shared" si="2"/>
        <v>2307.9</v>
      </c>
      <c r="E11">
        <f t="shared" si="3"/>
        <v>2277.46</v>
      </c>
      <c r="F11">
        <f t="shared" si="4"/>
        <v>2297.02</v>
      </c>
      <c r="G11" s="1"/>
    </row>
    <row r="12" spans="1:9" x14ac:dyDescent="0.2">
      <c r="A12" s="1">
        <v>35</v>
      </c>
      <c r="B12">
        <f t="shared" si="0"/>
        <v>2330.9499999999998</v>
      </c>
      <c r="C12">
        <f t="shared" si="1"/>
        <v>2316.15</v>
      </c>
      <c r="D12">
        <f t="shared" si="2"/>
        <v>2335.75</v>
      </c>
      <c r="E12">
        <f t="shared" si="3"/>
        <v>2309.6499999999996</v>
      </c>
      <c r="F12">
        <f t="shared" si="4"/>
        <v>2330.0500000000002</v>
      </c>
      <c r="G12" s="1"/>
    </row>
    <row r="13" spans="1:9" x14ac:dyDescent="0.2">
      <c r="A13" s="2">
        <v>35.6</v>
      </c>
      <c r="B13" s="3">
        <f t="shared" si="0"/>
        <v>2352.0520000000001</v>
      </c>
      <c r="C13">
        <f t="shared" si="1"/>
        <v>2332.0439999999999</v>
      </c>
      <c r="D13" s="3">
        <f t="shared" si="2"/>
        <v>2352.46</v>
      </c>
      <c r="E13">
        <f t="shared" si="3"/>
        <v>2328.9639999999999</v>
      </c>
      <c r="F13">
        <f t="shared" si="4"/>
        <v>2349.8680000000004</v>
      </c>
      <c r="G13" s="4"/>
    </row>
    <row r="14" spans="1:9" x14ac:dyDescent="0.2">
      <c r="A14" s="1">
        <v>36</v>
      </c>
      <c r="B14">
        <f t="shared" si="0"/>
        <v>2366.12</v>
      </c>
      <c r="C14">
        <f t="shared" si="1"/>
        <v>2342.64</v>
      </c>
      <c r="D14">
        <f t="shared" si="2"/>
        <v>2363.6</v>
      </c>
      <c r="E14">
        <f t="shared" si="3"/>
        <v>2341.84</v>
      </c>
      <c r="F14">
        <f t="shared" si="4"/>
        <v>2363.08</v>
      </c>
      <c r="G14" s="1"/>
    </row>
    <row r="15" spans="1:9" x14ac:dyDescent="0.2">
      <c r="A15" s="1">
        <v>37</v>
      </c>
      <c r="B15">
        <f t="shared" si="0"/>
        <v>2401.29</v>
      </c>
      <c r="C15">
        <f t="shared" si="1"/>
        <v>2369.13</v>
      </c>
      <c r="D15">
        <f t="shared" si="2"/>
        <v>2391.4499999999998</v>
      </c>
      <c r="E15">
        <f t="shared" si="3"/>
        <v>2374.0299999999997</v>
      </c>
      <c r="F15">
        <f t="shared" si="4"/>
        <v>2396.11</v>
      </c>
      <c r="G15" s="1"/>
    </row>
    <row r="16" spans="1:9" x14ac:dyDescent="0.2">
      <c r="A16" s="1">
        <v>38</v>
      </c>
      <c r="B16">
        <f t="shared" si="0"/>
        <v>2436.46</v>
      </c>
      <c r="C16">
        <f t="shared" si="1"/>
        <v>2395.62</v>
      </c>
      <c r="D16">
        <f t="shared" si="2"/>
        <v>2419.3000000000002</v>
      </c>
      <c r="E16">
        <f t="shared" si="3"/>
        <v>2406.2199999999998</v>
      </c>
      <c r="F16">
        <f t="shared" si="4"/>
        <v>2429.1400000000003</v>
      </c>
      <c r="G16" s="1"/>
    </row>
    <row r="17" spans="1:7" x14ac:dyDescent="0.2">
      <c r="A17" s="1">
        <v>39</v>
      </c>
      <c r="B17">
        <f t="shared" si="0"/>
        <v>2471.63</v>
      </c>
      <c r="C17">
        <f t="shared" si="1"/>
        <v>2422.1099999999997</v>
      </c>
      <c r="D17">
        <f t="shared" si="2"/>
        <v>2447.15</v>
      </c>
      <c r="E17">
        <f t="shared" si="3"/>
        <v>2438.41</v>
      </c>
      <c r="F17">
        <f t="shared" si="4"/>
        <v>2462.17</v>
      </c>
      <c r="G17" s="1"/>
    </row>
    <row r="18" spans="1:7" x14ac:dyDescent="0.2">
      <c r="A18" s="1">
        <v>40</v>
      </c>
      <c r="B18">
        <f t="shared" si="0"/>
        <v>2506.8000000000002</v>
      </c>
      <c r="C18">
        <f t="shared" si="1"/>
        <v>2448.6</v>
      </c>
      <c r="D18">
        <f t="shared" si="2"/>
        <v>2475</v>
      </c>
      <c r="E18">
        <f t="shared" si="3"/>
        <v>2470.6</v>
      </c>
      <c r="F18">
        <f t="shared" si="4"/>
        <v>2495.1999999999998</v>
      </c>
      <c r="G18" s="1"/>
    </row>
    <row r="19" spans="1:7" x14ac:dyDescent="0.2">
      <c r="A19" s="5">
        <v>41</v>
      </c>
      <c r="B19">
        <f t="shared" si="0"/>
        <v>2541.9700000000003</v>
      </c>
      <c r="C19">
        <f t="shared" si="1"/>
        <v>2475.09</v>
      </c>
      <c r="D19" s="6">
        <f t="shared" si="2"/>
        <v>2502.8500000000004</v>
      </c>
      <c r="E19" s="6">
        <f t="shared" si="3"/>
        <v>2502.79</v>
      </c>
      <c r="F19">
        <f t="shared" si="4"/>
        <v>2528.23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2023-02-16T01:17:01Z</dcterms:created>
  <dcterms:modified xsi:type="dcterms:W3CDTF">2023-02-20T02:31:06Z</dcterms:modified>
</cp:coreProperties>
</file>