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foronline-my.sharepoint.com/personal/michaeljohn_montano_infor_com/Documents/Desktop/Web Development/Cycling Journey/Xoss_Strava/Data Science/"/>
    </mc:Choice>
  </mc:AlternateContent>
  <xr:revisionPtr revIDLastSave="448" documentId="8_{639E4310-4210-4979-93ED-558E23EBADBB}" xr6:coauthVersionLast="47" xr6:coauthVersionMax="47" xr10:uidLastSave="{4E487873-956F-4B5D-947C-F757180A3384}"/>
  <bookViews>
    <workbookView xWindow="-120" yWindow="-120" windowWidth="29040" windowHeight="15720" xr2:uid="{0C8E58E2-79B0-4D29-AB8C-8169F2342AB7}"/>
  </bookViews>
  <sheets>
    <sheet name="Sheet1" sheetId="1" r:id="rId1"/>
    <sheet name="B2W" sheetId="2" r:id="rId2"/>
    <sheet name="HFW" sheetId="3" r:id="rId3"/>
    <sheet name="TES" sheetId="4" r:id="rId4"/>
    <sheet name="TRA" sheetId="5" r:id="rId5"/>
  </sheets>
  <definedNames>
    <definedName name="_xlnm._FilterDatabase" localSheetId="1" hidden="1">B2W!$J$1:$P$13</definedName>
    <definedName name="_xlnm._FilterDatabase" localSheetId="2" hidden="1">HFW!$J$1:$P$13</definedName>
    <definedName name="_xlnm._FilterDatabase" localSheetId="0" hidden="1">Sheet1!$A$1:$P$34</definedName>
    <definedName name="_xlnm._FilterDatabase" localSheetId="4" hidden="1">TRA!$A$1:$P$7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L3" i="5"/>
  <c r="L4" i="5"/>
  <c r="L5" i="5"/>
  <c r="L6" i="5"/>
  <c r="L7" i="5"/>
  <c r="M2" i="5"/>
  <c r="L2" i="5"/>
  <c r="M3" i="4"/>
  <c r="M4" i="4"/>
  <c r="M2" i="4"/>
  <c r="L3" i="4"/>
  <c r="L4" i="4"/>
  <c r="L2" i="4"/>
  <c r="L3" i="3"/>
  <c r="L4" i="3"/>
  <c r="L5" i="3"/>
  <c r="L6" i="3"/>
  <c r="L7" i="3"/>
  <c r="L8" i="3"/>
  <c r="L9" i="3"/>
  <c r="L10" i="3"/>
  <c r="L11" i="3"/>
  <c r="L12" i="3"/>
  <c r="L13" i="3"/>
  <c r="L2" i="3"/>
  <c r="M3" i="3"/>
  <c r="M4" i="3"/>
  <c r="M5" i="3"/>
  <c r="M6" i="3"/>
  <c r="M7" i="3"/>
  <c r="M8" i="3"/>
  <c r="M9" i="3"/>
  <c r="M10" i="3"/>
  <c r="M11" i="3"/>
  <c r="M12" i="3"/>
  <c r="M13" i="3"/>
  <c r="M2" i="3"/>
  <c r="L3" i="2"/>
  <c r="L4" i="2"/>
  <c r="L5" i="2"/>
  <c r="L6" i="2"/>
  <c r="L7" i="2"/>
  <c r="L8" i="2"/>
  <c r="L9" i="2"/>
  <c r="L10" i="2"/>
  <c r="L11" i="2"/>
  <c r="L12" i="2"/>
  <c r="L13" i="2"/>
  <c r="L2" i="2"/>
  <c r="M3" i="2"/>
  <c r="M4" i="2"/>
  <c r="M5" i="2"/>
  <c r="M6" i="2"/>
  <c r="M7" i="2"/>
  <c r="M8" i="2"/>
  <c r="M9" i="2"/>
  <c r="M10" i="2"/>
  <c r="M11" i="2"/>
  <c r="M12" i="2"/>
  <c r="M13" i="2"/>
  <c r="M2" i="2"/>
  <c r="P3" i="5"/>
  <c r="P4" i="5"/>
  <c r="P5" i="5"/>
  <c r="P6" i="5"/>
  <c r="P7" i="5"/>
  <c r="O3" i="5"/>
  <c r="O4" i="5"/>
  <c r="O5" i="5"/>
  <c r="O6" i="5"/>
  <c r="O7" i="5"/>
  <c r="N3" i="5"/>
  <c r="N4" i="5"/>
  <c r="N5" i="5"/>
  <c r="N6" i="5"/>
  <c r="N7" i="5"/>
  <c r="K3" i="5"/>
  <c r="K4" i="5"/>
  <c r="K5" i="5"/>
  <c r="K6" i="5"/>
  <c r="K7" i="5"/>
  <c r="J3" i="5"/>
  <c r="J4" i="5"/>
  <c r="J5" i="5"/>
  <c r="J6" i="5"/>
  <c r="J7" i="5"/>
  <c r="P3" i="4"/>
  <c r="P4" i="4"/>
  <c r="O3" i="4"/>
  <c r="O4" i="4"/>
  <c r="N3" i="4"/>
  <c r="N4" i="4"/>
  <c r="K3" i="4"/>
  <c r="K4" i="4"/>
  <c r="J3" i="4"/>
  <c r="J4" i="4"/>
  <c r="P3" i="3"/>
  <c r="P4" i="3"/>
  <c r="P5" i="3"/>
  <c r="P6" i="3"/>
  <c r="P7" i="3"/>
  <c r="P8" i="3"/>
  <c r="P9" i="3"/>
  <c r="P10" i="3"/>
  <c r="P11" i="3"/>
  <c r="P12" i="3"/>
  <c r="P13" i="3"/>
  <c r="O3" i="3"/>
  <c r="O4" i="3"/>
  <c r="O5" i="3"/>
  <c r="O6" i="3"/>
  <c r="O7" i="3"/>
  <c r="O8" i="3"/>
  <c r="O9" i="3"/>
  <c r="O10" i="3"/>
  <c r="O11" i="3"/>
  <c r="O12" i="3"/>
  <c r="O13" i="3"/>
  <c r="N3" i="3"/>
  <c r="N4" i="3"/>
  <c r="N5" i="3"/>
  <c r="N6" i="3"/>
  <c r="N7" i="3"/>
  <c r="N8" i="3"/>
  <c r="N9" i="3"/>
  <c r="N10" i="3"/>
  <c r="N11" i="3"/>
  <c r="N12" i="3"/>
  <c r="N13" i="3"/>
  <c r="K3" i="3"/>
  <c r="K4" i="3"/>
  <c r="K5" i="3"/>
  <c r="K6" i="3"/>
  <c r="K7" i="3"/>
  <c r="K8" i="3"/>
  <c r="K9" i="3"/>
  <c r="K10" i="3"/>
  <c r="K11" i="3"/>
  <c r="K12" i="3"/>
  <c r="K13" i="3"/>
  <c r="J3" i="3"/>
  <c r="J4" i="3"/>
  <c r="J5" i="3"/>
  <c r="J6" i="3"/>
  <c r="J7" i="3"/>
  <c r="J8" i="3"/>
  <c r="J9" i="3"/>
  <c r="J10" i="3"/>
  <c r="J11" i="3"/>
  <c r="J12" i="3"/>
  <c r="J13" i="3"/>
  <c r="P3" i="2"/>
  <c r="P4" i="2"/>
  <c r="P5" i="2"/>
  <c r="P6" i="2"/>
  <c r="P7" i="2"/>
  <c r="P8" i="2"/>
  <c r="P9" i="2"/>
  <c r="P10" i="2"/>
  <c r="P11" i="2"/>
  <c r="P12" i="2"/>
  <c r="P13" i="2"/>
  <c r="O3" i="2"/>
  <c r="O4" i="2"/>
  <c r="O5" i="2"/>
  <c r="O6" i="2"/>
  <c r="O7" i="2"/>
  <c r="O8" i="2"/>
  <c r="O9" i="2"/>
  <c r="O10" i="2"/>
  <c r="O11" i="2"/>
  <c r="O12" i="2"/>
  <c r="O13" i="2"/>
  <c r="N3" i="2"/>
  <c r="N4" i="2"/>
  <c r="N5" i="2"/>
  <c r="N6" i="2"/>
  <c r="N7" i="2"/>
  <c r="N8" i="2"/>
  <c r="N9" i="2"/>
  <c r="N10" i="2"/>
  <c r="N11" i="2"/>
  <c r="N12" i="2"/>
  <c r="N13" i="2"/>
  <c r="K3" i="2"/>
  <c r="K4" i="2"/>
  <c r="K5" i="2"/>
  <c r="K6" i="2"/>
  <c r="K7" i="2"/>
  <c r="K8" i="2"/>
  <c r="K9" i="2"/>
  <c r="K10" i="2"/>
  <c r="K11" i="2"/>
  <c r="K12" i="2"/>
  <c r="K13" i="2"/>
  <c r="J3" i="2"/>
  <c r="J4" i="2"/>
  <c r="J5" i="2"/>
  <c r="J6" i="2"/>
  <c r="J7" i="2"/>
  <c r="J8" i="2"/>
  <c r="J9" i="2"/>
  <c r="J10" i="2"/>
  <c r="J11" i="2"/>
  <c r="J12" i="2"/>
  <c r="J13" i="2"/>
  <c r="P2" i="5"/>
  <c r="O2" i="5"/>
  <c r="N2" i="5"/>
  <c r="K2" i="5"/>
  <c r="J2" i="5"/>
  <c r="P2" i="4"/>
  <c r="O2" i="4"/>
  <c r="N2" i="4"/>
  <c r="K2" i="4"/>
  <c r="J2" i="4"/>
  <c r="P2" i="3"/>
  <c r="O2" i="3"/>
  <c r="N2" i="3"/>
  <c r="K2" i="3"/>
  <c r="J2" i="3"/>
  <c r="P2" i="2"/>
  <c r="O2" i="2"/>
  <c r="N2" i="2"/>
  <c r="K2" i="2"/>
  <c r="J2" i="2"/>
</calcChain>
</file>

<file path=xl/sharedStrings.xml><?xml version="1.0" encoding="utf-8"?>
<sst xmlns="http://schemas.openxmlformats.org/spreadsheetml/2006/main" count="146" uniqueCount="20">
  <si>
    <t>Date</t>
  </si>
  <si>
    <t>Calories Burned</t>
  </si>
  <si>
    <t>Distance</t>
  </si>
  <si>
    <t>Temperature</t>
  </si>
  <si>
    <t>Time</t>
  </si>
  <si>
    <t>Average Speed</t>
  </si>
  <si>
    <t>Max Speed</t>
  </si>
  <si>
    <t>Elevation</t>
  </si>
  <si>
    <t>Purpose</t>
  </si>
  <si>
    <t>Testing</t>
  </si>
  <si>
    <t>Training</t>
  </si>
  <si>
    <t>Bike to Work</t>
  </si>
  <si>
    <t>Home from Work</t>
  </si>
  <si>
    <t>Rank (CB)</t>
  </si>
  <si>
    <t>Rank (Dis)</t>
  </si>
  <si>
    <t>Rank (Tmp)</t>
  </si>
  <si>
    <t>Rank (Time)</t>
  </si>
  <si>
    <t>Rank (AS)</t>
  </si>
  <si>
    <t>Rank (MS)</t>
  </si>
  <si>
    <t>Rank (Elv)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</si>
</sst>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1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D884-D8AD-4502-BE33-9CFD25171B19}">
  <dimension ref="A1:P34"/>
  <sheetViews>
    <sheetView tabSelected="1" workbookViewId="0">
      <selection activeCell="N38" sqref="N38"/>
    </sheetView>
  </sheetViews>
  <sheetFormatPr defaultRowHeight="15" x14ac:dyDescent="0.25"/>
  <cols>
    <col min="1" max="1" width="10.42578125" bestFit="1" customWidth="1"/>
    <col min="2" max="2" width="15.140625" bestFit="1" customWidth="1"/>
    <col min="3" max="3" width="8.7109375" bestFit="1" customWidth="1"/>
    <col min="4" max="4" width="12.140625" bestFit="1" customWidth="1"/>
    <col min="6" max="6" width="13.7109375" bestFit="1" customWidth="1"/>
    <col min="7" max="7" width="10.28515625" bestFit="1" customWidth="1"/>
    <col min="9" max="9" width="15.85546875" bestFit="1" customWidth="1"/>
    <col min="11" max="11" width="10.140625" bestFit="1" customWidth="1"/>
    <col min="12" max="12" width="11.140625" bestFit="1" customWidth="1"/>
    <col min="13" max="13" width="11.5703125" bestFit="1" customWidth="1"/>
    <col min="14" max="14" width="9.42578125" bestFit="1" customWidth="1"/>
    <col min="15" max="15" width="9.85546875" bestFit="1" customWidth="1"/>
    <col min="16" max="16" width="9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6" x14ac:dyDescent="0.25">
      <c r="A2" s="1">
        <v>45466</v>
      </c>
      <c r="B2">
        <v>201</v>
      </c>
      <c r="C2">
        <v>6.72</v>
      </c>
      <c r="D2">
        <v>33</v>
      </c>
      <c r="E2">
        <v>1101</v>
      </c>
      <c r="F2">
        <v>22</v>
      </c>
      <c r="G2">
        <v>37.9</v>
      </c>
      <c r="H2">
        <v>30</v>
      </c>
      <c r="I2" t="s">
        <v>9</v>
      </c>
    </row>
    <row r="3" spans="1:16" x14ac:dyDescent="0.25">
      <c r="A3" s="1">
        <v>45467</v>
      </c>
      <c r="B3" s="3">
        <v>1853</v>
      </c>
      <c r="C3">
        <v>65.64</v>
      </c>
      <c r="D3">
        <v>34</v>
      </c>
      <c r="E3">
        <v>12972</v>
      </c>
      <c r="F3">
        <v>18.2</v>
      </c>
      <c r="G3">
        <v>41.3</v>
      </c>
      <c r="H3">
        <v>443</v>
      </c>
      <c r="I3" t="s">
        <v>10</v>
      </c>
    </row>
    <row r="4" spans="1:16" x14ac:dyDescent="0.25">
      <c r="A4" s="1">
        <v>45469</v>
      </c>
      <c r="B4">
        <v>214</v>
      </c>
      <c r="C4">
        <v>7.85</v>
      </c>
      <c r="D4">
        <v>34</v>
      </c>
      <c r="E4">
        <v>1568</v>
      </c>
      <c r="F4">
        <v>18</v>
      </c>
      <c r="G4">
        <v>33.6</v>
      </c>
      <c r="H4">
        <v>30</v>
      </c>
      <c r="I4" t="s">
        <v>11</v>
      </c>
    </row>
    <row r="5" spans="1:16" x14ac:dyDescent="0.25">
      <c r="A5" s="1">
        <v>45469</v>
      </c>
      <c r="B5">
        <v>107</v>
      </c>
      <c r="C5">
        <v>4.01</v>
      </c>
      <c r="D5">
        <v>28</v>
      </c>
      <c r="E5">
        <v>969</v>
      </c>
      <c r="F5">
        <v>14.9</v>
      </c>
      <c r="G5">
        <v>37.200000000000003</v>
      </c>
      <c r="H5">
        <v>24</v>
      </c>
      <c r="I5" t="s">
        <v>12</v>
      </c>
    </row>
    <row r="6" spans="1:16" x14ac:dyDescent="0.25">
      <c r="A6" s="1">
        <v>45475</v>
      </c>
      <c r="B6">
        <v>2015</v>
      </c>
      <c r="C6">
        <v>71.44</v>
      </c>
      <c r="D6">
        <v>36</v>
      </c>
      <c r="E6">
        <v>13979</v>
      </c>
      <c r="F6">
        <v>18.399999999999999</v>
      </c>
      <c r="G6">
        <v>43.3</v>
      </c>
      <c r="H6">
        <v>633</v>
      </c>
      <c r="I6" t="s">
        <v>10</v>
      </c>
    </row>
    <row r="7" spans="1:16" x14ac:dyDescent="0.25">
      <c r="A7" s="1">
        <v>45476</v>
      </c>
      <c r="B7">
        <v>174</v>
      </c>
      <c r="C7">
        <v>6.5</v>
      </c>
      <c r="D7">
        <v>41</v>
      </c>
      <c r="E7">
        <v>1504</v>
      </c>
      <c r="F7">
        <v>15.6</v>
      </c>
      <c r="G7">
        <v>31.1</v>
      </c>
      <c r="H7">
        <v>67</v>
      </c>
      <c r="I7" t="s">
        <v>11</v>
      </c>
    </row>
    <row r="8" spans="1:16" x14ac:dyDescent="0.25">
      <c r="A8" s="1">
        <v>45476</v>
      </c>
      <c r="B8">
        <v>173</v>
      </c>
      <c r="C8">
        <v>6.46</v>
      </c>
      <c r="D8">
        <v>33</v>
      </c>
      <c r="E8">
        <v>1585</v>
      </c>
      <c r="F8">
        <v>14.7</v>
      </c>
      <c r="G8">
        <v>35.200000000000003</v>
      </c>
      <c r="H8">
        <v>38</v>
      </c>
      <c r="I8" t="s">
        <v>12</v>
      </c>
    </row>
    <row r="9" spans="1:16" x14ac:dyDescent="0.25">
      <c r="A9" s="1">
        <v>45482</v>
      </c>
      <c r="B9">
        <v>2082</v>
      </c>
      <c r="C9">
        <v>73.11</v>
      </c>
      <c r="D9">
        <v>33</v>
      </c>
      <c r="E9">
        <v>13539</v>
      </c>
      <c r="F9">
        <v>19.399999999999999</v>
      </c>
      <c r="G9">
        <v>43.1</v>
      </c>
      <c r="H9">
        <v>465</v>
      </c>
      <c r="I9" t="s">
        <v>10</v>
      </c>
    </row>
    <row r="10" spans="1:16" x14ac:dyDescent="0.25">
      <c r="A10" s="1">
        <v>45483</v>
      </c>
      <c r="B10">
        <v>219</v>
      </c>
      <c r="C10">
        <v>8.11</v>
      </c>
      <c r="D10">
        <v>38</v>
      </c>
      <c r="E10">
        <v>1736</v>
      </c>
      <c r="F10">
        <v>16.8</v>
      </c>
      <c r="G10">
        <v>33.1</v>
      </c>
      <c r="H10">
        <v>91</v>
      </c>
      <c r="I10" t="s">
        <v>11</v>
      </c>
    </row>
    <row r="11" spans="1:16" x14ac:dyDescent="0.25">
      <c r="A11" s="1">
        <v>45483</v>
      </c>
      <c r="B11">
        <v>111</v>
      </c>
      <c r="C11">
        <v>4.09</v>
      </c>
      <c r="D11">
        <v>32</v>
      </c>
      <c r="E11">
        <v>937</v>
      </c>
      <c r="F11">
        <v>15.7</v>
      </c>
      <c r="G11">
        <v>35.700000000000003</v>
      </c>
      <c r="H11">
        <v>24</v>
      </c>
      <c r="I11" t="s">
        <v>12</v>
      </c>
    </row>
    <row r="12" spans="1:16" x14ac:dyDescent="0.25">
      <c r="A12" s="1">
        <v>45490</v>
      </c>
      <c r="B12">
        <v>267</v>
      </c>
      <c r="C12">
        <v>9.7799999999999994</v>
      </c>
      <c r="D12">
        <v>36</v>
      </c>
      <c r="E12">
        <v>2009</v>
      </c>
      <c r="F12">
        <v>17.5</v>
      </c>
      <c r="G12">
        <v>38.9</v>
      </c>
      <c r="H12">
        <v>100</v>
      </c>
      <c r="I12" t="s">
        <v>11</v>
      </c>
    </row>
    <row r="13" spans="1:16" x14ac:dyDescent="0.25">
      <c r="A13" s="1">
        <v>45490</v>
      </c>
      <c r="B13">
        <v>181</v>
      </c>
      <c r="C13">
        <v>6.35</v>
      </c>
      <c r="D13">
        <v>30</v>
      </c>
      <c r="E13">
        <v>1365</v>
      </c>
      <c r="F13">
        <v>16.8</v>
      </c>
      <c r="G13">
        <v>38.4</v>
      </c>
      <c r="H13">
        <v>39</v>
      </c>
      <c r="I13" t="s">
        <v>12</v>
      </c>
    </row>
    <row r="14" spans="1:16" x14ac:dyDescent="0.25">
      <c r="A14" s="1">
        <v>45503</v>
      </c>
      <c r="B14">
        <v>2261</v>
      </c>
      <c r="C14">
        <v>80.8</v>
      </c>
      <c r="D14">
        <v>35</v>
      </c>
      <c r="E14">
        <v>17028</v>
      </c>
      <c r="F14">
        <v>17.100000000000001</v>
      </c>
      <c r="G14">
        <v>36.200000000000003</v>
      </c>
      <c r="H14">
        <v>532</v>
      </c>
      <c r="I14" t="s">
        <v>10</v>
      </c>
    </row>
    <row r="15" spans="1:16" x14ac:dyDescent="0.25">
      <c r="A15" s="1">
        <v>45504</v>
      </c>
      <c r="B15">
        <v>254</v>
      </c>
      <c r="C15">
        <v>9.51</v>
      </c>
      <c r="D15">
        <v>40</v>
      </c>
      <c r="E15">
        <v>2187</v>
      </c>
      <c r="F15">
        <v>15.7</v>
      </c>
      <c r="G15">
        <v>32</v>
      </c>
      <c r="H15">
        <v>100</v>
      </c>
      <c r="I15" t="s">
        <v>11</v>
      </c>
    </row>
    <row r="16" spans="1:16" x14ac:dyDescent="0.25">
      <c r="A16" s="1">
        <v>45504</v>
      </c>
      <c r="B16">
        <v>175</v>
      </c>
      <c r="C16">
        <v>6.42</v>
      </c>
      <c r="D16">
        <v>31</v>
      </c>
      <c r="E16">
        <v>1699</v>
      </c>
      <c r="F16">
        <v>13.6</v>
      </c>
      <c r="G16">
        <v>34.1</v>
      </c>
      <c r="H16">
        <v>36</v>
      </c>
      <c r="I16" t="s">
        <v>12</v>
      </c>
    </row>
    <row r="17" spans="1:9" x14ac:dyDescent="0.25">
      <c r="A17" s="1">
        <v>45511</v>
      </c>
      <c r="B17">
        <v>260</v>
      </c>
      <c r="C17">
        <v>9.59</v>
      </c>
      <c r="D17">
        <v>41</v>
      </c>
      <c r="E17">
        <v>2053</v>
      </c>
      <c r="F17">
        <v>16.8</v>
      </c>
      <c r="G17">
        <v>33.5</v>
      </c>
      <c r="H17">
        <v>100</v>
      </c>
      <c r="I17" t="s">
        <v>11</v>
      </c>
    </row>
    <row r="18" spans="1:9" x14ac:dyDescent="0.25">
      <c r="A18" s="1">
        <v>45511</v>
      </c>
      <c r="B18">
        <v>178</v>
      </c>
      <c r="C18">
        <v>6.23</v>
      </c>
      <c r="D18">
        <v>31</v>
      </c>
      <c r="E18">
        <v>1427</v>
      </c>
      <c r="F18">
        <v>15.7</v>
      </c>
      <c r="G18">
        <v>40.5</v>
      </c>
      <c r="H18">
        <v>40</v>
      </c>
      <c r="I18" t="s">
        <v>12</v>
      </c>
    </row>
    <row r="19" spans="1:9" x14ac:dyDescent="0.25">
      <c r="A19" s="1">
        <v>45518</v>
      </c>
      <c r="B19">
        <v>262</v>
      </c>
      <c r="C19">
        <v>9.1999999999999993</v>
      </c>
      <c r="D19">
        <v>41</v>
      </c>
      <c r="E19">
        <v>1926</v>
      </c>
      <c r="F19">
        <v>17.2</v>
      </c>
      <c r="G19">
        <v>39.799999999999997</v>
      </c>
      <c r="H19">
        <v>99</v>
      </c>
      <c r="I19" t="s">
        <v>11</v>
      </c>
    </row>
    <row r="20" spans="1:9" x14ac:dyDescent="0.25">
      <c r="A20" s="1">
        <v>45518</v>
      </c>
      <c r="B20">
        <v>174</v>
      </c>
      <c r="C20">
        <v>6.39</v>
      </c>
      <c r="D20">
        <v>32</v>
      </c>
      <c r="E20">
        <v>1490</v>
      </c>
      <c r="F20">
        <v>15.4</v>
      </c>
      <c r="G20">
        <v>38.1</v>
      </c>
      <c r="H20">
        <v>40</v>
      </c>
      <c r="I20" t="s">
        <v>12</v>
      </c>
    </row>
    <row r="21" spans="1:9" x14ac:dyDescent="0.25">
      <c r="A21" s="1">
        <v>45525</v>
      </c>
      <c r="B21">
        <v>449</v>
      </c>
      <c r="C21">
        <v>16.239999999999998</v>
      </c>
      <c r="D21">
        <v>46</v>
      </c>
      <c r="E21">
        <v>3297</v>
      </c>
      <c r="F21">
        <v>17.7</v>
      </c>
      <c r="G21">
        <v>37.4</v>
      </c>
      <c r="H21">
        <v>125</v>
      </c>
      <c r="I21" t="s">
        <v>11</v>
      </c>
    </row>
    <row r="22" spans="1:9" x14ac:dyDescent="0.25">
      <c r="A22" s="1">
        <v>45525</v>
      </c>
      <c r="B22">
        <v>174</v>
      </c>
      <c r="C22">
        <v>6.55</v>
      </c>
      <c r="D22">
        <v>32</v>
      </c>
      <c r="E22">
        <v>1633</v>
      </c>
      <c r="F22">
        <v>14.4</v>
      </c>
      <c r="G22">
        <v>39.700000000000003</v>
      </c>
      <c r="H22">
        <v>37</v>
      </c>
      <c r="I22" t="s">
        <v>12</v>
      </c>
    </row>
    <row r="23" spans="1:9" x14ac:dyDescent="0.25">
      <c r="A23" s="1">
        <v>45527</v>
      </c>
      <c r="B23">
        <v>2397</v>
      </c>
      <c r="C23">
        <v>84.8</v>
      </c>
      <c r="D23">
        <v>35</v>
      </c>
      <c r="E23">
        <v>15420</v>
      </c>
      <c r="F23">
        <v>19.8</v>
      </c>
      <c r="G23">
        <v>42.5</v>
      </c>
      <c r="H23">
        <v>544</v>
      </c>
      <c r="I23" t="s">
        <v>10</v>
      </c>
    </row>
    <row r="24" spans="1:9" x14ac:dyDescent="0.25">
      <c r="A24" s="1">
        <v>45552</v>
      </c>
      <c r="B24">
        <v>1559</v>
      </c>
      <c r="C24">
        <v>55.98</v>
      </c>
      <c r="D24">
        <v>32</v>
      </c>
      <c r="E24">
        <v>12488</v>
      </c>
      <c r="F24">
        <v>16.100000000000001</v>
      </c>
      <c r="G24">
        <v>41.2</v>
      </c>
      <c r="H24">
        <v>794</v>
      </c>
      <c r="I24" t="s">
        <v>10</v>
      </c>
    </row>
    <row r="25" spans="1:9" x14ac:dyDescent="0.25">
      <c r="A25" s="1">
        <v>45553</v>
      </c>
      <c r="B25">
        <v>296</v>
      </c>
      <c r="C25">
        <v>11.03</v>
      </c>
      <c r="D25">
        <v>31</v>
      </c>
      <c r="E25">
        <v>2559</v>
      </c>
      <c r="F25">
        <v>15.5</v>
      </c>
      <c r="G25">
        <v>33.299999999999997</v>
      </c>
      <c r="H25">
        <v>73</v>
      </c>
      <c r="I25" t="s">
        <v>11</v>
      </c>
    </row>
    <row r="26" spans="1:9" x14ac:dyDescent="0.25">
      <c r="A26" s="1">
        <v>45553</v>
      </c>
      <c r="B26">
        <v>174</v>
      </c>
      <c r="C26">
        <v>6.5</v>
      </c>
      <c r="D26">
        <v>27</v>
      </c>
      <c r="E26">
        <v>1608</v>
      </c>
      <c r="F26">
        <v>14.6</v>
      </c>
      <c r="G26">
        <v>34.4</v>
      </c>
      <c r="H26">
        <v>38</v>
      </c>
      <c r="I26" t="s">
        <v>12</v>
      </c>
    </row>
    <row r="27" spans="1:9" x14ac:dyDescent="0.25">
      <c r="A27" s="1">
        <v>45560</v>
      </c>
      <c r="B27">
        <v>257</v>
      </c>
      <c r="C27">
        <v>9.8000000000000007</v>
      </c>
      <c r="D27">
        <v>43</v>
      </c>
      <c r="E27">
        <v>2296</v>
      </c>
      <c r="F27">
        <v>15.4</v>
      </c>
      <c r="G27">
        <v>28.7</v>
      </c>
      <c r="H27">
        <v>103</v>
      </c>
      <c r="I27" t="s">
        <v>11</v>
      </c>
    </row>
    <row r="28" spans="1:9" x14ac:dyDescent="0.25">
      <c r="A28" s="1">
        <v>45560</v>
      </c>
      <c r="B28">
        <v>273</v>
      </c>
      <c r="C28">
        <v>10.11</v>
      </c>
      <c r="D28">
        <v>33</v>
      </c>
      <c r="E28">
        <v>2523</v>
      </c>
      <c r="F28">
        <v>14.4</v>
      </c>
      <c r="G28">
        <v>37.299999999999997</v>
      </c>
      <c r="H28">
        <v>37</v>
      </c>
      <c r="I28" t="s">
        <v>12</v>
      </c>
    </row>
    <row r="29" spans="1:9" x14ac:dyDescent="0.25">
      <c r="A29" s="1">
        <v>45567</v>
      </c>
      <c r="B29">
        <v>332</v>
      </c>
      <c r="C29">
        <v>12.07</v>
      </c>
      <c r="D29">
        <v>42</v>
      </c>
      <c r="E29">
        <v>2670</v>
      </c>
      <c r="F29">
        <v>16.3</v>
      </c>
      <c r="G29">
        <v>30.4</v>
      </c>
      <c r="H29">
        <v>99</v>
      </c>
      <c r="I29" t="s">
        <v>11</v>
      </c>
    </row>
    <row r="30" spans="1:9" x14ac:dyDescent="0.25">
      <c r="A30" s="1">
        <v>45567</v>
      </c>
      <c r="B30">
        <v>183</v>
      </c>
      <c r="C30">
        <v>6.49</v>
      </c>
      <c r="D30">
        <v>32</v>
      </c>
      <c r="E30">
        <v>1582</v>
      </c>
      <c r="F30">
        <v>14.8</v>
      </c>
      <c r="G30">
        <v>40.5</v>
      </c>
      <c r="H30">
        <v>38</v>
      </c>
      <c r="I30" t="s">
        <v>12</v>
      </c>
    </row>
    <row r="31" spans="1:9" x14ac:dyDescent="0.25">
      <c r="A31" s="1">
        <v>45568</v>
      </c>
      <c r="B31">
        <v>215</v>
      </c>
      <c r="C31">
        <v>7.64</v>
      </c>
      <c r="D31">
        <v>32</v>
      </c>
      <c r="E31">
        <v>1812</v>
      </c>
      <c r="F31">
        <v>15.2</v>
      </c>
      <c r="G31">
        <v>35.9</v>
      </c>
      <c r="H31">
        <v>19</v>
      </c>
      <c r="I31" t="s">
        <v>9</v>
      </c>
    </row>
    <row r="32" spans="1:9" x14ac:dyDescent="0.25">
      <c r="A32" s="1">
        <v>45574</v>
      </c>
      <c r="B32">
        <v>257</v>
      </c>
      <c r="C32">
        <v>9.4600000000000009</v>
      </c>
      <c r="D32">
        <v>42</v>
      </c>
      <c r="E32">
        <v>2213</v>
      </c>
      <c r="F32">
        <v>15.4</v>
      </c>
      <c r="G32">
        <v>35</v>
      </c>
      <c r="H32">
        <v>69</v>
      </c>
      <c r="I32" t="s">
        <v>11</v>
      </c>
    </row>
    <row r="33" spans="1:9" x14ac:dyDescent="0.25">
      <c r="A33" s="1">
        <v>45574</v>
      </c>
      <c r="B33">
        <v>117</v>
      </c>
      <c r="C33">
        <v>4.32</v>
      </c>
      <c r="D33">
        <v>31</v>
      </c>
      <c r="E33">
        <v>1149</v>
      </c>
      <c r="F33">
        <v>13.5</v>
      </c>
      <c r="G33">
        <v>35.6</v>
      </c>
      <c r="H33">
        <v>26</v>
      </c>
      <c r="I33" t="s">
        <v>12</v>
      </c>
    </row>
    <row r="34" spans="1:9" x14ac:dyDescent="0.25">
      <c r="A34" s="1">
        <v>45657</v>
      </c>
      <c r="B34">
        <v>225</v>
      </c>
      <c r="C34">
        <v>7.8</v>
      </c>
      <c r="D34">
        <v>29</v>
      </c>
      <c r="E34">
        <v>1415</v>
      </c>
      <c r="F34">
        <v>19.899999999999999</v>
      </c>
      <c r="G34">
        <v>33.299999999999997</v>
      </c>
      <c r="H34">
        <v>17</v>
      </c>
      <c r="I34" t="s">
        <v>9</v>
      </c>
    </row>
  </sheetData>
  <autoFilter ref="A1:P34" xr:uid="{13C9D884-D8AD-4502-BE33-9CFD25171B1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D475-A778-44E9-9F87-817F12CEB871}">
  <dimension ref="A1:Q13"/>
  <sheetViews>
    <sheetView workbookViewId="0">
      <selection activeCell="N13" sqref="N13"/>
    </sheetView>
  </sheetViews>
  <sheetFormatPr defaultRowHeight="15" x14ac:dyDescent="0.25"/>
  <cols>
    <col min="9" max="9" width="11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7" x14ac:dyDescent="0.25">
      <c r="A2" s="1">
        <v>45469</v>
      </c>
      <c r="B2">
        <v>214</v>
      </c>
      <c r="C2">
        <v>7.85</v>
      </c>
      <c r="D2">
        <v>34</v>
      </c>
      <c r="E2">
        <v>1568</v>
      </c>
      <c r="F2">
        <v>18</v>
      </c>
      <c r="G2">
        <v>33.6</v>
      </c>
      <c r="H2">
        <v>30</v>
      </c>
      <c r="I2" t="s">
        <v>11</v>
      </c>
      <c r="J2">
        <f>RANK(B2,($B$2:$B$13), 0)</f>
        <v>11</v>
      </c>
      <c r="K2">
        <f>RANK(C2,($C$2:$C$13), 0)</f>
        <v>11</v>
      </c>
      <c r="L2">
        <f>RANK(D2,($D$2:$D$13), 0)</f>
        <v>11</v>
      </c>
      <c r="M2" s="4">
        <f>RANK(E2,($E$2:$E$13), 1)</f>
        <v>2</v>
      </c>
      <c r="N2" s="6">
        <f>RANK(F2,($F$2:$F$13), 0)</f>
        <v>1</v>
      </c>
      <c r="O2">
        <f>RANK(G2,($G$2:$G$13), 0)</f>
        <v>5</v>
      </c>
      <c r="P2">
        <f>RANK(H2,($H$2:$H$13), 0)</f>
        <v>12</v>
      </c>
      <c r="Q2" s="2"/>
    </row>
    <row r="3" spans="1:17" x14ac:dyDescent="0.25">
      <c r="A3" s="1">
        <v>45476</v>
      </c>
      <c r="B3">
        <v>174</v>
      </c>
      <c r="C3">
        <v>6.5</v>
      </c>
      <c r="D3">
        <v>41</v>
      </c>
      <c r="E3">
        <v>1504</v>
      </c>
      <c r="F3">
        <v>15.6</v>
      </c>
      <c r="G3">
        <v>31.1</v>
      </c>
      <c r="H3">
        <v>67</v>
      </c>
      <c r="I3" t="s">
        <v>11</v>
      </c>
      <c r="J3">
        <f t="shared" ref="J3:J13" si="0">RANK(B3,($B$2:$B$13), 0)</f>
        <v>12</v>
      </c>
      <c r="K3">
        <f t="shared" ref="K3:K13" si="1">RANK(C3,($C$2:$C$13), 0)</f>
        <v>12</v>
      </c>
      <c r="L3">
        <f t="shared" ref="L3:L13" si="2">RANK(D3,($D$2:$D$13), 0)</f>
        <v>5</v>
      </c>
      <c r="M3" s="2">
        <f t="shared" ref="M3:M13" si="3">RANK(E3,($E$2:$E$13), 1)</f>
        <v>1</v>
      </c>
      <c r="N3">
        <f t="shared" ref="N3:N13" si="4">RANK(F3,($F$2:$F$13), 0)</f>
        <v>9</v>
      </c>
      <c r="O3">
        <f t="shared" ref="O3:O13" si="5">RANK(G3,($G$2:$G$13), 0)</f>
        <v>10</v>
      </c>
      <c r="P3">
        <f t="shared" ref="P3:P13" si="6">RANK(H3,($H$2:$H$13), 0)</f>
        <v>11</v>
      </c>
      <c r="Q3" s="2"/>
    </row>
    <row r="4" spans="1:17" x14ac:dyDescent="0.25">
      <c r="A4" s="1">
        <v>45483</v>
      </c>
      <c r="B4">
        <v>219</v>
      </c>
      <c r="C4">
        <v>8.11</v>
      </c>
      <c r="D4">
        <v>38</v>
      </c>
      <c r="E4">
        <v>1736</v>
      </c>
      <c r="F4">
        <v>16.8</v>
      </c>
      <c r="G4">
        <v>33.1</v>
      </c>
      <c r="H4">
        <v>91</v>
      </c>
      <c r="I4" t="s">
        <v>11</v>
      </c>
      <c r="J4">
        <f t="shared" si="0"/>
        <v>10</v>
      </c>
      <c r="K4">
        <f t="shared" si="1"/>
        <v>10</v>
      </c>
      <c r="L4">
        <f t="shared" si="2"/>
        <v>9</v>
      </c>
      <c r="M4" s="5">
        <f t="shared" si="3"/>
        <v>3</v>
      </c>
      <c r="N4">
        <f t="shared" si="4"/>
        <v>5</v>
      </c>
      <c r="O4">
        <f t="shared" si="5"/>
        <v>8</v>
      </c>
      <c r="P4">
        <f t="shared" si="6"/>
        <v>8</v>
      </c>
      <c r="Q4" s="2"/>
    </row>
    <row r="5" spans="1:17" x14ac:dyDescent="0.25">
      <c r="A5" s="1">
        <v>45490</v>
      </c>
      <c r="B5">
        <v>267</v>
      </c>
      <c r="C5">
        <v>9.7799999999999994</v>
      </c>
      <c r="D5">
        <v>36</v>
      </c>
      <c r="E5">
        <v>2009</v>
      </c>
      <c r="F5">
        <v>17.5</v>
      </c>
      <c r="G5">
        <v>38.9</v>
      </c>
      <c r="H5">
        <v>100</v>
      </c>
      <c r="I5" t="s">
        <v>11</v>
      </c>
      <c r="J5">
        <f t="shared" si="0"/>
        <v>4</v>
      </c>
      <c r="K5">
        <f t="shared" si="1"/>
        <v>5</v>
      </c>
      <c r="L5">
        <f t="shared" si="2"/>
        <v>10</v>
      </c>
      <c r="M5">
        <f t="shared" si="3"/>
        <v>5</v>
      </c>
      <c r="N5" s="5">
        <f t="shared" si="4"/>
        <v>3</v>
      </c>
      <c r="O5" s="4">
        <f t="shared" si="5"/>
        <v>2</v>
      </c>
      <c r="P5" s="5">
        <f t="shared" si="6"/>
        <v>3</v>
      </c>
      <c r="Q5" s="2"/>
    </row>
    <row r="6" spans="1:17" x14ac:dyDescent="0.25">
      <c r="A6" s="1">
        <v>45504</v>
      </c>
      <c r="B6">
        <v>254</v>
      </c>
      <c r="C6">
        <v>9.51</v>
      </c>
      <c r="D6">
        <v>40</v>
      </c>
      <c r="E6">
        <v>2187</v>
      </c>
      <c r="F6">
        <v>15.7</v>
      </c>
      <c r="G6">
        <v>32</v>
      </c>
      <c r="H6">
        <v>100</v>
      </c>
      <c r="I6" t="s">
        <v>11</v>
      </c>
      <c r="J6">
        <f t="shared" si="0"/>
        <v>9</v>
      </c>
      <c r="K6">
        <f t="shared" si="1"/>
        <v>7</v>
      </c>
      <c r="L6">
        <f t="shared" si="2"/>
        <v>8</v>
      </c>
      <c r="M6">
        <f t="shared" si="3"/>
        <v>7</v>
      </c>
      <c r="N6">
        <f t="shared" si="4"/>
        <v>8</v>
      </c>
      <c r="O6">
        <f t="shared" si="5"/>
        <v>9</v>
      </c>
      <c r="P6" s="5">
        <f t="shared" si="6"/>
        <v>3</v>
      </c>
      <c r="Q6" s="2"/>
    </row>
    <row r="7" spans="1:17" x14ac:dyDescent="0.25">
      <c r="A7" s="1">
        <v>45511</v>
      </c>
      <c r="B7">
        <v>260</v>
      </c>
      <c r="C7">
        <v>9.59</v>
      </c>
      <c r="D7">
        <v>41</v>
      </c>
      <c r="E7">
        <v>2053</v>
      </c>
      <c r="F7">
        <v>16.8</v>
      </c>
      <c r="G7">
        <v>33.5</v>
      </c>
      <c r="H7">
        <v>100</v>
      </c>
      <c r="I7" t="s">
        <v>11</v>
      </c>
      <c r="J7">
        <f t="shared" si="0"/>
        <v>6</v>
      </c>
      <c r="K7">
        <f t="shared" si="1"/>
        <v>6</v>
      </c>
      <c r="L7">
        <f t="shared" si="2"/>
        <v>5</v>
      </c>
      <c r="M7">
        <f t="shared" si="3"/>
        <v>6</v>
      </c>
      <c r="N7">
        <f t="shared" si="4"/>
        <v>5</v>
      </c>
      <c r="O7">
        <f t="shared" si="5"/>
        <v>6</v>
      </c>
      <c r="P7" s="5">
        <f t="shared" si="6"/>
        <v>3</v>
      </c>
      <c r="Q7" s="2"/>
    </row>
    <row r="8" spans="1:17" x14ac:dyDescent="0.25">
      <c r="A8" s="1">
        <v>45518</v>
      </c>
      <c r="B8">
        <v>262</v>
      </c>
      <c r="C8">
        <v>9.1999999999999993</v>
      </c>
      <c r="D8">
        <v>41</v>
      </c>
      <c r="E8">
        <v>1926</v>
      </c>
      <c r="F8">
        <v>17.2</v>
      </c>
      <c r="G8">
        <v>39.799999999999997</v>
      </c>
      <c r="H8">
        <v>99</v>
      </c>
      <c r="I8" t="s">
        <v>11</v>
      </c>
      <c r="J8">
        <f t="shared" si="0"/>
        <v>5</v>
      </c>
      <c r="K8">
        <f t="shared" si="1"/>
        <v>9</v>
      </c>
      <c r="L8">
        <f t="shared" si="2"/>
        <v>5</v>
      </c>
      <c r="M8">
        <f t="shared" si="3"/>
        <v>4</v>
      </c>
      <c r="N8">
        <f t="shared" si="4"/>
        <v>4</v>
      </c>
      <c r="O8" s="6">
        <f t="shared" si="5"/>
        <v>1</v>
      </c>
      <c r="P8">
        <f t="shared" si="6"/>
        <v>6</v>
      </c>
      <c r="Q8" s="2"/>
    </row>
    <row r="9" spans="1:17" x14ac:dyDescent="0.25">
      <c r="A9" s="1">
        <v>45525</v>
      </c>
      <c r="B9">
        <v>449</v>
      </c>
      <c r="C9">
        <v>16.239999999999998</v>
      </c>
      <c r="D9">
        <v>46</v>
      </c>
      <c r="E9">
        <v>3297</v>
      </c>
      <c r="F9">
        <v>17.7</v>
      </c>
      <c r="G9">
        <v>37.4</v>
      </c>
      <c r="H9">
        <v>125</v>
      </c>
      <c r="I9" t="s">
        <v>11</v>
      </c>
      <c r="J9" s="2">
        <f t="shared" si="0"/>
        <v>1</v>
      </c>
      <c r="K9" s="2">
        <f t="shared" si="1"/>
        <v>1</v>
      </c>
      <c r="L9" s="2">
        <f t="shared" si="2"/>
        <v>1</v>
      </c>
      <c r="M9">
        <f t="shared" si="3"/>
        <v>12</v>
      </c>
      <c r="N9" s="4">
        <f t="shared" si="4"/>
        <v>2</v>
      </c>
      <c r="O9" s="5">
        <f t="shared" si="5"/>
        <v>3</v>
      </c>
      <c r="P9" s="2">
        <f t="shared" si="6"/>
        <v>1</v>
      </c>
      <c r="Q9" s="2"/>
    </row>
    <row r="10" spans="1:17" x14ac:dyDescent="0.25">
      <c r="A10" s="1">
        <v>45553</v>
      </c>
      <c r="B10">
        <v>296</v>
      </c>
      <c r="C10">
        <v>11.03</v>
      </c>
      <c r="D10">
        <v>31</v>
      </c>
      <c r="E10">
        <v>2559</v>
      </c>
      <c r="F10">
        <v>15.5</v>
      </c>
      <c r="G10">
        <v>33.299999999999997</v>
      </c>
      <c r="H10">
        <v>73</v>
      </c>
      <c r="I10" t="s">
        <v>11</v>
      </c>
      <c r="J10" s="5">
        <f t="shared" si="0"/>
        <v>3</v>
      </c>
      <c r="K10" s="5">
        <f t="shared" si="1"/>
        <v>3</v>
      </c>
      <c r="L10">
        <f t="shared" si="2"/>
        <v>12</v>
      </c>
      <c r="M10">
        <f t="shared" si="3"/>
        <v>10</v>
      </c>
      <c r="N10">
        <f t="shared" si="4"/>
        <v>10</v>
      </c>
      <c r="O10">
        <f t="shared" si="5"/>
        <v>7</v>
      </c>
      <c r="P10">
        <f t="shared" si="6"/>
        <v>9</v>
      </c>
      <c r="Q10" s="2"/>
    </row>
    <row r="11" spans="1:17" x14ac:dyDescent="0.25">
      <c r="A11" s="1">
        <v>45560</v>
      </c>
      <c r="B11">
        <v>257</v>
      </c>
      <c r="C11">
        <v>9.8000000000000007</v>
      </c>
      <c r="D11">
        <v>43</v>
      </c>
      <c r="E11">
        <v>2296</v>
      </c>
      <c r="F11">
        <v>15.4</v>
      </c>
      <c r="G11">
        <v>28.7</v>
      </c>
      <c r="H11">
        <v>103</v>
      </c>
      <c r="I11" t="s">
        <v>11</v>
      </c>
      <c r="J11">
        <f t="shared" si="0"/>
        <v>7</v>
      </c>
      <c r="K11">
        <f t="shared" si="1"/>
        <v>4</v>
      </c>
      <c r="L11" s="4">
        <f t="shared" si="2"/>
        <v>2</v>
      </c>
      <c r="M11">
        <f t="shared" si="3"/>
        <v>9</v>
      </c>
      <c r="N11">
        <f t="shared" si="4"/>
        <v>11</v>
      </c>
      <c r="O11">
        <f t="shared" si="5"/>
        <v>12</v>
      </c>
      <c r="P11" s="4">
        <f t="shared" si="6"/>
        <v>2</v>
      </c>
      <c r="Q11" s="2"/>
    </row>
    <row r="12" spans="1:17" x14ac:dyDescent="0.25">
      <c r="A12" s="1">
        <v>45567</v>
      </c>
      <c r="B12">
        <v>332</v>
      </c>
      <c r="C12">
        <v>12.07</v>
      </c>
      <c r="D12">
        <v>42</v>
      </c>
      <c r="E12">
        <v>2670</v>
      </c>
      <c r="F12">
        <v>16.3</v>
      </c>
      <c r="G12">
        <v>30.4</v>
      </c>
      <c r="H12">
        <v>99</v>
      </c>
      <c r="I12" t="s">
        <v>11</v>
      </c>
      <c r="J12" s="4">
        <f t="shared" si="0"/>
        <v>2</v>
      </c>
      <c r="K12" s="4">
        <f t="shared" si="1"/>
        <v>2</v>
      </c>
      <c r="L12" s="5">
        <f t="shared" si="2"/>
        <v>3</v>
      </c>
      <c r="M12">
        <f t="shared" si="3"/>
        <v>11</v>
      </c>
      <c r="N12">
        <f t="shared" si="4"/>
        <v>7</v>
      </c>
      <c r="O12">
        <f t="shared" si="5"/>
        <v>11</v>
      </c>
      <c r="P12">
        <f t="shared" si="6"/>
        <v>6</v>
      </c>
      <c r="Q12" s="2"/>
    </row>
    <row r="13" spans="1:17" x14ac:dyDescent="0.25">
      <c r="A13" s="1">
        <v>45574</v>
      </c>
      <c r="B13">
        <v>257</v>
      </c>
      <c r="C13">
        <v>9.4600000000000009</v>
      </c>
      <c r="D13">
        <v>42</v>
      </c>
      <c r="E13">
        <v>2213</v>
      </c>
      <c r="F13">
        <v>15.4</v>
      </c>
      <c r="G13">
        <v>35</v>
      </c>
      <c r="H13">
        <v>69</v>
      </c>
      <c r="I13" t="s">
        <v>11</v>
      </c>
      <c r="J13">
        <f t="shared" si="0"/>
        <v>7</v>
      </c>
      <c r="K13">
        <f t="shared" si="1"/>
        <v>8</v>
      </c>
      <c r="L13" s="5">
        <f t="shared" si="2"/>
        <v>3</v>
      </c>
      <c r="M13">
        <f t="shared" si="3"/>
        <v>8</v>
      </c>
      <c r="N13">
        <f t="shared" si="4"/>
        <v>11</v>
      </c>
      <c r="O13">
        <f t="shared" si="5"/>
        <v>4</v>
      </c>
      <c r="P13">
        <f t="shared" si="6"/>
        <v>10</v>
      </c>
      <c r="Q13" s="2"/>
    </row>
  </sheetData>
  <autoFilter ref="J1:P13" xr:uid="{CF66D475-A778-44E9-9F87-817F12CEB87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02503-8946-49D0-BDC5-AFA6A07876A4}">
  <dimension ref="A1:Q13"/>
  <sheetViews>
    <sheetView workbookViewId="0">
      <selection activeCell="Q13" sqref="Q13"/>
    </sheetView>
  </sheetViews>
  <sheetFormatPr defaultRowHeight="15" x14ac:dyDescent="0.25"/>
  <cols>
    <col min="9" max="9" width="15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7" x14ac:dyDescent="0.25">
      <c r="A2" s="1">
        <v>45469</v>
      </c>
      <c r="B2">
        <v>107</v>
      </c>
      <c r="C2">
        <v>4.01</v>
      </c>
      <c r="D2">
        <v>28</v>
      </c>
      <c r="E2">
        <v>969</v>
      </c>
      <c r="F2">
        <v>14.9</v>
      </c>
      <c r="G2">
        <v>37.200000000000003</v>
      </c>
      <c r="H2">
        <v>24</v>
      </c>
      <c r="I2" t="s">
        <v>12</v>
      </c>
      <c r="J2">
        <f>RANK(B2,($B$2:$B$13), 0)</f>
        <v>12</v>
      </c>
      <c r="K2">
        <f>RANK(C2,($C$2:$C$13), 0)</f>
        <v>12</v>
      </c>
      <c r="L2">
        <f>RANK(D2,($D$2:$D$13), 0)</f>
        <v>11</v>
      </c>
      <c r="M2" s="4">
        <f>RANK(E2,($E$2:$E$13), 1)</f>
        <v>2</v>
      </c>
      <c r="N2">
        <f>RANK(F2,($F$2:$F$13), 0)</f>
        <v>5</v>
      </c>
      <c r="O2">
        <f>RANK(G2,($G$2:$G$13), 0)</f>
        <v>7</v>
      </c>
      <c r="P2">
        <f>RANK(H2,($H$2:$H$13), 0)</f>
        <v>11</v>
      </c>
      <c r="Q2" s="2"/>
    </row>
    <row r="3" spans="1:17" x14ac:dyDescent="0.25">
      <c r="A3" s="1">
        <v>45476</v>
      </c>
      <c r="B3">
        <v>173</v>
      </c>
      <c r="C3">
        <v>6.46</v>
      </c>
      <c r="D3">
        <v>33</v>
      </c>
      <c r="E3">
        <v>1585</v>
      </c>
      <c r="F3">
        <v>14.7</v>
      </c>
      <c r="G3">
        <v>35.200000000000003</v>
      </c>
      <c r="H3">
        <v>38</v>
      </c>
      <c r="I3" t="s">
        <v>12</v>
      </c>
      <c r="J3">
        <f t="shared" ref="J3:J13" si="0">RANK(B3,($B$2:$B$13), 0)</f>
        <v>9</v>
      </c>
      <c r="K3">
        <f t="shared" ref="K3:K13" si="1">RANK(C3,($C$2:$C$13), 0)</f>
        <v>5</v>
      </c>
      <c r="L3" s="2">
        <f t="shared" ref="L3:L13" si="2">RANK(D3,($D$2:$D$13), 0)</f>
        <v>1</v>
      </c>
      <c r="M3">
        <f t="shared" ref="M3:M13" si="3">RANK(E3,($E$2:$E$13), 1)</f>
        <v>8</v>
      </c>
      <c r="N3">
        <f t="shared" ref="N3:N13" si="4">RANK(F3,($F$2:$F$13), 0)</f>
        <v>7</v>
      </c>
      <c r="O3">
        <f t="shared" ref="O3:O13" si="5">RANK(G3,($G$2:$G$13), 0)</f>
        <v>10</v>
      </c>
      <c r="P3">
        <f t="shared" ref="P3:P13" si="6">RANK(H3,($H$2:$H$13), 0)</f>
        <v>4</v>
      </c>
      <c r="Q3" s="2"/>
    </row>
    <row r="4" spans="1:17" x14ac:dyDescent="0.25">
      <c r="A4" s="1">
        <v>45483</v>
      </c>
      <c r="B4">
        <v>111</v>
      </c>
      <c r="C4">
        <v>4.09</v>
      </c>
      <c r="D4">
        <v>32</v>
      </c>
      <c r="E4">
        <v>937</v>
      </c>
      <c r="F4">
        <v>15.7</v>
      </c>
      <c r="G4">
        <v>35.700000000000003</v>
      </c>
      <c r="H4">
        <v>24</v>
      </c>
      <c r="I4" t="s">
        <v>12</v>
      </c>
      <c r="J4">
        <f t="shared" si="0"/>
        <v>11</v>
      </c>
      <c r="K4">
        <f t="shared" si="1"/>
        <v>11</v>
      </c>
      <c r="L4" s="5">
        <f t="shared" si="2"/>
        <v>3</v>
      </c>
      <c r="M4" s="2">
        <f t="shared" si="3"/>
        <v>1</v>
      </c>
      <c r="N4" s="4">
        <f t="shared" si="4"/>
        <v>2</v>
      </c>
      <c r="O4">
        <f t="shared" si="5"/>
        <v>8</v>
      </c>
      <c r="P4">
        <f t="shared" si="6"/>
        <v>11</v>
      </c>
      <c r="Q4" s="2"/>
    </row>
    <row r="5" spans="1:17" x14ac:dyDescent="0.25">
      <c r="A5" s="1">
        <v>45490</v>
      </c>
      <c r="B5">
        <v>181</v>
      </c>
      <c r="C5">
        <v>6.35</v>
      </c>
      <c r="D5">
        <v>30</v>
      </c>
      <c r="E5">
        <v>1365</v>
      </c>
      <c r="F5">
        <v>16.8</v>
      </c>
      <c r="G5">
        <v>38.4</v>
      </c>
      <c r="H5">
        <v>39</v>
      </c>
      <c r="I5" t="s">
        <v>12</v>
      </c>
      <c r="J5" s="5">
        <f t="shared" si="0"/>
        <v>3</v>
      </c>
      <c r="K5">
        <f t="shared" si="1"/>
        <v>8</v>
      </c>
      <c r="L5">
        <f t="shared" si="2"/>
        <v>10</v>
      </c>
      <c r="M5">
        <f t="shared" si="3"/>
        <v>4</v>
      </c>
      <c r="N5" s="6">
        <f t="shared" si="4"/>
        <v>1</v>
      </c>
      <c r="O5">
        <f t="shared" si="5"/>
        <v>4</v>
      </c>
      <c r="P5" s="5">
        <f t="shared" si="6"/>
        <v>3</v>
      </c>
      <c r="Q5" s="2"/>
    </row>
    <row r="6" spans="1:17" x14ac:dyDescent="0.25">
      <c r="A6" s="1">
        <v>45504</v>
      </c>
      <c r="B6">
        <v>175</v>
      </c>
      <c r="C6">
        <v>6.42</v>
      </c>
      <c r="D6">
        <v>31</v>
      </c>
      <c r="E6">
        <v>1699</v>
      </c>
      <c r="F6">
        <v>13.6</v>
      </c>
      <c r="G6">
        <v>34.1</v>
      </c>
      <c r="H6">
        <v>36</v>
      </c>
      <c r="I6" t="s">
        <v>12</v>
      </c>
      <c r="J6">
        <f t="shared" si="0"/>
        <v>5</v>
      </c>
      <c r="K6">
        <f t="shared" si="1"/>
        <v>6</v>
      </c>
      <c r="L6">
        <f t="shared" si="2"/>
        <v>7</v>
      </c>
      <c r="M6">
        <f t="shared" si="3"/>
        <v>11</v>
      </c>
      <c r="N6">
        <f t="shared" si="4"/>
        <v>11</v>
      </c>
      <c r="O6">
        <f t="shared" si="5"/>
        <v>12</v>
      </c>
      <c r="P6">
        <f t="shared" si="6"/>
        <v>9</v>
      </c>
      <c r="Q6" s="2"/>
    </row>
    <row r="7" spans="1:17" x14ac:dyDescent="0.25">
      <c r="A7" s="1">
        <v>45511</v>
      </c>
      <c r="B7">
        <v>178</v>
      </c>
      <c r="C7">
        <v>6.23</v>
      </c>
      <c r="D7">
        <v>31</v>
      </c>
      <c r="E7">
        <v>1427</v>
      </c>
      <c r="F7">
        <v>15.7</v>
      </c>
      <c r="G7">
        <v>40.5</v>
      </c>
      <c r="H7">
        <v>40</v>
      </c>
      <c r="I7" t="s">
        <v>12</v>
      </c>
      <c r="J7">
        <f t="shared" si="0"/>
        <v>4</v>
      </c>
      <c r="K7">
        <f t="shared" si="1"/>
        <v>9</v>
      </c>
      <c r="L7">
        <f t="shared" si="2"/>
        <v>7</v>
      </c>
      <c r="M7">
        <f t="shared" si="3"/>
        <v>5</v>
      </c>
      <c r="N7" s="4">
        <f t="shared" si="4"/>
        <v>2</v>
      </c>
      <c r="O7" s="6">
        <f t="shared" si="5"/>
        <v>1</v>
      </c>
      <c r="P7" s="2">
        <f t="shared" si="6"/>
        <v>1</v>
      </c>
      <c r="Q7" s="2"/>
    </row>
    <row r="8" spans="1:17" x14ac:dyDescent="0.25">
      <c r="A8" s="1">
        <v>45518</v>
      </c>
      <c r="B8">
        <v>174</v>
      </c>
      <c r="C8">
        <v>6.39</v>
      </c>
      <c r="D8">
        <v>32</v>
      </c>
      <c r="E8">
        <v>1490</v>
      </c>
      <c r="F8">
        <v>15.4</v>
      </c>
      <c r="G8">
        <v>38.1</v>
      </c>
      <c r="H8">
        <v>40</v>
      </c>
      <c r="I8" t="s">
        <v>12</v>
      </c>
      <c r="J8">
        <f t="shared" si="0"/>
        <v>6</v>
      </c>
      <c r="K8">
        <f t="shared" si="1"/>
        <v>7</v>
      </c>
      <c r="L8" s="5">
        <f t="shared" si="2"/>
        <v>3</v>
      </c>
      <c r="M8">
        <f t="shared" si="3"/>
        <v>6</v>
      </c>
      <c r="N8">
        <f t="shared" si="4"/>
        <v>4</v>
      </c>
      <c r="O8">
        <f t="shared" si="5"/>
        <v>5</v>
      </c>
      <c r="P8" s="2">
        <f t="shared" si="6"/>
        <v>1</v>
      </c>
      <c r="Q8" s="2"/>
    </row>
    <row r="9" spans="1:17" x14ac:dyDescent="0.25">
      <c r="A9" s="1">
        <v>45525</v>
      </c>
      <c r="B9">
        <v>174</v>
      </c>
      <c r="C9">
        <v>6.55</v>
      </c>
      <c r="D9">
        <v>32</v>
      </c>
      <c r="E9">
        <v>1633</v>
      </c>
      <c r="F9">
        <v>14.4</v>
      </c>
      <c r="G9">
        <v>39.700000000000003</v>
      </c>
      <c r="H9">
        <v>37</v>
      </c>
      <c r="I9" t="s">
        <v>12</v>
      </c>
      <c r="J9">
        <f t="shared" si="0"/>
        <v>6</v>
      </c>
      <c r="K9" s="4">
        <f t="shared" si="1"/>
        <v>2</v>
      </c>
      <c r="L9" s="5">
        <f t="shared" si="2"/>
        <v>3</v>
      </c>
      <c r="M9">
        <f t="shared" si="3"/>
        <v>10</v>
      </c>
      <c r="N9">
        <f t="shared" si="4"/>
        <v>9</v>
      </c>
      <c r="O9" s="5">
        <f t="shared" si="5"/>
        <v>3</v>
      </c>
      <c r="P9">
        <f t="shared" si="6"/>
        <v>7</v>
      </c>
      <c r="Q9" s="2"/>
    </row>
    <row r="10" spans="1:17" x14ac:dyDescent="0.25">
      <c r="A10" s="1">
        <v>45553</v>
      </c>
      <c r="B10">
        <v>174</v>
      </c>
      <c r="C10">
        <v>6.5</v>
      </c>
      <c r="D10">
        <v>27</v>
      </c>
      <c r="E10">
        <v>1608</v>
      </c>
      <c r="F10">
        <v>14.6</v>
      </c>
      <c r="G10">
        <v>34.4</v>
      </c>
      <c r="H10">
        <v>38</v>
      </c>
      <c r="I10" t="s">
        <v>12</v>
      </c>
      <c r="J10">
        <f t="shared" si="0"/>
        <v>6</v>
      </c>
      <c r="K10" s="5">
        <f t="shared" si="1"/>
        <v>3</v>
      </c>
      <c r="L10">
        <f t="shared" si="2"/>
        <v>12</v>
      </c>
      <c r="M10">
        <f t="shared" si="3"/>
        <v>9</v>
      </c>
      <c r="N10">
        <f t="shared" si="4"/>
        <v>8</v>
      </c>
      <c r="O10">
        <f t="shared" si="5"/>
        <v>11</v>
      </c>
      <c r="P10">
        <f t="shared" si="6"/>
        <v>4</v>
      </c>
      <c r="Q10" s="2"/>
    </row>
    <row r="11" spans="1:17" x14ac:dyDescent="0.25">
      <c r="A11" s="1">
        <v>45560</v>
      </c>
      <c r="B11">
        <v>273</v>
      </c>
      <c r="C11">
        <v>10.11</v>
      </c>
      <c r="D11">
        <v>33</v>
      </c>
      <c r="E11">
        <v>2523</v>
      </c>
      <c r="F11">
        <v>14.4</v>
      </c>
      <c r="G11">
        <v>37.299999999999997</v>
      </c>
      <c r="H11">
        <v>37</v>
      </c>
      <c r="I11" t="s">
        <v>12</v>
      </c>
      <c r="J11" s="2">
        <f t="shared" si="0"/>
        <v>1</v>
      </c>
      <c r="K11" s="2">
        <f t="shared" si="1"/>
        <v>1</v>
      </c>
      <c r="L11" s="2">
        <f t="shared" si="2"/>
        <v>1</v>
      </c>
      <c r="M11">
        <f t="shared" si="3"/>
        <v>12</v>
      </c>
      <c r="N11">
        <f t="shared" si="4"/>
        <v>9</v>
      </c>
      <c r="O11">
        <f t="shared" si="5"/>
        <v>6</v>
      </c>
      <c r="P11">
        <f t="shared" si="6"/>
        <v>7</v>
      </c>
      <c r="Q11" s="2"/>
    </row>
    <row r="12" spans="1:17" x14ac:dyDescent="0.25">
      <c r="A12" s="1">
        <v>45567</v>
      </c>
      <c r="B12">
        <v>273</v>
      </c>
      <c r="C12">
        <v>6.49</v>
      </c>
      <c r="D12">
        <v>32</v>
      </c>
      <c r="E12">
        <v>1582</v>
      </c>
      <c r="F12">
        <v>14.8</v>
      </c>
      <c r="G12">
        <v>40.5</v>
      </c>
      <c r="H12">
        <v>38</v>
      </c>
      <c r="I12" t="s">
        <v>12</v>
      </c>
      <c r="J12" s="2">
        <f t="shared" si="0"/>
        <v>1</v>
      </c>
      <c r="K12">
        <f t="shared" si="1"/>
        <v>4</v>
      </c>
      <c r="L12" s="5">
        <f t="shared" si="2"/>
        <v>3</v>
      </c>
      <c r="M12">
        <f t="shared" si="3"/>
        <v>7</v>
      </c>
      <c r="N12">
        <f t="shared" si="4"/>
        <v>6</v>
      </c>
      <c r="O12" s="6">
        <f t="shared" si="5"/>
        <v>1</v>
      </c>
      <c r="P12">
        <f t="shared" si="6"/>
        <v>4</v>
      </c>
      <c r="Q12" s="2"/>
    </row>
    <row r="13" spans="1:17" x14ac:dyDescent="0.25">
      <c r="A13" s="1">
        <v>45574</v>
      </c>
      <c r="B13">
        <v>117</v>
      </c>
      <c r="C13">
        <v>4.32</v>
      </c>
      <c r="D13">
        <v>31</v>
      </c>
      <c r="E13">
        <v>1149</v>
      </c>
      <c r="F13">
        <v>13.5</v>
      </c>
      <c r="G13">
        <v>35.6</v>
      </c>
      <c r="H13">
        <v>26</v>
      </c>
      <c r="I13" t="s">
        <v>12</v>
      </c>
      <c r="J13">
        <f t="shared" si="0"/>
        <v>10</v>
      </c>
      <c r="K13">
        <f t="shared" si="1"/>
        <v>10</v>
      </c>
      <c r="L13">
        <f t="shared" si="2"/>
        <v>7</v>
      </c>
      <c r="M13" s="5">
        <f t="shared" si="3"/>
        <v>3</v>
      </c>
      <c r="N13">
        <f t="shared" si="4"/>
        <v>12</v>
      </c>
      <c r="O13">
        <f t="shared" si="5"/>
        <v>9</v>
      </c>
      <c r="P13">
        <f t="shared" si="6"/>
        <v>10</v>
      </c>
      <c r="Q13" s="2"/>
    </row>
  </sheetData>
  <autoFilter ref="J1:P13" xr:uid="{BB402503-8946-49D0-BDC5-AFA6A07876A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F6FB-ADAE-4567-92E4-4EBBA0EE655E}">
  <dimension ref="A1:Q4"/>
  <sheetViews>
    <sheetView workbookViewId="0">
      <selection activeCell="Q4" sqref="Q4"/>
    </sheetView>
  </sheetViews>
  <sheetFormatPr defaultRowHeight="15" x14ac:dyDescent="0.25"/>
  <cols>
    <col min="1" max="1" width="10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7" x14ac:dyDescent="0.25">
      <c r="A2" s="1">
        <v>45466</v>
      </c>
      <c r="B2">
        <v>201</v>
      </c>
      <c r="C2">
        <v>6.72</v>
      </c>
      <c r="D2">
        <v>33</v>
      </c>
      <c r="E2">
        <v>1101</v>
      </c>
      <c r="F2">
        <v>22</v>
      </c>
      <c r="G2">
        <v>37.9</v>
      </c>
      <c r="H2">
        <v>30</v>
      </c>
      <c r="I2" t="s">
        <v>9</v>
      </c>
      <c r="J2" s="5">
        <f>RANK(B2,($B$2:$B$13), 0)</f>
        <v>3</v>
      </c>
      <c r="K2" s="5">
        <f>RANK(C2,($C$2:$C$13), 0)</f>
        <v>3</v>
      </c>
      <c r="L2" s="2">
        <f>RANK(D2,($D$2:$D$13), 0)</f>
        <v>1</v>
      </c>
      <c r="M2" s="2">
        <f>RANK(E2,($E$2:$E$13), 1)</f>
        <v>1</v>
      </c>
      <c r="N2" s="6">
        <f>RANK(F2,($F$2:$F$13), 0)</f>
        <v>1</v>
      </c>
      <c r="O2" s="6">
        <f>RANK(G2,($G$2:$G$13), 0)</f>
        <v>1</v>
      </c>
      <c r="P2" s="2">
        <f>RANK(H2,($H$2:$H$13), 0)</f>
        <v>1</v>
      </c>
      <c r="Q2" s="2"/>
    </row>
    <row r="3" spans="1:17" x14ac:dyDescent="0.25">
      <c r="A3" s="1">
        <v>45568</v>
      </c>
      <c r="B3">
        <v>215</v>
      </c>
      <c r="C3">
        <v>7.64</v>
      </c>
      <c r="D3">
        <v>32</v>
      </c>
      <c r="E3">
        <v>1812</v>
      </c>
      <c r="F3">
        <v>15.2</v>
      </c>
      <c r="G3">
        <v>35.9</v>
      </c>
      <c r="H3">
        <v>19</v>
      </c>
      <c r="I3" t="s">
        <v>9</v>
      </c>
      <c r="J3" s="4">
        <f t="shared" ref="J3:J4" si="0">RANK(B3,($B$2:$B$13), 0)</f>
        <v>2</v>
      </c>
      <c r="K3" s="4">
        <f t="shared" ref="K3:K4" si="1">RANK(C3,($C$2:$C$13), 0)</f>
        <v>2</v>
      </c>
      <c r="L3" s="4">
        <f t="shared" ref="L3:L4" si="2">RANK(D3,($D$2:$D$13), 0)</f>
        <v>2</v>
      </c>
      <c r="M3" s="5">
        <f t="shared" ref="M3:M4" si="3">RANK(E3,($E$2:$E$13), 1)</f>
        <v>3</v>
      </c>
      <c r="N3" s="5">
        <f t="shared" ref="N3:N4" si="4">RANK(F3,($F$2:$F$13), 0)</f>
        <v>3</v>
      </c>
      <c r="O3" s="4">
        <f t="shared" ref="O3:O4" si="5">RANK(G3,($G$2:$G$13), 0)</f>
        <v>2</v>
      </c>
      <c r="P3" s="4">
        <f t="shared" ref="P3:P4" si="6">RANK(H3,($H$2:$H$13), 0)</f>
        <v>2</v>
      </c>
      <c r="Q3" s="2"/>
    </row>
    <row r="4" spans="1:17" x14ac:dyDescent="0.25">
      <c r="A4" s="1">
        <v>45657</v>
      </c>
      <c r="B4">
        <v>225</v>
      </c>
      <c r="C4">
        <v>7.8</v>
      </c>
      <c r="D4">
        <v>29</v>
      </c>
      <c r="E4">
        <v>1415</v>
      </c>
      <c r="F4">
        <v>19.899999999999999</v>
      </c>
      <c r="G4">
        <v>33.299999999999997</v>
      </c>
      <c r="H4">
        <v>17</v>
      </c>
      <c r="I4" t="s">
        <v>9</v>
      </c>
      <c r="J4" s="2">
        <f t="shared" si="0"/>
        <v>1</v>
      </c>
      <c r="K4" s="2">
        <f t="shared" si="1"/>
        <v>1</v>
      </c>
      <c r="L4" s="5">
        <f t="shared" si="2"/>
        <v>3</v>
      </c>
      <c r="M4" s="4">
        <f t="shared" si="3"/>
        <v>2</v>
      </c>
      <c r="N4" s="4">
        <f t="shared" si="4"/>
        <v>2</v>
      </c>
      <c r="O4" s="5">
        <f t="shared" si="5"/>
        <v>3</v>
      </c>
      <c r="P4" s="5">
        <f t="shared" si="6"/>
        <v>3</v>
      </c>
      <c r="Q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462F-F8B7-41B9-850E-FB5CAD18A472}">
  <dimension ref="A1:Q7"/>
  <sheetViews>
    <sheetView workbookViewId="0">
      <selection activeCell="N7" sqref="N7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7" x14ac:dyDescent="0.25">
      <c r="A2" s="1">
        <v>45467</v>
      </c>
      <c r="B2" s="3">
        <v>1853</v>
      </c>
      <c r="C2">
        <v>65.64</v>
      </c>
      <c r="D2">
        <v>34</v>
      </c>
      <c r="E2">
        <v>12972</v>
      </c>
      <c r="F2">
        <v>18.2</v>
      </c>
      <c r="G2">
        <v>41.3</v>
      </c>
      <c r="H2">
        <v>443</v>
      </c>
      <c r="I2" t="s">
        <v>10</v>
      </c>
      <c r="J2">
        <f>RANK(B2,($B$2:$B$13), 0)</f>
        <v>5</v>
      </c>
      <c r="K2">
        <f>RANK(C2,($C$2:$C$13), 0)</f>
        <v>5</v>
      </c>
      <c r="L2">
        <f>RANK(D2,($D$2:$D$13), 0)</f>
        <v>4</v>
      </c>
      <c r="M2" s="4">
        <f>RANK(E2,($E$2:$E$13), 1)</f>
        <v>2</v>
      </c>
      <c r="N2">
        <f>RANK(F2,($F$2:$F$13), 0)</f>
        <v>4</v>
      </c>
      <c r="O2">
        <f>RANK(G2,($G$2:$G$13), 0)</f>
        <v>4</v>
      </c>
      <c r="P2">
        <f>RANK(H2,($H$2:$H$13), 0)</f>
        <v>6</v>
      </c>
      <c r="Q2" s="2"/>
    </row>
    <row r="3" spans="1:17" x14ac:dyDescent="0.25">
      <c r="A3" s="1">
        <v>45475</v>
      </c>
      <c r="B3">
        <v>2015</v>
      </c>
      <c r="C3">
        <v>71.44</v>
      </c>
      <c r="D3">
        <v>36</v>
      </c>
      <c r="E3">
        <v>13979</v>
      </c>
      <c r="F3">
        <v>18.399999999999999</v>
      </c>
      <c r="G3">
        <v>43.3</v>
      </c>
      <c r="H3">
        <v>633</v>
      </c>
      <c r="I3" t="s">
        <v>10</v>
      </c>
      <c r="J3">
        <f t="shared" ref="J3:J7" si="0">RANK(B3,($B$2:$B$13), 0)</f>
        <v>4</v>
      </c>
      <c r="K3">
        <f t="shared" ref="K3:K7" si="1">RANK(C3,($C$2:$C$13), 0)</f>
        <v>4</v>
      </c>
      <c r="L3" s="2">
        <f t="shared" ref="L3:L7" si="2">RANK(D3,($D$2:$D$13), 0)</f>
        <v>1</v>
      </c>
      <c r="M3">
        <f t="shared" ref="M3:M7" si="3">RANK(E3,($E$2:$E$13), 1)</f>
        <v>4</v>
      </c>
      <c r="N3" s="5">
        <f t="shared" ref="N3:N7" si="4">RANK(F3,($F$2:$F$13), 0)</f>
        <v>3</v>
      </c>
      <c r="O3" s="6">
        <f t="shared" ref="O3:O7" si="5">RANK(G3,($G$2:$G$13), 0)</f>
        <v>1</v>
      </c>
      <c r="P3" s="4">
        <f t="shared" ref="P3:P7" si="6">RANK(H3,($H$2:$H$13), 0)</f>
        <v>2</v>
      </c>
      <c r="Q3" s="2"/>
    </row>
    <row r="4" spans="1:17" x14ac:dyDescent="0.25">
      <c r="A4" s="1">
        <v>45482</v>
      </c>
      <c r="B4">
        <v>2082</v>
      </c>
      <c r="C4">
        <v>73.11</v>
      </c>
      <c r="D4">
        <v>33</v>
      </c>
      <c r="E4">
        <v>13539</v>
      </c>
      <c r="F4">
        <v>19.399999999999999</v>
      </c>
      <c r="G4">
        <v>43.1</v>
      </c>
      <c r="H4">
        <v>465</v>
      </c>
      <c r="I4" t="s">
        <v>10</v>
      </c>
      <c r="J4" s="5">
        <f t="shared" si="0"/>
        <v>3</v>
      </c>
      <c r="K4" s="5">
        <f t="shared" si="1"/>
        <v>3</v>
      </c>
      <c r="L4">
        <f t="shared" si="2"/>
        <v>5</v>
      </c>
      <c r="M4" s="5">
        <f t="shared" si="3"/>
        <v>3</v>
      </c>
      <c r="N4" s="4">
        <f t="shared" si="4"/>
        <v>2</v>
      </c>
      <c r="O4" s="4">
        <f t="shared" si="5"/>
        <v>2</v>
      </c>
      <c r="P4">
        <f t="shared" si="6"/>
        <v>5</v>
      </c>
      <c r="Q4" s="2"/>
    </row>
    <row r="5" spans="1:17" x14ac:dyDescent="0.25">
      <c r="A5" s="1">
        <v>45503</v>
      </c>
      <c r="B5">
        <v>2261</v>
      </c>
      <c r="C5">
        <v>80.8</v>
      </c>
      <c r="D5">
        <v>35</v>
      </c>
      <c r="E5">
        <v>17028</v>
      </c>
      <c r="F5">
        <v>17.100000000000001</v>
      </c>
      <c r="G5">
        <v>36.200000000000003</v>
      </c>
      <c r="H5">
        <v>532</v>
      </c>
      <c r="I5" t="s">
        <v>10</v>
      </c>
      <c r="J5" s="4">
        <f t="shared" si="0"/>
        <v>2</v>
      </c>
      <c r="K5" s="4">
        <f t="shared" si="1"/>
        <v>2</v>
      </c>
      <c r="L5" s="4">
        <f t="shared" si="2"/>
        <v>2</v>
      </c>
      <c r="M5">
        <f t="shared" si="3"/>
        <v>6</v>
      </c>
      <c r="N5">
        <f t="shared" si="4"/>
        <v>5</v>
      </c>
      <c r="O5">
        <f t="shared" si="5"/>
        <v>6</v>
      </c>
      <c r="P5">
        <f t="shared" si="6"/>
        <v>4</v>
      </c>
      <c r="Q5" s="2"/>
    </row>
    <row r="6" spans="1:17" x14ac:dyDescent="0.25">
      <c r="A6" s="1">
        <v>45527</v>
      </c>
      <c r="B6">
        <v>2397</v>
      </c>
      <c r="C6">
        <v>84.8</v>
      </c>
      <c r="D6">
        <v>35</v>
      </c>
      <c r="E6">
        <v>15420</v>
      </c>
      <c r="F6">
        <v>19.8</v>
      </c>
      <c r="G6">
        <v>42.5</v>
      </c>
      <c r="H6">
        <v>544</v>
      </c>
      <c r="I6" t="s">
        <v>10</v>
      </c>
      <c r="J6" s="2">
        <f t="shared" si="0"/>
        <v>1</v>
      </c>
      <c r="K6" s="2">
        <f t="shared" si="1"/>
        <v>1</v>
      </c>
      <c r="L6" s="4">
        <f t="shared" si="2"/>
        <v>2</v>
      </c>
      <c r="M6">
        <f t="shared" si="3"/>
        <v>5</v>
      </c>
      <c r="N6" s="6">
        <f t="shared" si="4"/>
        <v>1</v>
      </c>
      <c r="O6" s="5">
        <f t="shared" si="5"/>
        <v>3</v>
      </c>
      <c r="P6" s="5">
        <f t="shared" si="6"/>
        <v>3</v>
      </c>
      <c r="Q6" s="2"/>
    </row>
    <row r="7" spans="1:17" x14ac:dyDescent="0.25">
      <c r="A7" s="1">
        <v>45552</v>
      </c>
      <c r="B7">
        <v>1559</v>
      </c>
      <c r="C7">
        <v>55.98</v>
      </c>
      <c r="D7">
        <v>32</v>
      </c>
      <c r="E7">
        <v>12488</v>
      </c>
      <c r="F7">
        <v>16.100000000000001</v>
      </c>
      <c r="G7">
        <v>41.2</v>
      </c>
      <c r="H7">
        <v>794</v>
      </c>
      <c r="I7" t="s">
        <v>10</v>
      </c>
      <c r="J7">
        <f t="shared" si="0"/>
        <v>6</v>
      </c>
      <c r="K7">
        <f t="shared" si="1"/>
        <v>6</v>
      </c>
      <c r="L7">
        <f t="shared" si="2"/>
        <v>6</v>
      </c>
      <c r="M7" s="2">
        <f t="shared" si="3"/>
        <v>1</v>
      </c>
      <c r="N7">
        <f t="shared" si="4"/>
        <v>6</v>
      </c>
      <c r="O7">
        <f t="shared" si="5"/>
        <v>5</v>
      </c>
      <c r="P7" s="2">
        <f t="shared" si="6"/>
        <v>1</v>
      </c>
      <c r="Q7" s="2"/>
    </row>
  </sheetData>
  <autoFilter ref="A1:P7" xr:uid="{7E26462F-F8B7-41B9-850E-FB5CAD18A47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B2W</vt:lpstr>
      <vt:lpstr>HFW</vt:lpstr>
      <vt:lpstr>TES</vt:lpstr>
      <vt:lpstr>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John Montano</dc:creator>
  <cp:lastModifiedBy>Michael John Montano</cp:lastModifiedBy>
  <dcterms:created xsi:type="dcterms:W3CDTF">2025-01-12T08:17:01Z</dcterms:created>
  <dcterms:modified xsi:type="dcterms:W3CDTF">2025-01-16T07:33:50Z</dcterms:modified>
</cp:coreProperties>
</file>