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8" windowWidth="22980" windowHeight="9288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S3" i="1" l="1"/>
  <c r="T3" i="1"/>
  <c r="S4" i="1"/>
  <c r="T4" i="1"/>
  <c r="S5" i="1"/>
  <c r="T5" i="1"/>
  <c r="T2" i="1"/>
  <c r="S2" i="1"/>
</calcChain>
</file>

<file path=xl/sharedStrings.xml><?xml version="1.0" encoding="utf-8"?>
<sst xmlns="http://schemas.openxmlformats.org/spreadsheetml/2006/main" count="37" uniqueCount="29">
  <si>
    <t>image name</t>
  </si>
  <si>
    <t>image width</t>
  </si>
  <si>
    <t>image height</t>
  </si>
  <si>
    <t>image size</t>
  </si>
  <si>
    <t>audio name</t>
  </si>
  <si>
    <t>audio len</t>
  </si>
  <si>
    <t>audio size</t>
  </si>
  <si>
    <t>init_path</t>
  </si>
  <si>
    <t>CropAndExtract</t>
  </si>
  <si>
    <t>Audio2Coeff</t>
  </si>
  <si>
    <t>AnimateFromCoeff</t>
  </si>
  <si>
    <t>get_data</t>
  </si>
  <si>
    <t>audio_to_coeff.generate</t>
  </si>
  <si>
    <t>CropAndExtract.generate</t>
  </si>
  <si>
    <t>gen_composed_video</t>
  </si>
  <si>
    <t>get_facerender_data</t>
  </si>
  <si>
    <t>animate_from_coeff.generate</t>
  </si>
  <si>
    <t>sum</t>
  </si>
  <si>
    <t>art_4</t>
  </si>
  <si>
    <t>art_4_resized</t>
  </si>
  <si>
    <t>sad1</t>
  </si>
  <si>
    <t>sad1105113</t>
  </si>
  <si>
    <t>full4</t>
  </si>
  <si>
    <t>bus_chinese</t>
  </si>
  <si>
    <t>bit rate</t>
  </si>
  <si>
    <t>bus_chinese0.5sec</t>
  </si>
  <si>
    <t>RD_Radio31_000</t>
  </si>
  <si>
    <t>RD_Radio31_000-1sec</t>
  </si>
  <si>
    <t xml:space="preserve">minus sum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</si>
</sst>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init_path</c:v>
                </c:pt>
              </c:strCache>
            </c:strRef>
          </c:tx>
          <c:invertIfNegative val="0"/>
          <c:val>
            <c:numRef>
              <c:f>Sheet1!$I$2:$I$5</c:f>
              <c:numCache>
                <c:formatCode>General</c:formatCode>
                <c:ptCount val="4"/>
                <c:pt idx="0" formatCode="0.0000">
                  <c:v>2.32458114624023E-4</c:v>
                </c:pt>
                <c:pt idx="1">
                  <c:v>3.5357475280761702E-4</c:v>
                </c:pt>
                <c:pt idx="2">
                  <c:v>3.59773635864257E-4</c:v>
                </c:pt>
                <c:pt idx="3">
                  <c:v>6.3984394073486302E-3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589760"/>
        <c:axId val="39602048"/>
      </c:barChart>
      <c:catAx>
        <c:axId val="39589760"/>
        <c:scaling>
          <c:orientation val="minMax"/>
        </c:scaling>
        <c:delete val="0"/>
        <c:axPos val="b"/>
        <c:majorTickMark val="out"/>
        <c:minorTickMark val="none"/>
        <c:tickLblPos val="nextTo"/>
        <c:crossAx val="39602048"/>
        <c:crosses val="autoZero"/>
        <c:auto val="1"/>
        <c:lblAlgn val="ctr"/>
        <c:lblOffset val="100"/>
        <c:noMultiLvlLbl val="0"/>
      </c:catAx>
      <c:valAx>
        <c:axId val="39602048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39589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animate_from_coeff.generate</c:v>
                </c:pt>
              </c:strCache>
            </c:strRef>
          </c:tx>
          <c:invertIfNegative val="0"/>
          <c:val>
            <c:numRef>
              <c:f>Sheet1!$R$2:$R$5</c:f>
              <c:numCache>
                <c:formatCode>General</c:formatCode>
                <c:ptCount val="4"/>
                <c:pt idx="0">
                  <c:v>137.50804162025401</c:v>
                </c:pt>
                <c:pt idx="1">
                  <c:v>1001.35645842552</c:v>
                </c:pt>
                <c:pt idx="2">
                  <c:v>20.400804758071899</c:v>
                </c:pt>
                <c:pt idx="3">
                  <c:v>136.03558993339499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649728"/>
        <c:axId val="134652288"/>
      </c:barChart>
      <c:catAx>
        <c:axId val="134649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34652288"/>
        <c:crosses val="autoZero"/>
        <c:auto val="1"/>
        <c:lblAlgn val="ctr"/>
        <c:lblOffset val="100"/>
        <c:noMultiLvlLbl val="0"/>
      </c:catAx>
      <c:valAx>
        <c:axId val="134652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649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minus sum </c:v>
                </c:pt>
              </c:strCache>
            </c:strRef>
          </c:tx>
          <c:invertIfNegative val="0"/>
          <c:val>
            <c:numRef>
              <c:f>Sheet1!$S$2:$S$5</c:f>
              <c:numCache>
                <c:formatCode>0.0000</c:formatCode>
                <c:ptCount val="4"/>
                <c:pt idx="0">
                  <c:v>9.4950125217437531</c:v>
                </c:pt>
                <c:pt idx="1">
                  <c:v>11.992841482162458</c:v>
                </c:pt>
                <c:pt idx="2">
                  <c:v>9.7564411163329918</c:v>
                </c:pt>
                <c:pt idx="3">
                  <c:v>13.596469402313208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388224"/>
        <c:axId val="246403072"/>
      </c:barChart>
      <c:catAx>
        <c:axId val="246388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46403072"/>
        <c:crosses val="autoZero"/>
        <c:auto val="1"/>
        <c:lblAlgn val="ctr"/>
        <c:lblOffset val="100"/>
        <c:noMultiLvlLbl val="0"/>
      </c:catAx>
      <c:valAx>
        <c:axId val="246403072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246388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sum</c:v>
                </c:pt>
              </c:strCache>
            </c:strRef>
          </c:tx>
          <c:invertIfNegative val="0"/>
          <c:val>
            <c:numRef>
              <c:f>Sheet1!$T$2:$T$5</c:f>
              <c:numCache>
                <c:formatCode>0.0000</c:formatCode>
                <c:ptCount val="4"/>
                <c:pt idx="0">
                  <c:v>147.00282168388313</c:v>
                </c:pt>
                <c:pt idx="1">
                  <c:v>1013.3489463329297</c:v>
                </c:pt>
                <c:pt idx="2">
                  <c:v>30.156886100769029</c:v>
                </c:pt>
                <c:pt idx="3">
                  <c:v>149.62566089630084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989376"/>
        <c:axId val="247990912"/>
      </c:barChart>
      <c:catAx>
        <c:axId val="247989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47990912"/>
        <c:crosses val="autoZero"/>
        <c:auto val="1"/>
        <c:lblAlgn val="ctr"/>
        <c:lblOffset val="100"/>
        <c:noMultiLvlLbl val="0"/>
      </c:catAx>
      <c:valAx>
        <c:axId val="247990912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247989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7886811023622049"/>
          <c:y val="0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CropAndExtract</c:v>
                </c:pt>
              </c:strCache>
            </c:strRef>
          </c:tx>
          <c:invertIfNegative val="0"/>
          <c:val>
            <c:numRef>
              <c:f>Sheet1!$J$2:$J$5</c:f>
              <c:numCache>
                <c:formatCode>General</c:formatCode>
                <c:ptCount val="4"/>
                <c:pt idx="0">
                  <c:v>3.5553195476531898</c:v>
                </c:pt>
                <c:pt idx="1">
                  <c:v>4.8022267818450901</c:v>
                </c:pt>
                <c:pt idx="2">
                  <c:v>5.5285346508026096</c:v>
                </c:pt>
                <c:pt idx="3">
                  <c:v>7.1758425235748202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516032"/>
        <c:axId val="39517568"/>
      </c:barChart>
      <c:catAx>
        <c:axId val="39516032"/>
        <c:scaling>
          <c:orientation val="minMax"/>
        </c:scaling>
        <c:delete val="0"/>
        <c:axPos val="b"/>
        <c:majorTickMark val="out"/>
        <c:minorTickMark val="none"/>
        <c:tickLblPos val="nextTo"/>
        <c:crossAx val="39517568"/>
        <c:crosses val="autoZero"/>
        <c:auto val="1"/>
        <c:lblAlgn val="ctr"/>
        <c:lblOffset val="100"/>
        <c:noMultiLvlLbl val="0"/>
      </c:catAx>
      <c:valAx>
        <c:axId val="39517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516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Audio2Coeff</c:v>
                </c:pt>
              </c:strCache>
            </c:strRef>
          </c:tx>
          <c:invertIfNegative val="0"/>
          <c:val>
            <c:numRef>
              <c:f>Sheet1!$K$2:$K$5</c:f>
              <c:numCache>
                <c:formatCode>General</c:formatCode>
                <c:ptCount val="4"/>
                <c:pt idx="0">
                  <c:v>0.29831790924072199</c:v>
                </c:pt>
                <c:pt idx="1">
                  <c:v>0.48208594322204501</c:v>
                </c:pt>
                <c:pt idx="2">
                  <c:v>0.26530289649963301</c:v>
                </c:pt>
                <c:pt idx="3">
                  <c:v>0.42530107498168901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670144"/>
        <c:axId val="215688320"/>
      </c:barChart>
      <c:catAx>
        <c:axId val="215670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5688320"/>
        <c:crosses val="autoZero"/>
        <c:auto val="1"/>
        <c:lblAlgn val="ctr"/>
        <c:lblOffset val="100"/>
        <c:noMultiLvlLbl val="0"/>
      </c:catAx>
      <c:valAx>
        <c:axId val="21568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670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AnimateFromCoeff</c:v>
                </c:pt>
              </c:strCache>
            </c:strRef>
          </c:tx>
          <c:invertIfNegative val="0"/>
          <c:val>
            <c:numRef>
              <c:f>Sheet1!$L$2:$L$5</c:f>
              <c:numCache>
                <c:formatCode>General</c:formatCode>
                <c:ptCount val="4"/>
                <c:pt idx="0">
                  <c:v>2.5674560070037802</c:v>
                </c:pt>
                <c:pt idx="1">
                  <c:v>3.0957965850829998</c:v>
                </c:pt>
                <c:pt idx="2">
                  <c:v>1.93325042724609</c:v>
                </c:pt>
                <c:pt idx="3">
                  <c:v>3.0563974380493102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1262208"/>
        <c:axId val="221263744"/>
      </c:barChart>
      <c:catAx>
        <c:axId val="221262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21263744"/>
        <c:crosses val="autoZero"/>
        <c:auto val="1"/>
        <c:lblAlgn val="ctr"/>
        <c:lblOffset val="100"/>
        <c:noMultiLvlLbl val="0"/>
      </c:catAx>
      <c:valAx>
        <c:axId val="22126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262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CropAndExtract.generate</c:v>
                </c:pt>
              </c:strCache>
            </c:strRef>
          </c:tx>
          <c:invertIfNegative val="0"/>
          <c:val>
            <c:numRef>
              <c:f>Sheet1!$M$2:$M$5</c:f>
              <c:numCache>
                <c:formatCode>General</c:formatCode>
                <c:ptCount val="4"/>
                <c:pt idx="0">
                  <c:v>2.27929186820983</c:v>
                </c:pt>
                <c:pt idx="1">
                  <c:v>2.6036915779113698</c:v>
                </c:pt>
                <c:pt idx="2">
                  <c:v>1.4729695320129299</c:v>
                </c:pt>
                <c:pt idx="3">
                  <c:v>2.0714831352233798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944320"/>
        <c:axId val="139945856"/>
      </c:barChart>
      <c:catAx>
        <c:axId val="139944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39945856"/>
        <c:crosses val="autoZero"/>
        <c:auto val="1"/>
        <c:lblAlgn val="ctr"/>
        <c:lblOffset val="100"/>
        <c:noMultiLvlLbl val="0"/>
      </c:catAx>
      <c:valAx>
        <c:axId val="139945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944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get_data</c:v>
                </c:pt>
              </c:strCache>
            </c:strRef>
          </c:tx>
          <c:invertIfNegative val="0"/>
          <c:val>
            <c:numRef>
              <c:f>Sheet1!$N$2:$N$5</c:f>
              <c:numCache>
                <c:formatCode>General</c:formatCode>
                <c:ptCount val="4"/>
                <c:pt idx="0">
                  <c:v>0.69267344474792403</c:v>
                </c:pt>
                <c:pt idx="1">
                  <c:v>0.69758677482604903</c:v>
                </c:pt>
                <c:pt idx="2">
                  <c:v>0.48692917823791498</c:v>
                </c:pt>
                <c:pt idx="3">
                  <c:v>0.65296816825866699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250176"/>
        <c:axId val="165251712"/>
      </c:barChart>
      <c:catAx>
        <c:axId val="165250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5251712"/>
        <c:crosses val="autoZero"/>
        <c:auto val="1"/>
        <c:lblAlgn val="ctr"/>
        <c:lblOffset val="100"/>
        <c:noMultiLvlLbl val="0"/>
      </c:catAx>
      <c:valAx>
        <c:axId val="165251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250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audio_to_coeff.generate</c:v>
                </c:pt>
              </c:strCache>
            </c:strRef>
          </c:tx>
          <c:invertIfNegative val="0"/>
          <c:val>
            <c:numRef>
              <c:f>Sheet1!$O$2:$O$5</c:f>
              <c:numCache>
                <c:formatCode>General</c:formatCode>
                <c:ptCount val="4"/>
                <c:pt idx="0">
                  <c:v>4.2876243591308497E-2</c:v>
                </c:pt>
                <c:pt idx="1">
                  <c:v>0.24022078514099099</c:v>
                </c:pt>
                <c:pt idx="2">
                  <c:v>3.4669399261474602E-2</c:v>
                </c:pt>
                <c:pt idx="3">
                  <c:v>0.17388677597045801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1296896"/>
        <c:axId val="245940224"/>
      </c:barChart>
      <c:catAx>
        <c:axId val="221296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45940224"/>
        <c:crosses val="autoZero"/>
        <c:auto val="1"/>
        <c:lblAlgn val="ctr"/>
        <c:lblOffset val="100"/>
        <c:noMultiLvlLbl val="0"/>
      </c:catAx>
      <c:valAx>
        <c:axId val="24594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296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gen_composed_video</c:v>
                </c:pt>
              </c:strCache>
            </c:strRef>
          </c:tx>
          <c:invertIfNegative val="0"/>
          <c:val>
            <c:numRef>
              <c:f>Sheet1!$P$2:$P$5</c:f>
              <c:numCache>
                <c:formatCode>0.00E+00</c:formatCode>
                <c:ptCount val="4"/>
                <c:pt idx="0">
                  <c:v>5.00679016113281E-6</c:v>
                </c:pt>
                <c:pt idx="1">
                  <c:v>2.6226043701171799E-6</c:v>
                </c:pt>
                <c:pt idx="2">
                  <c:v>5.96046447753906E-6</c:v>
                </c:pt>
                <c:pt idx="3">
                  <c:v>4.05311584472656E-6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72064"/>
        <c:axId val="216134400"/>
      </c:barChart>
      <c:catAx>
        <c:axId val="21167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6134400"/>
        <c:crosses val="autoZero"/>
        <c:auto val="1"/>
        <c:lblAlgn val="ctr"/>
        <c:lblOffset val="100"/>
        <c:noMultiLvlLbl val="0"/>
      </c:catAx>
      <c:valAx>
        <c:axId val="21613440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1672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get_facerender_data</c:v>
                </c:pt>
              </c:strCache>
            </c:strRef>
          </c:tx>
          <c:invertIfNegative val="0"/>
          <c:val>
            <c:numRef>
              <c:f>Sheet1!$Q$2:$Q$5</c:f>
              <c:numCache>
                <c:formatCode>General</c:formatCode>
                <c:ptCount val="4"/>
                <c:pt idx="0">
                  <c:v>5.88400363922119E-2</c:v>
                </c:pt>
                <c:pt idx="1">
                  <c:v>7.0876836776733398E-2</c:v>
                </c:pt>
                <c:pt idx="2">
                  <c:v>3.4419298171997001E-2</c:v>
                </c:pt>
                <c:pt idx="3">
                  <c:v>3.4187793731689398E-2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068288"/>
        <c:axId val="153069824"/>
      </c:barChart>
      <c:catAx>
        <c:axId val="153068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3069824"/>
        <c:crosses val="autoZero"/>
        <c:auto val="1"/>
        <c:lblAlgn val="ctr"/>
        <c:lblOffset val="100"/>
        <c:noMultiLvlLbl val="0"/>
      </c:catAx>
      <c:valAx>
        <c:axId val="153069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068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5</xdr:row>
      <xdr:rowOff>34290</xdr:rowOff>
    </xdr:from>
    <xdr:to>
      <xdr:col>5</xdr:col>
      <xdr:colOff>434340</xdr:colOff>
      <xdr:row>20</xdr:row>
      <xdr:rowOff>34290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541020</xdr:colOff>
      <xdr:row>5</xdr:row>
      <xdr:rowOff>80010</xdr:rowOff>
    </xdr:from>
    <xdr:to>
      <xdr:col>12</xdr:col>
      <xdr:colOff>845820</xdr:colOff>
      <xdr:row>20</xdr:row>
      <xdr:rowOff>80010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1104900</xdr:colOff>
      <xdr:row>5</xdr:row>
      <xdr:rowOff>163830</xdr:rowOff>
    </xdr:from>
    <xdr:to>
      <xdr:col>17</xdr:col>
      <xdr:colOff>53340</xdr:colOff>
      <xdr:row>20</xdr:row>
      <xdr:rowOff>163830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68580</xdr:colOff>
      <xdr:row>20</xdr:row>
      <xdr:rowOff>133350</xdr:rowOff>
    </xdr:from>
    <xdr:to>
      <xdr:col>5</xdr:col>
      <xdr:colOff>449580</xdr:colOff>
      <xdr:row>35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601980</xdr:colOff>
      <xdr:row>21</xdr:row>
      <xdr:rowOff>19050</xdr:rowOff>
    </xdr:from>
    <xdr:to>
      <xdr:col>12</xdr:col>
      <xdr:colOff>906780</xdr:colOff>
      <xdr:row>36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1135380</xdr:colOff>
      <xdr:row>21</xdr:row>
      <xdr:rowOff>148590</xdr:rowOff>
    </xdr:from>
    <xdr:to>
      <xdr:col>17</xdr:col>
      <xdr:colOff>83820</xdr:colOff>
      <xdr:row>36</xdr:row>
      <xdr:rowOff>148590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83820</xdr:colOff>
      <xdr:row>36</xdr:row>
      <xdr:rowOff>57150</xdr:rowOff>
    </xdr:from>
    <xdr:to>
      <xdr:col>5</xdr:col>
      <xdr:colOff>464820</xdr:colOff>
      <xdr:row>51</xdr:row>
      <xdr:rowOff>57150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15240</xdr:colOff>
      <xdr:row>36</xdr:row>
      <xdr:rowOff>102870</xdr:rowOff>
    </xdr:from>
    <xdr:to>
      <xdr:col>12</xdr:col>
      <xdr:colOff>929640</xdr:colOff>
      <xdr:row>51</xdr:row>
      <xdr:rowOff>102870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1112520</xdr:colOff>
      <xdr:row>37</xdr:row>
      <xdr:rowOff>64770</xdr:rowOff>
    </xdr:from>
    <xdr:to>
      <xdr:col>17</xdr:col>
      <xdr:colOff>60960</xdr:colOff>
      <xdr:row>52</xdr:row>
      <xdr:rowOff>64770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175260</xdr:colOff>
      <xdr:row>5</xdr:row>
      <xdr:rowOff>163830</xdr:rowOff>
    </xdr:from>
    <xdr:to>
      <xdr:col>23</xdr:col>
      <xdr:colOff>152400</xdr:colOff>
      <xdr:row>20</xdr:row>
      <xdr:rowOff>163830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152400</xdr:colOff>
      <xdr:row>21</xdr:row>
      <xdr:rowOff>80010</xdr:rowOff>
    </xdr:from>
    <xdr:to>
      <xdr:col>23</xdr:col>
      <xdr:colOff>129540</xdr:colOff>
      <xdr:row>36</xdr:row>
      <xdr:rowOff>80010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129540</xdr:colOff>
      <xdr:row>37</xdr:row>
      <xdr:rowOff>110490</xdr:rowOff>
    </xdr:from>
    <xdr:to>
      <xdr:col>23</xdr:col>
      <xdr:colOff>106680</xdr:colOff>
      <xdr:row>52</xdr:row>
      <xdr:rowOff>110490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1"/>
  <sheetViews>
    <sheetView tabSelected="1" workbookViewId="0">
      <selection activeCell="T1" sqref="T1:T5"/>
    </sheetView>
  </sheetViews>
  <sheetFormatPr defaultRowHeight="14.4" x14ac:dyDescent="0.3"/>
  <cols>
    <col min="1" max="1" width="11.6640625" customWidth="1"/>
    <col min="5" max="5" width="22.77734375" customWidth="1"/>
    <col min="13" max="13" width="18.44140625" customWidth="1"/>
    <col min="15" max="15" width="15.33203125" customWidth="1"/>
    <col min="16" max="16" width="19.77734375" customWidth="1"/>
    <col min="17" max="17" width="19.5546875" customWidth="1"/>
    <col min="18" max="18" width="19" customWidth="1"/>
    <col min="20" max="20" width="12.44140625" customWidth="1"/>
  </cols>
  <sheetData>
    <row r="1" spans="1:22" ht="28.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24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13</v>
      </c>
      <c r="N1" s="2" t="s">
        <v>11</v>
      </c>
      <c r="O1" s="2" t="s">
        <v>12</v>
      </c>
      <c r="P1" s="2" t="s">
        <v>14</v>
      </c>
      <c r="Q1" s="2" t="s">
        <v>15</v>
      </c>
      <c r="R1" s="2" t="s">
        <v>16</v>
      </c>
      <c r="S1" s="2" t="s">
        <v>28</v>
      </c>
      <c r="T1" s="2" t="s">
        <v>17</v>
      </c>
      <c r="U1" s="1"/>
      <c r="V1" s="1"/>
    </row>
    <row r="2" spans="1:22" x14ac:dyDescent="0.3">
      <c r="A2" s="3" t="s">
        <v>18</v>
      </c>
      <c r="B2" s="3">
        <v>1536</v>
      </c>
      <c r="C2" s="3">
        <v>1536</v>
      </c>
      <c r="D2">
        <v>3541</v>
      </c>
      <c r="E2" t="s">
        <v>27</v>
      </c>
      <c r="F2" s="3">
        <v>1</v>
      </c>
      <c r="G2" s="3">
        <v>174</v>
      </c>
      <c r="H2" s="3">
        <v>1411</v>
      </c>
      <c r="I2" s="4">
        <v>2.32458114624023E-4</v>
      </c>
      <c r="J2" s="3">
        <v>3.5553195476531898</v>
      </c>
      <c r="K2" s="3">
        <v>0.29831790924072199</v>
      </c>
      <c r="L2" s="3">
        <v>2.5674560070037802</v>
      </c>
      <c r="M2" s="3">
        <v>2.27929186820983</v>
      </c>
      <c r="N2" s="3">
        <v>0.69267344474792403</v>
      </c>
      <c r="O2" s="3">
        <v>4.2876243591308497E-2</v>
      </c>
      <c r="P2" s="5">
        <v>5.00679016113281E-6</v>
      </c>
      <c r="Q2" s="3">
        <v>5.88400363922119E-2</v>
      </c>
      <c r="R2" s="3">
        <v>137.50804162025401</v>
      </c>
      <c r="S2" s="4">
        <f>SUM(I2:Q2)</f>
        <v>9.4950125217437531</v>
      </c>
      <c r="T2" s="4">
        <f>SUM(J2:R2)</f>
        <v>147.00282168388313</v>
      </c>
    </row>
    <row r="3" spans="1:22" x14ac:dyDescent="0.3">
      <c r="A3" s="3" t="s">
        <v>18</v>
      </c>
      <c r="B3" s="3">
        <v>1536</v>
      </c>
      <c r="C3" s="3">
        <v>1536</v>
      </c>
      <c r="D3">
        <v>3541</v>
      </c>
      <c r="E3" t="s">
        <v>26</v>
      </c>
      <c r="F3" s="3">
        <v>8</v>
      </c>
      <c r="G3" s="3">
        <v>501</v>
      </c>
      <c r="H3" s="3">
        <v>512</v>
      </c>
      <c r="I3" s="3">
        <v>3.5357475280761702E-4</v>
      </c>
      <c r="J3" s="3">
        <v>4.8022267818450901</v>
      </c>
      <c r="K3" s="3">
        <v>0.48208594322204501</v>
      </c>
      <c r="L3" s="3">
        <v>3.0957965850829998</v>
      </c>
      <c r="M3" s="3">
        <v>2.6036915779113698</v>
      </c>
      <c r="N3" s="3">
        <v>0.69758677482604903</v>
      </c>
      <c r="O3" s="3">
        <v>0.24022078514099099</v>
      </c>
      <c r="P3" s="5">
        <v>2.6226043701171799E-6</v>
      </c>
      <c r="Q3" s="3">
        <v>7.0876836776733398E-2</v>
      </c>
      <c r="R3" s="3">
        <v>1001.35645842552</v>
      </c>
      <c r="S3" s="4">
        <f t="shared" ref="S3:S7" si="0">SUM(I3:Q3)</f>
        <v>11.992841482162458</v>
      </c>
      <c r="T3" s="4">
        <f t="shared" ref="T3:T7" si="1">SUM(J3:R3)</f>
        <v>1013.3489463329297</v>
      </c>
    </row>
    <row r="4" spans="1:22" x14ac:dyDescent="0.3">
      <c r="A4" s="3" t="s">
        <v>19</v>
      </c>
      <c r="B4" s="3">
        <v>153</v>
      </c>
      <c r="C4" s="3">
        <v>153</v>
      </c>
      <c r="D4" s="3">
        <v>46</v>
      </c>
      <c r="E4" t="s">
        <v>27</v>
      </c>
      <c r="F4" s="3">
        <v>1</v>
      </c>
      <c r="G4" s="3">
        <v>174</v>
      </c>
      <c r="H4" s="3">
        <v>1411</v>
      </c>
      <c r="I4" s="3">
        <v>3.59773635864257E-4</v>
      </c>
      <c r="J4" s="3">
        <v>5.5285346508026096</v>
      </c>
      <c r="K4" s="3">
        <v>0.26530289649963301</v>
      </c>
      <c r="L4" s="3">
        <v>1.93325042724609</v>
      </c>
      <c r="M4" s="3">
        <v>1.4729695320129299</v>
      </c>
      <c r="N4" s="3">
        <v>0.48692917823791498</v>
      </c>
      <c r="O4" s="3">
        <v>3.4669399261474602E-2</v>
      </c>
      <c r="P4" s="5">
        <v>5.96046447753906E-6</v>
      </c>
      <c r="Q4" s="3">
        <v>3.4419298171997001E-2</v>
      </c>
      <c r="R4" s="3">
        <v>20.400804758071899</v>
      </c>
      <c r="S4" s="4">
        <f t="shared" si="0"/>
        <v>9.7564411163329918</v>
      </c>
      <c r="T4" s="4">
        <f t="shared" si="1"/>
        <v>30.156886100769029</v>
      </c>
    </row>
    <row r="5" spans="1:22" x14ac:dyDescent="0.3">
      <c r="A5" s="3" t="s">
        <v>19</v>
      </c>
      <c r="B5" s="3">
        <v>153</v>
      </c>
      <c r="C5" s="3">
        <v>153</v>
      </c>
      <c r="D5" s="3">
        <v>46</v>
      </c>
      <c r="E5" t="s">
        <v>26</v>
      </c>
      <c r="F5" s="3">
        <v>8</v>
      </c>
      <c r="G5" s="3">
        <v>501</v>
      </c>
      <c r="H5" s="3">
        <v>512</v>
      </c>
      <c r="I5" s="3">
        <v>6.3984394073486302E-3</v>
      </c>
      <c r="J5" s="3">
        <v>7.1758425235748202</v>
      </c>
      <c r="K5" s="3">
        <v>0.42530107498168901</v>
      </c>
      <c r="L5" s="3">
        <v>3.0563974380493102</v>
      </c>
      <c r="M5" s="3">
        <v>2.0714831352233798</v>
      </c>
      <c r="N5" s="3">
        <v>0.65296816825866699</v>
      </c>
      <c r="O5" s="3">
        <v>0.17388677597045801</v>
      </c>
      <c r="P5" s="5">
        <v>4.05311584472656E-6</v>
      </c>
      <c r="Q5" s="3">
        <v>3.4187793731689398E-2</v>
      </c>
      <c r="R5" s="3">
        <v>136.03558993339499</v>
      </c>
      <c r="S5" s="4">
        <f t="shared" si="0"/>
        <v>13.596469402313208</v>
      </c>
      <c r="T5" s="4">
        <f t="shared" si="1"/>
        <v>149.62566089630084</v>
      </c>
    </row>
    <row r="6" spans="1:22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4"/>
      <c r="T6" s="4"/>
    </row>
    <row r="7" spans="1:22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4"/>
      <c r="T7" s="4"/>
    </row>
    <row r="8" spans="1:22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22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22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67" spans="1:8" x14ac:dyDescent="0.3">
      <c r="A67" s="3" t="s">
        <v>18</v>
      </c>
      <c r="B67" s="3">
        <v>1536</v>
      </c>
      <c r="C67" s="3">
        <v>1536</v>
      </c>
      <c r="D67">
        <v>3541</v>
      </c>
      <c r="E67" t="s">
        <v>23</v>
      </c>
      <c r="F67" s="3">
        <v>3</v>
      </c>
      <c r="G67" s="3">
        <v>637</v>
      </c>
      <c r="H67" s="3">
        <v>1536</v>
      </c>
    </row>
    <row r="68" spans="1:8" x14ac:dyDescent="0.3">
      <c r="A68" s="3" t="s">
        <v>19</v>
      </c>
      <c r="B68" s="3">
        <v>153</v>
      </c>
      <c r="C68" s="3">
        <v>153</v>
      </c>
      <c r="D68" s="3">
        <v>46</v>
      </c>
      <c r="E68" t="s">
        <v>25</v>
      </c>
      <c r="F68" s="3">
        <v>0.5</v>
      </c>
      <c r="G68" s="3">
        <v>88</v>
      </c>
      <c r="H68" s="3">
        <v>1411</v>
      </c>
    </row>
    <row r="69" spans="1:8" x14ac:dyDescent="0.3">
      <c r="A69" s="3" t="s">
        <v>20</v>
      </c>
      <c r="B69" s="3">
        <v>211</v>
      </c>
      <c r="C69" s="3">
        <v>226</v>
      </c>
      <c r="D69" s="3">
        <v>44</v>
      </c>
      <c r="E69" t="s">
        <v>26</v>
      </c>
      <c r="F69" s="3">
        <v>8</v>
      </c>
      <c r="G69" s="3">
        <v>501</v>
      </c>
      <c r="H69" s="3">
        <v>512</v>
      </c>
    </row>
    <row r="70" spans="1:8" x14ac:dyDescent="0.3">
      <c r="A70" s="3" t="s">
        <v>21</v>
      </c>
      <c r="B70" s="3">
        <v>105</v>
      </c>
      <c r="C70" s="3">
        <v>113</v>
      </c>
      <c r="D70" s="3">
        <v>17</v>
      </c>
      <c r="E70" t="s">
        <v>27</v>
      </c>
      <c r="F70" s="3">
        <v>1</v>
      </c>
      <c r="G70" s="3">
        <v>174</v>
      </c>
      <c r="H70" s="3">
        <v>1411</v>
      </c>
    </row>
    <row r="71" spans="1:8" x14ac:dyDescent="0.3">
      <c r="A71" s="3" t="s">
        <v>22</v>
      </c>
      <c r="B71" s="3">
        <v>450</v>
      </c>
      <c r="C71" s="3">
        <v>675</v>
      </c>
      <c r="D71" s="3"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amiran</dc:creator>
  <cp:lastModifiedBy>amiran</cp:lastModifiedBy>
  <dcterms:created xsi:type="dcterms:W3CDTF">2023-10-30T16:52:58Z</dcterms:created>
  <dcterms:modified xsi:type="dcterms:W3CDTF">2023-10-30T17:21:51Z</dcterms:modified>
</cp:coreProperties>
</file>